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64" i="3" l="1"/>
  <c r="F154" i="5"/>
  <c r="G158" i="5"/>
  <c r="G162" i="5"/>
  <c r="G166" i="5"/>
  <c r="F170" i="5"/>
  <c r="G178" i="5"/>
  <c r="G182" i="5"/>
  <c r="G186" i="5"/>
  <c r="F190" i="5"/>
  <c r="F194" i="5"/>
  <c r="G198" i="5"/>
  <c r="F202" i="5"/>
  <c r="G210" i="5"/>
  <c r="G214" i="5"/>
  <c r="G218" i="5"/>
  <c r="G222" i="5"/>
  <c r="G226" i="5"/>
  <c r="F230" i="5"/>
  <c r="F234" i="5"/>
  <c r="G238" i="5"/>
  <c r="G242" i="5"/>
  <c r="G246" i="5"/>
  <c r="G250" i="5"/>
  <c r="F254" i="5"/>
  <c r="G258" i="5"/>
  <c r="G262" i="5"/>
  <c r="F274" i="5"/>
  <c r="F278" i="5"/>
  <c r="F282" i="5"/>
  <c r="F286" i="5"/>
  <c r="F506" i="6"/>
  <c r="G64" i="8"/>
  <c r="F498" i="9"/>
  <c r="G64" i="9"/>
  <c r="F506" i="10"/>
  <c r="G507" i="11"/>
  <c r="G511" i="11"/>
  <c r="G515" i="11"/>
  <c r="G519" i="11"/>
  <c r="G523" i="11"/>
  <c r="G527" i="11"/>
  <c r="F64" i="12"/>
  <c r="F46" i="13"/>
  <c r="G50" i="13"/>
  <c r="F54" i="13"/>
  <c r="G58" i="13"/>
  <c r="G62" i="13"/>
  <c r="F64" i="13"/>
  <c r="F506" i="14"/>
  <c r="G496" i="14"/>
  <c r="F60" i="15"/>
  <c r="G64" i="15"/>
  <c r="F64" i="16"/>
  <c r="F506" i="17"/>
  <c r="G217" i="17"/>
  <c r="G221" i="17"/>
  <c r="F225" i="17"/>
  <c r="G229" i="17"/>
  <c r="F233" i="17"/>
  <c r="G237" i="17"/>
  <c r="F241" i="17"/>
  <c r="G245" i="17"/>
  <c r="F249" i="17"/>
  <c r="G253" i="17"/>
  <c r="F257" i="17"/>
  <c r="G261" i="17"/>
  <c r="F265" i="17"/>
  <c r="G269" i="17"/>
  <c r="G273" i="17"/>
  <c r="G277" i="17"/>
  <c r="G281" i="17"/>
  <c r="G285" i="17"/>
  <c r="G64" i="17"/>
  <c r="F64" i="18"/>
  <c r="F506" i="19"/>
  <c r="F64" i="19"/>
  <c r="G60" i="19"/>
  <c r="F506" i="20"/>
  <c r="G64" i="20"/>
  <c r="F506" i="21"/>
  <c r="F506" i="22"/>
  <c r="G61" i="22"/>
  <c r="F64" i="22"/>
  <c r="F56" i="23"/>
  <c r="F61" i="23"/>
  <c r="G64" i="23"/>
  <c r="F506" i="24"/>
  <c r="F498" i="24"/>
  <c r="G60" i="24"/>
  <c r="F64" i="24"/>
  <c r="F56" i="25"/>
  <c r="G60" i="25"/>
  <c r="G61" i="25"/>
  <c r="F64" i="25"/>
  <c r="G60" i="26"/>
  <c r="G61" i="26"/>
  <c r="G64" i="26"/>
  <c r="F528" i="27"/>
  <c r="G498" i="27"/>
  <c r="F60" i="27"/>
  <c r="G61" i="27"/>
  <c r="G64" i="27"/>
  <c r="G528" i="28"/>
  <c r="F61" i="28"/>
  <c r="G64" i="28"/>
  <c r="F57" i="29"/>
  <c r="G60" i="29"/>
  <c r="G64" i="29"/>
  <c r="F506" i="30"/>
  <c r="F60" i="30"/>
  <c r="F61" i="30"/>
  <c r="G64" i="30"/>
  <c r="F498" i="31"/>
  <c r="G60" i="31"/>
  <c r="G64" i="31"/>
  <c r="F528" i="32"/>
  <c r="F506" i="32"/>
  <c r="F56" i="32"/>
  <c r="G57" i="32"/>
  <c r="G60" i="32"/>
  <c r="F64" i="32"/>
  <c r="E23" i="21"/>
  <c r="E21" i="21"/>
  <c r="E20" i="2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E25" i="32"/>
  <c r="F25" i="32"/>
  <c r="G25" i="32"/>
  <c r="E26" i="32"/>
  <c r="F26" i="32"/>
  <c r="G26" i="32"/>
  <c r="E27" i="32"/>
  <c r="F27" i="32"/>
  <c r="G27" i="32"/>
  <c r="E28" i="32"/>
  <c r="F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E47" i="32"/>
  <c r="F47" i="32"/>
  <c r="G47" i="32"/>
  <c r="E48" i="32"/>
  <c r="F48" i="32"/>
  <c r="G48" i="32"/>
  <c r="E49" i="32"/>
  <c r="F49" i="32"/>
  <c r="G49" i="32"/>
  <c r="E50" i="32"/>
  <c r="F50" i="32"/>
  <c r="G50" i="32"/>
  <c r="E51" i="32"/>
  <c r="F51" i="32"/>
  <c r="G51" i="32"/>
  <c r="G52" i="32"/>
  <c r="E53" i="32"/>
  <c r="F53" i="32"/>
  <c r="G53" i="32"/>
  <c r="H53" i="32" s="1"/>
  <c r="E54" i="32"/>
  <c r="F54" i="32"/>
  <c r="G54" i="32"/>
  <c r="H54" i="32" s="1"/>
  <c r="E55" i="32"/>
  <c r="F55" i="32"/>
  <c r="G55" i="32"/>
  <c r="H55" i="32" s="1"/>
  <c r="E56" i="32"/>
  <c r="G56" i="32"/>
  <c r="E57" i="32"/>
  <c r="F57" i="32"/>
  <c r="E58" i="32"/>
  <c r="F58" i="32"/>
  <c r="G58" i="32"/>
  <c r="E59" i="32"/>
  <c r="F59" i="32"/>
  <c r="G59" i="32"/>
  <c r="E60" i="32"/>
  <c r="F60" i="32"/>
  <c r="E61" i="32"/>
  <c r="F61" i="32"/>
  <c r="G61" i="32"/>
  <c r="H61" i="32" s="1"/>
  <c r="E62" i="32"/>
  <c r="F62" i="32"/>
  <c r="G62" i="32"/>
  <c r="H62" i="32" s="1"/>
  <c r="E63" i="32"/>
  <c r="F63" i="32"/>
  <c r="G63" i="32"/>
  <c r="H63" i="32" s="1"/>
  <c r="E64" i="32"/>
  <c r="G64" i="32"/>
  <c r="F20" i="31"/>
  <c r="G20" i="31"/>
  <c r="E21" i="31"/>
  <c r="F21" i="31"/>
  <c r="G21" i="31"/>
  <c r="E22" i="31"/>
  <c r="F22" i="31"/>
  <c r="G22" i="31"/>
  <c r="E23" i="31"/>
  <c r="F23" i="31"/>
  <c r="G23" i="31"/>
  <c r="E24" i="31"/>
  <c r="F24" i="31"/>
  <c r="G24" i="31"/>
  <c r="G25" i="31"/>
  <c r="G26" i="31"/>
  <c r="G27" i="31"/>
  <c r="G28" i="31"/>
  <c r="E29" i="31"/>
  <c r="F29" i="31"/>
  <c r="G29" i="31"/>
  <c r="E30" i="31"/>
  <c r="F30" i="31"/>
  <c r="G30" i="31"/>
  <c r="E31" i="31"/>
  <c r="F31" i="31"/>
  <c r="G31" i="31"/>
  <c r="E32" i="31"/>
  <c r="F32" i="31"/>
  <c r="G32" i="31"/>
  <c r="E33" i="31"/>
  <c r="F33" i="31"/>
  <c r="G33" i="31"/>
  <c r="F34" i="31"/>
  <c r="G34" i="31"/>
  <c r="E35" i="31"/>
  <c r="F35" i="31"/>
  <c r="G35" i="31"/>
  <c r="F36" i="31"/>
  <c r="G36" i="31"/>
  <c r="E37" i="31"/>
  <c r="F37" i="31"/>
  <c r="G37" i="31"/>
  <c r="H37" i="31" s="1"/>
  <c r="E38" i="31"/>
  <c r="F38" i="31"/>
  <c r="G38" i="31"/>
  <c r="H38" i="31" s="1"/>
  <c r="E39" i="31"/>
  <c r="F39" i="31"/>
  <c r="G39" i="31"/>
  <c r="H39" i="31" s="1"/>
  <c r="E40" i="31"/>
  <c r="F40" i="31"/>
  <c r="G40" i="31"/>
  <c r="H40" i="31" s="1"/>
  <c r="E41" i="31"/>
  <c r="F41" i="31"/>
  <c r="G41" i="31"/>
  <c r="H41" i="31" s="1"/>
  <c r="G42" i="31"/>
  <c r="G43" i="31"/>
  <c r="E44" i="31"/>
  <c r="F44" i="31"/>
  <c r="G44" i="31"/>
  <c r="E45" i="31"/>
  <c r="F45" i="31"/>
  <c r="G45" i="31"/>
  <c r="E46" i="31"/>
  <c r="F46" i="31"/>
  <c r="G46" i="31"/>
  <c r="E47" i="31"/>
  <c r="F47" i="31"/>
  <c r="G47" i="31"/>
  <c r="G48" i="31"/>
  <c r="E49" i="31"/>
  <c r="G49" i="31"/>
  <c r="E50" i="31"/>
  <c r="F50" i="31"/>
  <c r="G50" i="31"/>
  <c r="E51" i="31"/>
  <c r="F51" i="31"/>
  <c r="G51" i="31"/>
  <c r="G52" i="31"/>
  <c r="E53" i="31"/>
  <c r="F53" i="31"/>
  <c r="G53" i="31"/>
  <c r="H53" i="31" s="1"/>
  <c r="E54" i="31"/>
  <c r="F54" i="31"/>
  <c r="G54" i="31"/>
  <c r="E55" i="31"/>
  <c r="F55" i="31"/>
  <c r="G55" i="31"/>
  <c r="E56" i="31"/>
  <c r="F56" i="31"/>
  <c r="G56" i="31"/>
  <c r="H56" i="31" s="1"/>
  <c r="E57" i="31"/>
  <c r="F57" i="31"/>
  <c r="G57" i="31"/>
  <c r="H57" i="31" s="1"/>
  <c r="E58" i="31"/>
  <c r="F58" i="31"/>
  <c r="G58" i="31"/>
  <c r="H58" i="31" s="1"/>
  <c r="E59" i="31"/>
  <c r="F59" i="31"/>
  <c r="G59" i="31"/>
  <c r="E61" i="31"/>
  <c r="F61" i="31"/>
  <c r="G61" i="31"/>
  <c r="H61" i="31" s="1"/>
  <c r="E62" i="31"/>
  <c r="F62" i="31"/>
  <c r="G62" i="31"/>
  <c r="G63" i="31"/>
  <c r="E64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E25" i="30"/>
  <c r="F25" i="30"/>
  <c r="G25" i="30"/>
  <c r="E26" i="30"/>
  <c r="G26" i="30"/>
  <c r="E27" i="30"/>
  <c r="F27" i="30"/>
  <c r="G27" i="30"/>
  <c r="E28" i="30"/>
  <c r="F28" i="30"/>
  <c r="G28" i="30"/>
  <c r="E29" i="30"/>
  <c r="F29" i="30"/>
  <c r="G29" i="30"/>
  <c r="E30" i="30"/>
  <c r="F30" i="30"/>
  <c r="G30" i="30"/>
  <c r="E31" i="30"/>
  <c r="F31" i="30"/>
  <c r="G31" i="30"/>
  <c r="E32" i="30"/>
  <c r="F32" i="30"/>
  <c r="G32" i="30"/>
  <c r="E33" i="30"/>
  <c r="F33" i="30"/>
  <c r="G33" i="30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E48" i="30"/>
  <c r="F48" i="30"/>
  <c r="G48" i="30"/>
  <c r="E49" i="30"/>
  <c r="F49" i="30"/>
  <c r="G49" i="30"/>
  <c r="E50" i="30"/>
  <c r="F50" i="30"/>
  <c r="G50" i="30"/>
  <c r="E51" i="30"/>
  <c r="F51" i="30"/>
  <c r="G51" i="30"/>
  <c r="E52" i="30"/>
  <c r="F52" i="30"/>
  <c r="G52" i="30"/>
  <c r="E53" i="30"/>
  <c r="F53" i="30"/>
  <c r="G53" i="30"/>
  <c r="E54" i="30"/>
  <c r="F54" i="30"/>
  <c r="G54" i="30"/>
  <c r="E55" i="30"/>
  <c r="F55" i="30"/>
  <c r="G55" i="30"/>
  <c r="E56" i="30"/>
  <c r="F56" i="30"/>
  <c r="G56" i="30"/>
  <c r="E57" i="30"/>
  <c r="F57" i="30"/>
  <c r="G57" i="30"/>
  <c r="E58" i="30"/>
  <c r="F58" i="30"/>
  <c r="G58" i="30"/>
  <c r="E59" i="30"/>
  <c r="F59" i="30"/>
  <c r="G59" i="30"/>
  <c r="E60" i="30"/>
  <c r="G60" i="30"/>
  <c r="E61" i="30"/>
  <c r="G61" i="30"/>
  <c r="E62" i="30"/>
  <c r="F62" i="30"/>
  <c r="G62" i="30"/>
  <c r="E63" i="30"/>
  <c r="F63" i="30"/>
  <c r="G63" i="30"/>
  <c r="E64" i="30"/>
  <c r="E20" i="29"/>
  <c r="F20" i="29"/>
  <c r="G20" i="29"/>
  <c r="H20" i="29" s="1"/>
  <c r="E21" i="29"/>
  <c r="F21" i="29"/>
  <c r="G21" i="29"/>
  <c r="H21" i="29" s="1"/>
  <c r="G22" i="29"/>
  <c r="E23" i="29"/>
  <c r="F23" i="29"/>
  <c r="G23" i="29"/>
  <c r="E24" i="29"/>
  <c r="F24" i="29"/>
  <c r="G24" i="29"/>
  <c r="G25" i="29"/>
  <c r="G26" i="29"/>
  <c r="G27" i="29"/>
  <c r="G28" i="29"/>
  <c r="F29" i="29"/>
  <c r="G29" i="29"/>
  <c r="E30" i="29"/>
  <c r="F30" i="29"/>
  <c r="G30" i="29"/>
  <c r="E31" i="29"/>
  <c r="F31" i="29"/>
  <c r="G31" i="29"/>
  <c r="E32" i="29"/>
  <c r="F32" i="29"/>
  <c r="G32" i="29"/>
  <c r="E33" i="29"/>
  <c r="F33" i="29"/>
  <c r="G33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G42" i="29"/>
  <c r="E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G48" i="29"/>
  <c r="E49" i="29"/>
  <c r="G49" i="29"/>
  <c r="G50" i="29"/>
  <c r="E51" i="29"/>
  <c r="F51" i="29"/>
  <c r="G51" i="29"/>
  <c r="H51" i="29" s="1"/>
  <c r="E52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G57" i="29"/>
  <c r="E58" i="29"/>
  <c r="F58" i="29"/>
  <c r="G58" i="29"/>
  <c r="E59" i="29"/>
  <c r="F59" i="29"/>
  <c r="G59" i="29"/>
  <c r="E61" i="29"/>
  <c r="F61" i="29"/>
  <c r="G61" i="29"/>
  <c r="E62" i="29"/>
  <c r="F62" i="29"/>
  <c r="G62" i="29"/>
  <c r="G63" i="29"/>
  <c r="E64" i="29"/>
  <c r="E20" i="28"/>
  <c r="F20" i="28"/>
  <c r="G20" i="28"/>
  <c r="E21" i="28"/>
  <c r="F21" i="28"/>
  <c r="G21" i="28"/>
  <c r="E22" i="28"/>
  <c r="F22" i="28"/>
  <c r="G22" i="28"/>
  <c r="E23" i="28"/>
  <c r="F23" i="28"/>
  <c r="G23" i="28"/>
  <c r="E24" i="28"/>
  <c r="F24" i="28"/>
  <c r="G24" i="28"/>
  <c r="G25" i="28"/>
  <c r="G26" i="28"/>
  <c r="E27" i="28"/>
  <c r="G27" i="28"/>
  <c r="G28" i="28"/>
  <c r="E29" i="28"/>
  <c r="F29" i="28"/>
  <c r="G29" i="28"/>
  <c r="H29" i="28" s="1"/>
  <c r="E30" i="28"/>
  <c r="F30" i="28"/>
  <c r="G30" i="28"/>
  <c r="H30" i="28" s="1"/>
  <c r="F31" i="28"/>
  <c r="G31" i="28"/>
  <c r="E32" i="28"/>
  <c r="F32" i="28"/>
  <c r="G32" i="28"/>
  <c r="E33" i="28"/>
  <c r="F33" i="28"/>
  <c r="G33" i="28"/>
  <c r="G34" i="28"/>
  <c r="E35" i="28"/>
  <c r="F35" i="28"/>
  <c r="G35" i="28"/>
  <c r="F36" i="28"/>
  <c r="G36" i="28"/>
  <c r="E37" i="28"/>
  <c r="F37" i="28"/>
  <c r="G37" i="28"/>
  <c r="E38" i="28"/>
  <c r="F38" i="28"/>
  <c r="G38" i="28"/>
  <c r="E39" i="28"/>
  <c r="F39" i="28"/>
  <c r="G39" i="28"/>
  <c r="F40" i="28"/>
  <c r="G40" i="28"/>
  <c r="E41" i="28"/>
  <c r="F41" i="28"/>
  <c r="G41" i="28"/>
  <c r="G42" i="28"/>
  <c r="F43" i="28"/>
  <c r="G43" i="28"/>
  <c r="E44" i="28"/>
  <c r="F44" i="28"/>
  <c r="G44" i="28"/>
  <c r="E45" i="28"/>
  <c r="F45" i="28"/>
  <c r="G45" i="28"/>
  <c r="E46" i="28"/>
  <c r="F46" i="28"/>
  <c r="G46" i="28"/>
  <c r="E47" i="28"/>
  <c r="G47" i="28"/>
  <c r="E48" i="28"/>
  <c r="G48" i="28"/>
  <c r="E49" i="28"/>
  <c r="F49" i="28"/>
  <c r="G49" i="28"/>
  <c r="E50" i="28"/>
  <c r="F50" i="28"/>
  <c r="G50" i="28"/>
  <c r="E51" i="28"/>
  <c r="G51" i="28"/>
  <c r="G52" i="28"/>
  <c r="F53" i="28"/>
  <c r="G53" i="28"/>
  <c r="E54" i="28"/>
  <c r="F54" i="28"/>
  <c r="G54" i="28"/>
  <c r="E55" i="28"/>
  <c r="F55" i="28"/>
  <c r="G55" i="28"/>
  <c r="E56" i="28"/>
  <c r="F56" i="28"/>
  <c r="G56" i="28"/>
  <c r="E57" i="28"/>
  <c r="F57" i="28"/>
  <c r="G57" i="28"/>
  <c r="E58" i="28"/>
  <c r="F58" i="28"/>
  <c r="G58" i="28"/>
  <c r="E59" i="28"/>
  <c r="F59" i="28"/>
  <c r="G59" i="28"/>
  <c r="G60" i="28"/>
  <c r="E61" i="28"/>
  <c r="G61" i="28"/>
  <c r="E62" i="28"/>
  <c r="G62" i="28"/>
  <c r="G63" i="28"/>
  <c r="E64" i="28"/>
  <c r="F64" i="28"/>
  <c r="E20" i="27"/>
  <c r="F20" i="27"/>
  <c r="G20" i="27"/>
  <c r="H20" i="27" s="1"/>
  <c r="E21" i="27"/>
  <c r="F21" i="27"/>
  <c r="G21" i="27"/>
  <c r="H21" i="27" s="1"/>
  <c r="E22" i="27"/>
  <c r="F22" i="27"/>
  <c r="G22" i="27"/>
  <c r="H22" i="27" s="1"/>
  <c r="E23" i="27"/>
  <c r="F23" i="27"/>
  <c r="G23" i="27"/>
  <c r="H23" i="27" s="1"/>
  <c r="E24" i="27"/>
  <c r="F24" i="27"/>
  <c r="G24" i="27"/>
  <c r="H24" i="27" s="1"/>
  <c r="E25" i="27"/>
  <c r="F25" i="27"/>
  <c r="G25" i="27"/>
  <c r="H25" i="27" s="1"/>
  <c r="E26" i="27"/>
  <c r="F26" i="27"/>
  <c r="G26" i="27"/>
  <c r="H26" i="27" s="1"/>
  <c r="E27" i="27"/>
  <c r="F27" i="27"/>
  <c r="G27" i="27"/>
  <c r="H27" i="27" s="1"/>
  <c r="E28" i="27"/>
  <c r="G28" i="27"/>
  <c r="E29" i="27"/>
  <c r="F29" i="27"/>
  <c r="G29" i="27"/>
  <c r="E30" i="27"/>
  <c r="F30" i="27"/>
  <c r="G30" i="27"/>
  <c r="E31" i="27"/>
  <c r="F31" i="27"/>
  <c r="G31" i="27"/>
  <c r="E32" i="27"/>
  <c r="F32" i="27"/>
  <c r="G32" i="27"/>
  <c r="E33" i="27"/>
  <c r="F33" i="27"/>
  <c r="G33" i="27"/>
  <c r="E34" i="27"/>
  <c r="F34" i="27"/>
  <c r="G34" i="27"/>
  <c r="E35" i="27"/>
  <c r="F35" i="27"/>
  <c r="G35" i="27"/>
  <c r="E36" i="27"/>
  <c r="F36" i="27"/>
  <c r="G36" i="27"/>
  <c r="E37" i="27"/>
  <c r="F37" i="27"/>
  <c r="G37" i="27"/>
  <c r="E38" i="27"/>
  <c r="F38" i="27"/>
  <c r="G38" i="27"/>
  <c r="E39" i="27"/>
  <c r="F39" i="27"/>
  <c r="G39" i="27"/>
  <c r="E40" i="27"/>
  <c r="F40" i="27"/>
  <c r="G40" i="27"/>
  <c r="E41" i="27"/>
  <c r="F41" i="27"/>
  <c r="G41" i="27"/>
  <c r="E42" i="27"/>
  <c r="F42" i="27"/>
  <c r="G42" i="27"/>
  <c r="E43" i="27"/>
  <c r="F43" i="27"/>
  <c r="G43" i="27"/>
  <c r="E44" i="27"/>
  <c r="F44" i="27"/>
  <c r="G44" i="27"/>
  <c r="E45" i="27"/>
  <c r="F45" i="27"/>
  <c r="G45" i="27"/>
  <c r="E46" i="27"/>
  <c r="F46" i="27"/>
  <c r="G46" i="27"/>
  <c r="E47" i="27"/>
  <c r="F47" i="27"/>
  <c r="G47" i="27"/>
  <c r="E48" i="27"/>
  <c r="F48" i="27"/>
  <c r="G48" i="27"/>
  <c r="E49" i="27"/>
  <c r="F49" i="27"/>
  <c r="G49" i="27"/>
  <c r="E50" i="27"/>
  <c r="F50" i="27"/>
  <c r="G50" i="27"/>
  <c r="E51" i="27"/>
  <c r="F51" i="27"/>
  <c r="G51" i="27"/>
  <c r="E52" i="27"/>
  <c r="G52" i="27"/>
  <c r="E53" i="27"/>
  <c r="F53" i="27"/>
  <c r="G53" i="27"/>
  <c r="E54" i="27"/>
  <c r="F54" i="27"/>
  <c r="G54" i="27"/>
  <c r="E55" i="27"/>
  <c r="F55" i="27"/>
  <c r="G55" i="27"/>
  <c r="E56" i="27"/>
  <c r="F56" i="27"/>
  <c r="G56" i="27"/>
  <c r="E57" i="27"/>
  <c r="F57" i="27"/>
  <c r="G57" i="27"/>
  <c r="E58" i="27"/>
  <c r="F58" i="27"/>
  <c r="G58" i="27"/>
  <c r="E59" i="27"/>
  <c r="F59" i="27"/>
  <c r="G59" i="27"/>
  <c r="G60" i="27"/>
  <c r="E61" i="27"/>
  <c r="H61" i="27" s="1"/>
  <c r="F61" i="27"/>
  <c r="E62" i="27"/>
  <c r="F62" i="27"/>
  <c r="G62" i="27"/>
  <c r="E63" i="27"/>
  <c r="F63" i="27"/>
  <c r="G63" i="27"/>
  <c r="E64" i="27"/>
  <c r="H64" i="27" s="1"/>
  <c r="E20" i="26"/>
  <c r="F20" i="26"/>
  <c r="G20" i="26"/>
  <c r="E21" i="26"/>
  <c r="F21" i="26"/>
  <c r="G21" i="26"/>
  <c r="E22" i="26"/>
  <c r="G22" i="26"/>
  <c r="E23" i="26"/>
  <c r="F23" i="26"/>
  <c r="G23" i="26"/>
  <c r="E24" i="26"/>
  <c r="F24" i="26"/>
  <c r="G24" i="26"/>
  <c r="G25" i="26"/>
  <c r="G26" i="26"/>
  <c r="E27" i="26"/>
  <c r="G27" i="26"/>
  <c r="G28" i="26"/>
  <c r="E29" i="26"/>
  <c r="F29" i="26"/>
  <c r="G29" i="26"/>
  <c r="E30" i="26"/>
  <c r="F30" i="26"/>
  <c r="G30" i="26"/>
  <c r="H30" i="26" s="1"/>
  <c r="E31" i="26"/>
  <c r="F31" i="26"/>
  <c r="G31" i="26"/>
  <c r="H31" i="26" s="1"/>
  <c r="E32" i="26"/>
  <c r="F32" i="26"/>
  <c r="G32" i="26"/>
  <c r="H32" i="26" s="1"/>
  <c r="E33" i="26"/>
  <c r="F33" i="26"/>
  <c r="G33" i="26"/>
  <c r="H33" i="26" s="1"/>
  <c r="G34" i="26"/>
  <c r="E35" i="26"/>
  <c r="F35" i="26"/>
  <c r="G35" i="26"/>
  <c r="E36" i="26"/>
  <c r="F36" i="26"/>
  <c r="G36" i="26"/>
  <c r="E37" i="26"/>
  <c r="F37" i="26"/>
  <c r="G37" i="26"/>
  <c r="E38" i="26"/>
  <c r="F38" i="26"/>
  <c r="G38" i="26"/>
  <c r="E39" i="26"/>
  <c r="F39" i="26"/>
  <c r="G39" i="26"/>
  <c r="G40" i="26"/>
  <c r="E41" i="26"/>
  <c r="F41" i="26"/>
  <c r="G41" i="26"/>
  <c r="E42" i="26"/>
  <c r="F42" i="26"/>
  <c r="G42" i="26"/>
  <c r="E43" i="26"/>
  <c r="G43" i="26"/>
  <c r="E44" i="26"/>
  <c r="F44" i="26"/>
  <c r="G44" i="26"/>
  <c r="E45" i="26"/>
  <c r="F45" i="26"/>
  <c r="G45" i="26"/>
  <c r="E46" i="26"/>
  <c r="F46" i="26"/>
  <c r="G46" i="26"/>
  <c r="E47" i="26"/>
  <c r="G47" i="26"/>
  <c r="G48" i="26"/>
  <c r="E49" i="26"/>
  <c r="F49" i="26"/>
  <c r="G49" i="26"/>
  <c r="E50" i="26"/>
  <c r="G50" i="26"/>
  <c r="E51" i="26"/>
  <c r="G51" i="26"/>
  <c r="E52" i="26"/>
  <c r="G52" i="26"/>
  <c r="E53" i="26"/>
  <c r="F53" i="26"/>
  <c r="G53" i="26"/>
  <c r="E54" i="26"/>
  <c r="F54" i="26"/>
  <c r="G54" i="26"/>
  <c r="E55" i="26"/>
  <c r="F55" i="26"/>
  <c r="G55" i="26"/>
  <c r="E56" i="26"/>
  <c r="F56" i="26"/>
  <c r="G56" i="26"/>
  <c r="E57" i="26"/>
  <c r="F57" i="26"/>
  <c r="G57" i="26"/>
  <c r="E58" i="26"/>
  <c r="G58" i="26"/>
  <c r="E59" i="26"/>
  <c r="G59" i="26"/>
  <c r="E60" i="26"/>
  <c r="H60" i="26" s="1"/>
  <c r="E61" i="26"/>
  <c r="H61" i="26" s="1"/>
  <c r="F61" i="26"/>
  <c r="E62" i="26"/>
  <c r="G62" i="26"/>
  <c r="G63" i="26"/>
  <c r="E64" i="26"/>
  <c r="F64" i="26"/>
  <c r="E20" i="25"/>
  <c r="F20" i="25"/>
  <c r="G20" i="25"/>
  <c r="E21" i="25"/>
  <c r="F21" i="25"/>
  <c r="G21" i="25"/>
  <c r="E22" i="25"/>
  <c r="F22" i="25"/>
  <c r="G22" i="25"/>
  <c r="E23" i="25"/>
  <c r="F23" i="25"/>
  <c r="G23" i="25"/>
  <c r="E24" i="25"/>
  <c r="F24" i="25"/>
  <c r="G24" i="25"/>
  <c r="G25" i="25"/>
  <c r="E26" i="25"/>
  <c r="F26" i="25"/>
  <c r="G26" i="25"/>
  <c r="E27" i="25"/>
  <c r="F27" i="25"/>
  <c r="G27" i="25"/>
  <c r="E28" i="25"/>
  <c r="G28" i="25"/>
  <c r="E29" i="25"/>
  <c r="F29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E36" i="25"/>
  <c r="F36" i="25"/>
  <c r="G36" i="25"/>
  <c r="E37" i="25"/>
  <c r="F37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E42" i="25"/>
  <c r="F42" i="25"/>
  <c r="G42" i="25"/>
  <c r="E43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E49" i="25"/>
  <c r="F49" i="25"/>
  <c r="G49" i="25"/>
  <c r="E50" i="25"/>
  <c r="F50" i="25"/>
  <c r="G50" i="25"/>
  <c r="E51" i="25"/>
  <c r="F51" i="25"/>
  <c r="G51" i="25"/>
  <c r="E52" i="25"/>
  <c r="F52" i="25"/>
  <c r="G52" i="25"/>
  <c r="E53" i="25"/>
  <c r="F53" i="25"/>
  <c r="G53" i="25"/>
  <c r="E54" i="25"/>
  <c r="F54" i="25"/>
  <c r="G54" i="25"/>
  <c r="E55" i="25"/>
  <c r="F55" i="25"/>
  <c r="G55" i="25"/>
  <c r="E56" i="25"/>
  <c r="G56" i="25"/>
  <c r="E57" i="25"/>
  <c r="F57" i="25"/>
  <c r="G57" i="25"/>
  <c r="F58" i="25"/>
  <c r="G58" i="25"/>
  <c r="E59" i="25"/>
  <c r="F59" i="25"/>
  <c r="G59" i="25"/>
  <c r="H59" i="25" s="1"/>
  <c r="E61" i="25"/>
  <c r="H61" i="25" s="1"/>
  <c r="F61" i="25"/>
  <c r="E62" i="25"/>
  <c r="F62" i="25"/>
  <c r="G62" i="25"/>
  <c r="F63" i="25"/>
  <c r="G63" i="25"/>
  <c r="E64" i="25"/>
  <c r="G64" i="25"/>
  <c r="E20" i="24"/>
  <c r="F20" i="24"/>
  <c r="G20" i="24"/>
  <c r="H20" i="24" s="1"/>
  <c r="E21" i="24"/>
  <c r="F21" i="24"/>
  <c r="G21" i="24"/>
  <c r="H21" i="24" s="1"/>
  <c r="E22" i="24"/>
  <c r="F22" i="24"/>
  <c r="G22" i="24"/>
  <c r="H22" i="24" s="1"/>
  <c r="E23" i="24"/>
  <c r="F23" i="24"/>
  <c r="G23" i="24"/>
  <c r="H23" i="24" s="1"/>
  <c r="E24" i="24"/>
  <c r="F24" i="24"/>
  <c r="G24" i="24"/>
  <c r="H24" i="24" s="1"/>
  <c r="E25" i="24"/>
  <c r="F25" i="24"/>
  <c r="G25" i="24"/>
  <c r="H25" i="24" s="1"/>
  <c r="E26" i="24"/>
  <c r="F26" i="24"/>
  <c r="G26" i="24"/>
  <c r="H26" i="24" s="1"/>
  <c r="E27" i="24"/>
  <c r="F27" i="24"/>
  <c r="G27" i="24"/>
  <c r="H27" i="24" s="1"/>
  <c r="E28" i="24"/>
  <c r="F28" i="24"/>
  <c r="G28" i="24"/>
  <c r="H28" i="24" s="1"/>
  <c r="E29" i="24"/>
  <c r="F29" i="24"/>
  <c r="G29" i="24"/>
  <c r="H29" i="24" s="1"/>
  <c r="E30" i="24"/>
  <c r="F30" i="24"/>
  <c r="G30" i="24"/>
  <c r="H30" i="24" s="1"/>
  <c r="E31" i="24"/>
  <c r="F31" i="24"/>
  <c r="G31" i="24"/>
  <c r="H31" i="24" s="1"/>
  <c r="E32" i="24"/>
  <c r="F32" i="24"/>
  <c r="G32" i="24"/>
  <c r="E33" i="24"/>
  <c r="F33" i="24"/>
  <c r="G33" i="24"/>
  <c r="H33" i="24" s="1"/>
  <c r="E34" i="24"/>
  <c r="F34" i="24"/>
  <c r="G34" i="24"/>
  <c r="H34" i="24" s="1"/>
  <c r="E35" i="24"/>
  <c r="F35" i="24"/>
  <c r="G35" i="24"/>
  <c r="E36" i="24"/>
  <c r="F36" i="24"/>
  <c r="G36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G48" i="24"/>
  <c r="E49" i="24"/>
  <c r="F49" i="24"/>
  <c r="G49" i="24"/>
  <c r="E50" i="24"/>
  <c r="F50" i="24"/>
  <c r="G50" i="24"/>
  <c r="E51" i="24"/>
  <c r="F51" i="24"/>
  <c r="G51" i="24"/>
  <c r="E52" i="24"/>
  <c r="F52" i="24"/>
  <c r="G52" i="24"/>
  <c r="E53" i="24"/>
  <c r="F53" i="24"/>
  <c r="G53" i="24"/>
  <c r="E54" i="24"/>
  <c r="F54" i="24"/>
  <c r="G54" i="24"/>
  <c r="E55" i="24"/>
  <c r="F55" i="24"/>
  <c r="G55" i="24"/>
  <c r="F56" i="24"/>
  <c r="G56" i="24"/>
  <c r="E57" i="24"/>
  <c r="F57" i="24"/>
  <c r="G57" i="24"/>
  <c r="H57" i="24" s="1"/>
  <c r="E58" i="24"/>
  <c r="F58" i="24"/>
  <c r="G58" i="24"/>
  <c r="H58" i="24" s="1"/>
  <c r="E59" i="24"/>
  <c r="F59" i="24"/>
  <c r="G59" i="24"/>
  <c r="H59" i="24" s="1"/>
  <c r="E60" i="24"/>
  <c r="F60" i="24"/>
  <c r="G61" i="24"/>
  <c r="E62" i="24"/>
  <c r="F62" i="24"/>
  <c r="G62" i="24"/>
  <c r="H62" i="24" s="1"/>
  <c r="E63" i="24"/>
  <c r="F63" i="24"/>
  <c r="G63" i="24"/>
  <c r="H63" i="24" s="1"/>
  <c r="E64" i="24"/>
  <c r="G64" i="24"/>
  <c r="E20" i="23"/>
  <c r="F20" i="23"/>
  <c r="G20" i="23"/>
  <c r="E21" i="23"/>
  <c r="F21" i="23"/>
  <c r="G21" i="23"/>
  <c r="E22" i="23"/>
  <c r="F22" i="23"/>
  <c r="G22" i="23"/>
  <c r="E23" i="23"/>
  <c r="F23" i="23"/>
  <c r="G23" i="23"/>
  <c r="E24" i="23"/>
  <c r="F24" i="23"/>
  <c r="G24" i="23"/>
  <c r="G25" i="23"/>
  <c r="G26" i="23"/>
  <c r="E27" i="23"/>
  <c r="F27" i="23"/>
  <c r="G27" i="23"/>
  <c r="E28" i="23"/>
  <c r="F28" i="23"/>
  <c r="G28" i="23"/>
  <c r="E29" i="23"/>
  <c r="F29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E35" i="23"/>
  <c r="F35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E50" i="23"/>
  <c r="F50" i="23"/>
  <c r="G50" i="23"/>
  <c r="E51" i="23"/>
  <c r="F51" i="23"/>
  <c r="G51" i="23"/>
  <c r="E52" i="23"/>
  <c r="F52" i="23"/>
  <c r="G52" i="23"/>
  <c r="E53" i="23"/>
  <c r="F53" i="23"/>
  <c r="G53" i="23"/>
  <c r="E54" i="23"/>
  <c r="F54" i="23"/>
  <c r="G54" i="23"/>
  <c r="E55" i="23"/>
  <c r="F55" i="23"/>
  <c r="G55" i="23"/>
  <c r="E56" i="23"/>
  <c r="G56" i="23"/>
  <c r="E57" i="23"/>
  <c r="F57" i="23"/>
  <c r="G57" i="23"/>
  <c r="E58" i="23"/>
  <c r="F58" i="23"/>
  <c r="G58" i="23"/>
  <c r="E59" i="23"/>
  <c r="F59" i="23"/>
  <c r="G59" i="23"/>
  <c r="G60" i="23"/>
  <c r="E61" i="23"/>
  <c r="G61" i="23"/>
  <c r="E62" i="23"/>
  <c r="F62" i="23"/>
  <c r="G62" i="23"/>
  <c r="E63" i="23"/>
  <c r="F63" i="23"/>
  <c r="G63" i="23"/>
  <c r="E64" i="23"/>
  <c r="F64" i="23"/>
  <c r="E20" i="22"/>
  <c r="F20" i="22"/>
  <c r="G20" i="22"/>
  <c r="H20" i="22" s="1"/>
  <c r="E21" i="22"/>
  <c r="F21" i="22"/>
  <c r="G21" i="22"/>
  <c r="H21" i="22" s="1"/>
  <c r="E22" i="22"/>
  <c r="F22" i="22"/>
  <c r="G22" i="22"/>
  <c r="H22" i="22" s="1"/>
  <c r="E23" i="22"/>
  <c r="F23" i="22"/>
  <c r="G23" i="22"/>
  <c r="H23" i="22" s="1"/>
  <c r="E24" i="22"/>
  <c r="F24" i="22"/>
  <c r="G24" i="22"/>
  <c r="H24" i="22" s="1"/>
  <c r="E25" i="22"/>
  <c r="F25" i="22"/>
  <c r="G25" i="22"/>
  <c r="E26" i="22"/>
  <c r="F26" i="22"/>
  <c r="G26" i="22"/>
  <c r="H26" i="22" s="1"/>
  <c r="E27" i="22"/>
  <c r="F27" i="22"/>
  <c r="G27" i="22"/>
  <c r="H27" i="22" s="1"/>
  <c r="F28" i="22"/>
  <c r="G28" i="22"/>
  <c r="E29" i="22"/>
  <c r="F29" i="22"/>
  <c r="G29" i="22"/>
  <c r="E30" i="22"/>
  <c r="F30" i="22"/>
  <c r="G30" i="22"/>
  <c r="E31" i="22"/>
  <c r="F31" i="22"/>
  <c r="G31" i="22"/>
  <c r="E32" i="22"/>
  <c r="F32" i="22"/>
  <c r="G32" i="22"/>
  <c r="E33" i="22"/>
  <c r="F33" i="22"/>
  <c r="G33" i="22"/>
  <c r="G34" i="22"/>
  <c r="E35" i="22"/>
  <c r="F35" i="22"/>
  <c r="G35" i="22"/>
  <c r="H35" i="22" s="1"/>
  <c r="E36" i="22"/>
  <c r="F36" i="22"/>
  <c r="G36" i="22"/>
  <c r="H36" i="22" s="1"/>
  <c r="E37" i="22"/>
  <c r="F37" i="22"/>
  <c r="G37" i="22"/>
  <c r="H37" i="22" s="1"/>
  <c r="E38" i="22"/>
  <c r="F38" i="22"/>
  <c r="G38" i="22"/>
  <c r="H38" i="22" s="1"/>
  <c r="E39" i="22"/>
  <c r="F39" i="22"/>
  <c r="G39" i="22"/>
  <c r="H39" i="22" s="1"/>
  <c r="E40" i="22"/>
  <c r="F40" i="22"/>
  <c r="G40" i="22"/>
  <c r="H40" i="22" s="1"/>
  <c r="E41" i="22"/>
  <c r="F41" i="22"/>
  <c r="G41" i="22"/>
  <c r="G42" i="22"/>
  <c r="E43" i="22"/>
  <c r="F43" i="22"/>
  <c r="G43" i="22"/>
  <c r="E44" i="22"/>
  <c r="F44" i="22"/>
  <c r="G44" i="22"/>
  <c r="E45" i="22"/>
  <c r="F45" i="22"/>
  <c r="G45" i="22"/>
  <c r="E46" i="22"/>
  <c r="F46" i="22"/>
  <c r="G46" i="22"/>
  <c r="E47" i="22"/>
  <c r="F47" i="22"/>
  <c r="G47" i="22"/>
  <c r="E48" i="22"/>
  <c r="F48" i="22"/>
  <c r="G48" i="22"/>
  <c r="E49" i="22"/>
  <c r="F49" i="22"/>
  <c r="G49" i="22"/>
  <c r="E50" i="22"/>
  <c r="F50" i="22"/>
  <c r="G50" i="22"/>
  <c r="E51" i="22"/>
  <c r="F51" i="22"/>
  <c r="G51" i="22"/>
  <c r="E52" i="22"/>
  <c r="F52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G60" i="22"/>
  <c r="E61" i="22"/>
  <c r="H61" i="22" s="1"/>
  <c r="F61" i="22"/>
  <c r="E62" i="22"/>
  <c r="F62" i="22"/>
  <c r="G62" i="22"/>
  <c r="E63" i="22"/>
  <c r="F63" i="22"/>
  <c r="G63" i="22"/>
  <c r="E64" i="22"/>
  <c r="G64" i="22"/>
  <c r="F20" i="21"/>
  <c r="G20" i="21"/>
  <c r="F21" i="21"/>
  <c r="G21" i="21"/>
  <c r="H21" i="21" s="1"/>
  <c r="E22" i="21"/>
  <c r="F22" i="21"/>
  <c r="G22" i="21"/>
  <c r="F23" i="21"/>
  <c r="G23" i="21"/>
  <c r="H23" i="21" s="1"/>
  <c r="E24" i="21"/>
  <c r="F24" i="21"/>
  <c r="G24" i="21"/>
  <c r="E25" i="21"/>
  <c r="F25" i="21"/>
  <c r="G25" i="21"/>
  <c r="H25" i="21" s="1"/>
  <c r="E26" i="21"/>
  <c r="F26" i="21"/>
  <c r="G26" i="21"/>
  <c r="H26" i="21" s="1"/>
  <c r="E27" i="21"/>
  <c r="F27" i="21"/>
  <c r="G27" i="21"/>
  <c r="H27" i="21" s="1"/>
  <c r="G28" i="21"/>
  <c r="E29" i="21"/>
  <c r="F29" i="21"/>
  <c r="G29" i="21"/>
  <c r="E30" i="21"/>
  <c r="F30" i="21"/>
  <c r="G30" i="21"/>
  <c r="E31" i="21"/>
  <c r="F31" i="21"/>
  <c r="G31" i="21"/>
  <c r="E32" i="21"/>
  <c r="F32" i="21"/>
  <c r="G32" i="21"/>
  <c r="E33" i="21"/>
  <c r="F33" i="21"/>
  <c r="G33" i="21"/>
  <c r="G34" i="21"/>
  <c r="E35" i="21"/>
  <c r="F35" i="21"/>
  <c r="G35" i="21"/>
  <c r="E36" i="21"/>
  <c r="F36" i="21"/>
  <c r="G36" i="21"/>
  <c r="G37" i="21"/>
  <c r="E38" i="21"/>
  <c r="F38" i="21"/>
  <c r="G38" i="21"/>
  <c r="H38" i="21" s="1"/>
  <c r="E39" i="21"/>
  <c r="F39" i="21"/>
  <c r="G39" i="21"/>
  <c r="H39" i="21" s="1"/>
  <c r="E40" i="21"/>
  <c r="F40" i="21"/>
  <c r="G40" i="21"/>
  <c r="H40" i="21" s="1"/>
  <c r="E41" i="21"/>
  <c r="F41" i="21"/>
  <c r="G41" i="21"/>
  <c r="H41" i="21" s="1"/>
  <c r="E42" i="21"/>
  <c r="F42" i="21"/>
  <c r="G42" i="21"/>
  <c r="H42" i="21" s="1"/>
  <c r="E43" i="21"/>
  <c r="F43" i="21"/>
  <c r="G43" i="21"/>
  <c r="H43" i="21" s="1"/>
  <c r="E44" i="21"/>
  <c r="F44" i="21"/>
  <c r="G44" i="21"/>
  <c r="E45" i="21"/>
  <c r="F45" i="21"/>
  <c r="G45" i="21"/>
  <c r="E46" i="21"/>
  <c r="F46" i="21"/>
  <c r="G46" i="21"/>
  <c r="H46" i="21" s="1"/>
  <c r="E47" i="21"/>
  <c r="F47" i="21"/>
  <c r="G47" i="21"/>
  <c r="H47" i="21" s="1"/>
  <c r="E48" i="21"/>
  <c r="F48" i="21"/>
  <c r="G48" i="21"/>
  <c r="H48" i="21" s="1"/>
  <c r="E49" i="21"/>
  <c r="F49" i="21"/>
  <c r="G49" i="21"/>
  <c r="H49" i="21" s="1"/>
  <c r="E50" i="21"/>
  <c r="F50" i="21"/>
  <c r="G50" i="21"/>
  <c r="F51" i="21"/>
  <c r="G51" i="21"/>
  <c r="E52" i="21"/>
  <c r="F52" i="21"/>
  <c r="G52" i="21"/>
  <c r="E53" i="21"/>
  <c r="F53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E58" i="21"/>
  <c r="F58" i="21"/>
  <c r="G58" i="21"/>
  <c r="E59" i="21"/>
  <c r="F59" i="21"/>
  <c r="G59" i="21"/>
  <c r="F60" i="21"/>
  <c r="G60" i="21"/>
  <c r="E61" i="21"/>
  <c r="F61" i="21"/>
  <c r="G61" i="21"/>
  <c r="F62" i="21"/>
  <c r="G62" i="21"/>
  <c r="F63" i="21"/>
  <c r="G63" i="21"/>
  <c r="E64" i="21"/>
  <c r="F64" i="21"/>
  <c r="G64" i="21"/>
  <c r="E20" i="20"/>
  <c r="F20" i="20"/>
  <c r="G20" i="20"/>
  <c r="E21" i="20"/>
  <c r="F21" i="20"/>
  <c r="G21" i="20"/>
  <c r="E22" i="20"/>
  <c r="G22" i="20"/>
  <c r="E23" i="20"/>
  <c r="F23" i="20"/>
  <c r="G23" i="20"/>
  <c r="E24" i="20"/>
  <c r="F24" i="20"/>
  <c r="G24" i="20"/>
  <c r="E25" i="20"/>
  <c r="F25" i="20"/>
  <c r="G25" i="20"/>
  <c r="E26" i="20"/>
  <c r="F26" i="20"/>
  <c r="G26" i="20"/>
  <c r="G27" i="20"/>
  <c r="G28" i="20"/>
  <c r="E29" i="20"/>
  <c r="F29" i="20"/>
  <c r="G29" i="20"/>
  <c r="H29" i="20" s="1"/>
  <c r="E30" i="20"/>
  <c r="F30" i="20"/>
  <c r="G30" i="20"/>
  <c r="H30" i="20" s="1"/>
  <c r="E31" i="20"/>
  <c r="F31" i="20"/>
  <c r="G31" i="20"/>
  <c r="E32" i="20"/>
  <c r="F32" i="20"/>
  <c r="G32" i="20"/>
  <c r="H32" i="20" s="1"/>
  <c r="E33" i="20"/>
  <c r="F33" i="20"/>
  <c r="G33" i="20"/>
  <c r="H33" i="20" s="1"/>
  <c r="E34" i="20"/>
  <c r="F34" i="20"/>
  <c r="G34" i="20"/>
  <c r="H34" i="20" s="1"/>
  <c r="E35" i="20"/>
  <c r="F35" i="20"/>
  <c r="G35" i="20"/>
  <c r="H35" i="20" s="1"/>
  <c r="E36" i="20"/>
  <c r="F36" i="20"/>
  <c r="G36" i="20"/>
  <c r="H36" i="20" s="1"/>
  <c r="E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G48" i="20"/>
  <c r="E49" i="20"/>
  <c r="F49" i="20"/>
  <c r="G49" i="20"/>
  <c r="H49" i="20" s="1"/>
  <c r="E50" i="20"/>
  <c r="G50" i="20"/>
  <c r="E51" i="20"/>
  <c r="F51" i="20"/>
  <c r="G51" i="20"/>
  <c r="E52" i="20"/>
  <c r="F52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E64" i="20"/>
  <c r="E20" i="19"/>
  <c r="F20" i="19"/>
  <c r="G20" i="19"/>
  <c r="E21" i="19"/>
  <c r="F21" i="19"/>
  <c r="G21" i="19"/>
  <c r="F22" i="19"/>
  <c r="G22" i="19"/>
  <c r="E23" i="19"/>
  <c r="F23" i="19"/>
  <c r="G23" i="19"/>
  <c r="F24" i="19"/>
  <c r="G24" i="19"/>
  <c r="E25" i="19"/>
  <c r="F25" i="19"/>
  <c r="G25" i="19"/>
  <c r="H25" i="19" s="1"/>
  <c r="F26" i="19"/>
  <c r="G26" i="19"/>
  <c r="E27" i="19"/>
  <c r="F27" i="19"/>
  <c r="G27" i="19"/>
  <c r="G28" i="19"/>
  <c r="E29" i="19"/>
  <c r="F29" i="19"/>
  <c r="G29" i="19"/>
  <c r="H29" i="19" s="1"/>
  <c r="E30" i="19"/>
  <c r="F30" i="19"/>
  <c r="G30" i="19"/>
  <c r="H30" i="19" s="1"/>
  <c r="E31" i="19"/>
  <c r="F31" i="19"/>
  <c r="G31" i="19"/>
  <c r="H31" i="19" s="1"/>
  <c r="E32" i="19"/>
  <c r="F32" i="19"/>
  <c r="G32" i="19"/>
  <c r="H32" i="19" s="1"/>
  <c r="E33" i="19"/>
  <c r="F33" i="19"/>
  <c r="G33" i="19"/>
  <c r="H33" i="19" s="1"/>
  <c r="E34" i="19"/>
  <c r="F34" i="19"/>
  <c r="G34" i="19"/>
  <c r="H34" i="19" s="1"/>
  <c r="E35" i="19"/>
  <c r="F35" i="19"/>
  <c r="G35" i="19"/>
  <c r="E36" i="19"/>
  <c r="F36" i="19"/>
  <c r="G36" i="19"/>
  <c r="H36" i="19" s="1"/>
  <c r="G37" i="19"/>
  <c r="E38" i="19"/>
  <c r="F38" i="19"/>
  <c r="G38" i="19"/>
  <c r="E39" i="19"/>
  <c r="F39" i="19"/>
  <c r="G39" i="19"/>
  <c r="E40" i="19"/>
  <c r="F40" i="19"/>
  <c r="G40" i="19"/>
  <c r="E41" i="19"/>
  <c r="F41" i="19"/>
  <c r="G41" i="19"/>
  <c r="F42" i="19"/>
  <c r="G42" i="19"/>
  <c r="E43" i="19"/>
  <c r="F43" i="19"/>
  <c r="G43" i="19"/>
  <c r="E44" i="19"/>
  <c r="F44" i="19"/>
  <c r="G44" i="19"/>
  <c r="H44" i="19" s="1"/>
  <c r="E45" i="19"/>
  <c r="F45" i="19"/>
  <c r="G45" i="19"/>
  <c r="E46" i="19"/>
  <c r="F46" i="19"/>
  <c r="G46" i="19"/>
  <c r="H46" i="19" s="1"/>
  <c r="E47" i="19"/>
  <c r="F47" i="19"/>
  <c r="G47" i="19"/>
  <c r="H47" i="19" s="1"/>
  <c r="F48" i="19"/>
  <c r="G48" i="19"/>
  <c r="E49" i="19"/>
  <c r="F49" i="19"/>
  <c r="G49" i="19"/>
  <c r="E50" i="19"/>
  <c r="F50" i="19"/>
  <c r="G50" i="19"/>
  <c r="E51" i="19"/>
  <c r="F51" i="19"/>
  <c r="G51" i="19"/>
  <c r="E52" i="19"/>
  <c r="G52" i="19"/>
  <c r="E53" i="19"/>
  <c r="F53" i="19"/>
  <c r="G53" i="19"/>
  <c r="E54" i="19"/>
  <c r="F54" i="19"/>
  <c r="G54" i="19"/>
  <c r="E55" i="19"/>
  <c r="F55" i="19"/>
  <c r="G55" i="19"/>
  <c r="E56" i="19"/>
  <c r="F56" i="19"/>
  <c r="G56" i="19"/>
  <c r="E57" i="19"/>
  <c r="F57" i="19"/>
  <c r="G57" i="19"/>
  <c r="E58" i="19"/>
  <c r="F58" i="19"/>
  <c r="G58" i="19"/>
  <c r="E59" i="19"/>
  <c r="F59" i="19"/>
  <c r="G59" i="19"/>
  <c r="E61" i="19"/>
  <c r="F61" i="19"/>
  <c r="G61" i="19"/>
  <c r="E62" i="19"/>
  <c r="F62" i="19"/>
  <c r="G62" i="19"/>
  <c r="E63" i="19"/>
  <c r="G63" i="19"/>
  <c r="H63" i="19" s="1"/>
  <c r="E64" i="19"/>
  <c r="G64" i="19"/>
  <c r="E20" i="18"/>
  <c r="F20" i="18"/>
  <c r="G20" i="18"/>
  <c r="E21" i="18"/>
  <c r="F21" i="18"/>
  <c r="G21" i="18"/>
  <c r="E22" i="18"/>
  <c r="F22" i="18"/>
  <c r="G22" i="18"/>
  <c r="E23" i="18"/>
  <c r="F23" i="18"/>
  <c r="G23" i="18"/>
  <c r="E24" i="18"/>
  <c r="G24" i="18"/>
  <c r="G25" i="18"/>
  <c r="G26" i="18"/>
  <c r="G27" i="18"/>
  <c r="E28" i="18"/>
  <c r="G28" i="18"/>
  <c r="H28" i="18" s="1"/>
  <c r="E29" i="18"/>
  <c r="F29" i="18"/>
  <c r="G29" i="18"/>
  <c r="H29" i="18" s="1"/>
  <c r="E30" i="18"/>
  <c r="F30" i="18"/>
  <c r="G30" i="18"/>
  <c r="H30" i="18" s="1"/>
  <c r="E31" i="18"/>
  <c r="F31" i="18"/>
  <c r="G31" i="18"/>
  <c r="H31" i="18" s="1"/>
  <c r="E32" i="18"/>
  <c r="F32" i="18"/>
  <c r="G32" i="18"/>
  <c r="H32" i="18" s="1"/>
  <c r="E33" i="18"/>
  <c r="F33" i="18"/>
  <c r="G33" i="18"/>
  <c r="G34" i="18"/>
  <c r="E35" i="18"/>
  <c r="F35" i="18"/>
  <c r="G35" i="18"/>
  <c r="E36" i="18"/>
  <c r="F36" i="18"/>
  <c r="G36" i="18"/>
  <c r="G37" i="18"/>
  <c r="E38" i="18"/>
  <c r="F38" i="18"/>
  <c r="G38" i="18"/>
  <c r="E39" i="18"/>
  <c r="F39" i="18"/>
  <c r="G39" i="18"/>
  <c r="F40" i="18"/>
  <c r="G40" i="18"/>
  <c r="E41" i="18"/>
  <c r="F41" i="18"/>
  <c r="G41" i="18"/>
  <c r="G42" i="18"/>
  <c r="E43" i="18"/>
  <c r="F43" i="18"/>
  <c r="G43" i="18"/>
  <c r="E44" i="18"/>
  <c r="F44" i="18"/>
  <c r="G44" i="18"/>
  <c r="E45" i="18"/>
  <c r="F45" i="18"/>
  <c r="G45" i="18"/>
  <c r="E46" i="18"/>
  <c r="F46" i="18"/>
  <c r="G46" i="18"/>
  <c r="E47" i="18"/>
  <c r="F47" i="18"/>
  <c r="G47" i="18"/>
  <c r="E48" i="18"/>
  <c r="G48" i="18"/>
  <c r="E49" i="18"/>
  <c r="F49" i="18"/>
  <c r="G49" i="18"/>
  <c r="E50" i="18"/>
  <c r="G50" i="18"/>
  <c r="H50" i="18" s="1"/>
  <c r="E51" i="18"/>
  <c r="F51" i="18"/>
  <c r="G51" i="18"/>
  <c r="H51" i="18" s="1"/>
  <c r="G52" i="18"/>
  <c r="E53" i="18"/>
  <c r="F53" i="18"/>
  <c r="G53" i="18"/>
  <c r="E54" i="18"/>
  <c r="F54" i="18"/>
  <c r="G54" i="18"/>
  <c r="E55" i="18"/>
  <c r="F55" i="18"/>
  <c r="G55" i="18"/>
  <c r="E56" i="18"/>
  <c r="F56" i="18"/>
  <c r="G56" i="18"/>
  <c r="E57" i="18"/>
  <c r="F57" i="18"/>
  <c r="G57" i="18"/>
  <c r="E58" i="18"/>
  <c r="F58" i="18"/>
  <c r="G58" i="18"/>
  <c r="E59" i="18"/>
  <c r="F59" i="18"/>
  <c r="G59" i="18"/>
  <c r="G60" i="18"/>
  <c r="E61" i="18"/>
  <c r="G61" i="18"/>
  <c r="E62" i="18"/>
  <c r="F62" i="18"/>
  <c r="G62" i="18"/>
  <c r="E63" i="18"/>
  <c r="F63" i="18"/>
  <c r="G63" i="18"/>
  <c r="E64" i="18"/>
  <c r="G64" i="18"/>
  <c r="H64" i="18" s="1"/>
  <c r="E20" i="17"/>
  <c r="F20" i="17"/>
  <c r="G20" i="17"/>
  <c r="H20" i="17" s="1"/>
  <c r="E21" i="17"/>
  <c r="F21" i="17"/>
  <c r="G21" i="17"/>
  <c r="H21" i="17" s="1"/>
  <c r="E22" i="17"/>
  <c r="F22" i="17"/>
  <c r="G22" i="17"/>
  <c r="H22" i="17" s="1"/>
  <c r="E23" i="17"/>
  <c r="F23" i="17"/>
  <c r="G23" i="17"/>
  <c r="H23" i="17" s="1"/>
  <c r="E24" i="17"/>
  <c r="F24" i="17"/>
  <c r="G24" i="17"/>
  <c r="E25" i="17"/>
  <c r="F25" i="17"/>
  <c r="G25" i="17"/>
  <c r="H25" i="17" s="1"/>
  <c r="E26" i="17"/>
  <c r="F26" i="17"/>
  <c r="G26" i="17"/>
  <c r="H26" i="17" s="1"/>
  <c r="E27" i="17"/>
  <c r="F27" i="17"/>
  <c r="G27" i="17"/>
  <c r="H27" i="17" s="1"/>
  <c r="E28" i="17"/>
  <c r="F28" i="17"/>
  <c r="G28" i="17"/>
  <c r="H28" i="17" s="1"/>
  <c r="E29" i="17"/>
  <c r="F29" i="17"/>
  <c r="G29" i="17"/>
  <c r="H29" i="17" s="1"/>
  <c r="E30" i="17"/>
  <c r="F30" i="17"/>
  <c r="G30" i="17"/>
  <c r="H30" i="17" s="1"/>
  <c r="E31" i="17"/>
  <c r="F31" i="17"/>
  <c r="G31" i="17"/>
  <c r="H31" i="17" s="1"/>
  <c r="E32" i="17"/>
  <c r="F32" i="17"/>
  <c r="G32" i="17"/>
  <c r="H32" i="17" s="1"/>
  <c r="E33" i="17"/>
  <c r="F33" i="17"/>
  <c r="G33" i="17"/>
  <c r="E34" i="17"/>
  <c r="F34" i="17"/>
  <c r="G34" i="17"/>
  <c r="H34" i="17" s="1"/>
  <c r="E35" i="17"/>
  <c r="F35" i="17"/>
  <c r="G35" i="17"/>
  <c r="H35" i="17" s="1"/>
  <c r="E36" i="17"/>
  <c r="F36" i="17"/>
  <c r="G36" i="17"/>
  <c r="E37" i="17"/>
  <c r="F37" i="17"/>
  <c r="G37" i="17"/>
  <c r="H37" i="17" s="1"/>
  <c r="E38" i="17"/>
  <c r="F38" i="17"/>
  <c r="G38" i="17"/>
  <c r="H38" i="17" s="1"/>
  <c r="E39" i="17"/>
  <c r="F39" i="17"/>
  <c r="G39" i="17"/>
  <c r="H39" i="17" s="1"/>
  <c r="E40" i="17"/>
  <c r="F40" i="17"/>
  <c r="G40" i="17"/>
  <c r="H40" i="17" s="1"/>
  <c r="E41" i="17"/>
  <c r="F41" i="17"/>
  <c r="G41" i="17"/>
  <c r="H41" i="17" s="1"/>
  <c r="E42" i="17"/>
  <c r="F42" i="17"/>
  <c r="G42" i="17"/>
  <c r="H42" i="17" s="1"/>
  <c r="E43" i="17"/>
  <c r="F43" i="17"/>
  <c r="G43" i="17"/>
  <c r="H43" i="17" s="1"/>
  <c r="E44" i="17"/>
  <c r="F44" i="17"/>
  <c r="G44" i="17"/>
  <c r="H44" i="17" s="1"/>
  <c r="E45" i="17"/>
  <c r="F45" i="17"/>
  <c r="G45" i="17"/>
  <c r="H45" i="17" s="1"/>
  <c r="E46" i="17"/>
  <c r="F46" i="17"/>
  <c r="G46" i="17"/>
  <c r="H46" i="17" s="1"/>
  <c r="E47" i="17"/>
  <c r="F47" i="17"/>
  <c r="G47" i="17"/>
  <c r="H47" i="17" s="1"/>
  <c r="E48" i="17"/>
  <c r="F48" i="17"/>
  <c r="G48" i="17"/>
  <c r="E49" i="17"/>
  <c r="F49" i="17"/>
  <c r="G49" i="17"/>
  <c r="H49" i="17" s="1"/>
  <c r="E50" i="17"/>
  <c r="F50" i="17"/>
  <c r="G50" i="17"/>
  <c r="E51" i="17"/>
  <c r="F51" i="17"/>
  <c r="G51" i="17"/>
  <c r="H51" i="17" s="1"/>
  <c r="E52" i="17"/>
  <c r="F52" i="17"/>
  <c r="G52" i="17"/>
  <c r="H52" i="17" s="1"/>
  <c r="E53" i="17"/>
  <c r="F53" i="17"/>
  <c r="G53" i="17"/>
  <c r="H53" i="17" s="1"/>
  <c r="E54" i="17"/>
  <c r="F54" i="17"/>
  <c r="G54" i="17"/>
  <c r="H54" i="17" s="1"/>
  <c r="E55" i="17"/>
  <c r="F55" i="17"/>
  <c r="G55" i="17"/>
  <c r="E56" i="17"/>
  <c r="F56" i="17"/>
  <c r="G56" i="17"/>
  <c r="H56" i="17" s="1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60" i="17"/>
  <c r="F60" i="17"/>
  <c r="G60" i="17"/>
  <c r="E61" i="17"/>
  <c r="F61" i="17"/>
  <c r="G61" i="17"/>
  <c r="H61" i="17" s="1"/>
  <c r="E62" i="17"/>
  <c r="F62" i="17"/>
  <c r="G62" i="17"/>
  <c r="E63" i="17"/>
  <c r="F63" i="17"/>
  <c r="G63" i="17"/>
  <c r="H63" i="17" s="1"/>
  <c r="E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F24" i="16"/>
  <c r="G24" i="16"/>
  <c r="F25" i="16"/>
  <c r="G25" i="16"/>
  <c r="G26" i="16"/>
  <c r="E27" i="16"/>
  <c r="F27" i="16"/>
  <c r="G27" i="16"/>
  <c r="H27" i="16" s="1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F46" i="16"/>
  <c r="G46" i="16"/>
  <c r="H46" i="16" s="1"/>
  <c r="E47" i="16"/>
  <c r="F47" i="16"/>
  <c r="G47" i="16"/>
  <c r="E48" i="16"/>
  <c r="F48" i="16"/>
  <c r="G48" i="16"/>
  <c r="H48" i="16" s="1"/>
  <c r="E49" i="16"/>
  <c r="F49" i="16"/>
  <c r="G49" i="16"/>
  <c r="H49" i="16" s="1"/>
  <c r="E50" i="16"/>
  <c r="F50" i="16"/>
  <c r="G50" i="16"/>
  <c r="E51" i="16"/>
  <c r="F51" i="16"/>
  <c r="G51" i="16"/>
  <c r="H51" i="16" s="1"/>
  <c r="E52" i="16"/>
  <c r="F52" i="16"/>
  <c r="G52" i="16"/>
  <c r="H52" i="16" s="1"/>
  <c r="E53" i="16"/>
  <c r="F53" i="16"/>
  <c r="G53" i="16"/>
  <c r="H53" i="16" s="1"/>
  <c r="E54" i="16"/>
  <c r="F54" i="16"/>
  <c r="G54" i="16"/>
  <c r="H54" i="16" s="1"/>
  <c r="E55" i="16"/>
  <c r="F55" i="16"/>
  <c r="G55" i="16"/>
  <c r="H55" i="16" s="1"/>
  <c r="E56" i="16"/>
  <c r="F56" i="16"/>
  <c r="G56" i="16"/>
  <c r="H56" i="16" s="1"/>
  <c r="E57" i="16"/>
  <c r="F57" i="16"/>
  <c r="G57" i="16"/>
  <c r="E58" i="16"/>
  <c r="F58" i="16"/>
  <c r="G58" i="16"/>
  <c r="H58" i="16" s="1"/>
  <c r="F59" i="16"/>
  <c r="G59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G64" i="16"/>
  <c r="E20" i="15"/>
  <c r="F20" i="15"/>
  <c r="G20" i="15"/>
  <c r="H20" i="15" s="1"/>
  <c r="E21" i="15"/>
  <c r="F21" i="15"/>
  <c r="G21" i="15"/>
  <c r="H21" i="15" s="1"/>
  <c r="E22" i="15"/>
  <c r="F22" i="15"/>
  <c r="G22" i="15"/>
  <c r="E23" i="15"/>
  <c r="F23" i="15"/>
  <c r="G23" i="15"/>
  <c r="H23" i="15" s="1"/>
  <c r="E24" i="15"/>
  <c r="F24" i="15"/>
  <c r="G24" i="15"/>
  <c r="H24" i="15" s="1"/>
  <c r="E25" i="15"/>
  <c r="F25" i="15"/>
  <c r="G25" i="15"/>
  <c r="H25" i="15" s="1"/>
  <c r="E26" i="15"/>
  <c r="F26" i="15"/>
  <c r="G26" i="15"/>
  <c r="H26" i="15" s="1"/>
  <c r="E27" i="15"/>
  <c r="F27" i="15"/>
  <c r="G27" i="15"/>
  <c r="H27" i="15" s="1"/>
  <c r="E28" i="15"/>
  <c r="G28" i="15"/>
  <c r="E29" i="15"/>
  <c r="F29" i="15"/>
  <c r="G29" i="15"/>
  <c r="E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E43" i="15"/>
  <c r="F43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E49" i="15"/>
  <c r="F49" i="15"/>
  <c r="G49" i="15"/>
  <c r="E50" i="15"/>
  <c r="F50" i="15"/>
  <c r="G50" i="15"/>
  <c r="E51" i="15"/>
  <c r="F51" i="15"/>
  <c r="G51" i="15"/>
  <c r="E52" i="15"/>
  <c r="F52" i="15"/>
  <c r="G52" i="15"/>
  <c r="E53" i="15"/>
  <c r="F53" i="15"/>
  <c r="G53" i="15"/>
  <c r="F54" i="15"/>
  <c r="G54" i="15"/>
  <c r="E55" i="15"/>
  <c r="F55" i="15"/>
  <c r="G55" i="15"/>
  <c r="H55" i="15" s="1"/>
  <c r="E56" i="15"/>
  <c r="F56" i="15"/>
  <c r="G56" i="15"/>
  <c r="H56" i="15" s="1"/>
  <c r="E57" i="15"/>
  <c r="F57" i="15"/>
  <c r="G57" i="15"/>
  <c r="E58" i="15"/>
  <c r="F58" i="15"/>
  <c r="G58" i="15"/>
  <c r="H58" i="15" s="1"/>
  <c r="E59" i="15"/>
  <c r="F59" i="15"/>
  <c r="G59" i="15"/>
  <c r="H59" i="15" s="1"/>
  <c r="E60" i="15"/>
  <c r="G60" i="15"/>
  <c r="E61" i="15"/>
  <c r="F61" i="15"/>
  <c r="G61" i="15"/>
  <c r="E62" i="15"/>
  <c r="F62" i="15"/>
  <c r="G62" i="15"/>
  <c r="E63" i="15"/>
  <c r="F63" i="15"/>
  <c r="G63" i="15"/>
  <c r="E64" i="15"/>
  <c r="H64" i="15" s="1"/>
  <c r="F64" i="15"/>
  <c r="E20" i="14"/>
  <c r="F20" i="14"/>
  <c r="G20" i="14"/>
  <c r="E21" i="14"/>
  <c r="F21" i="14"/>
  <c r="G21" i="14"/>
  <c r="E22" i="14"/>
  <c r="F22" i="14"/>
  <c r="G22" i="14"/>
  <c r="E23" i="14"/>
  <c r="F23" i="14"/>
  <c r="G23" i="14"/>
  <c r="G24" i="14"/>
  <c r="F25" i="14"/>
  <c r="G25" i="14"/>
  <c r="G26" i="14"/>
  <c r="E27" i="14"/>
  <c r="G27" i="14"/>
  <c r="F28" i="14"/>
  <c r="G28" i="14"/>
  <c r="E29" i="14"/>
  <c r="F29" i="14"/>
  <c r="G29" i="14"/>
  <c r="H29" i="14" s="1"/>
  <c r="E30" i="14"/>
  <c r="F30" i="14"/>
  <c r="G30" i="14"/>
  <c r="H30" i="14" s="1"/>
  <c r="E31" i="14"/>
  <c r="F31" i="14"/>
  <c r="G31" i="14"/>
  <c r="H31" i="14" s="1"/>
  <c r="E32" i="14"/>
  <c r="F32" i="14"/>
  <c r="G32" i="14"/>
  <c r="E33" i="14"/>
  <c r="F33" i="14"/>
  <c r="G33" i="14"/>
  <c r="E34" i="14"/>
  <c r="F34" i="14"/>
  <c r="G34" i="14"/>
  <c r="H34" i="14" s="1"/>
  <c r="E35" i="14"/>
  <c r="F35" i="14"/>
  <c r="G35" i="14"/>
  <c r="E36" i="14"/>
  <c r="F36" i="14"/>
  <c r="G36" i="14"/>
  <c r="H36" i="14" s="1"/>
  <c r="E37" i="14"/>
  <c r="F37" i="14"/>
  <c r="G37" i="14"/>
  <c r="H37" i="14" s="1"/>
  <c r="E38" i="14"/>
  <c r="F38" i="14"/>
  <c r="G38" i="14"/>
  <c r="E39" i="14"/>
  <c r="F39" i="14"/>
  <c r="G39" i="14"/>
  <c r="H39" i="14" s="1"/>
  <c r="E40" i="14"/>
  <c r="F40" i="14"/>
  <c r="G40" i="14"/>
  <c r="H40" i="14" s="1"/>
  <c r="E41" i="14"/>
  <c r="F41" i="14"/>
  <c r="G41" i="14"/>
  <c r="H41" i="14" s="1"/>
  <c r="G42" i="14"/>
  <c r="E43" i="14"/>
  <c r="F43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E49" i="14"/>
  <c r="F49" i="14"/>
  <c r="G49" i="14"/>
  <c r="E50" i="14"/>
  <c r="F50" i="14"/>
  <c r="G50" i="14"/>
  <c r="E51" i="14"/>
  <c r="F51" i="14"/>
  <c r="G51" i="14"/>
  <c r="E52" i="14"/>
  <c r="F52" i="14"/>
  <c r="G52" i="14"/>
  <c r="E53" i="14"/>
  <c r="F53" i="14"/>
  <c r="G53" i="14"/>
  <c r="E54" i="14"/>
  <c r="F54" i="14"/>
  <c r="G54" i="14"/>
  <c r="E55" i="14"/>
  <c r="F55" i="14"/>
  <c r="G55" i="14"/>
  <c r="E56" i="14"/>
  <c r="F56" i="14"/>
  <c r="G56" i="14"/>
  <c r="E57" i="14"/>
  <c r="F57" i="14"/>
  <c r="G57" i="14"/>
  <c r="E58" i="14"/>
  <c r="F58" i="14"/>
  <c r="G58" i="14"/>
  <c r="E59" i="14"/>
  <c r="F59" i="14"/>
  <c r="G59" i="14"/>
  <c r="G60" i="14"/>
  <c r="E61" i="14"/>
  <c r="F61" i="14"/>
  <c r="G61" i="14"/>
  <c r="H61" i="14" s="1"/>
  <c r="E62" i="14"/>
  <c r="F62" i="14"/>
  <c r="G62" i="14"/>
  <c r="H62" i="14" s="1"/>
  <c r="E63" i="14"/>
  <c r="F63" i="14"/>
  <c r="G63" i="14"/>
  <c r="H63" i="14" s="1"/>
  <c r="E64" i="14"/>
  <c r="F64" i="14"/>
  <c r="G64" i="14"/>
  <c r="H64" i="14" s="1"/>
  <c r="E20" i="13"/>
  <c r="F20" i="13"/>
  <c r="G20" i="13"/>
  <c r="H20" i="13" s="1"/>
  <c r="E21" i="13"/>
  <c r="F21" i="13"/>
  <c r="G21" i="13"/>
  <c r="F22" i="13"/>
  <c r="G22" i="13"/>
  <c r="G23" i="13"/>
  <c r="G24" i="13"/>
  <c r="G25" i="13"/>
  <c r="G26" i="13"/>
  <c r="G27" i="13"/>
  <c r="G28" i="13"/>
  <c r="E29" i="13"/>
  <c r="F29" i="13"/>
  <c r="G29" i="13"/>
  <c r="E30" i="13"/>
  <c r="F30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H35" i="13" s="1"/>
  <c r="E36" i="13"/>
  <c r="F36" i="13"/>
  <c r="G36" i="13"/>
  <c r="H36" i="13" s="1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G42" i="13"/>
  <c r="E43" i="13"/>
  <c r="G43" i="13"/>
  <c r="E44" i="13"/>
  <c r="F44" i="13"/>
  <c r="G44" i="13"/>
  <c r="E45" i="13"/>
  <c r="F45" i="13"/>
  <c r="G45" i="13"/>
  <c r="E46" i="13"/>
  <c r="E47" i="13"/>
  <c r="F47" i="13"/>
  <c r="G47" i="13"/>
  <c r="G48" i="13"/>
  <c r="E49" i="13"/>
  <c r="F49" i="13"/>
  <c r="G49" i="13"/>
  <c r="H49" i="13" s="1"/>
  <c r="E51" i="13"/>
  <c r="F51" i="13"/>
  <c r="G51" i="13"/>
  <c r="H51" i="13" s="1"/>
  <c r="F52" i="13"/>
  <c r="G52" i="13"/>
  <c r="G53" i="13"/>
  <c r="E54" i="13"/>
  <c r="G54" i="13"/>
  <c r="E55" i="13"/>
  <c r="F55" i="13"/>
  <c r="G55" i="13"/>
  <c r="G56" i="13"/>
  <c r="E57" i="13"/>
  <c r="F57" i="13"/>
  <c r="G57" i="13"/>
  <c r="E58" i="13"/>
  <c r="F58" i="13"/>
  <c r="E59" i="13"/>
  <c r="F59" i="13"/>
  <c r="G59" i="13"/>
  <c r="G60" i="13"/>
  <c r="F61" i="13"/>
  <c r="G61" i="13"/>
  <c r="E62" i="13"/>
  <c r="H62" i="13" s="1"/>
  <c r="G63" i="13"/>
  <c r="E64" i="13"/>
  <c r="G64" i="13"/>
  <c r="H64" i="13" s="1"/>
  <c r="E20" i="12"/>
  <c r="F20" i="12"/>
  <c r="G20" i="12"/>
  <c r="H20" i="12" s="1"/>
  <c r="E21" i="12"/>
  <c r="F21" i="12"/>
  <c r="G21" i="12"/>
  <c r="E22" i="12"/>
  <c r="F22" i="12"/>
  <c r="G22" i="12"/>
  <c r="E23" i="12"/>
  <c r="F23" i="12"/>
  <c r="G23" i="12"/>
  <c r="H23" i="12" s="1"/>
  <c r="E24" i="12"/>
  <c r="F24" i="12"/>
  <c r="G24" i="12"/>
  <c r="H24" i="12" s="1"/>
  <c r="E25" i="12"/>
  <c r="F25" i="12"/>
  <c r="G25" i="12"/>
  <c r="H25" i="12" s="1"/>
  <c r="F26" i="12"/>
  <c r="G26" i="12"/>
  <c r="E27" i="12"/>
  <c r="F27" i="12"/>
  <c r="G27" i="12"/>
  <c r="E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F43" i="12"/>
  <c r="G43" i="12"/>
  <c r="E44" i="12"/>
  <c r="F44" i="12"/>
  <c r="G44" i="12"/>
  <c r="H44" i="12" s="1"/>
  <c r="E45" i="12"/>
  <c r="F45" i="12"/>
  <c r="G45" i="12"/>
  <c r="H45" i="12" s="1"/>
  <c r="E46" i="12"/>
  <c r="F46" i="12"/>
  <c r="G46" i="12"/>
  <c r="H46" i="12" s="1"/>
  <c r="E47" i="12"/>
  <c r="F47" i="12"/>
  <c r="G47" i="12"/>
  <c r="H47" i="12" s="1"/>
  <c r="G48" i="12"/>
  <c r="E49" i="12"/>
  <c r="F49" i="12"/>
  <c r="G49" i="12"/>
  <c r="E50" i="12"/>
  <c r="F50" i="12"/>
  <c r="G50" i="12"/>
  <c r="E51" i="12"/>
  <c r="F51" i="12"/>
  <c r="G51" i="12"/>
  <c r="F52" i="12"/>
  <c r="G52" i="12"/>
  <c r="E53" i="12"/>
  <c r="F53" i="12"/>
  <c r="G53" i="12"/>
  <c r="E54" i="12"/>
  <c r="F54" i="12"/>
  <c r="G54" i="12"/>
  <c r="H54" i="12" s="1"/>
  <c r="E55" i="12"/>
  <c r="F55" i="12"/>
  <c r="G55" i="12"/>
  <c r="E56" i="12"/>
  <c r="F56" i="12"/>
  <c r="G56" i="12"/>
  <c r="H56" i="12" s="1"/>
  <c r="E57" i="12"/>
  <c r="F57" i="12"/>
  <c r="G57" i="12"/>
  <c r="H57" i="12" s="1"/>
  <c r="E58" i="12"/>
  <c r="F58" i="12"/>
  <c r="G58" i="12"/>
  <c r="H58" i="12" s="1"/>
  <c r="E59" i="12"/>
  <c r="F59" i="12"/>
  <c r="G59" i="12"/>
  <c r="H59" i="12" s="1"/>
  <c r="E60" i="12"/>
  <c r="F60" i="12"/>
  <c r="G60" i="12"/>
  <c r="E61" i="12"/>
  <c r="F61" i="12"/>
  <c r="G61" i="12"/>
  <c r="H61" i="12" s="1"/>
  <c r="E62" i="12"/>
  <c r="F62" i="12"/>
  <c r="G62" i="12"/>
  <c r="H62" i="12" s="1"/>
  <c r="E63" i="12"/>
  <c r="F63" i="12"/>
  <c r="G63" i="12"/>
  <c r="H63" i="12" s="1"/>
  <c r="E64" i="12"/>
  <c r="G64" i="12"/>
  <c r="E20" i="11"/>
  <c r="F20" i="11"/>
  <c r="G20" i="11"/>
  <c r="E21" i="11"/>
  <c r="F21" i="11"/>
  <c r="G21" i="11"/>
  <c r="E22" i="11"/>
  <c r="F22" i="11"/>
  <c r="G22" i="11"/>
  <c r="E23" i="11"/>
  <c r="F23" i="11"/>
  <c r="G23" i="11"/>
  <c r="E24" i="11"/>
  <c r="F24" i="11"/>
  <c r="G24" i="11"/>
  <c r="G25" i="11"/>
  <c r="E26" i="11"/>
  <c r="F26" i="11"/>
  <c r="G26" i="11"/>
  <c r="H26" i="11" s="1"/>
  <c r="E27" i="11"/>
  <c r="F27" i="11"/>
  <c r="G27" i="11"/>
  <c r="G28" i="11"/>
  <c r="E29" i="11"/>
  <c r="F29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E37" i="11"/>
  <c r="F37" i="11"/>
  <c r="G37" i="11"/>
  <c r="E38" i="11"/>
  <c r="F38" i="11"/>
  <c r="G38" i="11"/>
  <c r="E39" i="11"/>
  <c r="F39" i="11"/>
  <c r="G39" i="11"/>
  <c r="F40" i="11"/>
  <c r="G40" i="11"/>
  <c r="E41" i="11"/>
  <c r="F41" i="11"/>
  <c r="G41" i="11"/>
  <c r="E42" i="11"/>
  <c r="F42" i="11"/>
  <c r="G42" i="11"/>
  <c r="E43" i="11"/>
  <c r="F43" i="11"/>
  <c r="G43" i="11"/>
  <c r="E44" i="11"/>
  <c r="F44" i="11"/>
  <c r="G44" i="11"/>
  <c r="F45" i="11"/>
  <c r="G45" i="11"/>
  <c r="E46" i="11"/>
  <c r="F46" i="11"/>
  <c r="G46" i="11"/>
  <c r="H46" i="11" s="1"/>
  <c r="E47" i="11"/>
  <c r="F47" i="11"/>
  <c r="G47" i="11"/>
  <c r="H47" i="11" s="1"/>
  <c r="G48" i="11"/>
  <c r="E49" i="11"/>
  <c r="F49" i="11"/>
  <c r="G49" i="11"/>
  <c r="E50" i="11"/>
  <c r="F50" i="11"/>
  <c r="G50" i="11"/>
  <c r="E51" i="11"/>
  <c r="F51" i="11"/>
  <c r="G51" i="11"/>
  <c r="E52" i="11"/>
  <c r="F52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E58" i="11"/>
  <c r="F58" i="11"/>
  <c r="G58" i="11"/>
  <c r="E59" i="11"/>
  <c r="G59" i="11"/>
  <c r="G60" i="11"/>
  <c r="F61" i="11"/>
  <c r="G61" i="11"/>
  <c r="E62" i="11"/>
  <c r="F62" i="11"/>
  <c r="G62" i="11"/>
  <c r="E63" i="11"/>
  <c r="F63" i="11"/>
  <c r="G63" i="11"/>
  <c r="F64" i="11"/>
  <c r="G64" i="11"/>
  <c r="E20" i="10"/>
  <c r="F20" i="10"/>
  <c r="G20" i="10"/>
  <c r="E21" i="10"/>
  <c r="F21" i="10"/>
  <c r="G21" i="10"/>
  <c r="E22" i="10"/>
  <c r="F22" i="10"/>
  <c r="G22" i="10"/>
  <c r="E23" i="10"/>
  <c r="F23" i="10"/>
  <c r="G23" i="10"/>
  <c r="F24" i="10"/>
  <c r="G24" i="10"/>
  <c r="F25" i="10"/>
  <c r="G25" i="10"/>
  <c r="G26" i="10"/>
  <c r="E27" i="10"/>
  <c r="G27" i="10"/>
  <c r="H27" i="10" s="1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H38" i="10"/>
  <c r="E39" i="10"/>
  <c r="F39" i="10"/>
  <c r="G39" i="10"/>
  <c r="H39" i="10" s="1"/>
  <c r="E40" i="10"/>
  <c r="F40" i="10"/>
  <c r="G40" i="10"/>
  <c r="H40" i="10" s="1"/>
  <c r="E41" i="10"/>
  <c r="F41" i="10"/>
  <c r="G41" i="10"/>
  <c r="E42" i="10"/>
  <c r="F42" i="10"/>
  <c r="G42" i="10"/>
  <c r="H42" i="10" s="1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E64" i="10"/>
  <c r="F64" i="10"/>
  <c r="G64" i="10"/>
  <c r="G20" i="9"/>
  <c r="E21" i="9"/>
  <c r="F21" i="9"/>
  <c r="G21" i="9"/>
  <c r="E22" i="9"/>
  <c r="F22" i="9"/>
  <c r="G22" i="9"/>
  <c r="H22" i="9" s="1"/>
  <c r="E23" i="9"/>
  <c r="F23" i="9"/>
  <c r="G23" i="9"/>
  <c r="E24" i="9"/>
  <c r="F24" i="9"/>
  <c r="G24" i="9"/>
  <c r="E25" i="9"/>
  <c r="F25" i="9"/>
  <c r="G25" i="9"/>
  <c r="H25" i="9" s="1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H49" i="9" s="1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H54" i="9" s="1"/>
  <c r="E55" i="9"/>
  <c r="F55" i="9"/>
  <c r="G55" i="9"/>
  <c r="E56" i="9"/>
  <c r="F56" i="9"/>
  <c r="G56" i="9"/>
  <c r="E57" i="9"/>
  <c r="F57" i="9"/>
  <c r="G57" i="9"/>
  <c r="H57" i="9" s="1"/>
  <c r="E58" i="9"/>
  <c r="F58" i="9"/>
  <c r="G58" i="9"/>
  <c r="H58" i="9" s="1"/>
  <c r="E59" i="9"/>
  <c r="F59" i="9"/>
  <c r="G59" i="9"/>
  <c r="E60" i="9"/>
  <c r="F60" i="9"/>
  <c r="G60" i="9"/>
  <c r="E61" i="9"/>
  <c r="F61" i="9"/>
  <c r="G61" i="9"/>
  <c r="H61" i="9" s="1"/>
  <c r="E62" i="9"/>
  <c r="F62" i="9"/>
  <c r="G62" i="9"/>
  <c r="H62" i="9" s="1"/>
  <c r="E63" i="9"/>
  <c r="F63" i="9"/>
  <c r="G63" i="9"/>
  <c r="E64" i="9"/>
  <c r="H64" i="9" s="1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F24" i="8"/>
  <c r="G24" i="8"/>
  <c r="E25" i="8"/>
  <c r="G25" i="8"/>
  <c r="H25" i="8" s="1"/>
  <c r="G26" i="8"/>
  <c r="E27" i="8"/>
  <c r="F27" i="8"/>
  <c r="G27" i="8"/>
  <c r="E28" i="8"/>
  <c r="G28" i="8"/>
  <c r="H28" i="8" s="1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H33" i="8" s="1"/>
  <c r="E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G48" i="8"/>
  <c r="E49" i="8"/>
  <c r="F49" i="8"/>
  <c r="G49" i="8"/>
  <c r="H49" i="8" s="1"/>
  <c r="E50" i="8"/>
  <c r="F50" i="8"/>
  <c r="G50" i="8"/>
  <c r="E51" i="8"/>
  <c r="F51" i="8"/>
  <c r="G51" i="8"/>
  <c r="E52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E58" i="8"/>
  <c r="F58" i="8"/>
  <c r="G58" i="8"/>
  <c r="E59" i="8"/>
  <c r="F59" i="8"/>
  <c r="G59" i="8"/>
  <c r="F60" i="8"/>
  <c r="G60" i="8"/>
  <c r="E61" i="8"/>
  <c r="F61" i="8"/>
  <c r="G61" i="8"/>
  <c r="E62" i="8"/>
  <c r="F62" i="8"/>
  <c r="G62" i="8"/>
  <c r="E63" i="8"/>
  <c r="G63" i="8"/>
  <c r="E64" i="8"/>
  <c r="H64" i="8" s="1"/>
  <c r="E20" i="7"/>
  <c r="F20" i="7"/>
  <c r="G20" i="7"/>
  <c r="E21" i="7"/>
  <c r="F21" i="7"/>
  <c r="G21" i="7"/>
  <c r="E22" i="7"/>
  <c r="F22" i="7"/>
  <c r="G22" i="7"/>
  <c r="E23" i="7"/>
  <c r="F23" i="7"/>
  <c r="G23" i="7"/>
  <c r="G24" i="7"/>
  <c r="E25" i="7"/>
  <c r="G25" i="7"/>
  <c r="E26" i="7"/>
  <c r="F26" i="7"/>
  <c r="G26" i="7"/>
  <c r="G27" i="7"/>
  <c r="G28" i="7"/>
  <c r="E29" i="7"/>
  <c r="F29" i="7"/>
  <c r="G29" i="7"/>
  <c r="E30" i="7"/>
  <c r="F30" i="7"/>
  <c r="G30" i="7"/>
  <c r="E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H52" i="7" s="1"/>
  <c r="E53" i="7"/>
  <c r="F53" i="7"/>
  <c r="G53" i="7"/>
  <c r="E54" i="7"/>
  <c r="F54" i="7"/>
  <c r="G54" i="7"/>
  <c r="E55" i="7"/>
  <c r="F55" i="7"/>
  <c r="G55" i="7"/>
  <c r="E56" i="7"/>
  <c r="G56" i="7"/>
  <c r="E57" i="7"/>
  <c r="F57" i="7"/>
  <c r="G57" i="7"/>
  <c r="E58" i="7"/>
  <c r="G58" i="7"/>
  <c r="E59" i="7"/>
  <c r="F59" i="7"/>
  <c r="G59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20" i="6"/>
  <c r="F20" i="6"/>
  <c r="G20" i="6"/>
  <c r="E21" i="6"/>
  <c r="F21" i="6"/>
  <c r="G21" i="6"/>
  <c r="E22" i="6"/>
  <c r="F22" i="6"/>
  <c r="G2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G26" i="5"/>
  <c r="F27" i="5"/>
  <c r="G27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G34" i="5"/>
  <c r="E35" i="5"/>
  <c r="F35" i="5"/>
  <c r="G35" i="5"/>
  <c r="F36" i="5"/>
  <c r="G36" i="5"/>
  <c r="E37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F43" i="5"/>
  <c r="G43" i="5"/>
  <c r="E44" i="5"/>
  <c r="F44" i="5"/>
  <c r="G44" i="5"/>
  <c r="E45" i="5"/>
  <c r="F45" i="5"/>
  <c r="G45" i="5"/>
  <c r="E46" i="5"/>
  <c r="F46" i="5"/>
  <c r="G46" i="5"/>
  <c r="E47" i="5"/>
  <c r="F47" i="5"/>
  <c r="G47" i="5"/>
  <c r="G48" i="5"/>
  <c r="F49" i="5"/>
  <c r="G49" i="5"/>
  <c r="G50" i="5"/>
  <c r="E51" i="5"/>
  <c r="F51" i="5"/>
  <c r="G51" i="5"/>
  <c r="H51" i="5" s="1"/>
  <c r="G52" i="5"/>
  <c r="E53" i="5"/>
  <c r="F53" i="5"/>
  <c r="G53" i="5"/>
  <c r="E54" i="5"/>
  <c r="G54" i="5"/>
  <c r="H54" i="5" s="1"/>
  <c r="E55" i="5"/>
  <c r="F55" i="5"/>
  <c r="G55" i="5"/>
  <c r="E56" i="5"/>
  <c r="F56" i="5"/>
  <c r="G56" i="5"/>
  <c r="H56" i="5" s="1"/>
  <c r="E57" i="5"/>
  <c r="F57" i="5"/>
  <c r="G57" i="5"/>
  <c r="H57" i="5" s="1"/>
  <c r="E58" i="5"/>
  <c r="F58" i="5"/>
  <c r="G58" i="5"/>
  <c r="H58" i="5" s="1"/>
  <c r="E59" i="5"/>
  <c r="G59" i="5"/>
  <c r="G60" i="5"/>
  <c r="F61" i="5"/>
  <c r="G61" i="5"/>
  <c r="F62" i="5"/>
  <c r="G62" i="5"/>
  <c r="E63" i="5"/>
  <c r="G63" i="5"/>
  <c r="E64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G43" i="4"/>
  <c r="E44" i="4"/>
  <c r="F44" i="4"/>
  <c r="G44" i="4"/>
  <c r="H44" i="4" s="1"/>
  <c r="E45" i="4"/>
  <c r="F45" i="4"/>
  <c r="G45" i="4"/>
  <c r="H45" i="4" s="1"/>
  <c r="E46" i="4"/>
  <c r="F46" i="4"/>
  <c r="G46" i="4"/>
  <c r="H46" i="4" s="1"/>
  <c r="E47" i="4"/>
  <c r="F47" i="4"/>
  <c r="G47" i="4"/>
  <c r="E48" i="4"/>
  <c r="F48" i="4"/>
  <c r="G48" i="4"/>
  <c r="H48" i="4" s="1"/>
  <c r="E49" i="4"/>
  <c r="F49" i="4"/>
  <c r="G49" i="4"/>
  <c r="H49" i="4" s="1"/>
  <c r="E50" i="4"/>
  <c r="F50" i="4"/>
  <c r="G50" i="4"/>
  <c r="H50" i="4" s="1"/>
  <c r="E51" i="4"/>
  <c r="F51" i="4"/>
  <c r="G51" i="4"/>
  <c r="H51" i="4" s="1"/>
  <c r="E52" i="4"/>
  <c r="F52" i="4"/>
  <c r="G52" i="4"/>
  <c r="E53" i="4"/>
  <c r="F53" i="4"/>
  <c r="G53" i="4"/>
  <c r="E54" i="4"/>
  <c r="F54" i="4"/>
  <c r="G54" i="4"/>
  <c r="H54" i="4" s="1"/>
  <c r="E55" i="4"/>
  <c r="F55" i="4"/>
  <c r="G55" i="4"/>
  <c r="E56" i="4"/>
  <c r="F56" i="4"/>
  <c r="G56" i="4"/>
  <c r="E57" i="4"/>
  <c r="F57" i="4"/>
  <c r="G57" i="4"/>
  <c r="H57" i="4" s="1"/>
  <c r="E58" i="4"/>
  <c r="F58" i="4"/>
  <c r="G58" i="4"/>
  <c r="H58" i="4" s="1"/>
  <c r="E59" i="4"/>
  <c r="F59" i="4"/>
  <c r="G59" i="4"/>
  <c r="E60" i="4"/>
  <c r="F60" i="4"/>
  <c r="G60" i="4"/>
  <c r="H60" i="4" s="1"/>
  <c r="E61" i="4"/>
  <c r="F61" i="4"/>
  <c r="G61" i="4"/>
  <c r="H61" i="4" s="1"/>
  <c r="E62" i="4"/>
  <c r="F62" i="4"/>
  <c r="G62" i="4"/>
  <c r="H62" i="4" s="1"/>
  <c r="E63" i="4"/>
  <c r="F63" i="4"/>
  <c r="G63" i="4"/>
  <c r="H63" i="4" s="1"/>
  <c r="E64" i="4"/>
  <c r="F64" i="4"/>
  <c r="G64" i="4"/>
  <c r="E20" i="3"/>
  <c r="F20" i="3"/>
  <c r="G20" i="3"/>
  <c r="H20" i="3" s="1"/>
  <c r="E21" i="3"/>
  <c r="F21" i="3"/>
  <c r="G21" i="3"/>
  <c r="E22" i="3"/>
  <c r="F22" i="3"/>
  <c r="G22" i="3"/>
  <c r="G23" i="3"/>
  <c r="E24" i="3"/>
  <c r="F24" i="3"/>
  <c r="G24" i="3"/>
  <c r="F25" i="3"/>
  <c r="G25" i="3"/>
  <c r="E26" i="3"/>
  <c r="F26" i="3"/>
  <c r="G26" i="3"/>
  <c r="H26" i="3" s="1"/>
  <c r="E27" i="3"/>
  <c r="F27" i="3"/>
  <c r="G27" i="3"/>
  <c r="H27" i="3" s="1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G34" i="3"/>
  <c r="E35" i="3"/>
  <c r="F35" i="3"/>
  <c r="G35" i="3"/>
  <c r="E36" i="3"/>
  <c r="G36" i="3"/>
  <c r="E37" i="3"/>
  <c r="F37" i="3"/>
  <c r="G37" i="3"/>
  <c r="E38" i="3"/>
  <c r="F38" i="3"/>
  <c r="G38" i="3"/>
  <c r="E39" i="3"/>
  <c r="F39" i="3"/>
  <c r="G39" i="3"/>
  <c r="G40" i="3"/>
  <c r="E41" i="3"/>
  <c r="F41" i="3"/>
  <c r="G41" i="3"/>
  <c r="E42" i="3"/>
  <c r="F42" i="3"/>
  <c r="G42" i="3"/>
  <c r="G43" i="3"/>
  <c r="E44" i="3"/>
  <c r="F44" i="3"/>
  <c r="G44" i="3"/>
  <c r="H44" i="3" s="1"/>
  <c r="E45" i="3"/>
  <c r="F45" i="3"/>
  <c r="G45" i="3"/>
  <c r="E46" i="3"/>
  <c r="F46" i="3"/>
  <c r="G46" i="3"/>
  <c r="E47" i="3"/>
  <c r="F47" i="3"/>
  <c r="G47" i="3"/>
  <c r="H47" i="3" s="1"/>
  <c r="G48" i="3"/>
  <c r="E49" i="3"/>
  <c r="F49" i="3"/>
  <c r="G49" i="3"/>
  <c r="E50" i="3"/>
  <c r="F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E55" i="3"/>
  <c r="F55" i="3"/>
  <c r="G55" i="3"/>
  <c r="E56" i="3"/>
  <c r="G56" i="3"/>
  <c r="E57" i="3"/>
  <c r="F57" i="3"/>
  <c r="G57" i="3"/>
  <c r="H57" i="3" s="1"/>
  <c r="E58" i="3"/>
  <c r="F58" i="3"/>
  <c r="G58" i="3"/>
  <c r="E59" i="3"/>
  <c r="F59" i="3"/>
  <c r="G59" i="3"/>
  <c r="F60" i="3"/>
  <c r="G60" i="3"/>
  <c r="E61" i="3"/>
  <c r="F61" i="3"/>
  <c r="G61" i="3"/>
  <c r="E62" i="3"/>
  <c r="F62" i="3"/>
  <c r="G62" i="3"/>
  <c r="E63" i="3"/>
  <c r="F63" i="3"/>
  <c r="G63" i="3"/>
  <c r="E64" i="3"/>
  <c r="H64" i="3" s="1"/>
  <c r="F64" i="3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E25" i="2"/>
  <c r="G25" i="2"/>
  <c r="G26" i="2"/>
  <c r="E27" i="2"/>
  <c r="F27" i="2"/>
  <c r="G27" i="2"/>
  <c r="F28" i="2"/>
  <c r="G28" i="2"/>
  <c r="E29" i="2"/>
  <c r="F29" i="2"/>
  <c r="G29" i="2"/>
  <c r="H29" i="2" s="1"/>
  <c r="E30" i="2"/>
  <c r="F30" i="2"/>
  <c r="G30" i="2"/>
  <c r="E31" i="2"/>
  <c r="F31" i="2"/>
  <c r="G31" i="2"/>
  <c r="E32" i="2"/>
  <c r="F32" i="2"/>
  <c r="G32" i="2"/>
  <c r="H32" i="2" s="1"/>
  <c r="E33" i="2"/>
  <c r="F33" i="2"/>
  <c r="G33" i="2"/>
  <c r="E34" i="2"/>
  <c r="F34" i="2"/>
  <c r="G34" i="2"/>
  <c r="E35" i="2"/>
  <c r="F35" i="2"/>
  <c r="G35" i="2"/>
  <c r="H35" i="2" s="1"/>
  <c r="E36" i="2"/>
  <c r="F36" i="2"/>
  <c r="G36" i="2"/>
  <c r="H36" i="2" s="1"/>
  <c r="F37" i="2"/>
  <c r="G37" i="2"/>
  <c r="E38" i="2"/>
  <c r="F38" i="2"/>
  <c r="G38" i="2"/>
  <c r="E39" i="2"/>
  <c r="F39" i="2"/>
  <c r="G39" i="2"/>
  <c r="F40" i="2"/>
  <c r="G40" i="2"/>
  <c r="E41" i="2"/>
  <c r="F41" i="2"/>
  <c r="G41" i="2"/>
  <c r="E42" i="2"/>
  <c r="F42" i="2"/>
  <c r="G42" i="2"/>
  <c r="E43" i="2"/>
  <c r="F43" i="2"/>
  <c r="G43" i="2"/>
  <c r="E44" i="2"/>
  <c r="F44" i="2"/>
  <c r="G44" i="2"/>
  <c r="E45" i="2"/>
  <c r="F45" i="2"/>
  <c r="G45" i="2"/>
  <c r="E46" i="2"/>
  <c r="F46" i="2"/>
  <c r="G46" i="2"/>
  <c r="E47" i="2"/>
  <c r="F47" i="2"/>
  <c r="G47" i="2"/>
  <c r="E48" i="2"/>
  <c r="H48" i="2"/>
  <c r="F48" i="2"/>
  <c r="G48" i="2"/>
  <c r="E49" i="2"/>
  <c r="H49" i="2" s="1"/>
  <c r="F49" i="2"/>
  <c r="G49" i="2"/>
  <c r="E50" i="2"/>
  <c r="F50" i="2"/>
  <c r="G50" i="2"/>
  <c r="E51" i="2"/>
  <c r="F51" i="2"/>
  <c r="G51" i="2"/>
  <c r="E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F58" i="2"/>
  <c r="G58" i="2"/>
  <c r="E59" i="2"/>
  <c r="F59" i="2"/>
  <c r="G59" i="2"/>
  <c r="E60" i="2"/>
  <c r="F60" i="2"/>
  <c r="G60" i="2"/>
  <c r="E61" i="2"/>
  <c r="F61" i="2"/>
  <c r="G61" i="2"/>
  <c r="E62" i="2"/>
  <c r="F62" i="2"/>
  <c r="G62" i="2"/>
  <c r="G63" i="2"/>
  <c r="E64" i="2"/>
  <c r="F64" i="2"/>
  <c r="G64" i="2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H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G20" i="33"/>
  <c r="E21" i="33"/>
  <c r="F21" i="33"/>
  <c r="G21" i="33"/>
  <c r="G22" i="33"/>
  <c r="G23" i="33"/>
  <c r="G24" i="33"/>
  <c r="G25" i="33"/>
  <c r="G26" i="33"/>
  <c r="G27" i="33"/>
  <c r="G28" i="33"/>
  <c r="F29" i="33"/>
  <c r="G29" i="33"/>
  <c r="E30" i="33"/>
  <c r="G30" i="33"/>
  <c r="G31" i="33"/>
  <c r="E32" i="33"/>
  <c r="F32" i="33"/>
  <c r="G32" i="33"/>
  <c r="E33" i="33"/>
  <c r="F33" i="33"/>
  <c r="G33" i="33"/>
  <c r="G34" i="33"/>
  <c r="E35" i="33"/>
  <c r="F35" i="33"/>
  <c r="G35" i="33"/>
  <c r="G36" i="33"/>
  <c r="G37" i="33"/>
  <c r="E38" i="33"/>
  <c r="F38" i="33"/>
  <c r="G38" i="33"/>
  <c r="E39" i="33"/>
  <c r="F39" i="33"/>
  <c r="G39" i="33"/>
  <c r="G40" i="33"/>
  <c r="E41" i="33"/>
  <c r="F41" i="33"/>
  <c r="G41" i="33"/>
  <c r="G42" i="33"/>
  <c r="G43" i="33"/>
  <c r="E44" i="33"/>
  <c r="F44" i="33"/>
  <c r="G44" i="33"/>
  <c r="F45" i="33"/>
  <c r="G45" i="33"/>
  <c r="E46" i="33"/>
  <c r="F46" i="33"/>
  <c r="G46" i="33"/>
  <c r="G47" i="33"/>
  <c r="G48" i="33"/>
  <c r="G49" i="33"/>
  <c r="G50" i="33"/>
  <c r="E51" i="33"/>
  <c r="G51" i="33"/>
  <c r="H51" i="33" s="1"/>
  <c r="G52" i="33"/>
  <c r="G53" i="33"/>
  <c r="G54" i="33"/>
  <c r="E55" i="33"/>
  <c r="F55" i="33"/>
  <c r="G55" i="33"/>
  <c r="G56" i="33"/>
  <c r="E57" i="33"/>
  <c r="F57" i="33"/>
  <c r="G57" i="33"/>
  <c r="G58" i="33"/>
  <c r="G59" i="33"/>
  <c r="G60" i="33"/>
  <c r="G61" i="33"/>
  <c r="G62" i="33"/>
  <c r="G63" i="33"/>
  <c r="G64" i="33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E507" i="32"/>
  <c r="F507" i="32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E520" i="32"/>
  <c r="F520" i="32"/>
  <c r="G520" i="32"/>
  <c r="E521" i="32"/>
  <c r="G521" i="32"/>
  <c r="E522" i="32"/>
  <c r="G522" i="32"/>
  <c r="H522" i="32" s="1"/>
  <c r="E523" i="32"/>
  <c r="F523" i="32"/>
  <c r="G523" i="32"/>
  <c r="H523" i="32" s="1"/>
  <c r="E524" i="32"/>
  <c r="F524" i="32"/>
  <c r="G524" i="32"/>
  <c r="H524" i="32" s="1"/>
  <c r="E525" i="32"/>
  <c r="F525" i="32"/>
  <c r="G525" i="32"/>
  <c r="H525" i="32" s="1"/>
  <c r="E526" i="32"/>
  <c r="F526" i="32"/>
  <c r="G526" i="32"/>
  <c r="H526" i="32" s="1"/>
  <c r="E527" i="32"/>
  <c r="F527" i="32"/>
  <c r="G527" i="32"/>
  <c r="H527" i="32" s="1"/>
  <c r="E528" i="32"/>
  <c r="G528" i="32"/>
  <c r="E529" i="32"/>
  <c r="F529" i="32"/>
  <c r="G529" i="32"/>
  <c r="E530" i="32"/>
  <c r="F530" i="32"/>
  <c r="G530" i="32"/>
  <c r="G507" i="31"/>
  <c r="G508" i="31"/>
  <c r="G509" i="31"/>
  <c r="G510" i="31"/>
  <c r="E511" i="31"/>
  <c r="F511" i="31"/>
  <c r="G511" i="31"/>
  <c r="H511" i="31" s="1"/>
  <c r="G512" i="31"/>
  <c r="F513" i="31"/>
  <c r="G513" i="31"/>
  <c r="E514" i="31"/>
  <c r="F514" i="31"/>
  <c r="G514" i="31"/>
  <c r="H514" i="31" s="1"/>
  <c r="G515" i="31"/>
  <c r="E516" i="31"/>
  <c r="F516" i="31"/>
  <c r="G516" i="31"/>
  <c r="E517" i="31"/>
  <c r="F517" i="31"/>
  <c r="G517" i="31"/>
  <c r="G518" i="31"/>
  <c r="G519" i="31"/>
  <c r="E520" i="31"/>
  <c r="F520" i="31"/>
  <c r="G520" i="31"/>
  <c r="H520" i="31" s="1"/>
  <c r="G521" i="31"/>
  <c r="G522" i="31"/>
  <c r="E523" i="31"/>
  <c r="G523" i="31"/>
  <c r="G524" i="31"/>
  <c r="E525" i="31"/>
  <c r="F525" i="31"/>
  <c r="G525" i="31"/>
  <c r="G526" i="31"/>
  <c r="G527" i="31"/>
  <c r="E528" i="31"/>
  <c r="G528" i="31"/>
  <c r="H528" i="31" s="1"/>
  <c r="G529" i="31"/>
  <c r="G530" i="31"/>
  <c r="E507" i="30"/>
  <c r="F507" i="30"/>
  <c r="G507" i="30"/>
  <c r="E508" i="30"/>
  <c r="F508" i="30"/>
  <c r="G508" i="30"/>
  <c r="E509" i="30"/>
  <c r="F509" i="30"/>
  <c r="G509" i="30"/>
  <c r="E510" i="30"/>
  <c r="F510" i="30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E518" i="30"/>
  <c r="F518" i="30"/>
  <c r="G518" i="30"/>
  <c r="E519" i="30"/>
  <c r="F519" i="30"/>
  <c r="G519" i="30"/>
  <c r="E520" i="30"/>
  <c r="F520" i="30"/>
  <c r="G520" i="30"/>
  <c r="G521" i="30"/>
  <c r="G522" i="30"/>
  <c r="E523" i="30"/>
  <c r="F523" i="30"/>
  <c r="G523" i="30"/>
  <c r="E524" i="30"/>
  <c r="F524" i="30"/>
  <c r="G524" i="30"/>
  <c r="E525" i="30"/>
  <c r="F525" i="30"/>
  <c r="G525" i="30"/>
  <c r="E526" i="30"/>
  <c r="F526" i="30"/>
  <c r="G526" i="30"/>
  <c r="E527" i="30"/>
  <c r="F527" i="30"/>
  <c r="G527" i="30"/>
  <c r="E528" i="30"/>
  <c r="F528" i="30"/>
  <c r="G528" i="30"/>
  <c r="E529" i="30"/>
  <c r="F529" i="30"/>
  <c r="G529" i="30"/>
  <c r="E530" i="30"/>
  <c r="F530" i="30"/>
  <c r="G530" i="30"/>
  <c r="G507" i="29"/>
  <c r="G508" i="29"/>
  <c r="G509" i="29"/>
  <c r="E510" i="29"/>
  <c r="G510" i="29"/>
  <c r="H510" i="29" s="1"/>
  <c r="E511" i="29"/>
  <c r="F511" i="29"/>
  <c r="G511" i="29"/>
  <c r="H511" i="29" s="1"/>
  <c r="G512" i="29"/>
  <c r="E513" i="29"/>
  <c r="F513" i="29"/>
  <c r="G513" i="29"/>
  <c r="E514" i="29"/>
  <c r="F514" i="29"/>
  <c r="G514" i="29"/>
  <c r="F515" i="29"/>
  <c r="G515" i="29"/>
  <c r="E516" i="29"/>
  <c r="F516" i="29"/>
  <c r="G516" i="29"/>
  <c r="H516" i="29" s="1"/>
  <c r="E517" i="29"/>
  <c r="F517" i="29"/>
  <c r="G517" i="29"/>
  <c r="H517" i="29" s="1"/>
  <c r="E518" i="29"/>
  <c r="F518" i="29"/>
  <c r="G518" i="29"/>
  <c r="H518" i="29" s="1"/>
  <c r="F519" i="29"/>
  <c r="G519" i="29"/>
  <c r="E520" i="29"/>
  <c r="F520" i="29"/>
  <c r="G520" i="29"/>
  <c r="G521" i="29"/>
  <c r="E522" i="29"/>
  <c r="G522" i="29"/>
  <c r="F523" i="29"/>
  <c r="G523" i="29"/>
  <c r="G524" i="29"/>
  <c r="E525" i="29"/>
  <c r="G525" i="29"/>
  <c r="E526" i="29"/>
  <c r="G526" i="29"/>
  <c r="E527" i="29"/>
  <c r="F527" i="29"/>
  <c r="G527" i="29"/>
  <c r="H527" i="29" s="1"/>
  <c r="E528" i="29"/>
  <c r="F528" i="29"/>
  <c r="G528" i="29"/>
  <c r="H528" i="29" s="1"/>
  <c r="G529" i="29"/>
  <c r="G530" i="29"/>
  <c r="G507" i="28"/>
  <c r="G508" i="28"/>
  <c r="G509" i="28"/>
  <c r="G510" i="28"/>
  <c r="E511" i="28"/>
  <c r="F511" i="28"/>
  <c r="G511" i="28"/>
  <c r="H511" i="28" s="1"/>
  <c r="E512" i="28"/>
  <c r="F512" i="28"/>
  <c r="G512" i="28"/>
  <c r="H512" i="28" s="1"/>
  <c r="E513" i="28"/>
  <c r="F513" i="28"/>
  <c r="G513" i="28"/>
  <c r="H513" i="28" s="1"/>
  <c r="G514" i="28"/>
  <c r="G515" i="28"/>
  <c r="E516" i="28"/>
  <c r="F516" i="28"/>
  <c r="G516" i="28"/>
  <c r="G517" i="28"/>
  <c r="F518" i="28"/>
  <c r="G518" i="28"/>
  <c r="G519" i="28"/>
  <c r="E520" i="28"/>
  <c r="F520" i="28"/>
  <c r="G520" i="28"/>
  <c r="H520" i="28" s="1"/>
  <c r="G521" i="28"/>
  <c r="G522" i="28"/>
  <c r="E523" i="28"/>
  <c r="F523" i="28"/>
  <c r="G523" i="28"/>
  <c r="G524" i="28"/>
  <c r="F525" i="28"/>
  <c r="G525" i="28"/>
  <c r="G526" i="28"/>
  <c r="F527" i="28"/>
  <c r="G527" i="28"/>
  <c r="E528" i="28"/>
  <c r="H528" i="28" s="1"/>
  <c r="G529" i="28"/>
  <c r="G530" i="28"/>
  <c r="G507" i="27"/>
  <c r="G508" i="27"/>
  <c r="G509" i="27"/>
  <c r="E510" i="27"/>
  <c r="G510" i="27"/>
  <c r="E511" i="27"/>
  <c r="F511" i="27"/>
  <c r="G511" i="27"/>
  <c r="F512" i="27"/>
  <c r="G512" i="27"/>
  <c r="E513" i="27"/>
  <c r="F513" i="27"/>
  <c r="G513" i="27"/>
  <c r="H513" i="27" s="1"/>
  <c r="E514" i="27"/>
  <c r="F514" i="27"/>
  <c r="G514" i="27"/>
  <c r="E515" i="27"/>
  <c r="G515" i="27"/>
  <c r="E516" i="27"/>
  <c r="F516" i="27"/>
  <c r="G516" i="27"/>
  <c r="G517" i="27"/>
  <c r="E518" i="27"/>
  <c r="F518" i="27"/>
  <c r="G518" i="27"/>
  <c r="E519" i="27"/>
  <c r="G519" i="27"/>
  <c r="E520" i="27"/>
  <c r="F520" i="27"/>
  <c r="G520" i="27"/>
  <c r="G521" i="27"/>
  <c r="G522" i="27"/>
  <c r="E523" i="27"/>
  <c r="G523" i="27"/>
  <c r="E524" i="27"/>
  <c r="F524" i="27"/>
  <c r="G524" i="27"/>
  <c r="H524" i="27" s="1"/>
  <c r="E525" i="27"/>
  <c r="F525" i="27"/>
  <c r="G525" i="27"/>
  <c r="H525" i="27" s="1"/>
  <c r="G526" i="27"/>
  <c r="E527" i="27"/>
  <c r="F527" i="27"/>
  <c r="G527" i="27"/>
  <c r="E528" i="27"/>
  <c r="E529" i="27"/>
  <c r="F529" i="27"/>
  <c r="G529" i="27"/>
  <c r="G530" i="27"/>
  <c r="G507" i="26"/>
  <c r="G508" i="26"/>
  <c r="G509" i="26"/>
  <c r="G510" i="26"/>
  <c r="E511" i="26"/>
  <c r="G511" i="26"/>
  <c r="G512" i="26"/>
  <c r="E513" i="26"/>
  <c r="F513" i="26"/>
  <c r="G513" i="26"/>
  <c r="F514" i="26"/>
  <c r="G514" i="26"/>
  <c r="G515" i="26"/>
  <c r="E516" i="26"/>
  <c r="F516" i="26"/>
  <c r="G516" i="26"/>
  <c r="E517" i="26"/>
  <c r="G517" i="26"/>
  <c r="H517" i="26" s="1"/>
  <c r="E518" i="26"/>
  <c r="G518" i="26"/>
  <c r="G519" i="26"/>
  <c r="E520" i="26"/>
  <c r="F520" i="26"/>
  <c r="G520" i="26"/>
  <c r="H520" i="26" s="1"/>
  <c r="G521" i="26"/>
  <c r="G522" i="26"/>
  <c r="E523" i="26"/>
  <c r="F523" i="26"/>
  <c r="G523" i="26"/>
  <c r="E524" i="26"/>
  <c r="G524" i="26"/>
  <c r="E525" i="26"/>
  <c r="F525" i="26"/>
  <c r="G525" i="26"/>
  <c r="G526" i="26"/>
  <c r="E527" i="26"/>
  <c r="F527" i="26"/>
  <c r="G527" i="26"/>
  <c r="E528" i="26"/>
  <c r="F528" i="26"/>
  <c r="G528" i="26"/>
  <c r="G529" i="26"/>
  <c r="E530" i="26"/>
  <c r="G530" i="26"/>
  <c r="F507" i="25"/>
  <c r="G507" i="25"/>
  <c r="G508" i="25"/>
  <c r="G509" i="25"/>
  <c r="E510" i="25"/>
  <c r="F510" i="25"/>
  <c r="G510" i="25"/>
  <c r="E511" i="25"/>
  <c r="F511" i="25"/>
  <c r="G511" i="25"/>
  <c r="H511" i="25" s="1"/>
  <c r="E512" i="25"/>
  <c r="F512" i="25"/>
  <c r="G512" i="25"/>
  <c r="H512" i="25" s="1"/>
  <c r="E513" i="25"/>
  <c r="F513" i="25"/>
  <c r="G513" i="25"/>
  <c r="H513" i="25" s="1"/>
  <c r="E514" i="25"/>
  <c r="F514" i="25"/>
  <c r="G514" i="25"/>
  <c r="G515" i="25"/>
  <c r="E516" i="25"/>
  <c r="F516" i="25"/>
  <c r="G516" i="25"/>
  <c r="E517" i="25"/>
  <c r="F517" i="25"/>
  <c r="G517" i="25"/>
  <c r="G518" i="25"/>
  <c r="E519" i="25"/>
  <c r="F519" i="25"/>
  <c r="G519" i="25"/>
  <c r="E520" i="25"/>
  <c r="F520" i="25"/>
  <c r="G520" i="25"/>
  <c r="G521" i="25"/>
  <c r="G522" i="25"/>
  <c r="E523" i="25"/>
  <c r="F523" i="25"/>
  <c r="G523" i="25"/>
  <c r="E524" i="25"/>
  <c r="F524" i="25"/>
  <c r="G524" i="25"/>
  <c r="E525" i="25"/>
  <c r="F525" i="25"/>
  <c r="G525" i="25"/>
  <c r="E526" i="25"/>
  <c r="F526" i="25"/>
  <c r="G526" i="25"/>
  <c r="E527" i="25"/>
  <c r="F527" i="25"/>
  <c r="G527" i="25"/>
  <c r="E528" i="25"/>
  <c r="F528" i="25"/>
  <c r="G528" i="25"/>
  <c r="G529" i="25"/>
  <c r="G530" i="25"/>
  <c r="G507" i="24"/>
  <c r="G508" i="24"/>
  <c r="F509" i="24"/>
  <c r="G509" i="24"/>
  <c r="F510" i="24"/>
  <c r="G510" i="24"/>
  <c r="E511" i="24"/>
  <c r="F511" i="24"/>
  <c r="G511" i="24"/>
  <c r="H511" i="24" s="1"/>
  <c r="E512" i="24"/>
  <c r="F512" i="24"/>
  <c r="G512" i="24"/>
  <c r="H512" i="24" s="1"/>
  <c r="E513" i="24"/>
  <c r="F513" i="24"/>
  <c r="G513" i="24"/>
  <c r="H513" i="24" s="1"/>
  <c r="E514" i="24"/>
  <c r="F514" i="24"/>
  <c r="G514" i="24"/>
  <c r="F515" i="24"/>
  <c r="G515" i="24"/>
  <c r="E516" i="24"/>
  <c r="F516" i="24"/>
  <c r="G516" i="24"/>
  <c r="E517" i="24"/>
  <c r="F517" i="24"/>
  <c r="G517" i="24"/>
  <c r="G518" i="24"/>
  <c r="F519" i="24"/>
  <c r="G519" i="24"/>
  <c r="E520" i="24"/>
  <c r="F520" i="24"/>
  <c r="G520" i="24"/>
  <c r="G521" i="24"/>
  <c r="G522" i="24"/>
  <c r="G523" i="24"/>
  <c r="E524" i="24"/>
  <c r="F524" i="24"/>
  <c r="G524" i="24"/>
  <c r="E525" i="24"/>
  <c r="F525" i="24"/>
  <c r="G525" i="24"/>
  <c r="E526" i="24"/>
  <c r="F526" i="24"/>
  <c r="G526" i="24"/>
  <c r="E527" i="24"/>
  <c r="F527" i="24"/>
  <c r="G527" i="24"/>
  <c r="E528" i="24"/>
  <c r="F528" i="24"/>
  <c r="G528" i="24"/>
  <c r="F529" i="24"/>
  <c r="G529" i="24"/>
  <c r="E530" i="24"/>
  <c r="F530" i="24"/>
  <c r="G530" i="24"/>
  <c r="G507" i="23"/>
  <c r="G508" i="23"/>
  <c r="G509" i="23"/>
  <c r="E510" i="23"/>
  <c r="F510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E517" i="23"/>
  <c r="F517" i="23"/>
  <c r="G517" i="23"/>
  <c r="E518" i="23"/>
  <c r="F518" i="23"/>
  <c r="G518" i="23"/>
  <c r="G519" i="23"/>
  <c r="E520" i="23"/>
  <c r="F520" i="23"/>
  <c r="G520" i="23"/>
  <c r="G521" i="23"/>
  <c r="E522" i="23"/>
  <c r="F522" i="23"/>
  <c r="G522" i="23"/>
  <c r="E523" i="23"/>
  <c r="F523" i="23"/>
  <c r="G523" i="23"/>
  <c r="H523" i="23" s="1"/>
  <c r="E524" i="23"/>
  <c r="F524" i="23"/>
  <c r="G524" i="23"/>
  <c r="H524" i="23" s="1"/>
  <c r="E525" i="23"/>
  <c r="F525" i="23"/>
  <c r="G525" i="23"/>
  <c r="H525" i="23" s="1"/>
  <c r="E526" i="23"/>
  <c r="F526" i="23"/>
  <c r="G526" i="23"/>
  <c r="E527" i="23"/>
  <c r="F527" i="23"/>
  <c r="G527" i="23"/>
  <c r="E528" i="23"/>
  <c r="F528" i="23"/>
  <c r="G528" i="23"/>
  <c r="H528" i="23" s="1"/>
  <c r="E529" i="23"/>
  <c r="F529" i="23"/>
  <c r="G529" i="23"/>
  <c r="H529" i="23" s="1"/>
  <c r="E530" i="23"/>
  <c r="F530" i="23"/>
  <c r="G530" i="23"/>
  <c r="H530" i="23" s="1"/>
  <c r="G507" i="22"/>
  <c r="G508" i="22"/>
  <c r="G509" i="22"/>
  <c r="E510" i="22"/>
  <c r="F510" i="22"/>
  <c r="G510" i="22"/>
  <c r="H510" i="22" s="1"/>
  <c r="E511" i="22"/>
  <c r="F511" i="22"/>
  <c r="G511" i="22"/>
  <c r="H511" i="22" s="1"/>
  <c r="F512" i="22"/>
  <c r="G512" i="22"/>
  <c r="E513" i="22"/>
  <c r="F513" i="22"/>
  <c r="G513" i="22"/>
  <c r="E514" i="22"/>
  <c r="F514" i="22"/>
  <c r="G514" i="22"/>
  <c r="E515" i="22"/>
  <c r="F515" i="22"/>
  <c r="G515" i="22"/>
  <c r="E516" i="22"/>
  <c r="F516" i="22"/>
  <c r="G516" i="22"/>
  <c r="E517" i="22"/>
  <c r="F517" i="22"/>
  <c r="G517" i="22"/>
  <c r="E518" i="22"/>
  <c r="F518" i="22"/>
  <c r="G518" i="22"/>
  <c r="F519" i="22"/>
  <c r="G519" i="22"/>
  <c r="E520" i="22"/>
  <c r="F520" i="22"/>
  <c r="G520" i="22"/>
  <c r="E521" i="22"/>
  <c r="F521" i="22"/>
  <c r="G521" i="22"/>
  <c r="F522" i="22"/>
  <c r="G522" i="22"/>
  <c r="E523" i="22"/>
  <c r="F523" i="22"/>
  <c r="G523" i="22"/>
  <c r="E524" i="22"/>
  <c r="F524" i="22"/>
  <c r="G524" i="22"/>
  <c r="H524" i="22" s="1"/>
  <c r="E525" i="22"/>
  <c r="F525" i="22"/>
  <c r="G525" i="22"/>
  <c r="E526" i="22"/>
  <c r="F526" i="22"/>
  <c r="G526" i="22"/>
  <c r="G527" i="22"/>
  <c r="E528" i="22"/>
  <c r="F528" i="22"/>
  <c r="G528" i="22"/>
  <c r="G529" i="22"/>
  <c r="G530" i="22"/>
  <c r="F507" i="21"/>
  <c r="G507" i="21"/>
  <c r="F508" i="21"/>
  <c r="G508" i="21"/>
  <c r="G509" i="21"/>
  <c r="E510" i="21"/>
  <c r="F510" i="21"/>
  <c r="G510" i="21"/>
  <c r="E511" i="21"/>
  <c r="F511" i="21"/>
  <c r="G511" i="21"/>
  <c r="E512" i="21"/>
  <c r="F512" i="21"/>
  <c r="G512" i="21"/>
  <c r="E513" i="21"/>
  <c r="F513" i="21"/>
  <c r="G513" i="21"/>
  <c r="E514" i="21"/>
  <c r="F514" i="21"/>
  <c r="G514" i="21"/>
  <c r="E515" i="21"/>
  <c r="F515" i="21"/>
  <c r="G515" i="21"/>
  <c r="E516" i="21"/>
  <c r="F516" i="21"/>
  <c r="G516" i="21"/>
  <c r="E517" i="21"/>
  <c r="F517" i="21"/>
  <c r="G517" i="21"/>
  <c r="E518" i="21"/>
  <c r="F518" i="21"/>
  <c r="G518" i="21"/>
  <c r="E519" i="21"/>
  <c r="F519" i="21"/>
  <c r="G519" i="21"/>
  <c r="E520" i="21"/>
  <c r="F520" i="21"/>
  <c r="G520" i="21"/>
  <c r="G521" i="21"/>
  <c r="G522" i="21"/>
  <c r="G523" i="21"/>
  <c r="E524" i="21"/>
  <c r="F524" i="21"/>
  <c r="G524" i="21"/>
  <c r="E525" i="21"/>
  <c r="F525" i="21"/>
  <c r="G525" i="21"/>
  <c r="E526" i="21"/>
  <c r="F526" i="21"/>
  <c r="G526" i="21"/>
  <c r="E527" i="21"/>
  <c r="F527" i="21"/>
  <c r="G527" i="21"/>
  <c r="E528" i="21"/>
  <c r="F528" i="21"/>
  <c r="G528" i="21"/>
  <c r="E529" i="21"/>
  <c r="F529" i="21"/>
  <c r="G529" i="21"/>
  <c r="E530" i="21"/>
  <c r="F530" i="21"/>
  <c r="G530" i="21"/>
  <c r="E507" i="20"/>
  <c r="G507" i="20"/>
  <c r="G508" i="20"/>
  <c r="G509" i="20"/>
  <c r="E510" i="20"/>
  <c r="F510" i="20"/>
  <c r="G510" i="20"/>
  <c r="H510" i="20" s="1"/>
  <c r="E511" i="20"/>
  <c r="F511" i="20"/>
  <c r="G511" i="20"/>
  <c r="E512" i="20"/>
  <c r="F512" i="20"/>
  <c r="G512" i="20"/>
  <c r="H512" i="20" s="1"/>
  <c r="E513" i="20"/>
  <c r="F513" i="20"/>
  <c r="G513" i="20"/>
  <c r="H513" i="20" s="1"/>
  <c r="E514" i="20"/>
  <c r="F514" i="20"/>
  <c r="G514" i="20"/>
  <c r="E515" i="20"/>
  <c r="G515" i="20"/>
  <c r="F516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G521" i="20"/>
  <c r="E522" i="20"/>
  <c r="G522" i="20"/>
  <c r="F523" i="20"/>
  <c r="G523" i="20"/>
  <c r="E524" i="20"/>
  <c r="F524" i="20"/>
  <c r="G524" i="20"/>
  <c r="H524" i="20" s="1"/>
  <c r="E525" i="20"/>
  <c r="F525" i="20"/>
  <c r="G525" i="20"/>
  <c r="H525" i="20" s="1"/>
  <c r="E526" i="20"/>
  <c r="F526" i="20"/>
  <c r="G526" i="20"/>
  <c r="H526" i="20" s="1"/>
  <c r="E527" i="20"/>
  <c r="F527" i="20"/>
  <c r="G527" i="20"/>
  <c r="E528" i="20"/>
  <c r="F528" i="20"/>
  <c r="G528" i="20"/>
  <c r="H528" i="20" s="1"/>
  <c r="E529" i="20"/>
  <c r="F529" i="20"/>
  <c r="G529" i="20"/>
  <c r="H529" i="20" s="1"/>
  <c r="E530" i="20"/>
  <c r="F530" i="20"/>
  <c r="G530" i="20"/>
  <c r="F507" i="19"/>
  <c r="G507" i="19"/>
  <c r="G508" i="19"/>
  <c r="G509" i="19"/>
  <c r="F510" i="19"/>
  <c r="G510" i="19"/>
  <c r="E511" i="19"/>
  <c r="F511" i="19"/>
  <c r="G511" i="19"/>
  <c r="E512" i="19"/>
  <c r="G512" i="19"/>
  <c r="E513" i="19"/>
  <c r="F513" i="19"/>
  <c r="G513" i="19"/>
  <c r="G514" i="19"/>
  <c r="G515" i="19"/>
  <c r="E516" i="19"/>
  <c r="F516" i="19"/>
  <c r="G516" i="19"/>
  <c r="E517" i="19"/>
  <c r="F517" i="19"/>
  <c r="G517" i="19"/>
  <c r="E518" i="19"/>
  <c r="G518" i="19"/>
  <c r="H518" i="19" s="1"/>
  <c r="E519" i="19"/>
  <c r="G519" i="19"/>
  <c r="E520" i="19"/>
  <c r="F520" i="19"/>
  <c r="G520" i="19"/>
  <c r="G521" i="19"/>
  <c r="G522" i="19"/>
  <c r="E523" i="19"/>
  <c r="F523" i="19"/>
  <c r="G523" i="19"/>
  <c r="G524" i="19"/>
  <c r="E525" i="19"/>
  <c r="F525" i="19"/>
  <c r="G525" i="19"/>
  <c r="E526" i="19"/>
  <c r="F526" i="19"/>
  <c r="G526" i="19"/>
  <c r="E527" i="19"/>
  <c r="F527" i="19"/>
  <c r="G527" i="19"/>
  <c r="E528" i="19"/>
  <c r="F528" i="19"/>
  <c r="G528" i="19"/>
  <c r="G529" i="19"/>
  <c r="E530" i="19"/>
  <c r="F530" i="19"/>
  <c r="G530" i="19"/>
  <c r="G507" i="18"/>
  <c r="G508" i="18"/>
  <c r="G509" i="18"/>
  <c r="G510" i="18"/>
  <c r="E511" i="18"/>
  <c r="F511" i="18"/>
  <c r="G511" i="18"/>
  <c r="G512" i="18"/>
  <c r="E513" i="18"/>
  <c r="G513" i="18"/>
  <c r="F514" i="18"/>
  <c r="G514" i="18"/>
  <c r="G515" i="18"/>
  <c r="E516" i="18"/>
  <c r="F516" i="18"/>
  <c r="G516" i="18"/>
  <c r="E517" i="18"/>
  <c r="F517" i="18"/>
  <c r="G517" i="18"/>
  <c r="G518" i="18"/>
  <c r="G519" i="18"/>
  <c r="E520" i="18"/>
  <c r="F520" i="18"/>
  <c r="G520" i="18"/>
  <c r="H520" i="18" s="1"/>
  <c r="G521" i="18"/>
  <c r="G522" i="18"/>
  <c r="E523" i="18"/>
  <c r="G523" i="18"/>
  <c r="G524" i="18"/>
  <c r="E525" i="18"/>
  <c r="F525" i="18"/>
  <c r="G525" i="18"/>
  <c r="G526" i="18"/>
  <c r="E527" i="18"/>
  <c r="G527" i="18"/>
  <c r="F528" i="18"/>
  <c r="G528" i="18"/>
  <c r="G529" i="18"/>
  <c r="G530" i="18"/>
  <c r="E507" i="17"/>
  <c r="F507" i="17"/>
  <c r="G507" i="17"/>
  <c r="H507" i="17" s="1"/>
  <c r="E508" i="17"/>
  <c r="F508" i="17"/>
  <c r="G508" i="17"/>
  <c r="H508" i="17" s="1"/>
  <c r="F509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H522" i="17" s="1"/>
  <c r="E523" i="17"/>
  <c r="F523" i="17"/>
  <c r="G523" i="17"/>
  <c r="H523" i="17" s="1"/>
  <c r="E524" i="17"/>
  <c r="F524" i="17"/>
  <c r="G524" i="17"/>
  <c r="H524" i="17" s="1"/>
  <c r="E525" i="17"/>
  <c r="F525" i="17"/>
  <c r="G525" i="17"/>
  <c r="H525" i="17" s="1"/>
  <c r="E526" i="17"/>
  <c r="F526" i="17"/>
  <c r="G526" i="17"/>
  <c r="E527" i="17"/>
  <c r="F527" i="17"/>
  <c r="G527" i="17"/>
  <c r="E528" i="17"/>
  <c r="F528" i="17"/>
  <c r="G528" i="17"/>
  <c r="H528" i="17" s="1"/>
  <c r="E529" i="17"/>
  <c r="F529" i="17"/>
  <c r="G529" i="17"/>
  <c r="H529" i="17" s="1"/>
  <c r="E530" i="17"/>
  <c r="F530" i="17"/>
  <c r="G530" i="17"/>
  <c r="G507" i="16"/>
  <c r="G508" i="16"/>
  <c r="G509" i="16"/>
  <c r="E510" i="16"/>
  <c r="F510" i="16"/>
  <c r="G510" i="16"/>
  <c r="H510" i="16" s="1"/>
  <c r="E511" i="16"/>
  <c r="F511" i="16"/>
  <c r="G511" i="16"/>
  <c r="H511" i="16" s="1"/>
  <c r="E512" i="16"/>
  <c r="F512" i="16"/>
  <c r="G512" i="16"/>
  <c r="H512" i="16" s="1"/>
  <c r="E513" i="16"/>
  <c r="F513" i="16"/>
  <c r="G513" i="16"/>
  <c r="H513" i="16" s="1"/>
  <c r="E514" i="16"/>
  <c r="F514" i="16"/>
  <c r="G514" i="16"/>
  <c r="H514" i="16" s="1"/>
  <c r="E515" i="16"/>
  <c r="F515" i="16"/>
  <c r="G515" i="16"/>
  <c r="E516" i="16"/>
  <c r="F516" i="16"/>
  <c r="G516" i="16"/>
  <c r="H516" i="16" s="1"/>
  <c r="E517" i="16"/>
  <c r="F517" i="16"/>
  <c r="G517" i="16"/>
  <c r="H517" i="16" s="1"/>
  <c r="E518" i="16"/>
  <c r="F518" i="16"/>
  <c r="G518" i="16"/>
  <c r="E519" i="16"/>
  <c r="F519" i="16"/>
  <c r="G519" i="16"/>
  <c r="H519" i="16" s="1"/>
  <c r="E520" i="16"/>
  <c r="F520" i="16"/>
  <c r="G520" i="16"/>
  <c r="H520" i="16" s="1"/>
  <c r="G521" i="16"/>
  <c r="G522" i="16"/>
  <c r="G523" i="16"/>
  <c r="F524" i="16"/>
  <c r="G524" i="16"/>
  <c r="E525" i="16"/>
  <c r="F525" i="16"/>
  <c r="G525" i="16"/>
  <c r="F526" i="16"/>
  <c r="G526" i="16"/>
  <c r="E527" i="16"/>
  <c r="F527" i="16"/>
  <c r="G527" i="16"/>
  <c r="E528" i="16"/>
  <c r="F528" i="16"/>
  <c r="G528" i="16"/>
  <c r="E529" i="16"/>
  <c r="F529" i="16"/>
  <c r="G529" i="16"/>
  <c r="F530" i="16"/>
  <c r="G530" i="16"/>
  <c r="F507" i="15"/>
  <c r="G507" i="15"/>
  <c r="G508" i="15"/>
  <c r="E509" i="15"/>
  <c r="F509" i="15"/>
  <c r="G509" i="15"/>
  <c r="H509" i="15" s="1"/>
  <c r="E510" i="15"/>
  <c r="F510" i="15"/>
  <c r="G510" i="15"/>
  <c r="H510" i="15" s="1"/>
  <c r="E511" i="15"/>
  <c r="F511" i="15"/>
  <c r="G511" i="15"/>
  <c r="E512" i="15"/>
  <c r="F512" i="15"/>
  <c r="G512" i="15"/>
  <c r="H512" i="15" s="1"/>
  <c r="E513" i="15"/>
  <c r="F513" i="15"/>
  <c r="G513" i="15"/>
  <c r="H513" i="15" s="1"/>
  <c r="E514" i="15"/>
  <c r="F514" i="15"/>
  <c r="G514" i="15"/>
  <c r="E515" i="15"/>
  <c r="F515" i="15"/>
  <c r="G515" i="15"/>
  <c r="H515" i="15" s="1"/>
  <c r="E516" i="15"/>
  <c r="F516" i="15"/>
  <c r="G516" i="15"/>
  <c r="H516" i="15" s="1"/>
  <c r="E517" i="15"/>
  <c r="F517" i="15"/>
  <c r="G517" i="15"/>
  <c r="H517" i="15" s="1"/>
  <c r="E518" i="15"/>
  <c r="F518" i="15"/>
  <c r="G518" i="15"/>
  <c r="H518" i="15" s="1"/>
  <c r="E519" i="15"/>
  <c r="F519" i="15"/>
  <c r="G519" i="15"/>
  <c r="H519" i="15" s="1"/>
  <c r="E520" i="15"/>
  <c r="F520" i="15"/>
  <c r="G520" i="15"/>
  <c r="H520" i="15" s="1"/>
  <c r="E521" i="15"/>
  <c r="F521" i="15"/>
  <c r="G521" i="15"/>
  <c r="H521" i="15" s="1"/>
  <c r="E522" i="15"/>
  <c r="F522" i="15"/>
  <c r="G522" i="15"/>
  <c r="H522" i="15" s="1"/>
  <c r="E523" i="15"/>
  <c r="F523" i="15"/>
  <c r="G523" i="15"/>
  <c r="H523" i="15" s="1"/>
  <c r="E524" i="15"/>
  <c r="F524" i="15"/>
  <c r="G524" i="15"/>
  <c r="H524" i="15" s="1"/>
  <c r="E525" i="15"/>
  <c r="F525" i="15"/>
  <c r="G525" i="15"/>
  <c r="H525" i="15" s="1"/>
  <c r="E526" i="15"/>
  <c r="F526" i="15"/>
  <c r="G526" i="15"/>
  <c r="H526" i="15" s="1"/>
  <c r="E527" i="15"/>
  <c r="F527" i="15"/>
  <c r="G527" i="15"/>
  <c r="H527" i="15" s="1"/>
  <c r="E528" i="15"/>
  <c r="F528" i="15"/>
  <c r="G528" i="15"/>
  <c r="H528" i="15" s="1"/>
  <c r="E529" i="15"/>
  <c r="F529" i="15"/>
  <c r="G529" i="15"/>
  <c r="H529" i="15" s="1"/>
  <c r="E530" i="15"/>
  <c r="F530" i="15"/>
  <c r="G530" i="15"/>
  <c r="G507" i="14"/>
  <c r="G508" i="14"/>
  <c r="G509" i="14"/>
  <c r="E510" i="14"/>
  <c r="F510" i="14"/>
  <c r="G510" i="14"/>
  <c r="E511" i="14"/>
  <c r="F511" i="14"/>
  <c r="G511" i="14"/>
  <c r="H511" i="14" s="1"/>
  <c r="F512" i="14"/>
  <c r="G512" i="14"/>
  <c r="E513" i="14"/>
  <c r="F513" i="14"/>
  <c r="G513" i="14"/>
  <c r="E514" i="14"/>
  <c r="F514" i="14"/>
  <c r="G514" i="14"/>
  <c r="F515" i="14"/>
  <c r="G515" i="14"/>
  <c r="G516" i="14"/>
  <c r="G517" i="14"/>
  <c r="G518" i="14"/>
  <c r="E519" i="14"/>
  <c r="G519" i="14"/>
  <c r="H519" i="14" s="1"/>
  <c r="E520" i="14"/>
  <c r="F520" i="14"/>
  <c r="G520" i="14"/>
  <c r="H520" i="14" s="1"/>
  <c r="G521" i="14"/>
  <c r="E522" i="14"/>
  <c r="F522" i="14"/>
  <c r="G522" i="14"/>
  <c r="G523" i="14"/>
  <c r="E524" i="14"/>
  <c r="G524" i="14"/>
  <c r="E525" i="14"/>
  <c r="F525" i="14"/>
  <c r="G525" i="14"/>
  <c r="G526" i="14"/>
  <c r="E527" i="14"/>
  <c r="F527" i="14"/>
  <c r="G527" i="14"/>
  <c r="E528" i="14"/>
  <c r="F528" i="14"/>
  <c r="G528" i="14"/>
  <c r="F529" i="14"/>
  <c r="G529" i="14"/>
  <c r="E530" i="14"/>
  <c r="F530" i="14"/>
  <c r="G530" i="14"/>
  <c r="E507" i="13"/>
  <c r="G507" i="13"/>
  <c r="G508" i="13"/>
  <c r="G509" i="13"/>
  <c r="E510" i="13"/>
  <c r="G510" i="13"/>
  <c r="E511" i="13"/>
  <c r="F511" i="13"/>
  <c r="G511" i="13"/>
  <c r="F512" i="13"/>
  <c r="G512" i="13"/>
  <c r="E513" i="13"/>
  <c r="F513" i="13"/>
  <c r="G513" i="13"/>
  <c r="H513" i="13" s="1"/>
  <c r="E514" i="13"/>
  <c r="F514" i="13"/>
  <c r="G514" i="13"/>
  <c r="H514" i="13" s="1"/>
  <c r="G515" i="13"/>
  <c r="E516" i="13"/>
  <c r="F516" i="13"/>
  <c r="G516" i="13"/>
  <c r="E517" i="13"/>
  <c r="G517" i="13"/>
  <c r="H517" i="13" s="1"/>
  <c r="G518" i="13"/>
  <c r="G519" i="13"/>
  <c r="E520" i="13"/>
  <c r="F520" i="13"/>
  <c r="G520" i="13"/>
  <c r="G521" i="13"/>
  <c r="G522" i="13"/>
  <c r="G523" i="13"/>
  <c r="E524" i="13"/>
  <c r="G524" i="13"/>
  <c r="E525" i="13"/>
  <c r="F525" i="13"/>
  <c r="G525" i="13"/>
  <c r="E526" i="13"/>
  <c r="G526" i="13"/>
  <c r="H526" i="13" s="1"/>
  <c r="G527" i="13"/>
  <c r="E528" i="13"/>
  <c r="F528" i="13"/>
  <c r="G528" i="13"/>
  <c r="E529" i="13"/>
  <c r="G529" i="13"/>
  <c r="H529" i="13" s="1"/>
  <c r="G530" i="13"/>
  <c r="G507" i="12"/>
  <c r="G508" i="12"/>
  <c r="G509" i="12"/>
  <c r="G510" i="12"/>
  <c r="E511" i="12"/>
  <c r="F511" i="12"/>
  <c r="G511" i="12"/>
  <c r="G512" i="12"/>
  <c r="E513" i="12"/>
  <c r="F513" i="12"/>
  <c r="G513" i="12"/>
  <c r="H513" i="12" s="1"/>
  <c r="F514" i="12"/>
  <c r="G514" i="12"/>
  <c r="F515" i="12"/>
  <c r="G515" i="12"/>
  <c r="E516" i="12"/>
  <c r="F516" i="12"/>
  <c r="G516" i="12"/>
  <c r="E517" i="12"/>
  <c r="F517" i="12"/>
  <c r="G517" i="12"/>
  <c r="G518" i="12"/>
  <c r="G519" i="12"/>
  <c r="E520" i="12"/>
  <c r="F520" i="12"/>
  <c r="G520" i="12"/>
  <c r="H520" i="12" s="1"/>
  <c r="G521" i="12"/>
  <c r="G522" i="12"/>
  <c r="F523" i="12"/>
  <c r="G523" i="12"/>
  <c r="E524" i="12"/>
  <c r="F524" i="12"/>
  <c r="G524" i="12"/>
  <c r="E525" i="12"/>
  <c r="F525" i="12"/>
  <c r="G525" i="12"/>
  <c r="E526" i="12"/>
  <c r="G526" i="12"/>
  <c r="H526" i="12" s="1"/>
  <c r="E527" i="12"/>
  <c r="F527" i="12"/>
  <c r="G527" i="12"/>
  <c r="H527" i="12" s="1"/>
  <c r="E528" i="12"/>
  <c r="F528" i="12"/>
  <c r="G528" i="12"/>
  <c r="H528" i="12" s="1"/>
  <c r="F529" i="12"/>
  <c r="G529" i="12"/>
  <c r="E530" i="12"/>
  <c r="F530" i="12"/>
  <c r="G530" i="12"/>
  <c r="G508" i="11"/>
  <c r="G509" i="11"/>
  <c r="F510" i="11"/>
  <c r="G510" i="11"/>
  <c r="E511" i="11"/>
  <c r="E512" i="11"/>
  <c r="F512" i="11"/>
  <c r="G512" i="11"/>
  <c r="E513" i="11"/>
  <c r="F513" i="11"/>
  <c r="G513" i="11"/>
  <c r="E514" i="11"/>
  <c r="F514" i="11"/>
  <c r="G514" i="11"/>
  <c r="E515" i="11"/>
  <c r="H515" i="11" s="1"/>
  <c r="E516" i="11"/>
  <c r="F516" i="11"/>
  <c r="G516" i="11"/>
  <c r="G517" i="11"/>
  <c r="E518" i="11"/>
  <c r="G518" i="11"/>
  <c r="E519" i="11"/>
  <c r="H519" i="11" s="1"/>
  <c r="E520" i="11"/>
  <c r="G520" i="11"/>
  <c r="G521" i="11"/>
  <c r="E522" i="11"/>
  <c r="G522" i="11"/>
  <c r="E523" i="11"/>
  <c r="H523" i="11" s="1"/>
  <c r="E524" i="11"/>
  <c r="F524" i="11"/>
  <c r="G524" i="11"/>
  <c r="H524" i="11" s="1"/>
  <c r="E525" i="11"/>
  <c r="F525" i="11"/>
  <c r="G525" i="11"/>
  <c r="H525" i="11" s="1"/>
  <c r="E526" i="11"/>
  <c r="F526" i="11"/>
  <c r="G526" i="11"/>
  <c r="H526" i="11" s="1"/>
  <c r="E527" i="11"/>
  <c r="H527" i="11" s="1"/>
  <c r="F527" i="11"/>
  <c r="E528" i="11"/>
  <c r="F528" i="11"/>
  <c r="G528" i="11"/>
  <c r="E529" i="11"/>
  <c r="F529" i="11"/>
  <c r="G529" i="11"/>
  <c r="E530" i="11"/>
  <c r="G530" i="11"/>
  <c r="G507" i="10"/>
  <c r="G508" i="10"/>
  <c r="G509" i="10"/>
  <c r="G510" i="10"/>
  <c r="E511" i="10"/>
  <c r="F511" i="10"/>
  <c r="G511" i="10"/>
  <c r="G512" i="10"/>
  <c r="E513" i="10"/>
  <c r="F513" i="10"/>
  <c r="G513" i="10"/>
  <c r="F514" i="10"/>
  <c r="G514" i="10"/>
  <c r="F515" i="10"/>
  <c r="G515" i="10"/>
  <c r="G516" i="10"/>
  <c r="E517" i="10"/>
  <c r="F517" i="10"/>
  <c r="G517" i="10"/>
  <c r="F518" i="10"/>
  <c r="G518" i="10"/>
  <c r="G519" i="10"/>
  <c r="E520" i="10"/>
  <c r="F520" i="10"/>
  <c r="G520" i="10"/>
  <c r="G521" i="10"/>
  <c r="G522" i="10"/>
  <c r="E523" i="10"/>
  <c r="G523" i="10"/>
  <c r="F524" i="10"/>
  <c r="G524" i="10"/>
  <c r="E525" i="10"/>
  <c r="F525" i="10"/>
  <c r="G525" i="10"/>
  <c r="G526" i="10"/>
  <c r="E527" i="10"/>
  <c r="G527" i="10"/>
  <c r="E528" i="10"/>
  <c r="F528" i="10"/>
  <c r="G528" i="10"/>
  <c r="G529" i="10"/>
  <c r="G530" i="10"/>
  <c r="G507" i="9"/>
  <c r="G508" i="9"/>
  <c r="E509" i="9"/>
  <c r="G509" i="9"/>
  <c r="E510" i="9"/>
  <c r="F510" i="9"/>
  <c r="G510" i="9"/>
  <c r="E511" i="9"/>
  <c r="F511" i="9"/>
  <c r="G511" i="9"/>
  <c r="E512" i="9"/>
  <c r="F512" i="9"/>
  <c r="G512" i="9"/>
  <c r="E513" i="9"/>
  <c r="F513" i="9"/>
  <c r="G513" i="9"/>
  <c r="E514" i="9"/>
  <c r="G514" i="9"/>
  <c r="E515" i="9"/>
  <c r="F515" i="9"/>
  <c r="G515" i="9"/>
  <c r="E516" i="9"/>
  <c r="F516" i="9"/>
  <c r="G516" i="9"/>
  <c r="E517" i="9"/>
  <c r="G517" i="9"/>
  <c r="E518" i="9"/>
  <c r="F518" i="9"/>
  <c r="G518" i="9"/>
  <c r="H518" i="9" s="1"/>
  <c r="E519" i="9"/>
  <c r="F519" i="9"/>
  <c r="G519" i="9"/>
  <c r="H519" i="9" s="1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E526" i="9"/>
  <c r="F526" i="9"/>
  <c r="G526" i="9"/>
  <c r="E527" i="9"/>
  <c r="F527" i="9"/>
  <c r="G527" i="9"/>
  <c r="E528" i="9"/>
  <c r="F528" i="9"/>
  <c r="G528" i="9"/>
  <c r="E529" i="9"/>
  <c r="F529" i="9"/>
  <c r="G529" i="9"/>
  <c r="E530" i="9"/>
  <c r="F530" i="9"/>
  <c r="G530" i="9"/>
  <c r="G507" i="8"/>
  <c r="G508" i="8"/>
  <c r="G509" i="8"/>
  <c r="G510" i="8"/>
  <c r="E511" i="8"/>
  <c r="F511" i="8"/>
  <c r="G511" i="8"/>
  <c r="E512" i="8"/>
  <c r="F512" i="8"/>
  <c r="G512" i="8"/>
  <c r="H512" i="8" s="1"/>
  <c r="E513" i="8"/>
  <c r="F513" i="8"/>
  <c r="G513" i="8"/>
  <c r="H513" i="8" s="1"/>
  <c r="E514" i="8"/>
  <c r="F514" i="8"/>
  <c r="G514" i="8"/>
  <c r="G515" i="8"/>
  <c r="E516" i="8"/>
  <c r="F516" i="8"/>
  <c r="G516" i="8"/>
  <c r="E517" i="8"/>
  <c r="F517" i="8"/>
  <c r="G517" i="8"/>
  <c r="G518" i="8"/>
  <c r="F519" i="8"/>
  <c r="G519" i="8"/>
  <c r="E520" i="8"/>
  <c r="F520" i="8"/>
  <c r="G520" i="8"/>
  <c r="G521" i="8"/>
  <c r="G522" i="8"/>
  <c r="E523" i="8"/>
  <c r="G523" i="8"/>
  <c r="E524" i="8"/>
  <c r="F524" i="8"/>
  <c r="G524" i="8"/>
  <c r="E525" i="8"/>
  <c r="F525" i="8"/>
  <c r="G525" i="8"/>
  <c r="F526" i="8"/>
  <c r="G526" i="8"/>
  <c r="E527" i="8"/>
  <c r="F527" i="8"/>
  <c r="G527" i="8"/>
  <c r="E528" i="8"/>
  <c r="F528" i="8"/>
  <c r="G528" i="8"/>
  <c r="F529" i="8"/>
  <c r="G529" i="8"/>
  <c r="G530" i="8"/>
  <c r="G507" i="7"/>
  <c r="G508" i="7"/>
  <c r="G509" i="7"/>
  <c r="G510" i="7"/>
  <c r="E511" i="7"/>
  <c r="F511" i="7"/>
  <c r="G511" i="7"/>
  <c r="E512" i="7"/>
  <c r="F512" i="7"/>
  <c r="G512" i="7"/>
  <c r="E513" i="7"/>
  <c r="F513" i="7"/>
  <c r="G513" i="7"/>
  <c r="F514" i="7"/>
  <c r="G514" i="7"/>
  <c r="G515" i="7"/>
  <c r="E516" i="7"/>
  <c r="G516" i="7"/>
  <c r="E517" i="7"/>
  <c r="F517" i="7"/>
  <c r="G517" i="7"/>
  <c r="E518" i="7"/>
  <c r="F518" i="7"/>
  <c r="G518" i="7"/>
  <c r="E519" i="7"/>
  <c r="G519" i="7"/>
  <c r="E520" i="7"/>
  <c r="F520" i="7"/>
  <c r="G520" i="7"/>
  <c r="G521" i="7"/>
  <c r="G522" i="7"/>
  <c r="F523" i="7"/>
  <c r="G523" i="7"/>
  <c r="E524" i="7"/>
  <c r="F524" i="7"/>
  <c r="G524" i="7"/>
  <c r="G525" i="7"/>
  <c r="G526" i="7"/>
  <c r="E527" i="7"/>
  <c r="F527" i="7"/>
  <c r="G527" i="7"/>
  <c r="H527" i="7" s="1"/>
  <c r="E528" i="7"/>
  <c r="F528" i="7"/>
  <c r="G528" i="7"/>
  <c r="H528" i="7" s="1"/>
  <c r="E529" i="7"/>
  <c r="F529" i="7"/>
  <c r="G529" i="7"/>
  <c r="G530" i="7"/>
  <c r="G507" i="6"/>
  <c r="G508" i="6"/>
  <c r="G509" i="6"/>
  <c r="G510" i="6"/>
  <c r="E511" i="6"/>
  <c r="F511" i="6"/>
  <c r="G511" i="6"/>
  <c r="F512" i="6"/>
  <c r="G512" i="6"/>
  <c r="E513" i="6"/>
  <c r="F513" i="6"/>
  <c r="G513" i="6"/>
  <c r="G514" i="6"/>
  <c r="E515" i="6"/>
  <c r="F515" i="6"/>
  <c r="G515" i="6"/>
  <c r="E516" i="6"/>
  <c r="F516" i="6"/>
  <c r="G516" i="6"/>
  <c r="E517" i="6"/>
  <c r="F517" i="6"/>
  <c r="G517" i="6"/>
  <c r="E518" i="6"/>
  <c r="F518" i="6"/>
  <c r="G518" i="6"/>
  <c r="E519" i="6"/>
  <c r="F519" i="6"/>
  <c r="G519" i="6"/>
  <c r="E520" i="6"/>
  <c r="F520" i="6"/>
  <c r="G520" i="6"/>
  <c r="G521" i="6"/>
  <c r="G522" i="6"/>
  <c r="E523" i="6"/>
  <c r="F523" i="6"/>
  <c r="G523" i="6"/>
  <c r="E524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E529" i="6"/>
  <c r="F529" i="6"/>
  <c r="G529" i="6"/>
  <c r="E530" i="6"/>
  <c r="F530" i="6"/>
  <c r="G530" i="6"/>
  <c r="G507" i="5"/>
  <c r="G508" i="5"/>
  <c r="G509" i="5"/>
  <c r="G510" i="5"/>
  <c r="E511" i="5"/>
  <c r="G511" i="5"/>
  <c r="E512" i="5"/>
  <c r="G512" i="5"/>
  <c r="E513" i="5"/>
  <c r="F513" i="5"/>
  <c r="G513" i="5"/>
  <c r="H513" i="5" s="1"/>
  <c r="G514" i="5"/>
  <c r="G515" i="5"/>
  <c r="E516" i="5"/>
  <c r="F516" i="5"/>
  <c r="G516" i="5"/>
  <c r="G517" i="5"/>
  <c r="E518" i="5"/>
  <c r="G518" i="5"/>
  <c r="G519" i="5"/>
  <c r="E520" i="5"/>
  <c r="F520" i="5"/>
  <c r="G520" i="5"/>
  <c r="G521" i="5"/>
  <c r="G522" i="5"/>
  <c r="G523" i="5"/>
  <c r="G524" i="5"/>
  <c r="E525" i="5"/>
  <c r="F525" i="5"/>
  <c r="G525" i="5"/>
  <c r="G526" i="5"/>
  <c r="E527" i="5"/>
  <c r="F527" i="5"/>
  <c r="G527" i="5"/>
  <c r="E528" i="5"/>
  <c r="G528" i="5"/>
  <c r="F529" i="5"/>
  <c r="G529" i="5"/>
  <c r="E530" i="5"/>
  <c r="F530" i="5"/>
  <c r="G530" i="5"/>
  <c r="H530" i="5" s="1"/>
  <c r="E507" i="4"/>
  <c r="F507" i="4"/>
  <c r="G507" i="4"/>
  <c r="H507" i="4" s="1"/>
  <c r="G508" i="4"/>
  <c r="F509" i="4"/>
  <c r="G509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G515" i="4"/>
  <c r="E516" i="4"/>
  <c r="F516" i="4"/>
  <c r="G516" i="4"/>
  <c r="E517" i="4"/>
  <c r="F517" i="4"/>
  <c r="G517" i="4"/>
  <c r="E518" i="4"/>
  <c r="F518" i="4"/>
  <c r="G518" i="4"/>
  <c r="E519" i="4"/>
  <c r="F519" i="4"/>
  <c r="G519" i="4"/>
  <c r="E520" i="4"/>
  <c r="F520" i="4"/>
  <c r="G520" i="4"/>
  <c r="E521" i="4"/>
  <c r="F521" i="4"/>
  <c r="G521" i="4"/>
  <c r="H521" i="4" s="1"/>
  <c r="E522" i="4"/>
  <c r="F522" i="4"/>
  <c r="G522" i="4"/>
  <c r="H522" i="4" s="1"/>
  <c r="E523" i="4"/>
  <c r="F523" i="4"/>
  <c r="G523" i="4"/>
  <c r="H523" i="4" s="1"/>
  <c r="E524" i="4"/>
  <c r="F524" i="4"/>
  <c r="G524" i="4"/>
  <c r="H524" i="4" s="1"/>
  <c r="E525" i="4"/>
  <c r="F525" i="4"/>
  <c r="G525" i="4"/>
  <c r="H525" i="4" s="1"/>
  <c r="E526" i="4"/>
  <c r="F526" i="4"/>
  <c r="G526" i="4"/>
  <c r="E527" i="4"/>
  <c r="F527" i="4"/>
  <c r="G527" i="4"/>
  <c r="H527" i="4" s="1"/>
  <c r="E528" i="4"/>
  <c r="F528" i="4"/>
  <c r="G528" i="4"/>
  <c r="H528" i="4" s="1"/>
  <c r="E529" i="4"/>
  <c r="F529" i="4"/>
  <c r="G529" i="4"/>
  <c r="E530" i="4"/>
  <c r="F530" i="4"/>
  <c r="G530" i="4"/>
  <c r="H530" i="4" s="1"/>
  <c r="G507" i="3"/>
  <c r="G508" i="3"/>
  <c r="G509" i="3"/>
  <c r="E510" i="3"/>
  <c r="G510" i="3"/>
  <c r="E511" i="3"/>
  <c r="F511" i="3"/>
  <c r="G511" i="3"/>
  <c r="E512" i="3"/>
  <c r="F512" i="3"/>
  <c r="G512" i="3"/>
  <c r="E513" i="3"/>
  <c r="F513" i="3"/>
  <c r="G513" i="3"/>
  <c r="F514" i="3"/>
  <c r="G514" i="3"/>
  <c r="E515" i="3"/>
  <c r="F515" i="3"/>
  <c r="G515" i="3"/>
  <c r="E516" i="3"/>
  <c r="F516" i="3"/>
  <c r="G516" i="3"/>
  <c r="E517" i="3"/>
  <c r="F517" i="3"/>
  <c r="G517" i="3"/>
  <c r="G518" i="3"/>
  <c r="G519" i="3"/>
  <c r="E520" i="3"/>
  <c r="F520" i="3"/>
  <c r="G520" i="3"/>
  <c r="H520" i="3" s="1"/>
  <c r="G521" i="3"/>
  <c r="F522" i="3"/>
  <c r="G522" i="3"/>
  <c r="E523" i="3"/>
  <c r="F523" i="3"/>
  <c r="G523" i="3"/>
  <c r="H523" i="3" s="1"/>
  <c r="G524" i="3"/>
  <c r="E525" i="3"/>
  <c r="F525" i="3"/>
  <c r="G525" i="3"/>
  <c r="G526" i="3"/>
  <c r="E527" i="3"/>
  <c r="F527" i="3"/>
  <c r="G527" i="3"/>
  <c r="E528" i="3"/>
  <c r="F528" i="3"/>
  <c r="G528" i="3"/>
  <c r="G529" i="3"/>
  <c r="G530" i="3"/>
  <c r="G507" i="2"/>
  <c r="G508" i="2"/>
  <c r="G509" i="2"/>
  <c r="G510" i="2"/>
  <c r="E511" i="2"/>
  <c r="G511" i="2"/>
  <c r="E512" i="2"/>
  <c r="F512" i="2"/>
  <c r="G512" i="2"/>
  <c r="E513" i="2"/>
  <c r="F513" i="2"/>
  <c r="G513" i="2"/>
  <c r="F514" i="2"/>
  <c r="G514" i="2"/>
  <c r="E515" i="2"/>
  <c r="F515" i="2"/>
  <c r="G515" i="2"/>
  <c r="G516" i="2"/>
  <c r="E517" i="2"/>
  <c r="F517" i="2"/>
  <c r="G517" i="2"/>
  <c r="E518" i="2"/>
  <c r="F518" i="2"/>
  <c r="G518" i="2"/>
  <c r="G519" i="2"/>
  <c r="G520" i="2"/>
  <c r="G521" i="2"/>
  <c r="G522" i="2"/>
  <c r="G523" i="2"/>
  <c r="G524" i="2"/>
  <c r="E525" i="2"/>
  <c r="F525" i="2"/>
  <c r="G525" i="2"/>
  <c r="G526" i="2"/>
  <c r="E527" i="2"/>
  <c r="F527" i="2"/>
  <c r="G527" i="2"/>
  <c r="E528" i="2"/>
  <c r="F528" i="2"/>
  <c r="G528" i="2"/>
  <c r="G529" i="2"/>
  <c r="G530" i="2"/>
  <c r="E507" i="1"/>
  <c r="F507" i="1"/>
  <c r="G507" i="1"/>
  <c r="F508" i="1"/>
  <c r="G508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H523" i="1" s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E511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1"/>
  <c r="F506" i="26"/>
  <c r="F506" i="16"/>
  <c r="F506" i="15"/>
  <c r="F506" i="9"/>
  <c r="F506" i="4"/>
  <c r="E506" i="32"/>
  <c r="E506" i="30"/>
  <c r="E506" i="27"/>
  <c r="E506" i="24"/>
  <c r="E506" i="23"/>
  <c r="E506" i="22"/>
  <c r="E506" i="21"/>
  <c r="E506" i="20"/>
  <c r="E506" i="17"/>
  <c r="E506" i="16"/>
  <c r="E506" i="15"/>
  <c r="E506" i="13"/>
  <c r="E506" i="10"/>
  <c r="E506" i="9"/>
  <c r="E506" i="6"/>
  <c r="E506" i="4"/>
  <c r="E506" i="34"/>
  <c r="D505" i="32"/>
  <c r="C505" i="32"/>
  <c r="D505" i="31"/>
  <c r="F512" i="31"/>
  <c r="C505" i="31"/>
  <c r="E505" i="31" s="1"/>
  <c r="E506" i="31"/>
  <c r="C505" i="30"/>
  <c r="E521" i="30"/>
  <c r="C505" i="29"/>
  <c r="E529" i="29" s="1"/>
  <c r="D505" i="28"/>
  <c r="F509" i="28" s="1"/>
  <c r="C505" i="28"/>
  <c r="E505" i="28" s="1"/>
  <c r="C505" i="27"/>
  <c r="C505" i="26"/>
  <c r="E506" i="26"/>
  <c r="C505" i="25"/>
  <c r="E506" i="25" s="1"/>
  <c r="C505" i="24"/>
  <c r="E523" i="24" s="1"/>
  <c r="E510" i="24"/>
  <c r="C505" i="23"/>
  <c r="C505" i="22"/>
  <c r="E505" i="22" s="1"/>
  <c r="D505" i="21"/>
  <c r="F521" i="21" s="1"/>
  <c r="C505" i="21"/>
  <c r="D505" i="20"/>
  <c r="G505" i="20" s="1"/>
  <c r="C505" i="20"/>
  <c r="E505" i="20" s="1"/>
  <c r="D505" i="19"/>
  <c r="C505" i="19"/>
  <c r="E505" i="19" s="1"/>
  <c r="D505" i="18"/>
  <c r="C505" i="18"/>
  <c r="C505" i="17"/>
  <c r="E505" i="17" s="1"/>
  <c r="D505" i="16"/>
  <c r="F521" i="16" s="1"/>
  <c r="C505" i="16"/>
  <c r="C505" i="15"/>
  <c r="D505" i="14"/>
  <c r="C505" i="14"/>
  <c r="E506" i="14"/>
  <c r="C505" i="13"/>
  <c r="E518" i="13" s="1"/>
  <c r="C505" i="12"/>
  <c r="E505" i="12" s="1"/>
  <c r="C505" i="11"/>
  <c r="E505" i="11" s="1"/>
  <c r="D505" i="10"/>
  <c r="C505" i="10"/>
  <c r="C505" i="9"/>
  <c r="E521" i="9" s="1"/>
  <c r="H521" i="9" s="1"/>
  <c r="D505" i="8"/>
  <c r="F510" i="8" s="1"/>
  <c r="C505" i="8"/>
  <c r="C505" i="7"/>
  <c r="C505" i="6"/>
  <c r="E505" i="6" s="1"/>
  <c r="C505" i="5"/>
  <c r="E510" i="5" s="1"/>
  <c r="D505" i="4"/>
  <c r="C505" i="4"/>
  <c r="E508" i="4" s="1"/>
  <c r="C505" i="3"/>
  <c r="C505" i="2"/>
  <c r="E526" i="2" s="1"/>
  <c r="C505" i="1"/>
  <c r="C505" i="34"/>
  <c r="E505" i="34" s="1"/>
  <c r="C505" i="33"/>
  <c r="E510" i="33" s="1"/>
  <c r="E296" i="32"/>
  <c r="F296" i="32"/>
  <c r="G296" i="32"/>
  <c r="G297" i="32"/>
  <c r="E298" i="32"/>
  <c r="F298" i="32"/>
  <c r="G298" i="32"/>
  <c r="E299" i="32"/>
  <c r="F299" i="32"/>
  <c r="G299" i="32"/>
  <c r="E300" i="32"/>
  <c r="F300" i="32"/>
  <c r="G300" i="32"/>
  <c r="G301" i="32"/>
  <c r="E302" i="32"/>
  <c r="F302" i="32"/>
  <c r="G302" i="32"/>
  <c r="E303" i="32"/>
  <c r="F303" i="32"/>
  <c r="G303" i="32"/>
  <c r="E304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E310" i="32"/>
  <c r="F310" i="32"/>
  <c r="G310" i="32"/>
  <c r="E311" i="32"/>
  <c r="F311" i="32"/>
  <c r="G311" i="32"/>
  <c r="E312" i="32"/>
  <c r="F312" i="32"/>
  <c r="G312" i="32"/>
  <c r="E313" i="32"/>
  <c r="F313" i="32"/>
  <c r="G313" i="32"/>
  <c r="G314" i="32"/>
  <c r="E315" i="32"/>
  <c r="F315" i="32"/>
  <c r="G315" i="32"/>
  <c r="E316" i="32"/>
  <c r="F316" i="32"/>
  <c r="G316" i="32"/>
  <c r="E317" i="32"/>
  <c r="F317" i="32"/>
  <c r="G317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E324" i="32"/>
  <c r="F324" i="32"/>
  <c r="G324" i="32"/>
  <c r="E325" i="32"/>
  <c r="F325" i="32"/>
  <c r="G325" i="32"/>
  <c r="G326" i="32"/>
  <c r="E327" i="32"/>
  <c r="F327" i="32"/>
  <c r="G327" i="32"/>
  <c r="E328" i="32"/>
  <c r="F328" i="32"/>
  <c r="G328" i="32"/>
  <c r="E329" i="32"/>
  <c r="F329" i="32"/>
  <c r="G329" i="32"/>
  <c r="E330" i="32"/>
  <c r="G330" i="32"/>
  <c r="E331" i="32"/>
  <c r="F331" i="32"/>
  <c r="G331" i="32"/>
  <c r="G332" i="32"/>
  <c r="E333" i="32"/>
  <c r="G333" i="32"/>
  <c r="E334" i="32"/>
  <c r="F334" i="32"/>
  <c r="G334" i="32"/>
  <c r="E335" i="32"/>
  <c r="G335" i="32"/>
  <c r="E336" i="32"/>
  <c r="F336" i="32"/>
  <c r="G336" i="32"/>
  <c r="E337" i="32"/>
  <c r="F337" i="32"/>
  <c r="G337" i="32"/>
  <c r="E338" i="32"/>
  <c r="F338" i="32"/>
  <c r="G338" i="32"/>
  <c r="E339" i="32"/>
  <c r="F339" i="32"/>
  <c r="G339" i="32"/>
  <c r="E340" i="32"/>
  <c r="F340" i="32"/>
  <c r="G340" i="32"/>
  <c r="G341" i="32"/>
  <c r="E342" i="32"/>
  <c r="F342" i="32"/>
  <c r="G342" i="32"/>
  <c r="E343" i="32"/>
  <c r="F343" i="32"/>
  <c r="G343" i="32"/>
  <c r="E344" i="32"/>
  <c r="G344" i="32"/>
  <c r="G345" i="32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E354" i="32"/>
  <c r="G354" i="32"/>
  <c r="E355" i="32"/>
  <c r="F355" i="32"/>
  <c r="G355" i="32"/>
  <c r="E356" i="32"/>
  <c r="F356" i="32"/>
  <c r="G356" i="32"/>
  <c r="E357" i="32"/>
  <c r="G357" i="32"/>
  <c r="E358" i="32"/>
  <c r="F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1" i="32"/>
  <c r="F411" i="32"/>
  <c r="G411" i="32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E422" i="32"/>
  <c r="F422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E438" i="32"/>
  <c r="F438" i="32"/>
  <c r="G438" i="32"/>
  <c r="E439" i="32"/>
  <c r="F439" i="32"/>
  <c r="G439" i="32"/>
  <c r="E440" i="32"/>
  <c r="F440" i="32"/>
  <c r="G440" i="32"/>
  <c r="E441" i="32"/>
  <c r="F441" i="32"/>
  <c r="G441" i="32"/>
  <c r="E442" i="32"/>
  <c r="F442" i="32"/>
  <c r="G442" i="32"/>
  <c r="E443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E484" i="32"/>
  <c r="G484" i="32"/>
  <c r="E485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E300" i="31"/>
  <c r="F300" i="31"/>
  <c r="G300" i="31"/>
  <c r="G301" i="31"/>
  <c r="E302" i="31"/>
  <c r="G302" i="31"/>
  <c r="E303" i="31"/>
  <c r="F303" i="31"/>
  <c r="G303" i="31"/>
  <c r="G304" i="31"/>
  <c r="G305" i="31"/>
  <c r="E306" i="31"/>
  <c r="F306" i="31"/>
  <c r="G306" i="31"/>
  <c r="G307" i="31"/>
  <c r="G308" i="31"/>
  <c r="E309" i="31"/>
  <c r="F309" i="31"/>
  <c r="G309" i="31"/>
  <c r="G310" i="31"/>
  <c r="G311" i="31"/>
  <c r="E312" i="31"/>
  <c r="F312" i="31"/>
  <c r="G312" i="31"/>
  <c r="E313" i="31"/>
  <c r="F313" i="31"/>
  <c r="G313" i="31"/>
  <c r="G314" i="31"/>
  <c r="G315" i="31"/>
  <c r="E316" i="31"/>
  <c r="F316" i="31"/>
  <c r="G316" i="31"/>
  <c r="G317" i="31"/>
  <c r="G318" i="31"/>
  <c r="G319" i="31"/>
  <c r="E320" i="31"/>
  <c r="F320" i="31"/>
  <c r="G320" i="31"/>
  <c r="G321" i="31"/>
  <c r="E322" i="31"/>
  <c r="F322" i="31"/>
  <c r="G322" i="31"/>
  <c r="E323" i="31"/>
  <c r="F323" i="31"/>
  <c r="G323" i="31"/>
  <c r="E324" i="31"/>
  <c r="G324" i="31"/>
  <c r="E325" i="31"/>
  <c r="F325" i="31"/>
  <c r="G325" i="31"/>
  <c r="G326" i="31"/>
  <c r="G327" i="31"/>
  <c r="F328" i="31"/>
  <c r="G328" i="31"/>
  <c r="G329" i="31"/>
  <c r="G330" i="31"/>
  <c r="G331" i="31"/>
  <c r="G332" i="31"/>
  <c r="G333" i="31"/>
  <c r="G334" i="31"/>
  <c r="G335" i="31"/>
  <c r="E336" i="31"/>
  <c r="F336" i="31"/>
  <c r="G336" i="31"/>
  <c r="E337" i="31"/>
  <c r="G337" i="31"/>
  <c r="E338" i="31"/>
  <c r="F338" i="31"/>
  <c r="G338" i="31"/>
  <c r="G339" i="31"/>
  <c r="G340" i="31"/>
  <c r="G341" i="31"/>
  <c r="E342" i="31"/>
  <c r="F342" i="31"/>
  <c r="G342" i="31"/>
  <c r="G343" i="31"/>
  <c r="G344" i="31"/>
  <c r="G345" i="31"/>
  <c r="F346" i="31"/>
  <c r="G346" i="31"/>
  <c r="G347" i="31"/>
  <c r="E348" i="31"/>
  <c r="F348" i="31"/>
  <c r="G348" i="31"/>
  <c r="E349" i="31"/>
  <c r="F349" i="31"/>
  <c r="G349" i="31"/>
  <c r="E350" i="31"/>
  <c r="F350" i="31"/>
  <c r="G350" i="31"/>
  <c r="E351" i="31"/>
  <c r="F351" i="31"/>
  <c r="G351" i="31"/>
  <c r="E352" i="31"/>
  <c r="F352" i="31"/>
  <c r="G352" i="31"/>
  <c r="E353" i="31"/>
  <c r="F353" i="31"/>
  <c r="G353" i="31"/>
  <c r="G354" i="31"/>
  <c r="E355" i="31"/>
  <c r="F355" i="31"/>
  <c r="G355" i="31"/>
  <c r="E356" i="31"/>
  <c r="G356" i="31"/>
  <c r="E357" i="31"/>
  <c r="F357" i="31"/>
  <c r="G357" i="31"/>
  <c r="G358" i="31"/>
  <c r="E359" i="31"/>
  <c r="F359" i="31"/>
  <c r="G359" i="31"/>
  <c r="G360" i="31"/>
  <c r="E361" i="31"/>
  <c r="F361" i="31"/>
  <c r="G361" i="31"/>
  <c r="E362" i="31"/>
  <c r="G362" i="31"/>
  <c r="E363" i="31"/>
  <c r="F363" i="31"/>
  <c r="G363" i="31"/>
  <c r="E364" i="31"/>
  <c r="F364" i="31"/>
  <c r="G364" i="31"/>
  <c r="E365" i="31"/>
  <c r="F365" i="31"/>
  <c r="G365" i="31"/>
  <c r="E366" i="31"/>
  <c r="F366" i="31"/>
  <c r="G366" i="31"/>
  <c r="E367" i="31"/>
  <c r="F367" i="31"/>
  <c r="G367" i="31"/>
  <c r="F368" i="31"/>
  <c r="G368" i="31"/>
  <c r="E369" i="31"/>
  <c r="G369" i="31"/>
  <c r="F370" i="31"/>
  <c r="G370" i="31"/>
  <c r="E371" i="31"/>
  <c r="F371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E381" i="31"/>
  <c r="F381" i="31"/>
  <c r="G381" i="31"/>
  <c r="E382" i="31"/>
  <c r="F382" i="31"/>
  <c r="G382" i="31"/>
  <c r="G383" i="31"/>
  <c r="E384" i="31"/>
  <c r="F384" i="31"/>
  <c r="G384" i="31"/>
  <c r="G385" i="31"/>
  <c r="G386" i="31"/>
  <c r="G387" i="31"/>
  <c r="F388" i="31"/>
  <c r="G388" i="31"/>
  <c r="G389" i="31"/>
  <c r="E390" i="31"/>
  <c r="G390" i="31"/>
  <c r="G391" i="31"/>
  <c r="G392" i="31"/>
  <c r="G393" i="31"/>
  <c r="E394" i="31"/>
  <c r="F394" i="31"/>
  <c r="G394" i="31"/>
  <c r="E395" i="31"/>
  <c r="F395" i="31"/>
  <c r="G395" i="31"/>
  <c r="E396" i="31"/>
  <c r="F396" i="31"/>
  <c r="G396" i="31"/>
  <c r="E397" i="31"/>
  <c r="F397" i="31"/>
  <c r="G397" i="31"/>
  <c r="G398" i="31"/>
  <c r="E399" i="31"/>
  <c r="F399" i="31"/>
  <c r="G399" i="31"/>
  <c r="E400" i="31"/>
  <c r="F400" i="31"/>
  <c r="G400" i="31"/>
  <c r="G401" i="31"/>
  <c r="G402" i="31"/>
  <c r="G403" i="31"/>
  <c r="E404" i="31"/>
  <c r="F404" i="31"/>
  <c r="G404" i="31"/>
  <c r="E405" i="31"/>
  <c r="F405" i="31"/>
  <c r="G405" i="31"/>
  <c r="G406" i="31"/>
  <c r="G407" i="31"/>
  <c r="G408" i="31"/>
  <c r="F409" i="31"/>
  <c r="G409" i="31"/>
  <c r="E410" i="31"/>
  <c r="G410" i="31"/>
  <c r="G411" i="31"/>
  <c r="G412" i="31"/>
  <c r="F413" i="31"/>
  <c r="G413" i="31"/>
  <c r="E414" i="31"/>
  <c r="F414" i="31"/>
  <c r="G414" i="31"/>
  <c r="F415" i="31"/>
  <c r="G415" i="31"/>
  <c r="E416" i="31"/>
  <c r="G416" i="31"/>
  <c r="E417" i="31"/>
  <c r="F417" i="31"/>
  <c r="G417" i="31"/>
  <c r="E418" i="31"/>
  <c r="F418" i="31"/>
  <c r="G418" i="31"/>
  <c r="E419" i="31"/>
  <c r="F419" i="31"/>
  <c r="G419" i="31"/>
  <c r="G420" i="31"/>
  <c r="G421" i="31"/>
  <c r="G422" i="31"/>
  <c r="G423" i="31"/>
  <c r="E424" i="31"/>
  <c r="F424" i="31"/>
  <c r="G424" i="31"/>
  <c r="E425" i="31"/>
  <c r="F425" i="31"/>
  <c r="G425" i="31"/>
  <c r="E426" i="31"/>
  <c r="F426" i="31"/>
  <c r="G426" i="31"/>
  <c r="E427" i="31"/>
  <c r="F427" i="31"/>
  <c r="G427" i="31"/>
  <c r="E428" i="31"/>
  <c r="F428" i="31"/>
  <c r="G428" i="31"/>
  <c r="G429" i="31"/>
  <c r="G430" i="31"/>
  <c r="G431" i="31"/>
  <c r="G432" i="31"/>
  <c r="G433" i="31"/>
  <c r="G434" i="31"/>
  <c r="E435" i="31"/>
  <c r="F435" i="31"/>
  <c r="G435" i="31"/>
  <c r="G436" i="31"/>
  <c r="G437" i="31"/>
  <c r="G438" i="31"/>
  <c r="E439" i="31"/>
  <c r="F439" i="31"/>
  <c r="G439" i="31"/>
  <c r="E440" i="31"/>
  <c r="F440" i="31"/>
  <c r="G440" i="31"/>
  <c r="E441" i="31"/>
  <c r="F441" i="31"/>
  <c r="G441" i="31"/>
  <c r="E442" i="31"/>
  <c r="G442" i="31"/>
  <c r="E443" i="31"/>
  <c r="F443" i="31"/>
  <c r="G443" i="31"/>
  <c r="F444" i="31"/>
  <c r="G444" i="31"/>
  <c r="E445" i="31"/>
  <c r="F445" i="31"/>
  <c r="G445" i="31"/>
  <c r="F446" i="31"/>
  <c r="G446" i="31"/>
  <c r="E447" i="31"/>
  <c r="F447" i="31"/>
  <c r="G447" i="31"/>
  <c r="E448" i="31"/>
  <c r="F448" i="31"/>
  <c r="G448" i="31"/>
  <c r="E449" i="31"/>
  <c r="F449" i="31"/>
  <c r="G449" i="31"/>
  <c r="E450" i="31"/>
  <c r="F450" i="31"/>
  <c r="G450" i="31"/>
  <c r="E451" i="31"/>
  <c r="F451" i="31"/>
  <c r="G451" i="31"/>
  <c r="F452" i="31"/>
  <c r="G452" i="31"/>
  <c r="E453" i="31"/>
  <c r="F453" i="31"/>
  <c r="G453" i="31"/>
  <c r="G454" i="31"/>
  <c r="G455" i="31"/>
  <c r="G456" i="31"/>
  <c r="G457" i="31"/>
  <c r="G458" i="31"/>
  <c r="E459" i="31"/>
  <c r="F459" i="31"/>
  <c r="G459" i="31"/>
  <c r="G460" i="31"/>
  <c r="E461" i="31"/>
  <c r="F461" i="31"/>
  <c r="G461" i="31"/>
  <c r="G462" i="31"/>
  <c r="G463" i="31"/>
  <c r="G464" i="31"/>
  <c r="E465" i="31"/>
  <c r="F465" i="31"/>
  <c r="G465" i="31"/>
  <c r="G466" i="31"/>
  <c r="G467" i="31"/>
  <c r="G468" i="31"/>
  <c r="G469" i="31"/>
  <c r="E470" i="31"/>
  <c r="F470" i="31"/>
  <c r="G470" i="31"/>
  <c r="G471" i="31"/>
  <c r="E472" i="31"/>
  <c r="F472" i="31"/>
  <c r="G472" i="31"/>
  <c r="G473" i="31"/>
  <c r="E474" i="31"/>
  <c r="F474" i="31"/>
  <c r="G474" i="31"/>
  <c r="E475" i="31"/>
  <c r="F475" i="31"/>
  <c r="G475" i="31"/>
  <c r="F476" i="31"/>
  <c r="G476" i="31"/>
  <c r="E477" i="31"/>
  <c r="F477" i="31"/>
  <c r="G477" i="31"/>
  <c r="G478" i="31"/>
  <c r="E479" i="31"/>
  <c r="F479" i="31"/>
  <c r="G479" i="31"/>
  <c r="F480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E487" i="31"/>
  <c r="F487" i="31"/>
  <c r="G487" i="31"/>
  <c r="E488" i="31"/>
  <c r="F488" i="31"/>
  <c r="G488" i="31"/>
  <c r="E489" i="31"/>
  <c r="F489" i="31"/>
  <c r="G489" i="31"/>
  <c r="E490" i="31"/>
  <c r="F490" i="31"/>
  <c r="G490" i="31"/>
  <c r="G491" i="31"/>
  <c r="E492" i="31"/>
  <c r="F492" i="31"/>
  <c r="G492" i="31"/>
  <c r="G493" i="31"/>
  <c r="G494" i="31"/>
  <c r="G495" i="31"/>
  <c r="E496" i="31"/>
  <c r="F496" i="31"/>
  <c r="G496" i="31"/>
  <c r="E497" i="31"/>
  <c r="G497" i="31"/>
  <c r="E498" i="31"/>
  <c r="E499" i="31"/>
  <c r="F499" i="31"/>
  <c r="G499" i="31"/>
  <c r="E296" i="30"/>
  <c r="F296" i="30"/>
  <c r="G296" i="30"/>
  <c r="E297" i="30"/>
  <c r="F297" i="30"/>
  <c r="G297" i="30"/>
  <c r="E298" i="30"/>
  <c r="F298" i="30"/>
  <c r="G298" i="30"/>
  <c r="E299" i="30"/>
  <c r="F299" i="30"/>
  <c r="G299" i="30"/>
  <c r="E300" i="30"/>
  <c r="F300" i="30"/>
  <c r="G300" i="30"/>
  <c r="G301" i="30"/>
  <c r="E302" i="30"/>
  <c r="F302" i="30"/>
  <c r="G302" i="30"/>
  <c r="E303" i="30"/>
  <c r="F303" i="30"/>
  <c r="G303" i="30"/>
  <c r="E304" i="30"/>
  <c r="F304" i="30"/>
  <c r="G304" i="30"/>
  <c r="G305" i="30"/>
  <c r="E306" i="30"/>
  <c r="F306" i="30"/>
  <c r="G306" i="30"/>
  <c r="G307" i="30"/>
  <c r="E308" i="30"/>
  <c r="F308" i="30"/>
  <c r="G308" i="30"/>
  <c r="E309" i="30"/>
  <c r="F309" i="30"/>
  <c r="G309" i="30"/>
  <c r="E310" i="30"/>
  <c r="F310" i="30"/>
  <c r="G310" i="30"/>
  <c r="G311" i="30"/>
  <c r="E312" i="30"/>
  <c r="F312" i="30"/>
  <c r="G312" i="30"/>
  <c r="E313" i="30"/>
  <c r="F313" i="30"/>
  <c r="G313" i="30"/>
  <c r="G314" i="30"/>
  <c r="E315" i="30"/>
  <c r="F315" i="30"/>
  <c r="G315" i="30"/>
  <c r="E316" i="30"/>
  <c r="F316" i="30"/>
  <c r="G316" i="30"/>
  <c r="E317" i="30"/>
  <c r="F317" i="30"/>
  <c r="G317" i="30"/>
  <c r="E318" i="30"/>
  <c r="F318" i="30"/>
  <c r="G318" i="30"/>
  <c r="E319" i="30"/>
  <c r="F319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G326" i="30"/>
  <c r="G327" i="30"/>
  <c r="E328" i="30"/>
  <c r="F328" i="30"/>
  <c r="G328" i="30"/>
  <c r="E329" i="30"/>
  <c r="F329" i="30"/>
  <c r="G329" i="30"/>
  <c r="E330" i="30"/>
  <c r="F330" i="30"/>
  <c r="G330" i="30"/>
  <c r="E331" i="30"/>
  <c r="F331" i="30"/>
  <c r="G331" i="30"/>
  <c r="E332" i="30"/>
  <c r="F332" i="30"/>
  <c r="G332" i="30"/>
  <c r="F333" i="30"/>
  <c r="G333" i="30"/>
  <c r="E334" i="30"/>
  <c r="F334" i="30"/>
  <c r="G334" i="30"/>
  <c r="G335" i="30"/>
  <c r="E336" i="30"/>
  <c r="F336" i="30"/>
  <c r="G336" i="30"/>
  <c r="E337" i="30"/>
  <c r="F337" i="30"/>
  <c r="G337" i="30"/>
  <c r="E338" i="30"/>
  <c r="F338" i="30"/>
  <c r="G338" i="30"/>
  <c r="E339" i="30"/>
  <c r="F339" i="30"/>
  <c r="G339" i="30"/>
  <c r="E340" i="30"/>
  <c r="F340" i="30"/>
  <c r="G340" i="30"/>
  <c r="E341" i="30"/>
  <c r="F341" i="30"/>
  <c r="G341" i="30"/>
  <c r="E342" i="30"/>
  <c r="F342" i="30"/>
  <c r="G342" i="30"/>
  <c r="E343" i="30"/>
  <c r="F343" i="30"/>
  <c r="G343" i="30"/>
  <c r="E344" i="30"/>
  <c r="F344" i="30"/>
  <c r="G344" i="30"/>
  <c r="E345" i="30"/>
  <c r="F345" i="30"/>
  <c r="G345" i="30"/>
  <c r="E346" i="30"/>
  <c r="F346" i="30"/>
  <c r="G346" i="30"/>
  <c r="G347" i="30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E354" i="30"/>
  <c r="F354" i="30"/>
  <c r="G354" i="30"/>
  <c r="E355" i="30"/>
  <c r="F355" i="30"/>
  <c r="G355" i="30"/>
  <c r="E356" i="30"/>
  <c r="F356" i="30"/>
  <c r="G356" i="30"/>
  <c r="E357" i="30"/>
  <c r="F357" i="30"/>
  <c r="G357" i="30"/>
  <c r="F358" i="30"/>
  <c r="G358" i="30"/>
  <c r="E359" i="30"/>
  <c r="F359" i="30"/>
  <c r="G359" i="30"/>
  <c r="E360" i="30"/>
  <c r="F360" i="30"/>
  <c r="G360" i="30"/>
  <c r="E361" i="30"/>
  <c r="F361" i="30"/>
  <c r="G361" i="30"/>
  <c r="E362" i="30"/>
  <c r="F362" i="30"/>
  <c r="G362" i="30"/>
  <c r="E363" i="30"/>
  <c r="F363" i="30"/>
  <c r="G363" i="30"/>
  <c r="E364" i="30"/>
  <c r="F364" i="30"/>
  <c r="G364" i="30"/>
  <c r="E365" i="30"/>
  <c r="F365" i="30"/>
  <c r="G365" i="30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E370" i="30"/>
  <c r="F370" i="30"/>
  <c r="G370" i="30"/>
  <c r="E371" i="30"/>
  <c r="F371" i="30"/>
  <c r="G371" i="30"/>
  <c r="E372" i="30"/>
  <c r="F372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F377" i="30"/>
  <c r="G377" i="30"/>
  <c r="G378" i="30"/>
  <c r="E379" i="30"/>
  <c r="F379" i="30"/>
  <c r="G379" i="30"/>
  <c r="E380" i="30"/>
  <c r="F380" i="30"/>
  <c r="G380" i="30"/>
  <c r="E381" i="30"/>
  <c r="F381" i="30"/>
  <c r="G381" i="30"/>
  <c r="E382" i="30"/>
  <c r="F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E387" i="30"/>
  <c r="F387" i="30"/>
  <c r="G387" i="30"/>
  <c r="E388" i="30"/>
  <c r="F388" i="30"/>
  <c r="G388" i="30"/>
  <c r="E389" i="30"/>
  <c r="F389" i="30"/>
  <c r="G389" i="30"/>
  <c r="E390" i="30"/>
  <c r="F390" i="30"/>
  <c r="G390" i="30"/>
  <c r="E391" i="30"/>
  <c r="F391" i="30"/>
  <c r="G391" i="30"/>
  <c r="E392" i="30"/>
  <c r="F392" i="30"/>
  <c r="G392" i="30"/>
  <c r="E393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F398" i="30"/>
  <c r="G398" i="30"/>
  <c r="E399" i="30"/>
  <c r="F399" i="30"/>
  <c r="G399" i="30"/>
  <c r="E400" i="30"/>
  <c r="F400" i="30"/>
  <c r="G400" i="30"/>
  <c r="E401" i="30"/>
  <c r="F401" i="30"/>
  <c r="G401" i="30"/>
  <c r="E402" i="30"/>
  <c r="F402" i="30"/>
  <c r="G402" i="30"/>
  <c r="E403" i="30"/>
  <c r="F403" i="30"/>
  <c r="G403" i="30"/>
  <c r="E404" i="30"/>
  <c r="F404" i="30"/>
  <c r="G404" i="30"/>
  <c r="E405" i="30"/>
  <c r="F405" i="30"/>
  <c r="G405" i="30"/>
  <c r="G406" i="30"/>
  <c r="E407" i="30"/>
  <c r="F407" i="30"/>
  <c r="G407" i="30"/>
  <c r="E408" i="30"/>
  <c r="F408" i="30"/>
  <c r="G408" i="30"/>
  <c r="E409" i="30"/>
  <c r="F409" i="30"/>
  <c r="G409" i="30"/>
  <c r="E410" i="30"/>
  <c r="F410" i="30"/>
  <c r="G410" i="30"/>
  <c r="F411" i="30"/>
  <c r="G411" i="30"/>
  <c r="E412" i="30"/>
  <c r="F412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F432" i="30"/>
  <c r="G432" i="30"/>
  <c r="E433" i="30"/>
  <c r="F433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E438" i="30"/>
  <c r="F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F480" i="30"/>
  <c r="G480" i="30"/>
  <c r="E481" i="30"/>
  <c r="F481" i="30"/>
  <c r="G481" i="30"/>
  <c r="E482" i="30"/>
  <c r="F482" i="30"/>
  <c r="G482" i="30"/>
  <c r="E483" i="30"/>
  <c r="F483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E298" i="29"/>
  <c r="G298" i="29"/>
  <c r="E299" i="29"/>
  <c r="F299" i="29"/>
  <c r="G299" i="29"/>
  <c r="F300" i="29"/>
  <c r="G300" i="29"/>
  <c r="G301" i="29"/>
  <c r="E302" i="29"/>
  <c r="F302" i="29"/>
  <c r="G302" i="29"/>
  <c r="E303" i="29"/>
  <c r="G303" i="29"/>
  <c r="G304" i="29"/>
  <c r="G305" i="29"/>
  <c r="E306" i="29"/>
  <c r="F306" i="29"/>
  <c r="G306" i="29"/>
  <c r="G307" i="29"/>
  <c r="G308" i="29"/>
  <c r="E309" i="29"/>
  <c r="F309" i="29"/>
  <c r="G309" i="29"/>
  <c r="G310" i="29"/>
  <c r="G311" i="29"/>
  <c r="E312" i="29"/>
  <c r="F312" i="29"/>
  <c r="G312" i="29"/>
  <c r="G313" i="29"/>
  <c r="G314" i="29"/>
  <c r="G315" i="29"/>
  <c r="E316" i="29"/>
  <c r="F316" i="29"/>
  <c r="G316" i="29"/>
  <c r="G317" i="29"/>
  <c r="G318" i="29"/>
  <c r="G319" i="29"/>
  <c r="G320" i="29"/>
  <c r="G321" i="29"/>
  <c r="E322" i="29"/>
  <c r="F322" i="29"/>
  <c r="G322" i="29"/>
  <c r="E323" i="29"/>
  <c r="G323" i="29"/>
  <c r="F324" i="29"/>
  <c r="G324" i="29"/>
  <c r="E325" i="29"/>
  <c r="G325" i="29"/>
  <c r="G326" i="29"/>
  <c r="G327" i="29"/>
  <c r="G328" i="29"/>
  <c r="G329" i="29"/>
  <c r="G330" i="29"/>
  <c r="E331" i="29"/>
  <c r="F331" i="29"/>
  <c r="G331" i="29"/>
  <c r="G332" i="29"/>
  <c r="G333" i="29"/>
  <c r="G334" i="29"/>
  <c r="G335" i="29"/>
  <c r="E336" i="29"/>
  <c r="F336" i="29"/>
  <c r="G336" i="29"/>
  <c r="G337" i="29"/>
  <c r="E338" i="29"/>
  <c r="F338" i="29"/>
  <c r="G338" i="29"/>
  <c r="G339" i="29"/>
  <c r="E340" i="29"/>
  <c r="F340" i="29"/>
  <c r="G340" i="29"/>
  <c r="F341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E351" i="29"/>
  <c r="F351" i="29"/>
  <c r="G351" i="29"/>
  <c r="E352" i="29"/>
  <c r="F352" i="29"/>
  <c r="G352" i="29"/>
  <c r="E353" i="29"/>
  <c r="F353" i="29"/>
  <c r="G353" i="29"/>
  <c r="G354" i="29"/>
  <c r="E355" i="29"/>
  <c r="F355" i="29"/>
  <c r="G355" i="29"/>
  <c r="E356" i="29"/>
  <c r="F356" i="29"/>
  <c r="G356" i="29"/>
  <c r="E357" i="29"/>
  <c r="G357" i="29"/>
  <c r="G358" i="29"/>
  <c r="E359" i="29"/>
  <c r="F359" i="29"/>
  <c r="G359" i="29"/>
  <c r="E360" i="29"/>
  <c r="F360" i="29"/>
  <c r="G360" i="29"/>
  <c r="E361" i="29"/>
  <c r="F361" i="29"/>
  <c r="G361" i="29"/>
  <c r="E362" i="29"/>
  <c r="F362" i="29"/>
  <c r="G362" i="29"/>
  <c r="G363" i="29"/>
  <c r="E364" i="29"/>
  <c r="F364" i="29"/>
  <c r="G364" i="29"/>
  <c r="E365" i="29"/>
  <c r="F365" i="29"/>
  <c r="G365" i="29"/>
  <c r="E366" i="29"/>
  <c r="F366" i="29"/>
  <c r="G366" i="29"/>
  <c r="E367" i="29"/>
  <c r="F367" i="29"/>
  <c r="G367" i="29"/>
  <c r="E368" i="29"/>
  <c r="F368" i="29"/>
  <c r="G368" i="29"/>
  <c r="E369" i="29"/>
  <c r="F369" i="29"/>
  <c r="G369" i="29"/>
  <c r="E370" i="29"/>
  <c r="F370" i="29"/>
  <c r="G370" i="29"/>
  <c r="E371" i="29"/>
  <c r="F371" i="29"/>
  <c r="G371" i="29"/>
  <c r="E372" i="29"/>
  <c r="F372" i="29"/>
  <c r="G372" i="29"/>
  <c r="E373" i="29"/>
  <c r="F373" i="29"/>
  <c r="G373" i="29"/>
  <c r="E374" i="29"/>
  <c r="F374" i="29"/>
  <c r="G374" i="29"/>
  <c r="E375" i="29"/>
  <c r="F375" i="29"/>
  <c r="G375" i="29"/>
  <c r="E376" i="29"/>
  <c r="F376" i="29"/>
  <c r="G376" i="29"/>
  <c r="G377" i="29"/>
  <c r="G378" i="29"/>
  <c r="E379" i="29"/>
  <c r="F379" i="29"/>
  <c r="G379" i="29"/>
  <c r="G380" i="29"/>
  <c r="E381" i="29"/>
  <c r="F381" i="29"/>
  <c r="G381" i="29"/>
  <c r="E382" i="29"/>
  <c r="F382" i="29"/>
  <c r="G382" i="29"/>
  <c r="G383" i="29"/>
  <c r="E384" i="29"/>
  <c r="F384" i="29"/>
  <c r="G384" i="29"/>
  <c r="E385" i="29"/>
  <c r="F385" i="29"/>
  <c r="G385" i="29"/>
  <c r="G386" i="29"/>
  <c r="G387" i="29"/>
  <c r="E388" i="29"/>
  <c r="G388" i="29"/>
  <c r="E389" i="29"/>
  <c r="G389" i="29"/>
  <c r="E390" i="29"/>
  <c r="F390" i="29"/>
  <c r="G390" i="29"/>
  <c r="G391" i="29"/>
  <c r="G392" i="29"/>
  <c r="G393" i="29"/>
  <c r="E394" i="29"/>
  <c r="F394" i="29"/>
  <c r="G394" i="29"/>
  <c r="E395" i="29"/>
  <c r="F395" i="29"/>
  <c r="G395" i="29"/>
  <c r="E396" i="29"/>
  <c r="F396" i="29"/>
  <c r="G396" i="29"/>
  <c r="F397" i="29"/>
  <c r="G397" i="29"/>
  <c r="E398" i="29"/>
  <c r="F398" i="29"/>
  <c r="G398" i="29"/>
  <c r="E399" i="29"/>
  <c r="F399" i="29"/>
  <c r="G399" i="29"/>
  <c r="E400" i="29"/>
  <c r="F400" i="29"/>
  <c r="G400" i="29"/>
  <c r="G401" i="29"/>
  <c r="E402" i="29"/>
  <c r="G402" i="29"/>
  <c r="G403" i="29"/>
  <c r="G404" i="29"/>
  <c r="G405" i="29"/>
  <c r="G406" i="29"/>
  <c r="E407" i="29"/>
  <c r="F407" i="29"/>
  <c r="G407" i="29"/>
  <c r="E408" i="29"/>
  <c r="F408" i="29"/>
  <c r="G408" i="29"/>
  <c r="E409" i="29"/>
  <c r="F409" i="29"/>
  <c r="G409" i="29"/>
  <c r="E410" i="29"/>
  <c r="F410" i="29"/>
  <c r="G410" i="29"/>
  <c r="G411" i="29"/>
  <c r="G412" i="29"/>
  <c r="E413" i="29"/>
  <c r="F413" i="29"/>
  <c r="G413" i="29"/>
  <c r="E414" i="29"/>
  <c r="G414" i="29"/>
  <c r="E415" i="29"/>
  <c r="F415" i="29"/>
  <c r="G415" i="29"/>
  <c r="G416" i="29"/>
  <c r="E417" i="29"/>
  <c r="F417" i="29"/>
  <c r="G417" i="29"/>
  <c r="F418" i="29"/>
  <c r="G418" i="29"/>
  <c r="E419" i="29"/>
  <c r="F419" i="29"/>
  <c r="G419" i="29"/>
  <c r="G420" i="29"/>
  <c r="E421" i="29"/>
  <c r="F421" i="29"/>
  <c r="G421" i="29"/>
  <c r="G422" i="29"/>
  <c r="E423" i="29"/>
  <c r="F423" i="29"/>
  <c r="G423" i="29"/>
  <c r="E424" i="29"/>
  <c r="F424" i="29"/>
  <c r="G424" i="29"/>
  <c r="E425" i="29"/>
  <c r="F425" i="29"/>
  <c r="G425" i="29"/>
  <c r="E426" i="29"/>
  <c r="F426" i="29"/>
  <c r="G426" i="29"/>
  <c r="E427" i="29"/>
  <c r="F427" i="29"/>
  <c r="G427" i="29"/>
  <c r="E428" i="29"/>
  <c r="F428" i="29"/>
  <c r="G428" i="29"/>
  <c r="E429" i="29"/>
  <c r="F429" i="29"/>
  <c r="G429" i="29"/>
  <c r="F430" i="29"/>
  <c r="G430" i="29"/>
  <c r="F431" i="29"/>
  <c r="G431" i="29"/>
  <c r="G432" i="29"/>
  <c r="E433" i="29"/>
  <c r="F433" i="29"/>
  <c r="G433" i="29"/>
  <c r="F434" i="29"/>
  <c r="G434" i="29"/>
  <c r="E435" i="29"/>
  <c r="F435" i="29"/>
  <c r="G435" i="29"/>
  <c r="E436" i="29"/>
  <c r="F436" i="29"/>
  <c r="G436" i="29"/>
  <c r="E437" i="29"/>
  <c r="F437" i="29"/>
  <c r="G437" i="29"/>
  <c r="E438" i="29"/>
  <c r="F438" i="29"/>
  <c r="G438" i="29"/>
  <c r="E439" i="29"/>
  <c r="F439" i="29"/>
  <c r="G439" i="29"/>
  <c r="E440" i="29"/>
  <c r="F440" i="29"/>
  <c r="G440" i="29"/>
  <c r="E441" i="29"/>
  <c r="G441" i="29"/>
  <c r="E442" i="29"/>
  <c r="G442" i="29"/>
  <c r="E443" i="29"/>
  <c r="F443" i="29"/>
  <c r="G443" i="29"/>
  <c r="E444" i="29"/>
  <c r="F444" i="29"/>
  <c r="G444" i="29"/>
  <c r="E445" i="29"/>
  <c r="F445" i="29"/>
  <c r="G445" i="29"/>
  <c r="E446" i="29"/>
  <c r="F446" i="29"/>
  <c r="G446" i="29"/>
  <c r="E447" i="29"/>
  <c r="G447" i="29"/>
  <c r="E448" i="29"/>
  <c r="F448" i="29"/>
  <c r="G448" i="29"/>
  <c r="E449" i="29"/>
  <c r="F449" i="29"/>
  <c r="G449" i="29"/>
  <c r="E450" i="29"/>
  <c r="F450" i="29"/>
  <c r="G450" i="29"/>
  <c r="E451" i="29"/>
  <c r="F451" i="29"/>
  <c r="G451" i="29"/>
  <c r="E452" i="29"/>
  <c r="F452" i="29"/>
  <c r="G452" i="29"/>
  <c r="E453" i="29"/>
  <c r="F453" i="29"/>
  <c r="G453" i="29"/>
  <c r="E454" i="29"/>
  <c r="F454" i="29"/>
  <c r="G454" i="29"/>
  <c r="G455" i="29"/>
  <c r="F456" i="29"/>
  <c r="G456" i="29"/>
  <c r="G457" i="29"/>
  <c r="G458" i="29"/>
  <c r="E459" i="29"/>
  <c r="F459" i="29"/>
  <c r="G459" i="29"/>
  <c r="G460" i="29"/>
  <c r="E461" i="29"/>
  <c r="G461" i="29"/>
  <c r="E462" i="29"/>
  <c r="F462" i="29"/>
  <c r="G462" i="29"/>
  <c r="E463" i="29"/>
  <c r="G463" i="29"/>
  <c r="G464" i="29"/>
  <c r="E465" i="29"/>
  <c r="F465" i="29"/>
  <c r="G465" i="29"/>
  <c r="G466" i="29"/>
  <c r="E467" i="29"/>
  <c r="G467" i="29"/>
  <c r="E468" i="29"/>
  <c r="F468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E473" i="29"/>
  <c r="F473" i="29"/>
  <c r="G473" i="29"/>
  <c r="E474" i="29"/>
  <c r="F474" i="29"/>
  <c r="G474" i="29"/>
  <c r="F475" i="29"/>
  <c r="G475" i="29"/>
  <c r="E476" i="29"/>
  <c r="F476" i="29"/>
  <c r="G476" i="29"/>
  <c r="E477" i="29"/>
  <c r="F477" i="29"/>
  <c r="G477" i="29"/>
  <c r="G478" i="29"/>
  <c r="E479" i="29"/>
  <c r="F479" i="29"/>
  <c r="G479" i="29"/>
  <c r="E480" i="29"/>
  <c r="F480" i="29"/>
  <c r="G480" i="29"/>
  <c r="E481" i="29"/>
  <c r="F481" i="29"/>
  <c r="G481" i="29"/>
  <c r="E482" i="29"/>
  <c r="F482" i="29"/>
  <c r="G482" i="29"/>
  <c r="G483" i="29"/>
  <c r="G484" i="29"/>
  <c r="G485" i="29"/>
  <c r="E486" i="29"/>
  <c r="F486" i="29"/>
  <c r="G486" i="29"/>
  <c r="E487" i="29"/>
  <c r="F487" i="29"/>
  <c r="G487" i="29"/>
  <c r="E488" i="29"/>
  <c r="F488" i="29"/>
  <c r="G488" i="29"/>
  <c r="E489" i="29"/>
  <c r="F489" i="29"/>
  <c r="G489" i="29"/>
  <c r="E490" i="29"/>
  <c r="G490" i="29"/>
  <c r="G491" i="29"/>
  <c r="F492" i="29"/>
  <c r="G492" i="29"/>
  <c r="G493" i="29"/>
  <c r="E494" i="29"/>
  <c r="F494" i="29"/>
  <c r="G494" i="29"/>
  <c r="G495" i="29"/>
  <c r="E496" i="29"/>
  <c r="F496" i="29"/>
  <c r="G496" i="29"/>
  <c r="E497" i="29"/>
  <c r="F497" i="29"/>
  <c r="G497" i="29"/>
  <c r="E498" i="29"/>
  <c r="F498" i="29"/>
  <c r="G498" i="29"/>
  <c r="E499" i="29"/>
  <c r="F499" i="29"/>
  <c r="G499" i="29"/>
  <c r="G296" i="28"/>
  <c r="G297" i="28"/>
  <c r="G298" i="28"/>
  <c r="E299" i="28"/>
  <c r="G299" i="28"/>
  <c r="G300" i="28"/>
  <c r="G301" i="28"/>
  <c r="F302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E313" i="28"/>
  <c r="F313" i="28"/>
  <c r="G313" i="28"/>
  <c r="G314" i="28"/>
  <c r="G315" i="28"/>
  <c r="E316" i="28"/>
  <c r="F316" i="28"/>
  <c r="G316" i="28"/>
  <c r="G317" i="28"/>
  <c r="G318" i="28"/>
  <c r="G319" i="28"/>
  <c r="E320" i="28"/>
  <c r="F320" i="28"/>
  <c r="G320" i="28"/>
  <c r="G321" i="28"/>
  <c r="E322" i="28"/>
  <c r="F322" i="28"/>
  <c r="G322" i="28"/>
  <c r="G323" i="28"/>
  <c r="G324" i="28"/>
  <c r="E325" i="28"/>
  <c r="F325" i="28"/>
  <c r="G325" i="28"/>
  <c r="G326" i="28"/>
  <c r="G327" i="28"/>
  <c r="E328" i="28"/>
  <c r="G328" i="28"/>
  <c r="E329" i="28"/>
  <c r="F329" i="28"/>
  <c r="G329" i="28"/>
  <c r="G330" i="28"/>
  <c r="E331" i="28"/>
  <c r="F331" i="28"/>
  <c r="G331" i="28"/>
  <c r="G332" i="28"/>
  <c r="G333" i="28"/>
  <c r="G334" i="28"/>
  <c r="G335" i="28"/>
  <c r="E336" i="28"/>
  <c r="F336" i="28"/>
  <c r="G336" i="28"/>
  <c r="E337" i="28"/>
  <c r="G337" i="28"/>
  <c r="E338" i="28"/>
  <c r="F338" i="28"/>
  <c r="G338" i="28"/>
  <c r="G339" i="28"/>
  <c r="E340" i="28"/>
  <c r="F340" i="28"/>
  <c r="G340" i="28"/>
  <c r="F341" i="28"/>
  <c r="G341" i="28"/>
  <c r="E342" i="28"/>
  <c r="F342" i="28"/>
  <c r="G342" i="28"/>
  <c r="G343" i="28"/>
  <c r="G344" i="28"/>
  <c r="G345" i="28"/>
  <c r="G346" i="28"/>
  <c r="G347" i="28"/>
  <c r="E348" i="28"/>
  <c r="F348" i="28"/>
  <c r="G348" i="28"/>
  <c r="E349" i="28"/>
  <c r="F349" i="28"/>
  <c r="G349" i="28"/>
  <c r="E350" i="28"/>
  <c r="F350" i="28"/>
  <c r="G350" i="28"/>
  <c r="E351" i="28"/>
  <c r="F351" i="28"/>
  <c r="G351" i="28"/>
  <c r="E352" i="28"/>
  <c r="F352" i="28"/>
  <c r="G352" i="28"/>
  <c r="E353" i="28"/>
  <c r="F353" i="28"/>
  <c r="G353" i="28"/>
  <c r="G354" i="28"/>
  <c r="E355" i="28"/>
  <c r="F355" i="28"/>
  <c r="G355" i="28"/>
  <c r="E356" i="28"/>
  <c r="F356" i="28"/>
  <c r="G356" i="28"/>
  <c r="G357" i="28"/>
  <c r="G358" i="28"/>
  <c r="G359" i="28"/>
  <c r="E360" i="28"/>
  <c r="F360" i="28"/>
  <c r="G360" i="28"/>
  <c r="E361" i="28"/>
  <c r="F361" i="28"/>
  <c r="G361" i="28"/>
  <c r="E362" i="28"/>
  <c r="F362" i="28"/>
  <c r="G362" i="28"/>
  <c r="G363" i="28"/>
  <c r="E364" i="28"/>
  <c r="F364" i="28"/>
  <c r="G364" i="28"/>
  <c r="E365" i="28"/>
  <c r="F365" i="28"/>
  <c r="G365" i="28"/>
  <c r="E366" i="28"/>
  <c r="F366" i="28"/>
  <c r="G366" i="28"/>
  <c r="E367" i="28"/>
  <c r="F367" i="28"/>
  <c r="G367" i="28"/>
  <c r="E368" i="28"/>
  <c r="F368" i="28"/>
  <c r="G368" i="28"/>
  <c r="G369" i="28"/>
  <c r="E370" i="28"/>
  <c r="F370" i="28"/>
  <c r="G370" i="28"/>
  <c r="E371" i="28"/>
  <c r="F371" i="28"/>
  <c r="G371" i="28"/>
  <c r="E372" i="28"/>
  <c r="F372" i="28"/>
  <c r="G372" i="28"/>
  <c r="E373" i="28"/>
  <c r="F373" i="28"/>
  <c r="G373" i="28"/>
  <c r="E374" i="28"/>
  <c r="F374" i="28"/>
  <c r="G374" i="28"/>
  <c r="G375" i="28"/>
  <c r="F376" i="28"/>
  <c r="G376" i="28"/>
  <c r="G377" i="28"/>
  <c r="G378" i="28"/>
  <c r="F379" i="28"/>
  <c r="G379" i="28"/>
  <c r="G380" i="28"/>
  <c r="E381" i="28"/>
  <c r="F381" i="28"/>
  <c r="G381" i="28"/>
  <c r="E382" i="28"/>
  <c r="F382" i="28"/>
  <c r="G382" i="28"/>
  <c r="F383" i="28"/>
  <c r="G383" i="28"/>
  <c r="E384" i="28"/>
  <c r="F384" i="28"/>
  <c r="G384" i="28"/>
  <c r="G385" i="28"/>
  <c r="E386" i="28"/>
  <c r="F386" i="28"/>
  <c r="G386" i="28"/>
  <c r="G387" i="28"/>
  <c r="G388" i="28"/>
  <c r="E389" i="28"/>
  <c r="G389" i="28"/>
  <c r="G390" i="28"/>
  <c r="G391" i="28"/>
  <c r="G392" i="28"/>
  <c r="G393" i="28"/>
  <c r="E394" i="28"/>
  <c r="F394" i="28"/>
  <c r="G394" i="28"/>
  <c r="E395" i="28"/>
  <c r="F395" i="28"/>
  <c r="G395" i="28"/>
  <c r="E396" i="28"/>
  <c r="F396" i="28"/>
  <c r="G396" i="28"/>
  <c r="E397" i="28"/>
  <c r="F397" i="28"/>
  <c r="G397" i="28"/>
  <c r="G398" i="28"/>
  <c r="E399" i="28"/>
  <c r="F399" i="28"/>
  <c r="G399" i="28"/>
  <c r="E400" i="28"/>
  <c r="F400" i="28"/>
  <c r="G400" i="28"/>
  <c r="G401" i="28"/>
  <c r="G402" i="28"/>
  <c r="F403" i="28"/>
  <c r="G403" i="28"/>
  <c r="E404" i="28"/>
  <c r="F404" i="28"/>
  <c r="G404" i="28"/>
  <c r="G405" i="28"/>
  <c r="G406" i="28"/>
  <c r="G407" i="28"/>
  <c r="E408" i="28"/>
  <c r="F408" i="28"/>
  <c r="G408" i="28"/>
  <c r="G409" i="28"/>
  <c r="E410" i="28"/>
  <c r="G410" i="28"/>
  <c r="G411" i="28"/>
  <c r="G412" i="28"/>
  <c r="F413" i="28"/>
  <c r="G413" i="28"/>
  <c r="G414" i="28"/>
  <c r="E415" i="28"/>
  <c r="G415" i="28"/>
  <c r="G416" i="28"/>
  <c r="F417" i="28"/>
  <c r="G417" i="28"/>
  <c r="E418" i="28"/>
  <c r="F418" i="28"/>
  <c r="G418" i="28"/>
  <c r="E419" i="28"/>
  <c r="F419" i="28"/>
  <c r="G419" i="28"/>
  <c r="G420" i="28"/>
  <c r="E421" i="28"/>
  <c r="G421" i="28"/>
  <c r="F422" i="28"/>
  <c r="G422" i="28"/>
  <c r="E423" i="28"/>
  <c r="F423" i="28"/>
  <c r="G423" i="28"/>
  <c r="E424" i="28"/>
  <c r="F424" i="28"/>
  <c r="G424" i="28"/>
  <c r="E425" i="28"/>
  <c r="F425" i="28"/>
  <c r="G425" i="28"/>
  <c r="G426" i="28"/>
  <c r="E427" i="28"/>
  <c r="F427" i="28"/>
  <c r="G427" i="28"/>
  <c r="E428" i="28"/>
  <c r="F428" i="28"/>
  <c r="G428" i="28"/>
  <c r="G429" i="28"/>
  <c r="E430" i="28"/>
  <c r="G430" i="28"/>
  <c r="G431" i="28"/>
  <c r="G432" i="28"/>
  <c r="G433" i="28"/>
  <c r="G434" i="28"/>
  <c r="E435" i="28"/>
  <c r="F435" i="28"/>
  <c r="G435" i="28"/>
  <c r="G436" i="28"/>
  <c r="G437" i="28"/>
  <c r="F438" i="28"/>
  <c r="G438" i="28"/>
  <c r="E439" i="28"/>
  <c r="F439" i="28"/>
  <c r="G439" i="28"/>
  <c r="E440" i="28"/>
  <c r="F440" i="28"/>
  <c r="G440" i="28"/>
  <c r="E441" i="28"/>
  <c r="G441" i="28"/>
  <c r="G442" i="28"/>
  <c r="E443" i="28"/>
  <c r="F443" i="28"/>
  <c r="G443" i="28"/>
  <c r="G444" i="28"/>
  <c r="E445" i="28"/>
  <c r="F445" i="28"/>
  <c r="G445" i="28"/>
  <c r="E446" i="28"/>
  <c r="F446" i="28"/>
  <c r="G446" i="28"/>
  <c r="F447" i="28"/>
  <c r="G447" i="28"/>
  <c r="E448" i="28"/>
  <c r="F448" i="28"/>
  <c r="G448" i="28"/>
  <c r="F449" i="28"/>
  <c r="G449" i="28"/>
  <c r="E450" i="28"/>
  <c r="F450" i="28"/>
  <c r="G450" i="28"/>
  <c r="E451" i="28"/>
  <c r="F451" i="28"/>
  <c r="G451" i="28"/>
  <c r="E452" i="28"/>
  <c r="F452" i="28"/>
  <c r="G452" i="28"/>
  <c r="E453" i="28"/>
  <c r="F453" i="28"/>
  <c r="G453" i="28"/>
  <c r="E454" i="28"/>
  <c r="G454" i="28"/>
  <c r="G455" i="28"/>
  <c r="G456" i="28"/>
  <c r="E457" i="28"/>
  <c r="F457" i="28"/>
  <c r="G457" i="28"/>
  <c r="G458" i="28"/>
  <c r="E459" i="28"/>
  <c r="F459" i="28"/>
  <c r="G459" i="28"/>
  <c r="G460" i="28"/>
  <c r="F461" i="28"/>
  <c r="G461" i="28"/>
  <c r="E462" i="28"/>
  <c r="F462" i="28"/>
  <c r="G462" i="28"/>
  <c r="G463" i="28"/>
  <c r="G464" i="28"/>
  <c r="E465" i="28"/>
  <c r="F465" i="28"/>
  <c r="G465" i="28"/>
  <c r="E466" i="28"/>
  <c r="G466" i="28"/>
  <c r="G467" i="28"/>
  <c r="E468" i="28"/>
  <c r="F468" i="28"/>
  <c r="G468" i="28"/>
  <c r="F469" i="28"/>
  <c r="G469" i="28"/>
  <c r="E470" i="28"/>
  <c r="F470" i="28"/>
  <c r="G470" i="28"/>
  <c r="E471" i="28"/>
  <c r="F471" i="28"/>
  <c r="G471" i="28"/>
  <c r="E472" i="28"/>
  <c r="F472" i="28"/>
  <c r="G472" i="28"/>
  <c r="G473" i="28"/>
  <c r="E474" i="28"/>
  <c r="F474" i="28"/>
  <c r="G474" i="28"/>
  <c r="E475" i="28"/>
  <c r="F475" i="28"/>
  <c r="G475" i="28"/>
  <c r="E476" i="28"/>
  <c r="F476" i="28"/>
  <c r="G476" i="28"/>
  <c r="E477" i="28"/>
  <c r="F477" i="28"/>
  <c r="G477" i="28"/>
  <c r="G478" i="28"/>
  <c r="E479" i="28"/>
  <c r="F479" i="28"/>
  <c r="G479" i="28"/>
  <c r="G480" i="28"/>
  <c r="E481" i="28"/>
  <c r="F481" i="28"/>
  <c r="G481" i="28"/>
  <c r="E482" i="28"/>
  <c r="F482" i="28"/>
  <c r="G482" i="28"/>
  <c r="G483" i="28"/>
  <c r="G484" i="28"/>
  <c r="G485" i="28"/>
  <c r="E486" i="28"/>
  <c r="G486" i="28"/>
  <c r="E487" i="28"/>
  <c r="F487" i="28"/>
  <c r="G487" i="28"/>
  <c r="E488" i="28"/>
  <c r="F488" i="28"/>
  <c r="G488" i="28"/>
  <c r="E489" i="28"/>
  <c r="F489" i="28"/>
  <c r="G489" i="28"/>
  <c r="E490" i="28"/>
  <c r="F490" i="28"/>
  <c r="G490" i="28"/>
  <c r="G491" i="28"/>
  <c r="E492" i="28"/>
  <c r="F492" i="28"/>
  <c r="G492" i="28"/>
  <c r="G493" i="28"/>
  <c r="F494" i="28"/>
  <c r="G494" i="28"/>
  <c r="G495" i="28"/>
  <c r="G496" i="28"/>
  <c r="E497" i="28"/>
  <c r="F497" i="28"/>
  <c r="G497" i="28"/>
  <c r="E498" i="28"/>
  <c r="F498" i="28"/>
  <c r="G498" i="28"/>
  <c r="F499" i="28"/>
  <c r="G499" i="28"/>
  <c r="E296" i="27"/>
  <c r="F296" i="27"/>
  <c r="G296" i="27"/>
  <c r="E297" i="27"/>
  <c r="G297" i="27"/>
  <c r="E298" i="27"/>
  <c r="F298" i="27"/>
  <c r="G298" i="27"/>
  <c r="E299" i="27"/>
  <c r="F299" i="27"/>
  <c r="G299" i="27"/>
  <c r="E300" i="27"/>
  <c r="F300" i="27"/>
  <c r="G300" i="27"/>
  <c r="G301" i="27"/>
  <c r="E302" i="27"/>
  <c r="F302" i="27"/>
  <c r="G302" i="27"/>
  <c r="E303" i="27"/>
  <c r="F303" i="27"/>
  <c r="G303" i="27"/>
  <c r="G304" i="27"/>
  <c r="E305" i="27"/>
  <c r="F305" i="27"/>
  <c r="G305" i="27"/>
  <c r="E306" i="27"/>
  <c r="F306" i="27"/>
  <c r="G306" i="27"/>
  <c r="G307" i="27"/>
  <c r="E308" i="27"/>
  <c r="F308" i="27"/>
  <c r="G308" i="27"/>
  <c r="E309" i="27"/>
  <c r="F309" i="27"/>
  <c r="G309" i="27"/>
  <c r="G310" i="27"/>
  <c r="E311" i="27"/>
  <c r="F311" i="27"/>
  <c r="G311" i="27"/>
  <c r="E312" i="27"/>
  <c r="F312" i="27"/>
  <c r="G312" i="27"/>
  <c r="E313" i="27"/>
  <c r="F313" i="27"/>
  <c r="G313" i="27"/>
  <c r="G314" i="27"/>
  <c r="E315" i="27"/>
  <c r="F315" i="27"/>
  <c r="G315" i="27"/>
  <c r="E316" i="27"/>
  <c r="F316" i="27"/>
  <c r="G316" i="27"/>
  <c r="F317" i="27"/>
  <c r="G317" i="27"/>
  <c r="G318" i="27"/>
  <c r="E319" i="27"/>
  <c r="F319" i="27"/>
  <c r="G319" i="27"/>
  <c r="E320" i="27"/>
  <c r="F320" i="27"/>
  <c r="G320" i="27"/>
  <c r="E321" i="27"/>
  <c r="F321" i="27"/>
  <c r="G321" i="27"/>
  <c r="E322" i="27"/>
  <c r="F322" i="27"/>
  <c r="G322" i="27"/>
  <c r="E323" i="27"/>
  <c r="F323" i="27"/>
  <c r="G323" i="27"/>
  <c r="E324" i="27"/>
  <c r="F324" i="27"/>
  <c r="G324" i="27"/>
  <c r="G325" i="27"/>
  <c r="E326" i="27"/>
  <c r="F326" i="27"/>
  <c r="G326" i="27"/>
  <c r="E327" i="27"/>
  <c r="F327" i="27"/>
  <c r="G327" i="27"/>
  <c r="E328" i="27"/>
  <c r="F328" i="27"/>
  <c r="G328" i="27"/>
  <c r="E329" i="27"/>
  <c r="F329" i="27"/>
  <c r="G329" i="27"/>
  <c r="E330" i="27"/>
  <c r="G330" i="27"/>
  <c r="E331" i="27"/>
  <c r="F331" i="27"/>
  <c r="G331" i="27"/>
  <c r="G332" i="27"/>
  <c r="G333" i="27"/>
  <c r="E334" i="27"/>
  <c r="G334" i="27"/>
  <c r="G335" i="27"/>
  <c r="E336" i="27"/>
  <c r="F336" i="27"/>
  <c r="G336" i="27"/>
  <c r="E337" i="27"/>
  <c r="F337" i="27"/>
  <c r="G337" i="27"/>
  <c r="E338" i="27"/>
  <c r="F338" i="27"/>
  <c r="G338" i="27"/>
  <c r="G339" i="27"/>
  <c r="E340" i="27"/>
  <c r="F340" i="27"/>
  <c r="G340" i="27"/>
  <c r="E341" i="27"/>
  <c r="F341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E350" i="27"/>
  <c r="F350" i="27"/>
  <c r="G350" i="27"/>
  <c r="E351" i="27"/>
  <c r="F351" i="27"/>
  <c r="G351" i="27"/>
  <c r="E352" i="27"/>
  <c r="F352" i="27"/>
  <c r="G352" i="27"/>
  <c r="E353" i="27"/>
  <c r="F353" i="27"/>
  <c r="G353" i="27"/>
  <c r="E354" i="27"/>
  <c r="G354" i="27"/>
  <c r="E355" i="27"/>
  <c r="F355" i="27"/>
  <c r="G355" i="27"/>
  <c r="E356" i="27"/>
  <c r="F356" i="27"/>
  <c r="G356" i="27"/>
  <c r="E357" i="27"/>
  <c r="F357" i="27"/>
  <c r="G357" i="27"/>
  <c r="G358" i="27"/>
  <c r="E359" i="27"/>
  <c r="F359" i="27"/>
  <c r="G359" i="27"/>
  <c r="E360" i="27"/>
  <c r="F360" i="27"/>
  <c r="G360" i="27"/>
  <c r="E361" i="27"/>
  <c r="F361" i="27"/>
  <c r="G361" i="27"/>
  <c r="E362" i="27"/>
  <c r="F362" i="27"/>
  <c r="G362" i="27"/>
  <c r="E363" i="27"/>
  <c r="F363" i="27"/>
  <c r="G363" i="27"/>
  <c r="E364" i="27"/>
  <c r="F364" i="27"/>
  <c r="G364" i="27"/>
  <c r="E365" i="27"/>
  <c r="F365" i="27"/>
  <c r="G365" i="27"/>
  <c r="E366" i="27"/>
  <c r="F366" i="27"/>
  <c r="G366" i="27"/>
  <c r="E367" i="27"/>
  <c r="F367" i="27"/>
  <c r="G367" i="27"/>
  <c r="E368" i="27"/>
  <c r="F368" i="27"/>
  <c r="G368" i="27"/>
  <c r="E369" i="27"/>
  <c r="F369" i="27"/>
  <c r="G369" i="27"/>
  <c r="E370" i="27"/>
  <c r="F370" i="27"/>
  <c r="G370" i="27"/>
  <c r="E371" i="27"/>
  <c r="F371" i="27"/>
  <c r="G371" i="27"/>
  <c r="E372" i="27"/>
  <c r="F372" i="27"/>
  <c r="G372" i="27"/>
  <c r="E373" i="27"/>
  <c r="F373" i="27"/>
  <c r="G373" i="27"/>
  <c r="E374" i="27"/>
  <c r="F374" i="27"/>
  <c r="G374" i="27"/>
  <c r="F375" i="27"/>
  <c r="G375" i="27"/>
  <c r="E376" i="27"/>
  <c r="F376" i="27"/>
  <c r="G376" i="27"/>
  <c r="G377" i="27"/>
  <c r="G378" i="27"/>
  <c r="E379" i="27"/>
  <c r="F379" i="27"/>
  <c r="G379" i="27"/>
  <c r="F380" i="27"/>
  <c r="G380" i="27"/>
  <c r="E381" i="27"/>
  <c r="F381" i="27"/>
  <c r="G381" i="27"/>
  <c r="E382" i="27"/>
  <c r="F382" i="27"/>
  <c r="G382" i="27"/>
  <c r="G383" i="27"/>
  <c r="E384" i="27"/>
  <c r="F384" i="27"/>
  <c r="G384" i="27"/>
  <c r="F385" i="27"/>
  <c r="G385" i="27"/>
  <c r="G386" i="27"/>
  <c r="G387" i="27"/>
  <c r="F388" i="27"/>
  <c r="G388" i="27"/>
  <c r="G389" i="27"/>
  <c r="F390" i="27"/>
  <c r="G390" i="27"/>
  <c r="G391" i="27"/>
  <c r="G392" i="27"/>
  <c r="G393" i="27"/>
  <c r="E394" i="27"/>
  <c r="F394" i="27"/>
  <c r="G394" i="27"/>
  <c r="F395" i="27"/>
  <c r="G395" i="27"/>
  <c r="E396" i="27"/>
  <c r="F396" i="27"/>
  <c r="G396" i="27"/>
  <c r="E397" i="27"/>
  <c r="G397" i="27"/>
  <c r="E398" i="27"/>
  <c r="F398" i="27"/>
  <c r="G398" i="27"/>
  <c r="E399" i="27"/>
  <c r="F399" i="27"/>
  <c r="G399" i="27"/>
  <c r="E400" i="27"/>
  <c r="F400" i="27"/>
  <c r="G400" i="27"/>
  <c r="F401" i="27"/>
  <c r="G401" i="27"/>
  <c r="E402" i="27"/>
  <c r="F402" i="27"/>
  <c r="G402" i="27"/>
  <c r="F403" i="27"/>
  <c r="G403" i="27"/>
  <c r="E404" i="27"/>
  <c r="F404" i="27"/>
  <c r="G404" i="27"/>
  <c r="F405" i="27"/>
  <c r="G405" i="27"/>
  <c r="G406" i="27"/>
  <c r="F407" i="27"/>
  <c r="G407" i="27"/>
  <c r="F408" i="27"/>
  <c r="G408" i="27"/>
  <c r="E409" i="27"/>
  <c r="F409" i="27"/>
  <c r="G409" i="27"/>
  <c r="E410" i="27"/>
  <c r="F410" i="27"/>
  <c r="G410" i="27"/>
  <c r="F411" i="27"/>
  <c r="G411" i="27"/>
  <c r="G412" i="27"/>
  <c r="E413" i="27"/>
  <c r="F413" i="27"/>
  <c r="G413" i="27"/>
  <c r="E414" i="27"/>
  <c r="F414" i="27"/>
  <c r="G414" i="27"/>
  <c r="E415" i="27"/>
  <c r="F415" i="27"/>
  <c r="G415" i="27"/>
  <c r="E416" i="27"/>
  <c r="F416" i="27"/>
  <c r="G416" i="27"/>
  <c r="E417" i="27"/>
  <c r="F417" i="27"/>
  <c r="G417" i="27"/>
  <c r="F418" i="27"/>
  <c r="G418" i="27"/>
  <c r="E419" i="27"/>
  <c r="F419" i="27"/>
  <c r="G419" i="27"/>
  <c r="F420" i="27"/>
  <c r="G420" i="27"/>
  <c r="E421" i="27"/>
  <c r="F421" i="27"/>
  <c r="G421" i="27"/>
  <c r="E422" i="27"/>
  <c r="F422" i="27"/>
  <c r="G422" i="27"/>
  <c r="E423" i="27"/>
  <c r="F423" i="27"/>
  <c r="G423" i="27"/>
  <c r="E424" i="27"/>
  <c r="F424" i="27"/>
  <c r="G424" i="27"/>
  <c r="E425" i="27"/>
  <c r="F425" i="27"/>
  <c r="G425" i="27"/>
  <c r="E426" i="27"/>
  <c r="F426" i="27"/>
  <c r="G426" i="27"/>
  <c r="E427" i="27"/>
  <c r="F427" i="27"/>
  <c r="G427" i="27"/>
  <c r="E428" i="27"/>
  <c r="F428" i="27"/>
  <c r="G428" i="27"/>
  <c r="E429" i="27"/>
  <c r="F429" i="27"/>
  <c r="G429" i="27"/>
  <c r="E430" i="27"/>
  <c r="F430" i="27"/>
  <c r="G430" i="27"/>
  <c r="E431" i="27"/>
  <c r="F431" i="27"/>
  <c r="G431" i="27"/>
  <c r="E432" i="27"/>
  <c r="F432" i="27"/>
  <c r="G432" i="27"/>
  <c r="E433" i="27"/>
  <c r="F433" i="27"/>
  <c r="G433" i="27"/>
  <c r="E434" i="27"/>
  <c r="F434" i="27"/>
  <c r="G434" i="27"/>
  <c r="E435" i="27"/>
  <c r="F435" i="27"/>
  <c r="G435" i="27"/>
  <c r="E436" i="27"/>
  <c r="F436" i="27"/>
  <c r="G436" i="27"/>
  <c r="E437" i="27"/>
  <c r="G437" i="27"/>
  <c r="E438" i="27"/>
  <c r="F438" i="27"/>
  <c r="G438" i="27"/>
  <c r="E439" i="27"/>
  <c r="F439" i="27"/>
  <c r="G439" i="27"/>
  <c r="E440" i="27"/>
  <c r="F440" i="27"/>
  <c r="G440" i="27"/>
  <c r="E441" i="27"/>
  <c r="F441" i="27"/>
  <c r="G441" i="27"/>
  <c r="E442" i="27"/>
  <c r="F442" i="27"/>
  <c r="G442" i="27"/>
  <c r="E443" i="27"/>
  <c r="F443" i="27"/>
  <c r="G443" i="27"/>
  <c r="E444" i="27"/>
  <c r="F444" i="27"/>
  <c r="G444" i="27"/>
  <c r="E445" i="27"/>
  <c r="F445" i="27"/>
  <c r="G445" i="27"/>
  <c r="E446" i="27"/>
  <c r="F446" i="27"/>
  <c r="G446" i="27"/>
  <c r="E447" i="27"/>
  <c r="F447" i="27"/>
  <c r="G447" i="27"/>
  <c r="E448" i="27"/>
  <c r="F448" i="27"/>
  <c r="G448" i="27"/>
  <c r="E449" i="27"/>
  <c r="F449" i="27"/>
  <c r="G449" i="27"/>
  <c r="E450" i="27"/>
  <c r="F450" i="27"/>
  <c r="G450" i="27"/>
  <c r="E451" i="27"/>
  <c r="F451" i="27"/>
  <c r="G451" i="27"/>
  <c r="E452" i="27"/>
  <c r="F452" i="27"/>
  <c r="G452" i="27"/>
  <c r="E453" i="27"/>
  <c r="F453" i="27"/>
  <c r="G453" i="27"/>
  <c r="E454" i="27"/>
  <c r="F454" i="27"/>
  <c r="G454" i="27"/>
  <c r="E455" i="27"/>
  <c r="F455" i="27"/>
  <c r="G455" i="27"/>
  <c r="F456" i="27"/>
  <c r="G456" i="27"/>
  <c r="E457" i="27"/>
  <c r="F457" i="27"/>
  <c r="G457" i="27"/>
  <c r="G458" i="27"/>
  <c r="E459" i="27"/>
  <c r="F459" i="27"/>
  <c r="G459" i="27"/>
  <c r="E460" i="27"/>
  <c r="G460" i="27"/>
  <c r="E461" i="27"/>
  <c r="F461" i="27"/>
  <c r="G461" i="27"/>
  <c r="E462" i="27"/>
  <c r="F462" i="27"/>
  <c r="G462" i="27"/>
  <c r="G463" i="27"/>
  <c r="F464" i="27"/>
  <c r="G464" i="27"/>
  <c r="E465" i="27"/>
  <c r="F465" i="27"/>
  <c r="G465" i="27"/>
  <c r="E466" i="27"/>
  <c r="F466" i="27"/>
  <c r="G466" i="27"/>
  <c r="E467" i="27"/>
  <c r="F467" i="27"/>
  <c r="G467" i="27"/>
  <c r="E468" i="27"/>
  <c r="F468" i="27"/>
  <c r="G468" i="27"/>
  <c r="E469" i="27"/>
  <c r="F469" i="27"/>
  <c r="G469" i="27"/>
  <c r="E470" i="27"/>
  <c r="F470" i="27"/>
  <c r="G470" i="27"/>
  <c r="E471" i="27"/>
  <c r="F471" i="27"/>
  <c r="G471" i="27"/>
  <c r="E472" i="27"/>
  <c r="F472" i="27"/>
  <c r="G472" i="27"/>
  <c r="F473" i="27"/>
  <c r="G473" i="27"/>
  <c r="F474" i="27"/>
  <c r="G474" i="27"/>
  <c r="E475" i="27"/>
  <c r="F475" i="27"/>
  <c r="G475" i="27"/>
  <c r="E476" i="27"/>
  <c r="F476" i="27"/>
  <c r="G476" i="27"/>
  <c r="E477" i="27"/>
  <c r="F477" i="27"/>
  <c r="G477" i="27"/>
  <c r="E478" i="27"/>
  <c r="F478" i="27"/>
  <c r="G478" i="27"/>
  <c r="E479" i="27"/>
  <c r="F479" i="27"/>
  <c r="G479" i="27"/>
  <c r="E480" i="27"/>
  <c r="F480" i="27"/>
  <c r="G480" i="27"/>
  <c r="E481" i="27"/>
  <c r="F481" i="27"/>
  <c r="G481" i="27"/>
  <c r="E482" i="27"/>
  <c r="F482" i="27"/>
  <c r="G482" i="27"/>
  <c r="G483" i="27"/>
  <c r="E484" i="27"/>
  <c r="G484" i="27"/>
  <c r="F485" i="27"/>
  <c r="G485" i="27"/>
  <c r="E486" i="27"/>
  <c r="F486" i="27"/>
  <c r="G486" i="27"/>
  <c r="E487" i="27"/>
  <c r="F487" i="27"/>
  <c r="G487" i="27"/>
  <c r="E488" i="27"/>
  <c r="F488" i="27"/>
  <c r="G488" i="27"/>
  <c r="E489" i="27"/>
  <c r="F489" i="27"/>
  <c r="G489" i="27"/>
  <c r="F490" i="27"/>
  <c r="G490" i="27"/>
  <c r="E491" i="27"/>
  <c r="G491" i="27"/>
  <c r="F492" i="27"/>
  <c r="G492" i="27"/>
  <c r="E493" i="27"/>
  <c r="G493" i="27"/>
  <c r="E494" i="27"/>
  <c r="F494" i="27"/>
  <c r="G494" i="27"/>
  <c r="G495" i="27"/>
  <c r="E496" i="27"/>
  <c r="F496" i="27"/>
  <c r="G496" i="27"/>
  <c r="F497" i="27"/>
  <c r="G497" i="27"/>
  <c r="E498" i="27"/>
  <c r="H498" i="27" s="1"/>
  <c r="E499" i="27"/>
  <c r="F499" i="27"/>
  <c r="G499" i="27"/>
  <c r="G296" i="26"/>
  <c r="G297" i="26"/>
  <c r="G298" i="26"/>
  <c r="E299" i="26"/>
  <c r="F299" i="26"/>
  <c r="G299" i="26"/>
  <c r="E300" i="26"/>
  <c r="G300" i="26"/>
  <c r="G301" i="26"/>
  <c r="G302" i="26"/>
  <c r="G303" i="26"/>
  <c r="G304" i="26"/>
  <c r="G305" i="26"/>
  <c r="E306" i="26"/>
  <c r="F306" i="26"/>
  <c r="G306" i="26"/>
  <c r="G307" i="26"/>
  <c r="G308" i="26"/>
  <c r="E309" i="26"/>
  <c r="F309" i="26"/>
  <c r="G309" i="26"/>
  <c r="G310" i="26"/>
  <c r="E311" i="26"/>
  <c r="G311" i="26"/>
  <c r="E312" i="26"/>
  <c r="F312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E320" i="26"/>
  <c r="F320" i="26"/>
  <c r="G320" i="26"/>
  <c r="E321" i="26"/>
  <c r="F321" i="26"/>
  <c r="G321" i="26"/>
  <c r="E322" i="26"/>
  <c r="F322" i="26"/>
  <c r="G322" i="26"/>
  <c r="E323" i="26"/>
  <c r="F323" i="26"/>
  <c r="G323" i="26"/>
  <c r="G324" i="26"/>
  <c r="E325" i="26"/>
  <c r="F325" i="26"/>
  <c r="G325" i="26"/>
  <c r="G326" i="26"/>
  <c r="G327" i="26"/>
  <c r="E328" i="26"/>
  <c r="F328" i="26"/>
  <c r="G328" i="26"/>
  <c r="E329" i="26"/>
  <c r="G329" i="26"/>
  <c r="E330" i="26"/>
  <c r="G330" i="26"/>
  <c r="E331" i="26"/>
  <c r="F331" i="26"/>
  <c r="G331" i="26"/>
  <c r="G332" i="26"/>
  <c r="G333" i="26"/>
  <c r="G334" i="26"/>
  <c r="G335" i="26"/>
  <c r="E336" i="26"/>
  <c r="F336" i="26"/>
  <c r="G336" i="26"/>
  <c r="G337" i="26"/>
  <c r="E338" i="26"/>
  <c r="F338" i="26"/>
  <c r="G338" i="26"/>
  <c r="G339" i="26"/>
  <c r="E340" i="26"/>
  <c r="F340" i="26"/>
  <c r="G340" i="26"/>
  <c r="E341" i="26"/>
  <c r="F341" i="26"/>
  <c r="G341" i="26"/>
  <c r="E342" i="26"/>
  <c r="F342" i="26"/>
  <c r="G342" i="26"/>
  <c r="E343" i="26"/>
  <c r="F343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E355" i="26"/>
  <c r="F355" i="26"/>
  <c r="G355" i="26"/>
  <c r="E356" i="26"/>
  <c r="F356" i="26"/>
  <c r="G356" i="26"/>
  <c r="G357" i="26"/>
  <c r="G358" i="26"/>
  <c r="E359" i="26"/>
  <c r="F359" i="26"/>
  <c r="G359" i="26"/>
  <c r="E360" i="26"/>
  <c r="F360" i="26"/>
  <c r="G360" i="26"/>
  <c r="E361" i="26"/>
  <c r="F361" i="26"/>
  <c r="G361" i="26"/>
  <c r="G362" i="26"/>
  <c r="E363" i="26"/>
  <c r="F363" i="26"/>
  <c r="G363" i="26"/>
  <c r="E364" i="26"/>
  <c r="F364" i="26"/>
  <c r="G364" i="26"/>
  <c r="E365" i="26"/>
  <c r="F365" i="26"/>
  <c r="G365" i="26"/>
  <c r="E366" i="26"/>
  <c r="F366" i="26"/>
  <c r="G366" i="26"/>
  <c r="E367" i="26"/>
  <c r="F367" i="26"/>
  <c r="G367" i="26"/>
  <c r="E368" i="26"/>
  <c r="F368" i="26"/>
  <c r="G368" i="26"/>
  <c r="E369" i="26"/>
  <c r="G369" i="26"/>
  <c r="F370" i="26"/>
  <c r="G370" i="26"/>
  <c r="E371" i="26"/>
  <c r="F371" i="26"/>
  <c r="G371" i="26"/>
  <c r="E372" i="26"/>
  <c r="F372" i="26"/>
  <c r="G372" i="26"/>
  <c r="E373" i="26"/>
  <c r="F373" i="26"/>
  <c r="G373" i="26"/>
  <c r="E374" i="26"/>
  <c r="F374" i="26"/>
  <c r="G374" i="26"/>
  <c r="E375" i="26"/>
  <c r="F375" i="26"/>
  <c r="G375" i="26"/>
  <c r="E376" i="26"/>
  <c r="F376" i="26"/>
  <c r="G376" i="26"/>
  <c r="E377" i="26"/>
  <c r="G377" i="26"/>
  <c r="G378" i="26"/>
  <c r="E379" i="26"/>
  <c r="F379" i="26"/>
  <c r="G379" i="26"/>
  <c r="E380" i="26"/>
  <c r="F380" i="26"/>
  <c r="G380" i="26"/>
  <c r="E381" i="26"/>
  <c r="F381" i="26"/>
  <c r="G381" i="26"/>
  <c r="G382" i="26"/>
  <c r="E383" i="26"/>
  <c r="F383" i="26"/>
  <c r="G383" i="26"/>
  <c r="E384" i="26"/>
  <c r="F384" i="26"/>
  <c r="G384" i="26"/>
  <c r="G385" i="26"/>
  <c r="E386" i="26"/>
  <c r="F386" i="26"/>
  <c r="G386" i="26"/>
  <c r="G387" i="26"/>
  <c r="E388" i="26"/>
  <c r="G388" i="26"/>
  <c r="G389" i="26"/>
  <c r="E390" i="26"/>
  <c r="F390" i="26"/>
  <c r="G390" i="26"/>
  <c r="E391" i="26"/>
  <c r="G391" i="26"/>
  <c r="E392" i="26"/>
  <c r="F392" i="26"/>
  <c r="G392" i="26"/>
  <c r="G393" i="26"/>
  <c r="E394" i="26"/>
  <c r="F394" i="26"/>
  <c r="G394" i="26"/>
  <c r="E395" i="26"/>
  <c r="F395" i="26"/>
  <c r="G395" i="26"/>
  <c r="E396" i="26"/>
  <c r="F396" i="26"/>
  <c r="G396" i="26"/>
  <c r="E397" i="26"/>
  <c r="F397" i="26"/>
  <c r="G397" i="26"/>
  <c r="E398" i="26"/>
  <c r="F398" i="26"/>
  <c r="G398" i="26"/>
  <c r="E399" i="26"/>
  <c r="F399" i="26"/>
  <c r="G399" i="26"/>
  <c r="E400" i="26"/>
  <c r="F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E407" i="26"/>
  <c r="F407" i="26"/>
  <c r="G407" i="26"/>
  <c r="E408" i="26"/>
  <c r="G408" i="26"/>
  <c r="F409" i="26"/>
  <c r="G409" i="26"/>
  <c r="E410" i="26"/>
  <c r="F410" i="26"/>
  <c r="G410" i="26"/>
  <c r="G411" i="26"/>
  <c r="G412" i="26"/>
  <c r="E413" i="26"/>
  <c r="F413" i="26"/>
  <c r="G413" i="26"/>
  <c r="F414" i="26"/>
  <c r="G414" i="26"/>
  <c r="E415" i="26"/>
  <c r="G415" i="26"/>
  <c r="E416" i="26"/>
  <c r="F416" i="26"/>
  <c r="G416" i="26"/>
  <c r="E417" i="26"/>
  <c r="F417" i="26"/>
  <c r="G417" i="26"/>
  <c r="E418" i="26"/>
  <c r="F418" i="26"/>
  <c r="G418" i="26"/>
  <c r="E419" i="26"/>
  <c r="F419" i="26"/>
  <c r="G419" i="26"/>
  <c r="E420" i="26"/>
  <c r="F420" i="26"/>
  <c r="G420" i="26"/>
  <c r="E421" i="26"/>
  <c r="F421" i="26"/>
  <c r="G421" i="26"/>
  <c r="G422" i="26"/>
  <c r="E423" i="26"/>
  <c r="F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E428" i="26"/>
  <c r="F428" i="26"/>
  <c r="G428" i="26"/>
  <c r="E429" i="26"/>
  <c r="G429" i="26"/>
  <c r="E430" i="26"/>
  <c r="F430" i="26"/>
  <c r="G430" i="26"/>
  <c r="E431" i="26"/>
  <c r="F431" i="26"/>
  <c r="G431" i="26"/>
  <c r="G432" i="26"/>
  <c r="G433" i="26"/>
  <c r="E434" i="26"/>
  <c r="F434" i="26"/>
  <c r="G434" i="26"/>
  <c r="E435" i="26"/>
  <c r="F435" i="26"/>
  <c r="G435" i="26"/>
  <c r="E436" i="26"/>
  <c r="F436" i="26"/>
  <c r="G436" i="26"/>
  <c r="G437" i="26"/>
  <c r="E438" i="26"/>
  <c r="F438" i="26"/>
  <c r="G438" i="26"/>
  <c r="E439" i="26"/>
  <c r="F439" i="26"/>
  <c r="G439" i="26"/>
  <c r="E440" i="26"/>
  <c r="F440" i="26"/>
  <c r="G440" i="26"/>
  <c r="E441" i="26"/>
  <c r="G441" i="26"/>
  <c r="E442" i="26"/>
  <c r="F442" i="26"/>
  <c r="G442" i="26"/>
  <c r="E443" i="26"/>
  <c r="F443" i="26"/>
  <c r="G443" i="26"/>
  <c r="E444" i="26"/>
  <c r="F444" i="26"/>
  <c r="G444" i="26"/>
  <c r="E445" i="26"/>
  <c r="F445" i="26"/>
  <c r="G445" i="26"/>
  <c r="F446" i="26"/>
  <c r="G446" i="26"/>
  <c r="E447" i="26"/>
  <c r="F447" i="26"/>
  <c r="G447" i="26"/>
  <c r="E448" i="26"/>
  <c r="F448" i="26"/>
  <c r="G448" i="26"/>
  <c r="E449" i="26"/>
  <c r="F449" i="26"/>
  <c r="G449" i="26"/>
  <c r="E450" i="26"/>
  <c r="F450" i="26"/>
  <c r="G450" i="26"/>
  <c r="E451" i="26"/>
  <c r="F451" i="26"/>
  <c r="G451" i="26"/>
  <c r="G452" i="26"/>
  <c r="E453" i="26"/>
  <c r="F453" i="26"/>
  <c r="G453" i="26"/>
  <c r="G454" i="26"/>
  <c r="G455" i="26"/>
  <c r="E456" i="26"/>
  <c r="F456" i="26"/>
  <c r="G456" i="26"/>
  <c r="E457" i="26"/>
  <c r="F457" i="26"/>
  <c r="G457" i="26"/>
  <c r="E458" i="26"/>
  <c r="G458" i="26"/>
  <c r="E459" i="26"/>
  <c r="G459" i="26"/>
  <c r="G460" i="26"/>
  <c r="E461" i="26"/>
  <c r="F461" i="26"/>
  <c r="G461" i="26"/>
  <c r="E462" i="26"/>
  <c r="F462" i="26"/>
  <c r="G462" i="26"/>
  <c r="G463" i="26"/>
  <c r="G464" i="26"/>
  <c r="E465" i="26"/>
  <c r="F465" i="26"/>
  <c r="G465" i="26"/>
  <c r="E466" i="26"/>
  <c r="G466" i="26"/>
  <c r="E467" i="26"/>
  <c r="G467" i="26"/>
  <c r="F468" i="26"/>
  <c r="G468" i="26"/>
  <c r="E469" i="26"/>
  <c r="F469" i="26"/>
  <c r="G469" i="26"/>
  <c r="E470" i="26"/>
  <c r="F470" i="26"/>
  <c r="G470" i="26"/>
  <c r="E471" i="26"/>
  <c r="F471" i="26"/>
  <c r="G471" i="26"/>
  <c r="E472" i="26"/>
  <c r="F472" i="26"/>
  <c r="G472" i="26"/>
  <c r="E473" i="26"/>
  <c r="G473" i="26"/>
  <c r="E474" i="26"/>
  <c r="F474" i="26"/>
  <c r="G474" i="26"/>
  <c r="E475" i="26"/>
  <c r="F475" i="26"/>
  <c r="G475" i="26"/>
  <c r="E476" i="26"/>
  <c r="G476" i="26"/>
  <c r="E477" i="26"/>
  <c r="F477" i="26"/>
  <c r="G477" i="26"/>
  <c r="G478" i="26"/>
  <c r="E479" i="26"/>
  <c r="F479" i="26"/>
  <c r="G479" i="26"/>
  <c r="E480" i="26"/>
  <c r="F480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E492" i="26"/>
  <c r="F492" i="26"/>
  <c r="G492" i="26"/>
  <c r="G493" i="26"/>
  <c r="E494" i="26"/>
  <c r="F494" i="26"/>
  <c r="G494" i="26"/>
  <c r="G495" i="26"/>
  <c r="E496" i="26"/>
  <c r="F496" i="26"/>
  <c r="G496" i="26"/>
  <c r="E497" i="26"/>
  <c r="G497" i="26"/>
  <c r="E498" i="26"/>
  <c r="F498" i="26"/>
  <c r="G498" i="26"/>
  <c r="E499" i="26"/>
  <c r="F499" i="26"/>
  <c r="G499" i="26"/>
  <c r="E296" i="25"/>
  <c r="F296" i="25"/>
  <c r="G296" i="25"/>
  <c r="E297" i="25"/>
  <c r="G297" i="25"/>
  <c r="E298" i="25"/>
  <c r="F298" i="25"/>
  <c r="G298" i="25"/>
  <c r="E299" i="25"/>
  <c r="F299" i="25"/>
  <c r="G299" i="25"/>
  <c r="E300" i="25"/>
  <c r="F300" i="25"/>
  <c r="G300" i="25"/>
  <c r="G301" i="25"/>
  <c r="G302" i="25"/>
  <c r="E303" i="25"/>
  <c r="F303" i="25"/>
  <c r="G303" i="25"/>
  <c r="E304" i="25"/>
  <c r="F304" i="25"/>
  <c r="G304" i="25"/>
  <c r="E305" i="25"/>
  <c r="F305" i="25"/>
  <c r="G305" i="25"/>
  <c r="E306" i="25"/>
  <c r="F306" i="25"/>
  <c r="G306" i="25"/>
  <c r="G307" i="25"/>
  <c r="E308" i="25"/>
  <c r="F308" i="25"/>
  <c r="G308" i="25"/>
  <c r="E309" i="25"/>
  <c r="F309" i="25"/>
  <c r="G309" i="25"/>
  <c r="G310" i="25"/>
  <c r="E311" i="25"/>
  <c r="F311" i="25"/>
  <c r="G311" i="25"/>
  <c r="E312" i="25"/>
  <c r="G312" i="25"/>
  <c r="E313" i="25"/>
  <c r="F313" i="25"/>
  <c r="G313" i="25"/>
  <c r="E314" i="25"/>
  <c r="G314" i="25"/>
  <c r="E315" i="25"/>
  <c r="F315" i="25"/>
  <c r="G315" i="25"/>
  <c r="E316" i="25"/>
  <c r="F316" i="25"/>
  <c r="G316" i="25"/>
  <c r="G317" i="25"/>
  <c r="G318" i="25"/>
  <c r="E319" i="25"/>
  <c r="F319" i="25"/>
  <c r="G319" i="25"/>
  <c r="F320" i="25"/>
  <c r="G320" i="25"/>
  <c r="E321" i="25"/>
  <c r="F321" i="25"/>
  <c r="G321" i="25"/>
  <c r="E322" i="25"/>
  <c r="F322" i="25"/>
  <c r="G322" i="25"/>
  <c r="E323" i="25"/>
  <c r="F323" i="25"/>
  <c r="G323" i="25"/>
  <c r="E324" i="25"/>
  <c r="F324" i="25"/>
  <c r="G324" i="25"/>
  <c r="E325" i="25"/>
  <c r="F325" i="25"/>
  <c r="G325" i="25"/>
  <c r="F326" i="25"/>
  <c r="G326" i="25"/>
  <c r="E327" i="25"/>
  <c r="F327" i="25"/>
  <c r="G327" i="25"/>
  <c r="E328" i="25"/>
  <c r="F328" i="25"/>
  <c r="G328" i="25"/>
  <c r="E329" i="25"/>
  <c r="F329" i="25"/>
  <c r="G329" i="25"/>
  <c r="G330" i="25"/>
  <c r="E331" i="25"/>
  <c r="F331" i="25"/>
  <c r="G331" i="25"/>
  <c r="G332" i="25"/>
  <c r="G333" i="25"/>
  <c r="G334" i="25"/>
  <c r="F335" i="25"/>
  <c r="G335" i="25"/>
  <c r="E336" i="25"/>
  <c r="F336" i="25"/>
  <c r="G336" i="25"/>
  <c r="G337" i="25"/>
  <c r="E338" i="25"/>
  <c r="F338" i="25"/>
  <c r="G338" i="25"/>
  <c r="E339" i="25"/>
  <c r="F339" i="25"/>
  <c r="G339" i="25"/>
  <c r="E340" i="25"/>
  <c r="F340" i="25"/>
  <c r="G340" i="25"/>
  <c r="E341" i="25"/>
  <c r="F341" i="25"/>
  <c r="G341" i="25"/>
  <c r="E342" i="25"/>
  <c r="F342" i="25"/>
  <c r="G342" i="25"/>
  <c r="E343" i="25"/>
  <c r="F343" i="25"/>
  <c r="G343" i="25"/>
  <c r="G344" i="25"/>
  <c r="E345" i="25"/>
  <c r="F345" i="25"/>
  <c r="G345" i="25"/>
  <c r="E346" i="25"/>
  <c r="F346" i="25"/>
  <c r="G346" i="25"/>
  <c r="F347" i="25"/>
  <c r="G347" i="25"/>
  <c r="E348" i="25"/>
  <c r="F348" i="25"/>
  <c r="G348" i="25"/>
  <c r="E349" i="25"/>
  <c r="F349" i="25"/>
  <c r="G349" i="25"/>
  <c r="E350" i="25"/>
  <c r="F350" i="25"/>
  <c r="G350" i="25"/>
  <c r="E351" i="25"/>
  <c r="F351" i="25"/>
  <c r="G351" i="25"/>
  <c r="E352" i="25"/>
  <c r="F352" i="25"/>
  <c r="G352" i="25"/>
  <c r="E353" i="25"/>
  <c r="F353" i="25"/>
  <c r="G353" i="25"/>
  <c r="G354" i="25"/>
  <c r="E355" i="25"/>
  <c r="F355" i="25"/>
  <c r="G355" i="25"/>
  <c r="E356" i="25"/>
  <c r="F356" i="25"/>
  <c r="G356" i="25"/>
  <c r="E357" i="25"/>
  <c r="F357" i="25"/>
  <c r="G357" i="25"/>
  <c r="E358" i="25"/>
  <c r="F358" i="25"/>
  <c r="G358" i="25"/>
  <c r="E359" i="25"/>
  <c r="F359" i="25"/>
  <c r="G359" i="25"/>
  <c r="E360" i="25"/>
  <c r="F360" i="25"/>
  <c r="G360" i="25"/>
  <c r="E361" i="25"/>
  <c r="F361" i="25"/>
  <c r="G361" i="25"/>
  <c r="E362" i="25"/>
  <c r="F362" i="25"/>
  <c r="G362" i="25"/>
  <c r="E363" i="25"/>
  <c r="F363" i="25"/>
  <c r="G363" i="25"/>
  <c r="E364" i="25"/>
  <c r="F364" i="25"/>
  <c r="G364" i="25"/>
  <c r="E365" i="25"/>
  <c r="F365" i="25"/>
  <c r="G365" i="25"/>
  <c r="E366" i="25"/>
  <c r="F366" i="25"/>
  <c r="G366" i="25"/>
  <c r="E367" i="25"/>
  <c r="F367" i="25"/>
  <c r="G367" i="25"/>
  <c r="E368" i="25"/>
  <c r="F368" i="25"/>
  <c r="G368" i="25"/>
  <c r="G369" i="25"/>
  <c r="G370" i="25"/>
  <c r="E371" i="25"/>
  <c r="F371" i="25"/>
  <c r="G371" i="25"/>
  <c r="G372" i="25"/>
  <c r="E373" i="25"/>
  <c r="F373" i="25"/>
  <c r="G373" i="25"/>
  <c r="E374" i="25"/>
  <c r="F374" i="25"/>
  <c r="G374" i="25"/>
  <c r="E375" i="25"/>
  <c r="F375" i="25"/>
  <c r="G375" i="25"/>
  <c r="E376" i="25"/>
  <c r="F376" i="25"/>
  <c r="G376" i="25"/>
  <c r="E377" i="25"/>
  <c r="F377" i="25"/>
  <c r="G377" i="25"/>
  <c r="G378" i="25"/>
  <c r="G379" i="25"/>
  <c r="E380" i="25"/>
  <c r="F380" i="25"/>
  <c r="G380" i="25"/>
  <c r="E381" i="25"/>
  <c r="F381" i="25"/>
  <c r="G381" i="25"/>
  <c r="E382" i="25"/>
  <c r="F382" i="25"/>
  <c r="G382" i="25"/>
  <c r="E383" i="25"/>
  <c r="G383" i="25"/>
  <c r="E384" i="25"/>
  <c r="F384" i="25"/>
  <c r="G384" i="25"/>
  <c r="G385" i="25"/>
  <c r="E386" i="25"/>
  <c r="F386" i="25"/>
  <c r="G386" i="25"/>
  <c r="F387" i="25"/>
  <c r="G387" i="25"/>
  <c r="E388" i="25"/>
  <c r="F388" i="25"/>
  <c r="G388" i="25"/>
  <c r="E389" i="25"/>
  <c r="F389" i="25"/>
  <c r="G389" i="25"/>
  <c r="E390" i="25"/>
  <c r="G390" i="25"/>
  <c r="G391" i="25"/>
  <c r="E392" i="25"/>
  <c r="F392" i="25"/>
  <c r="G392" i="25"/>
  <c r="G393" i="25"/>
  <c r="E394" i="25"/>
  <c r="F394" i="25"/>
  <c r="G394" i="25"/>
  <c r="E395" i="25"/>
  <c r="F395" i="25"/>
  <c r="G395" i="25"/>
  <c r="E396" i="25"/>
  <c r="F396" i="25"/>
  <c r="G396" i="25"/>
  <c r="E397" i="25"/>
  <c r="F397" i="25"/>
  <c r="G397" i="25"/>
  <c r="E398" i="25"/>
  <c r="F398" i="25"/>
  <c r="G398" i="25"/>
  <c r="E399" i="25"/>
  <c r="F399" i="25"/>
  <c r="G399" i="25"/>
  <c r="E400" i="25"/>
  <c r="F400" i="25"/>
  <c r="G400" i="25"/>
  <c r="G401" i="25"/>
  <c r="E402" i="25"/>
  <c r="F402" i="25"/>
  <c r="G402" i="25"/>
  <c r="F403" i="25"/>
  <c r="G403" i="25"/>
  <c r="E404" i="25"/>
  <c r="F404" i="25"/>
  <c r="G404" i="25"/>
  <c r="E405" i="25"/>
  <c r="F405" i="25"/>
  <c r="G405" i="25"/>
  <c r="G406" i="25"/>
  <c r="E407" i="25"/>
  <c r="F407" i="25"/>
  <c r="G407" i="25"/>
  <c r="E408" i="25"/>
  <c r="G408" i="25"/>
  <c r="E409" i="25"/>
  <c r="F409" i="25"/>
  <c r="G409" i="25"/>
  <c r="E410" i="25"/>
  <c r="F410" i="25"/>
  <c r="G410" i="25"/>
  <c r="E411" i="25"/>
  <c r="F411" i="25"/>
  <c r="G411" i="25"/>
  <c r="E412" i="25"/>
  <c r="F412" i="25"/>
  <c r="G412" i="25"/>
  <c r="E413" i="25"/>
  <c r="F413" i="25"/>
  <c r="G413" i="25"/>
  <c r="E414" i="25"/>
  <c r="F414" i="25"/>
  <c r="G414" i="25"/>
  <c r="E415" i="25"/>
  <c r="F415" i="25"/>
  <c r="G415" i="25"/>
  <c r="E416" i="25"/>
  <c r="F416" i="25"/>
  <c r="G416" i="25"/>
  <c r="E417" i="25"/>
  <c r="F417" i="25"/>
  <c r="G417" i="25"/>
  <c r="E418" i="25"/>
  <c r="F418" i="25"/>
  <c r="G418" i="25"/>
  <c r="E419" i="25"/>
  <c r="F419" i="25"/>
  <c r="G419" i="25"/>
  <c r="E420" i="25"/>
  <c r="F420" i="25"/>
  <c r="G420" i="25"/>
  <c r="E421" i="25"/>
  <c r="F421" i="25"/>
  <c r="G421" i="25"/>
  <c r="E422" i="25"/>
  <c r="F422" i="25"/>
  <c r="G422" i="25"/>
  <c r="E423" i="25"/>
  <c r="F423" i="25"/>
  <c r="G423" i="25"/>
  <c r="E424" i="25"/>
  <c r="F424" i="25"/>
  <c r="G424" i="25"/>
  <c r="E425" i="25"/>
  <c r="F425" i="25"/>
  <c r="G425" i="25"/>
  <c r="E426" i="25"/>
  <c r="F426" i="25"/>
  <c r="G426" i="25"/>
  <c r="E427" i="25"/>
  <c r="F427" i="25"/>
  <c r="G427" i="25"/>
  <c r="E428" i="25"/>
  <c r="F428" i="25"/>
  <c r="G428" i="25"/>
  <c r="E429" i="25"/>
  <c r="F429" i="25"/>
  <c r="G429" i="25"/>
  <c r="E430" i="25"/>
  <c r="F430" i="25"/>
  <c r="G430" i="25"/>
  <c r="E431" i="25"/>
  <c r="F431" i="25"/>
  <c r="G431" i="25"/>
  <c r="G432" i="25"/>
  <c r="G433" i="25"/>
  <c r="E434" i="25"/>
  <c r="F434" i="25"/>
  <c r="G434" i="25"/>
  <c r="E435" i="25"/>
  <c r="F435" i="25"/>
  <c r="G435" i="25"/>
  <c r="E436" i="25"/>
  <c r="F436" i="25"/>
  <c r="G436" i="25"/>
  <c r="G437" i="25"/>
  <c r="E438" i="25"/>
  <c r="F438" i="25"/>
  <c r="G438" i="25"/>
  <c r="E439" i="25"/>
  <c r="F439" i="25"/>
  <c r="G439" i="25"/>
  <c r="E440" i="25"/>
  <c r="F440" i="25"/>
  <c r="G440" i="25"/>
  <c r="E441" i="25"/>
  <c r="F441" i="25"/>
  <c r="G441" i="25"/>
  <c r="E442" i="25"/>
  <c r="F442" i="25"/>
  <c r="G442" i="25"/>
  <c r="E443" i="25"/>
  <c r="F443" i="25"/>
  <c r="G443" i="25"/>
  <c r="E444" i="25"/>
  <c r="F444" i="25"/>
  <c r="G444" i="25"/>
  <c r="E445" i="25"/>
  <c r="F445" i="25"/>
  <c r="G445" i="25"/>
  <c r="E446" i="25"/>
  <c r="F446" i="25"/>
  <c r="G446" i="25"/>
  <c r="E447" i="25"/>
  <c r="F447" i="25"/>
  <c r="G447" i="25"/>
  <c r="E448" i="25"/>
  <c r="F448" i="25"/>
  <c r="G448" i="25"/>
  <c r="E449" i="25"/>
  <c r="F449" i="25"/>
  <c r="G449" i="25"/>
  <c r="E450" i="25"/>
  <c r="F450" i="25"/>
  <c r="G450" i="25"/>
  <c r="E451" i="25"/>
  <c r="F451" i="25"/>
  <c r="G451" i="25"/>
  <c r="E452" i="25"/>
  <c r="F452" i="25"/>
  <c r="G452" i="25"/>
  <c r="E453" i="25"/>
  <c r="F453" i="25"/>
  <c r="G453" i="25"/>
  <c r="F454" i="25"/>
  <c r="G454" i="25"/>
  <c r="E455" i="25"/>
  <c r="F455" i="25"/>
  <c r="G455" i="25"/>
  <c r="E456" i="25"/>
  <c r="F456" i="25"/>
  <c r="G456" i="25"/>
  <c r="E457" i="25"/>
  <c r="F457" i="25"/>
  <c r="G457" i="25"/>
  <c r="E458" i="25"/>
  <c r="F458" i="25"/>
  <c r="G458" i="25"/>
  <c r="E459" i="25"/>
  <c r="F459" i="25"/>
  <c r="G459" i="25"/>
  <c r="E460" i="25"/>
  <c r="F460" i="25"/>
  <c r="G460" i="25"/>
  <c r="E461" i="25"/>
  <c r="F461" i="25"/>
  <c r="G461" i="25"/>
  <c r="E462" i="25"/>
  <c r="F462" i="25"/>
  <c r="G462" i="25"/>
  <c r="G463" i="25"/>
  <c r="G464" i="25"/>
  <c r="E465" i="25"/>
  <c r="F465" i="25"/>
  <c r="G465" i="25"/>
  <c r="E466" i="25"/>
  <c r="F466" i="25"/>
  <c r="G466" i="25"/>
  <c r="E467" i="25"/>
  <c r="F467" i="25"/>
  <c r="G467" i="25"/>
  <c r="G468" i="25"/>
  <c r="G469" i="25"/>
  <c r="E470" i="25"/>
  <c r="F470" i="25"/>
  <c r="G470" i="25"/>
  <c r="E471" i="25"/>
  <c r="F471" i="25"/>
  <c r="G471" i="25"/>
  <c r="E472" i="25"/>
  <c r="F472" i="25"/>
  <c r="G472" i="25"/>
  <c r="E473" i="25"/>
  <c r="F473" i="25"/>
  <c r="G473" i="25"/>
  <c r="E474" i="25"/>
  <c r="F474" i="25"/>
  <c r="G474" i="25"/>
  <c r="E475" i="25"/>
  <c r="F475" i="25"/>
  <c r="G475" i="25"/>
  <c r="E476" i="25"/>
  <c r="F476" i="25"/>
  <c r="G476" i="25"/>
  <c r="E477" i="25"/>
  <c r="F477" i="25"/>
  <c r="G477" i="25"/>
  <c r="E478" i="25"/>
  <c r="F478" i="25"/>
  <c r="G478" i="25"/>
  <c r="E479" i="25"/>
  <c r="F479" i="25"/>
  <c r="G479" i="25"/>
  <c r="E480" i="25"/>
  <c r="F480" i="25"/>
  <c r="G480" i="25"/>
  <c r="E481" i="25"/>
  <c r="F481" i="25"/>
  <c r="G481" i="25"/>
  <c r="E482" i="25"/>
  <c r="F482" i="25"/>
  <c r="G482" i="25"/>
  <c r="G483" i="25"/>
  <c r="G484" i="25"/>
  <c r="F485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E490" i="25"/>
  <c r="F490" i="25"/>
  <c r="G490" i="25"/>
  <c r="E491" i="25"/>
  <c r="F491" i="25"/>
  <c r="G491" i="25"/>
  <c r="E492" i="25"/>
  <c r="F492" i="25"/>
  <c r="G492" i="25"/>
  <c r="G493" i="25"/>
  <c r="E494" i="25"/>
  <c r="F494" i="25"/>
  <c r="G494" i="25"/>
  <c r="E495" i="25"/>
  <c r="G495" i="25"/>
  <c r="E496" i="25"/>
  <c r="F496" i="25"/>
  <c r="G496" i="25"/>
  <c r="E497" i="25"/>
  <c r="F497" i="25"/>
  <c r="G497" i="25"/>
  <c r="E498" i="25"/>
  <c r="F498" i="25"/>
  <c r="G498" i="25"/>
  <c r="E499" i="25"/>
  <c r="F499" i="25"/>
  <c r="G499" i="25"/>
  <c r="E296" i="24"/>
  <c r="F296" i="24"/>
  <c r="G296" i="24"/>
  <c r="E297" i="24"/>
  <c r="G297" i="24"/>
  <c r="G298" i="24"/>
  <c r="E299" i="24"/>
  <c r="F299" i="24"/>
  <c r="G299" i="24"/>
  <c r="E300" i="24"/>
  <c r="F300" i="24"/>
  <c r="G300" i="24"/>
  <c r="G301" i="24"/>
  <c r="E302" i="24"/>
  <c r="F302" i="24"/>
  <c r="G302" i="24"/>
  <c r="E303" i="24"/>
  <c r="F303" i="24"/>
  <c r="G303" i="24"/>
  <c r="E304" i="24"/>
  <c r="G304" i="24"/>
  <c r="E305" i="24"/>
  <c r="F305" i="24"/>
  <c r="G305" i="24"/>
  <c r="E306" i="24"/>
  <c r="F306" i="24"/>
  <c r="G306" i="24"/>
  <c r="G307" i="24"/>
  <c r="E308" i="24"/>
  <c r="F308" i="24"/>
  <c r="G308" i="24"/>
  <c r="E309" i="24"/>
  <c r="F309" i="24"/>
  <c r="G309" i="24"/>
  <c r="E310" i="24"/>
  <c r="G310" i="24"/>
  <c r="G311" i="24"/>
  <c r="E312" i="24"/>
  <c r="F312" i="24"/>
  <c r="G312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G317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F326" i="24"/>
  <c r="G326" i="24"/>
  <c r="G327" i="24"/>
  <c r="E328" i="24"/>
  <c r="F328" i="24"/>
  <c r="G328" i="24"/>
  <c r="E329" i="24"/>
  <c r="F329" i="24"/>
  <c r="G329" i="24"/>
  <c r="G330" i="24"/>
  <c r="E331" i="24"/>
  <c r="F331" i="24"/>
  <c r="G331" i="24"/>
  <c r="G332" i="24"/>
  <c r="G333" i="24"/>
  <c r="F334" i="24"/>
  <c r="G334" i="24"/>
  <c r="G335" i="24"/>
  <c r="E336" i="24"/>
  <c r="F336" i="24"/>
  <c r="G336" i="24"/>
  <c r="E337" i="24"/>
  <c r="F337" i="24"/>
  <c r="G337" i="24"/>
  <c r="E338" i="24"/>
  <c r="F338" i="24"/>
  <c r="G338" i="24"/>
  <c r="E339" i="24"/>
  <c r="F339" i="24"/>
  <c r="G339" i="24"/>
  <c r="E340" i="24"/>
  <c r="F340" i="24"/>
  <c r="G340" i="24"/>
  <c r="E341" i="24"/>
  <c r="F341" i="24"/>
  <c r="G341" i="24"/>
  <c r="E342" i="24"/>
  <c r="F342" i="24"/>
  <c r="G342" i="24"/>
  <c r="E343" i="24"/>
  <c r="F343" i="24"/>
  <c r="G343" i="24"/>
  <c r="G344" i="24"/>
  <c r="G345" i="24"/>
  <c r="F346" i="24"/>
  <c r="G346" i="24"/>
  <c r="F347" i="24"/>
  <c r="G347" i="24"/>
  <c r="E348" i="24"/>
  <c r="F348" i="24"/>
  <c r="G348" i="24"/>
  <c r="E349" i="24"/>
  <c r="F349" i="24"/>
  <c r="G349" i="24"/>
  <c r="E350" i="24"/>
  <c r="F350" i="24"/>
  <c r="G350" i="24"/>
  <c r="F351" i="24"/>
  <c r="G351" i="24"/>
  <c r="E352" i="24"/>
  <c r="F352" i="24"/>
  <c r="G352" i="24"/>
  <c r="E353" i="24"/>
  <c r="F353" i="24"/>
  <c r="G353" i="24"/>
  <c r="E354" i="24"/>
  <c r="G354" i="24"/>
  <c r="E355" i="24"/>
  <c r="F355" i="24"/>
  <c r="G355" i="24"/>
  <c r="E356" i="24"/>
  <c r="F356" i="24"/>
  <c r="G356" i="24"/>
  <c r="E357" i="24"/>
  <c r="F357" i="24"/>
  <c r="G357" i="24"/>
  <c r="F358" i="24"/>
  <c r="G358" i="24"/>
  <c r="E359" i="24"/>
  <c r="F359" i="24"/>
  <c r="G359" i="24"/>
  <c r="E360" i="24"/>
  <c r="F360" i="24"/>
  <c r="G360" i="24"/>
  <c r="E361" i="24"/>
  <c r="F361" i="24"/>
  <c r="G361" i="24"/>
  <c r="E362" i="24"/>
  <c r="F362" i="24"/>
  <c r="G362" i="24"/>
  <c r="E363" i="24"/>
  <c r="F363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E368" i="24"/>
  <c r="F368" i="24"/>
  <c r="G368" i="24"/>
  <c r="G369" i="24"/>
  <c r="E370" i="24"/>
  <c r="F370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E377" i="24"/>
  <c r="F377" i="24"/>
  <c r="G377" i="24"/>
  <c r="E378" i="24"/>
  <c r="F378" i="24"/>
  <c r="G378" i="24"/>
  <c r="E379" i="24"/>
  <c r="F379" i="24"/>
  <c r="G379" i="24"/>
  <c r="E380" i="24"/>
  <c r="F380" i="24"/>
  <c r="G380" i="24"/>
  <c r="E381" i="24"/>
  <c r="F381" i="24"/>
  <c r="G381" i="24"/>
  <c r="E382" i="24"/>
  <c r="F382" i="24"/>
  <c r="G382" i="24"/>
  <c r="F383" i="24"/>
  <c r="G383" i="24"/>
  <c r="E384" i="24"/>
  <c r="F384" i="24"/>
  <c r="G384" i="24"/>
  <c r="E385" i="24"/>
  <c r="F385" i="24"/>
  <c r="G385" i="24"/>
  <c r="E386" i="24"/>
  <c r="F386" i="24"/>
  <c r="G386" i="24"/>
  <c r="E387" i="24"/>
  <c r="F387" i="24"/>
  <c r="G387" i="24"/>
  <c r="E388" i="24"/>
  <c r="F388" i="24"/>
  <c r="G388" i="24"/>
  <c r="E389" i="24"/>
  <c r="F389" i="24"/>
  <c r="G389" i="24"/>
  <c r="E390" i="24"/>
  <c r="F390" i="24"/>
  <c r="G390" i="24"/>
  <c r="E391" i="24"/>
  <c r="F391" i="24"/>
  <c r="G391" i="24"/>
  <c r="E392" i="24"/>
  <c r="F392" i="24"/>
  <c r="G392" i="24"/>
  <c r="E393" i="24"/>
  <c r="F393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F398" i="24"/>
  <c r="G398" i="24"/>
  <c r="E399" i="24"/>
  <c r="F399" i="24"/>
  <c r="G399" i="24"/>
  <c r="E400" i="24"/>
  <c r="F400" i="24"/>
  <c r="G400" i="24"/>
  <c r="E401" i="24"/>
  <c r="F401" i="24"/>
  <c r="G401" i="24"/>
  <c r="E402" i="24"/>
  <c r="F402" i="24"/>
  <c r="G402" i="24"/>
  <c r="E403" i="24"/>
  <c r="F403" i="24"/>
  <c r="G403" i="24"/>
  <c r="E404" i="24"/>
  <c r="F404" i="24"/>
  <c r="G404" i="24"/>
  <c r="E405" i="24"/>
  <c r="F405" i="24"/>
  <c r="G405" i="24"/>
  <c r="G406" i="24"/>
  <c r="E407" i="24"/>
  <c r="F407" i="24"/>
  <c r="G407" i="24"/>
  <c r="E408" i="24"/>
  <c r="G408" i="24"/>
  <c r="E409" i="24"/>
  <c r="F409" i="24"/>
  <c r="G409" i="24"/>
  <c r="E410" i="24"/>
  <c r="F410" i="24"/>
  <c r="G410" i="24"/>
  <c r="E411" i="24"/>
  <c r="F411" i="24"/>
  <c r="G411" i="24"/>
  <c r="E412" i="24"/>
  <c r="F412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E422" i="24"/>
  <c r="F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F433" i="24"/>
  <c r="G433" i="24"/>
  <c r="E434" i="24"/>
  <c r="F434" i="24"/>
  <c r="G434" i="24"/>
  <c r="E435" i="24"/>
  <c r="F435" i="24"/>
  <c r="G435" i="24"/>
  <c r="E436" i="24"/>
  <c r="F436" i="24"/>
  <c r="G436" i="24"/>
  <c r="F437" i="24"/>
  <c r="G437" i="24"/>
  <c r="E438" i="24"/>
  <c r="F438" i="24"/>
  <c r="G438" i="24"/>
  <c r="E439" i="24"/>
  <c r="F439" i="24"/>
  <c r="G439" i="24"/>
  <c r="E440" i="24"/>
  <c r="F440" i="24"/>
  <c r="G440" i="24"/>
  <c r="F441" i="24"/>
  <c r="G441" i="24"/>
  <c r="E442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E460" i="24"/>
  <c r="G460" i="24"/>
  <c r="E461" i="24"/>
  <c r="F461" i="24"/>
  <c r="G461" i="24"/>
  <c r="E462" i="24"/>
  <c r="F462" i="24"/>
  <c r="G462" i="24"/>
  <c r="E463" i="24"/>
  <c r="F463" i="24"/>
  <c r="G463" i="24"/>
  <c r="E464" i="24"/>
  <c r="F464" i="24"/>
  <c r="G464" i="24"/>
  <c r="E465" i="24"/>
  <c r="F465" i="24"/>
  <c r="G465" i="24"/>
  <c r="E466" i="24"/>
  <c r="F466" i="24"/>
  <c r="G466" i="24"/>
  <c r="F467" i="24"/>
  <c r="G467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E479" i="24"/>
  <c r="F479" i="24"/>
  <c r="G479" i="24"/>
  <c r="E480" i="24"/>
  <c r="F480" i="24"/>
  <c r="G480" i="24"/>
  <c r="E481" i="24"/>
  <c r="F481" i="24"/>
  <c r="G481" i="24"/>
  <c r="E482" i="24"/>
  <c r="F482" i="24"/>
  <c r="G482" i="24"/>
  <c r="E483" i="24"/>
  <c r="F483" i="24"/>
  <c r="G483" i="24"/>
  <c r="F484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E499" i="24"/>
  <c r="F499" i="24"/>
  <c r="G499" i="24"/>
  <c r="E296" i="23"/>
  <c r="F296" i="23"/>
  <c r="G296" i="23"/>
  <c r="E297" i="23"/>
  <c r="F297" i="23"/>
  <c r="G297" i="23"/>
  <c r="G298" i="23"/>
  <c r="E299" i="23"/>
  <c r="F299" i="23"/>
  <c r="G299" i="23"/>
  <c r="E300" i="23"/>
  <c r="F300" i="23"/>
  <c r="G300" i="23"/>
  <c r="G301" i="23"/>
  <c r="E302" i="23"/>
  <c r="F302" i="23"/>
  <c r="G302" i="23"/>
  <c r="E303" i="23"/>
  <c r="F303" i="23"/>
  <c r="G303" i="23"/>
  <c r="E304" i="23"/>
  <c r="F304" i="23"/>
  <c r="G304" i="23"/>
  <c r="E305" i="23"/>
  <c r="F305" i="23"/>
  <c r="G305" i="23"/>
  <c r="E306" i="23"/>
  <c r="F306" i="23"/>
  <c r="G306" i="23"/>
  <c r="G307" i="23"/>
  <c r="G308" i="23"/>
  <c r="E309" i="23"/>
  <c r="F309" i="23"/>
  <c r="G309" i="23"/>
  <c r="G310" i="23"/>
  <c r="E311" i="23"/>
  <c r="G311" i="23"/>
  <c r="E312" i="23"/>
  <c r="F312" i="23"/>
  <c r="G312" i="23"/>
  <c r="E313" i="23"/>
  <c r="F313" i="23"/>
  <c r="G313" i="23"/>
  <c r="E314" i="23"/>
  <c r="G314" i="23"/>
  <c r="E315" i="23"/>
  <c r="F315" i="23"/>
  <c r="G315" i="23"/>
  <c r="E316" i="23"/>
  <c r="F316" i="23"/>
  <c r="G316" i="23"/>
  <c r="F317" i="23"/>
  <c r="G317" i="23"/>
  <c r="G318" i="23"/>
  <c r="E319" i="23"/>
  <c r="F319" i="23"/>
  <c r="G319" i="23"/>
  <c r="E320" i="23"/>
  <c r="F320" i="23"/>
  <c r="G320" i="23"/>
  <c r="E321" i="23"/>
  <c r="F321" i="23"/>
  <c r="G321" i="23"/>
  <c r="E322" i="23"/>
  <c r="F322" i="23"/>
  <c r="G322" i="23"/>
  <c r="E323" i="23"/>
  <c r="G323" i="23"/>
  <c r="E324" i="23"/>
  <c r="G324" i="23"/>
  <c r="E325" i="23"/>
  <c r="F325" i="23"/>
  <c r="G325" i="23"/>
  <c r="G326" i="23"/>
  <c r="E327" i="23"/>
  <c r="F327" i="23"/>
  <c r="G327" i="23"/>
  <c r="E328" i="23"/>
  <c r="F328" i="23"/>
  <c r="G328" i="23"/>
  <c r="E329" i="23"/>
  <c r="F329" i="23"/>
  <c r="G329" i="23"/>
  <c r="G330" i="23"/>
  <c r="E331" i="23"/>
  <c r="F331" i="23"/>
  <c r="G331" i="23"/>
  <c r="G332" i="23"/>
  <c r="F333" i="23"/>
  <c r="G333" i="23"/>
  <c r="G334" i="23"/>
  <c r="E335" i="23"/>
  <c r="F335" i="23"/>
  <c r="G335" i="23"/>
  <c r="E336" i="23"/>
  <c r="F336" i="23"/>
  <c r="G336" i="23"/>
  <c r="E337" i="23"/>
  <c r="F337" i="23"/>
  <c r="G337" i="23"/>
  <c r="E338" i="23"/>
  <c r="F338" i="23"/>
  <c r="G338" i="23"/>
  <c r="E339" i="23"/>
  <c r="F339" i="23"/>
  <c r="G339" i="23"/>
  <c r="E340" i="23"/>
  <c r="F340" i="23"/>
  <c r="G340" i="23"/>
  <c r="E341" i="23"/>
  <c r="F341" i="23"/>
  <c r="G341" i="23"/>
  <c r="E342" i="23"/>
  <c r="F342" i="23"/>
  <c r="G342" i="23"/>
  <c r="E343" i="23"/>
  <c r="F343" i="23"/>
  <c r="G343" i="23"/>
  <c r="E344" i="23"/>
  <c r="F344" i="23"/>
  <c r="G344" i="23"/>
  <c r="G345" i="23"/>
  <c r="E346" i="23"/>
  <c r="F346" i="23"/>
  <c r="G346" i="23"/>
  <c r="F347" i="23"/>
  <c r="G347" i="23"/>
  <c r="E348" i="23"/>
  <c r="F348" i="23"/>
  <c r="G348" i="23"/>
  <c r="E349" i="23"/>
  <c r="F349" i="23"/>
  <c r="G349" i="23"/>
  <c r="E350" i="23"/>
  <c r="F350" i="23"/>
  <c r="G350" i="23"/>
  <c r="E351" i="23"/>
  <c r="F351" i="23"/>
  <c r="G351" i="23"/>
  <c r="E352" i="23"/>
  <c r="F352" i="23"/>
  <c r="G352" i="23"/>
  <c r="E353" i="23"/>
  <c r="F353" i="23"/>
  <c r="G353" i="23"/>
  <c r="E354" i="23"/>
  <c r="F354" i="23"/>
  <c r="G354" i="23"/>
  <c r="E355" i="23"/>
  <c r="F355" i="23"/>
  <c r="G355" i="23"/>
  <c r="E356" i="23"/>
  <c r="F356" i="23"/>
  <c r="G356" i="23"/>
  <c r="F357" i="23"/>
  <c r="G357" i="23"/>
  <c r="E358" i="23"/>
  <c r="F358" i="23"/>
  <c r="G358" i="23"/>
  <c r="E359" i="23"/>
  <c r="F359" i="23"/>
  <c r="G359" i="23"/>
  <c r="E360" i="23"/>
  <c r="F360" i="23"/>
  <c r="G360" i="23"/>
  <c r="E361" i="23"/>
  <c r="F361" i="23"/>
  <c r="G361" i="23"/>
  <c r="E362" i="23"/>
  <c r="F362" i="23"/>
  <c r="G362" i="23"/>
  <c r="E363" i="23"/>
  <c r="F363" i="23"/>
  <c r="G363" i="23"/>
  <c r="E364" i="23"/>
  <c r="F364" i="23"/>
  <c r="G364" i="23"/>
  <c r="E365" i="23"/>
  <c r="F365" i="23"/>
  <c r="G365" i="23"/>
  <c r="E366" i="23"/>
  <c r="F366" i="23"/>
  <c r="G366" i="23"/>
  <c r="E367" i="23"/>
  <c r="F367" i="23"/>
  <c r="G367" i="23"/>
  <c r="E368" i="23"/>
  <c r="F368" i="23"/>
  <c r="G368" i="23"/>
  <c r="E369" i="23"/>
  <c r="F369" i="23"/>
  <c r="G369" i="23"/>
  <c r="E370" i="23"/>
  <c r="F370" i="23"/>
  <c r="G370" i="23"/>
  <c r="E371" i="23"/>
  <c r="F371" i="23"/>
  <c r="G371" i="23"/>
  <c r="E372" i="23"/>
  <c r="F372" i="23"/>
  <c r="G372" i="23"/>
  <c r="E373" i="23"/>
  <c r="F373" i="23"/>
  <c r="G373" i="23"/>
  <c r="E374" i="23"/>
  <c r="F374" i="23"/>
  <c r="G374" i="23"/>
  <c r="E375" i="23"/>
  <c r="F375" i="23"/>
  <c r="G375" i="23"/>
  <c r="E376" i="23"/>
  <c r="F376" i="23"/>
  <c r="G376" i="23"/>
  <c r="G377" i="23"/>
  <c r="E378" i="23"/>
  <c r="F378" i="23"/>
  <c r="G378" i="23"/>
  <c r="E379" i="23"/>
  <c r="F379" i="23"/>
  <c r="G379" i="23"/>
  <c r="E380" i="23"/>
  <c r="F380" i="23"/>
  <c r="G380" i="23"/>
  <c r="E381" i="23"/>
  <c r="F381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E387" i="23"/>
  <c r="F387" i="23"/>
  <c r="G387" i="23"/>
  <c r="E388" i="23"/>
  <c r="F388" i="23"/>
  <c r="G388" i="23"/>
  <c r="G389" i="23"/>
  <c r="E390" i="23"/>
  <c r="F390" i="23"/>
  <c r="G390" i="23"/>
  <c r="E391" i="23"/>
  <c r="F391" i="23"/>
  <c r="G391" i="23"/>
  <c r="E392" i="23"/>
  <c r="F392" i="23"/>
  <c r="G392" i="23"/>
  <c r="E393" i="23"/>
  <c r="F393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F398" i="23"/>
  <c r="G398" i="23"/>
  <c r="E399" i="23"/>
  <c r="F399" i="23"/>
  <c r="G399" i="23"/>
  <c r="E400" i="23"/>
  <c r="F400" i="23"/>
  <c r="G400" i="23"/>
  <c r="E401" i="23"/>
  <c r="F401" i="23"/>
  <c r="G401" i="23"/>
  <c r="E402" i="23"/>
  <c r="F402" i="23"/>
  <c r="G402" i="23"/>
  <c r="E403" i="23"/>
  <c r="F403" i="23"/>
  <c r="G403" i="23"/>
  <c r="E404" i="23"/>
  <c r="F404" i="23"/>
  <c r="G404" i="23"/>
  <c r="E405" i="23"/>
  <c r="F405" i="23"/>
  <c r="G405" i="23"/>
  <c r="G406" i="23"/>
  <c r="G407" i="23"/>
  <c r="E408" i="23"/>
  <c r="F408" i="23"/>
  <c r="G408" i="23"/>
  <c r="E409" i="23"/>
  <c r="F409" i="23"/>
  <c r="G409" i="23"/>
  <c r="E410" i="23"/>
  <c r="F410" i="23"/>
  <c r="G410" i="23"/>
  <c r="E411" i="23"/>
  <c r="F411" i="23"/>
  <c r="G411" i="23"/>
  <c r="E412" i="23"/>
  <c r="F412" i="23"/>
  <c r="G412" i="23"/>
  <c r="E413" i="23"/>
  <c r="F413" i="23"/>
  <c r="G413" i="23"/>
  <c r="E414" i="23"/>
  <c r="F414" i="23"/>
  <c r="G414" i="23"/>
  <c r="E415" i="23"/>
  <c r="F415" i="23"/>
  <c r="G415" i="23"/>
  <c r="E416" i="23"/>
  <c r="F416" i="23"/>
  <c r="G416" i="23"/>
  <c r="E417" i="23"/>
  <c r="F417" i="23"/>
  <c r="G417" i="23"/>
  <c r="E418" i="23"/>
  <c r="F418" i="23"/>
  <c r="G418" i="23"/>
  <c r="E419" i="23"/>
  <c r="F419" i="23"/>
  <c r="G419" i="23"/>
  <c r="E420" i="23"/>
  <c r="F420" i="23"/>
  <c r="G420" i="23"/>
  <c r="E421" i="23"/>
  <c r="F421" i="23"/>
  <c r="G421" i="23"/>
  <c r="E422" i="23"/>
  <c r="F422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E432" i="23"/>
  <c r="F432" i="23"/>
  <c r="G432" i="23"/>
  <c r="E433" i="23"/>
  <c r="G433" i="23"/>
  <c r="E434" i="23"/>
  <c r="F434" i="23"/>
  <c r="G434" i="23"/>
  <c r="E435" i="23"/>
  <c r="F435" i="23"/>
  <c r="G435" i="23"/>
  <c r="E436" i="23"/>
  <c r="F436" i="23"/>
  <c r="G436" i="23"/>
  <c r="E437" i="23"/>
  <c r="F437" i="23"/>
  <c r="G437" i="23"/>
  <c r="E438" i="23"/>
  <c r="F438" i="23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E460" i="23"/>
  <c r="F460" i="23"/>
  <c r="G460" i="23"/>
  <c r="E461" i="23"/>
  <c r="F461" i="23"/>
  <c r="G461" i="23"/>
  <c r="E462" i="23"/>
  <c r="F462" i="23"/>
  <c r="G462" i="23"/>
  <c r="E463" i="23"/>
  <c r="F463" i="23"/>
  <c r="G463" i="23"/>
  <c r="E464" i="23"/>
  <c r="F464" i="23"/>
  <c r="G464" i="23"/>
  <c r="E465" i="23"/>
  <c r="F465" i="23"/>
  <c r="G465" i="23"/>
  <c r="E466" i="23"/>
  <c r="F466" i="23"/>
  <c r="G466" i="23"/>
  <c r="E467" i="23"/>
  <c r="F467" i="23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G478" i="23"/>
  <c r="E479" i="23"/>
  <c r="G479" i="23"/>
  <c r="E480" i="23"/>
  <c r="F480" i="23"/>
  <c r="G480" i="23"/>
  <c r="E481" i="23"/>
  <c r="F481" i="23"/>
  <c r="G481" i="23"/>
  <c r="E482" i="23"/>
  <c r="F482" i="23"/>
  <c r="G482" i="23"/>
  <c r="F483" i="23"/>
  <c r="G483" i="23"/>
  <c r="E484" i="23"/>
  <c r="F484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E492" i="23"/>
  <c r="F492" i="23"/>
  <c r="G492" i="23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F296" i="22"/>
  <c r="G296" i="22"/>
  <c r="G297" i="22"/>
  <c r="E298" i="22"/>
  <c r="F298" i="22"/>
  <c r="G298" i="22"/>
  <c r="E299" i="22"/>
  <c r="F299" i="22"/>
  <c r="G299" i="22"/>
  <c r="E300" i="22"/>
  <c r="F300" i="22"/>
  <c r="G300" i="22"/>
  <c r="G301" i="22"/>
  <c r="E302" i="22"/>
  <c r="F302" i="22"/>
  <c r="G302" i="22"/>
  <c r="E303" i="22"/>
  <c r="F303" i="22"/>
  <c r="G303" i="22"/>
  <c r="G304" i="22"/>
  <c r="E305" i="22"/>
  <c r="F305" i="22"/>
  <c r="G305" i="22"/>
  <c r="E306" i="22"/>
  <c r="F306" i="22"/>
  <c r="G306" i="22"/>
  <c r="G307" i="22"/>
  <c r="E308" i="22"/>
  <c r="G308" i="22"/>
  <c r="E309" i="22"/>
  <c r="F309" i="22"/>
  <c r="G309" i="22"/>
  <c r="F310" i="22"/>
  <c r="G310" i="22"/>
  <c r="E311" i="22"/>
  <c r="F311" i="22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E318" i="22"/>
  <c r="G318" i="22"/>
  <c r="E319" i="22"/>
  <c r="F319" i="22"/>
  <c r="G319" i="22"/>
  <c r="E320" i="22"/>
  <c r="F320" i="22"/>
  <c r="G320" i="22"/>
  <c r="E321" i="22"/>
  <c r="F321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G326" i="22"/>
  <c r="E327" i="22"/>
  <c r="F327" i="22"/>
  <c r="G327" i="22"/>
  <c r="E328" i="22"/>
  <c r="F328" i="22"/>
  <c r="G328" i="22"/>
  <c r="E329" i="22"/>
  <c r="F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E338" i="22"/>
  <c r="F338" i="22"/>
  <c r="G338" i="22"/>
  <c r="G339" i="22"/>
  <c r="E340" i="22"/>
  <c r="F340" i="22"/>
  <c r="G340" i="22"/>
  <c r="E341" i="22"/>
  <c r="F341" i="22"/>
  <c r="G341" i="22"/>
  <c r="E342" i="22"/>
  <c r="F342" i="22"/>
  <c r="G342" i="22"/>
  <c r="E343" i="22"/>
  <c r="F343" i="22"/>
  <c r="G343" i="22"/>
  <c r="G344" i="22"/>
  <c r="G345" i="22"/>
  <c r="E346" i="22"/>
  <c r="F346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E354" i="22"/>
  <c r="G354" i="22"/>
  <c r="E355" i="22"/>
  <c r="F355" i="22"/>
  <c r="G355" i="22"/>
  <c r="E356" i="22"/>
  <c r="F356" i="22"/>
  <c r="G356" i="22"/>
  <c r="E357" i="22"/>
  <c r="G357" i="22"/>
  <c r="G358" i="22"/>
  <c r="E359" i="22"/>
  <c r="F359" i="22"/>
  <c r="G359" i="22"/>
  <c r="E360" i="22"/>
  <c r="F360" i="22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E368" i="22"/>
  <c r="F368" i="22"/>
  <c r="G368" i="22"/>
  <c r="E369" i="22"/>
  <c r="F369" i="22"/>
  <c r="G369" i="22"/>
  <c r="E370" i="22"/>
  <c r="F370" i="22"/>
  <c r="G370" i="22"/>
  <c r="E371" i="22"/>
  <c r="F371" i="22"/>
  <c r="G371" i="22"/>
  <c r="G372" i="22"/>
  <c r="E373" i="22"/>
  <c r="F373" i="22"/>
  <c r="G373" i="22"/>
  <c r="E374" i="22"/>
  <c r="F374" i="22"/>
  <c r="G374" i="22"/>
  <c r="E375" i="22"/>
  <c r="F375" i="22"/>
  <c r="G375" i="22"/>
  <c r="E376" i="22"/>
  <c r="F376" i="22"/>
  <c r="G376" i="22"/>
  <c r="F377" i="22"/>
  <c r="G377" i="22"/>
  <c r="E378" i="22"/>
  <c r="F378" i="22"/>
  <c r="G378" i="22"/>
  <c r="E379" i="22"/>
  <c r="F379" i="22"/>
  <c r="G379" i="22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E385" i="22"/>
  <c r="F385" i="22"/>
  <c r="G385" i="22"/>
  <c r="E386" i="22"/>
  <c r="F386" i="22"/>
  <c r="G386" i="22"/>
  <c r="F387" i="22"/>
  <c r="G387" i="22"/>
  <c r="F388" i="22"/>
  <c r="G388" i="22"/>
  <c r="E389" i="22"/>
  <c r="F389" i="22"/>
  <c r="G389" i="22"/>
  <c r="E390" i="22"/>
  <c r="F390" i="22"/>
  <c r="G390" i="22"/>
  <c r="E391" i="22"/>
  <c r="F391" i="22"/>
  <c r="G391" i="22"/>
  <c r="G392" i="22"/>
  <c r="E393" i="22"/>
  <c r="F393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E403" i="22"/>
  <c r="F403" i="22"/>
  <c r="G403" i="22"/>
  <c r="E404" i="22"/>
  <c r="F404" i="22"/>
  <c r="G404" i="22"/>
  <c r="E405" i="22"/>
  <c r="F405" i="22"/>
  <c r="G405" i="22"/>
  <c r="E406" i="22"/>
  <c r="F406" i="22"/>
  <c r="G406" i="22"/>
  <c r="E407" i="22"/>
  <c r="F407" i="22"/>
  <c r="G407" i="22"/>
  <c r="F408" i="22"/>
  <c r="G408" i="22"/>
  <c r="E409" i="22"/>
  <c r="F409" i="22"/>
  <c r="G409" i="22"/>
  <c r="E410" i="22"/>
  <c r="F410" i="22"/>
  <c r="G410" i="22"/>
  <c r="E411" i="22"/>
  <c r="G411" i="22"/>
  <c r="E412" i="22"/>
  <c r="F412" i="22"/>
  <c r="G412" i="22"/>
  <c r="E413" i="22"/>
  <c r="F413" i="22"/>
  <c r="G413" i="22"/>
  <c r="E414" i="22"/>
  <c r="F414" i="22"/>
  <c r="G414" i="22"/>
  <c r="E415" i="22"/>
  <c r="F415" i="22"/>
  <c r="G415" i="22"/>
  <c r="E416" i="22"/>
  <c r="F416" i="22"/>
  <c r="G416" i="22"/>
  <c r="E417" i="22"/>
  <c r="F417" i="22"/>
  <c r="G417" i="22"/>
  <c r="E418" i="22"/>
  <c r="F418" i="22"/>
  <c r="G418" i="22"/>
  <c r="E419" i="22"/>
  <c r="F419" i="22"/>
  <c r="G419" i="22"/>
  <c r="E420" i="22"/>
  <c r="F420" i="22"/>
  <c r="G420" i="22"/>
  <c r="E421" i="22"/>
  <c r="F421" i="22"/>
  <c r="G421" i="22"/>
  <c r="E422" i="22"/>
  <c r="F422" i="22"/>
  <c r="G422" i="22"/>
  <c r="E423" i="22"/>
  <c r="F423" i="22"/>
  <c r="G423" i="22"/>
  <c r="E424" i="22"/>
  <c r="F424" i="22"/>
  <c r="G424" i="22"/>
  <c r="E425" i="22"/>
  <c r="F425" i="22"/>
  <c r="G425" i="22"/>
  <c r="E426" i="22"/>
  <c r="F426" i="22"/>
  <c r="G426" i="22"/>
  <c r="E427" i="22"/>
  <c r="F427" i="22"/>
  <c r="G427" i="22"/>
  <c r="E428" i="22"/>
  <c r="F428" i="22"/>
  <c r="G428" i="22"/>
  <c r="E429" i="22"/>
  <c r="F429" i="22"/>
  <c r="G429" i="22"/>
  <c r="E430" i="22"/>
  <c r="F430" i="22"/>
  <c r="G430" i="22"/>
  <c r="E431" i="22"/>
  <c r="F431" i="22"/>
  <c r="G431" i="22"/>
  <c r="E432" i="22"/>
  <c r="G432" i="22"/>
  <c r="E433" i="22"/>
  <c r="F433" i="22"/>
  <c r="G433" i="22"/>
  <c r="E434" i="22"/>
  <c r="F434" i="22"/>
  <c r="G434" i="22"/>
  <c r="E435" i="22"/>
  <c r="F435" i="22"/>
  <c r="G435" i="22"/>
  <c r="E436" i="22"/>
  <c r="F436" i="22"/>
  <c r="G436" i="22"/>
  <c r="E437" i="22"/>
  <c r="F437" i="22"/>
  <c r="G437" i="22"/>
  <c r="E438" i="22"/>
  <c r="F438" i="22"/>
  <c r="G438" i="22"/>
  <c r="E439" i="22"/>
  <c r="F439" i="22"/>
  <c r="G439" i="22"/>
  <c r="E440" i="22"/>
  <c r="F440" i="22"/>
  <c r="G440" i="22"/>
  <c r="E441" i="22"/>
  <c r="F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E456" i="22"/>
  <c r="F456" i="22"/>
  <c r="G456" i="22"/>
  <c r="E457" i="22"/>
  <c r="F457" i="22"/>
  <c r="G457" i="22"/>
  <c r="E458" i="22"/>
  <c r="F458" i="22"/>
  <c r="G458" i="22"/>
  <c r="E459" i="22"/>
  <c r="F459" i="22"/>
  <c r="G459" i="22"/>
  <c r="E460" i="22"/>
  <c r="F460" i="22"/>
  <c r="G460" i="22"/>
  <c r="E461" i="22"/>
  <c r="F461" i="22"/>
  <c r="G461" i="22"/>
  <c r="F462" i="22"/>
  <c r="G462" i="22"/>
  <c r="E463" i="22"/>
  <c r="F463" i="22"/>
  <c r="G463" i="22"/>
  <c r="E464" i="22"/>
  <c r="F464" i="22"/>
  <c r="G464" i="22"/>
  <c r="E465" i="22"/>
  <c r="F465" i="22"/>
  <c r="G465" i="22"/>
  <c r="E466" i="22"/>
  <c r="F466" i="22"/>
  <c r="G466" i="22"/>
  <c r="E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E473" i="22"/>
  <c r="G473" i="22"/>
  <c r="E474" i="22"/>
  <c r="G474" i="22"/>
  <c r="E475" i="22"/>
  <c r="F475" i="22"/>
  <c r="G475" i="22"/>
  <c r="E476" i="22"/>
  <c r="F476" i="22"/>
  <c r="G476" i="22"/>
  <c r="E477" i="22"/>
  <c r="F477" i="22"/>
  <c r="G477" i="22"/>
  <c r="E478" i="22"/>
  <c r="F478" i="22"/>
  <c r="G478" i="22"/>
  <c r="E479" i="22"/>
  <c r="F479" i="22"/>
  <c r="G479" i="22"/>
  <c r="E480" i="22"/>
  <c r="F480" i="22"/>
  <c r="G480" i="22"/>
  <c r="E481" i="22"/>
  <c r="F481" i="22"/>
  <c r="G481" i="22"/>
  <c r="E482" i="22"/>
  <c r="F482" i="22"/>
  <c r="G482" i="22"/>
  <c r="E483" i="22"/>
  <c r="F483" i="22"/>
  <c r="G483" i="22"/>
  <c r="E484" i="22"/>
  <c r="F484" i="22"/>
  <c r="G484" i="22"/>
  <c r="E485" i="22"/>
  <c r="G485" i="22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E491" i="22"/>
  <c r="F491" i="22"/>
  <c r="G491" i="22"/>
  <c r="E492" i="22"/>
  <c r="F492" i="22"/>
  <c r="G492" i="22"/>
  <c r="G493" i="22"/>
  <c r="E494" i="22"/>
  <c r="F494" i="22"/>
  <c r="G494" i="22"/>
  <c r="E495" i="22"/>
  <c r="F495" i="22"/>
  <c r="G495" i="22"/>
  <c r="E496" i="22"/>
  <c r="F496" i="22"/>
  <c r="G496" i="22"/>
  <c r="E497" i="22"/>
  <c r="F497" i="22"/>
  <c r="G497" i="22"/>
  <c r="E498" i="22"/>
  <c r="F498" i="22"/>
  <c r="G498" i="22"/>
  <c r="E499" i="22"/>
  <c r="F499" i="22"/>
  <c r="G499" i="22"/>
  <c r="F296" i="21"/>
  <c r="G296" i="21"/>
  <c r="E297" i="21"/>
  <c r="F297" i="21"/>
  <c r="G297" i="21"/>
  <c r="F298" i="21"/>
  <c r="G298" i="21"/>
  <c r="E299" i="21"/>
  <c r="F299" i="21"/>
  <c r="G299" i="21"/>
  <c r="E300" i="21"/>
  <c r="F300" i="21"/>
  <c r="G300" i="21"/>
  <c r="G301" i="21"/>
  <c r="E302" i="21"/>
  <c r="F302" i="21"/>
  <c r="G302" i="21"/>
  <c r="E303" i="21"/>
  <c r="F303" i="21"/>
  <c r="G303" i="21"/>
  <c r="E304" i="21"/>
  <c r="F304" i="21"/>
  <c r="G304" i="21"/>
  <c r="E305" i="21"/>
  <c r="F305" i="21"/>
  <c r="G305" i="21"/>
  <c r="E306" i="21"/>
  <c r="F306" i="21"/>
  <c r="G306" i="21"/>
  <c r="G307" i="21"/>
  <c r="E308" i="21"/>
  <c r="F308" i="21"/>
  <c r="G308" i="21"/>
  <c r="E309" i="21"/>
  <c r="F309" i="21"/>
  <c r="G309" i="21"/>
  <c r="F310" i="21"/>
  <c r="G310" i="21"/>
  <c r="E311" i="21"/>
  <c r="F311" i="21"/>
  <c r="G311" i="21"/>
  <c r="E312" i="21"/>
  <c r="F312" i="21"/>
  <c r="G312" i="21"/>
  <c r="E313" i="21"/>
  <c r="F313" i="21"/>
  <c r="G313" i="21"/>
  <c r="G314" i="21"/>
  <c r="E315" i="21"/>
  <c r="F315" i="21"/>
  <c r="G315" i="21"/>
  <c r="E316" i="21"/>
  <c r="F316" i="21"/>
  <c r="G316" i="21"/>
  <c r="E317" i="21"/>
  <c r="F317" i="21"/>
  <c r="G317" i="21"/>
  <c r="G318" i="21"/>
  <c r="E319" i="21"/>
  <c r="F319" i="21"/>
  <c r="G319" i="21"/>
  <c r="E320" i="21"/>
  <c r="F320" i="21"/>
  <c r="G320" i="21"/>
  <c r="E321" i="21"/>
  <c r="F321" i="21"/>
  <c r="G321" i="21"/>
  <c r="E322" i="21"/>
  <c r="F322" i="21"/>
  <c r="G322" i="21"/>
  <c r="E323" i="21"/>
  <c r="F323" i="21"/>
  <c r="G323" i="21"/>
  <c r="E324" i="21"/>
  <c r="F324" i="21"/>
  <c r="G324" i="21"/>
  <c r="E325" i="21"/>
  <c r="F325" i="21"/>
  <c r="G325" i="21"/>
  <c r="G326" i="21"/>
  <c r="E327" i="21"/>
  <c r="F327" i="21"/>
  <c r="G327" i="21"/>
  <c r="E328" i="21"/>
  <c r="F328" i="21"/>
  <c r="G328" i="21"/>
  <c r="E329" i="21"/>
  <c r="G329" i="21"/>
  <c r="E330" i="21"/>
  <c r="F330" i="21"/>
  <c r="G330" i="21"/>
  <c r="E331" i="21"/>
  <c r="F331" i="21"/>
  <c r="G331" i="21"/>
  <c r="G332" i="21"/>
  <c r="E333" i="21"/>
  <c r="F333" i="21"/>
  <c r="G333" i="21"/>
  <c r="F334" i="21"/>
  <c r="G334" i="21"/>
  <c r="E335" i="21"/>
  <c r="F335" i="21"/>
  <c r="G335" i="21"/>
  <c r="E336" i="21"/>
  <c r="F336" i="21"/>
  <c r="G336" i="21"/>
  <c r="E337" i="21"/>
  <c r="F337" i="21"/>
  <c r="G337" i="21"/>
  <c r="E338" i="21"/>
  <c r="F338" i="21"/>
  <c r="G338" i="21"/>
  <c r="E339" i="21"/>
  <c r="G339" i="21"/>
  <c r="E340" i="21"/>
  <c r="F340" i="21"/>
  <c r="G340" i="21"/>
  <c r="E341" i="21"/>
  <c r="F341" i="21"/>
  <c r="G341" i="21"/>
  <c r="E342" i="21"/>
  <c r="F342" i="21"/>
  <c r="G342" i="21"/>
  <c r="E343" i="21"/>
  <c r="F343" i="21"/>
  <c r="G343" i="21"/>
  <c r="E344" i="21"/>
  <c r="F344" i="21"/>
  <c r="G344" i="21"/>
  <c r="G345" i="21"/>
  <c r="E346" i="21"/>
  <c r="F346" i="21"/>
  <c r="G346" i="21"/>
  <c r="E347" i="21"/>
  <c r="G347" i="21"/>
  <c r="E348" i="21"/>
  <c r="F348" i="21"/>
  <c r="G348" i="21"/>
  <c r="E349" i="21"/>
  <c r="F349" i="21"/>
  <c r="G349" i="21"/>
  <c r="E350" i="21"/>
  <c r="F350" i="21"/>
  <c r="G350" i="21"/>
  <c r="E351" i="21"/>
  <c r="F351" i="21"/>
  <c r="G351" i="21"/>
  <c r="E352" i="21"/>
  <c r="F352" i="21"/>
  <c r="G352" i="21"/>
  <c r="E353" i="21"/>
  <c r="F353" i="21"/>
  <c r="G353" i="21"/>
  <c r="F354" i="21"/>
  <c r="G354" i="21"/>
  <c r="E355" i="21"/>
  <c r="F355" i="21"/>
  <c r="G355" i="21"/>
  <c r="E356" i="21"/>
  <c r="F356" i="21"/>
  <c r="G356" i="21"/>
  <c r="E357" i="21"/>
  <c r="F357" i="21"/>
  <c r="G357" i="21"/>
  <c r="E358" i="21"/>
  <c r="F358" i="21"/>
  <c r="G358" i="21"/>
  <c r="E359" i="21"/>
  <c r="F359" i="21"/>
  <c r="G359" i="21"/>
  <c r="E360" i="21"/>
  <c r="F360" i="21"/>
  <c r="G360" i="21"/>
  <c r="E361" i="21"/>
  <c r="F361" i="21"/>
  <c r="G361" i="21"/>
  <c r="E362" i="21"/>
  <c r="F362" i="21"/>
  <c r="G362" i="21"/>
  <c r="G363" i="21"/>
  <c r="E364" i="21"/>
  <c r="F364" i="21"/>
  <c r="G364" i="21"/>
  <c r="E365" i="21"/>
  <c r="F365" i="21"/>
  <c r="G365" i="21"/>
  <c r="E366" i="21"/>
  <c r="F366" i="21"/>
  <c r="G366" i="21"/>
  <c r="E367" i="21"/>
  <c r="F367" i="21"/>
  <c r="G367" i="21"/>
  <c r="E368" i="21"/>
  <c r="F368" i="21"/>
  <c r="G368" i="21"/>
  <c r="F369" i="21"/>
  <c r="G369" i="21"/>
  <c r="E370" i="21"/>
  <c r="F370" i="21"/>
  <c r="G370" i="21"/>
  <c r="E371" i="21"/>
  <c r="F371" i="21"/>
  <c r="G371" i="21"/>
  <c r="F372" i="21"/>
  <c r="G372" i="21"/>
  <c r="E373" i="21"/>
  <c r="F373" i="21"/>
  <c r="G373" i="21"/>
  <c r="E374" i="21"/>
  <c r="F374" i="21"/>
  <c r="G374" i="21"/>
  <c r="F375" i="21"/>
  <c r="G375" i="21"/>
  <c r="E376" i="21"/>
  <c r="F376" i="21"/>
  <c r="G376" i="21"/>
  <c r="E377" i="21"/>
  <c r="F377" i="21"/>
  <c r="G377" i="21"/>
  <c r="G378" i="21"/>
  <c r="E379" i="21"/>
  <c r="F379" i="21"/>
  <c r="G379" i="21"/>
  <c r="E380" i="21"/>
  <c r="F380" i="21"/>
  <c r="G380" i="21"/>
  <c r="E381" i="21"/>
  <c r="F381" i="21"/>
  <c r="G381" i="21"/>
  <c r="E382" i="21"/>
  <c r="F382" i="21"/>
  <c r="G382" i="21"/>
  <c r="E383" i="21"/>
  <c r="F383" i="21"/>
  <c r="G383" i="21"/>
  <c r="E384" i="21"/>
  <c r="F384" i="21"/>
  <c r="G384" i="21"/>
  <c r="E385" i="21"/>
  <c r="F385" i="21"/>
  <c r="G385" i="21"/>
  <c r="E386" i="21"/>
  <c r="F386" i="21"/>
  <c r="G386" i="21"/>
  <c r="F387" i="21"/>
  <c r="G387" i="21"/>
  <c r="E388" i="21"/>
  <c r="F388" i="21"/>
  <c r="G388" i="21"/>
  <c r="E389" i="21"/>
  <c r="G389" i="21"/>
  <c r="E390" i="21"/>
  <c r="F390" i="21"/>
  <c r="G390" i="21"/>
  <c r="E391" i="21"/>
  <c r="F391" i="21"/>
  <c r="G391" i="21"/>
  <c r="E392" i="21"/>
  <c r="F392" i="21"/>
  <c r="G392" i="21"/>
  <c r="G393" i="21"/>
  <c r="E394" i="21"/>
  <c r="F394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E400" i="21"/>
  <c r="F400" i="21"/>
  <c r="G400" i="21"/>
  <c r="G401" i="21"/>
  <c r="E402" i="21"/>
  <c r="F402" i="21"/>
  <c r="G402" i="21"/>
  <c r="G403" i="21"/>
  <c r="E404" i="21"/>
  <c r="F404" i="21"/>
  <c r="G404" i="21"/>
  <c r="E405" i="21"/>
  <c r="F405" i="21"/>
  <c r="G405" i="21"/>
  <c r="G406" i="21"/>
  <c r="E407" i="21"/>
  <c r="F407" i="21"/>
  <c r="G407" i="21"/>
  <c r="E408" i="21"/>
  <c r="F408" i="21"/>
  <c r="G408" i="21"/>
  <c r="F409" i="21"/>
  <c r="G409" i="21"/>
  <c r="E410" i="21"/>
  <c r="F410" i="21"/>
  <c r="G410" i="21"/>
  <c r="E411" i="21"/>
  <c r="F411" i="21"/>
  <c r="G411" i="21"/>
  <c r="G412" i="21"/>
  <c r="E413" i="21"/>
  <c r="F413" i="21"/>
  <c r="G413" i="21"/>
  <c r="E414" i="21"/>
  <c r="F414" i="21"/>
  <c r="G414" i="21"/>
  <c r="E415" i="21"/>
  <c r="F415" i="21"/>
  <c r="G415" i="21"/>
  <c r="E416" i="21"/>
  <c r="F416" i="21"/>
  <c r="G416" i="21"/>
  <c r="E417" i="21"/>
  <c r="F417" i="21"/>
  <c r="G417" i="21"/>
  <c r="E418" i="21"/>
  <c r="F418" i="21"/>
  <c r="G418" i="21"/>
  <c r="E419" i="21"/>
  <c r="F419" i="21"/>
  <c r="G419" i="21"/>
  <c r="E420" i="21"/>
  <c r="F420" i="21"/>
  <c r="G420" i="21"/>
  <c r="E421" i="21"/>
  <c r="F421" i="21"/>
  <c r="G421" i="21"/>
  <c r="E422" i="21"/>
  <c r="F422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E430" i="21"/>
  <c r="F430" i="21"/>
  <c r="G430" i="21"/>
  <c r="E431" i="21"/>
  <c r="F431" i="21"/>
  <c r="G431" i="21"/>
  <c r="F432" i="21"/>
  <c r="G432" i="21"/>
  <c r="E433" i="21"/>
  <c r="G433" i="21"/>
  <c r="E434" i="21"/>
  <c r="F434" i="21"/>
  <c r="G434" i="21"/>
  <c r="E435" i="21"/>
  <c r="F435" i="21"/>
  <c r="G435" i="21"/>
  <c r="E436" i="21"/>
  <c r="F436" i="21"/>
  <c r="G436" i="21"/>
  <c r="E437" i="21"/>
  <c r="F437" i="21"/>
  <c r="G437" i="21"/>
  <c r="E438" i="21"/>
  <c r="F438" i="21"/>
  <c r="G438" i="21"/>
  <c r="E439" i="21"/>
  <c r="F439" i="21"/>
  <c r="G439" i="21"/>
  <c r="E440" i="21"/>
  <c r="F440" i="21"/>
  <c r="G440" i="21"/>
  <c r="E441" i="21"/>
  <c r="F441" i="21"/>
  <c r="G441" i="21"/>
  <c r="E442" i="21"/>
  <c r="F442" i="21"/>
  <c r="G442" i="21"/>
  <c r="E443" i="21"/>
  <c r="F443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E449" i="21"/>
  <c r="F449" i="21"/>
  <c r="G449" i="21"/>
  <c r="E450" i="21"/>
  <c r="F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E458" i="21"/>
  <c r="F458" i="21"/>
  <c r="G458" i="21"/>
  <c r="E459" i="21"/>
  <c r="F459" i="21"/>
  <c r="G459" i="21"/>
  <c r="E460" i="21"/>
  <c r="F460" i="21"/>
  <c r="G460" i="21"/>
  <c r="E461" i="21"/>
  <c r="F461" i="21"/>
  <c r="G461" i="21"/>
  <c r="E462" i="21"/>
  <c r="F462" i="21"/>
  <c r="G462" i="21"/>
  <c r="E463" i="21"/>
  <c r="G463" i="21"/>
  <c r="F464" i="21"/>
  <c r="G464" i="21"/>
  <c r="E465" i="21"/>
  <c r="F465" i="21"/>
  <c r="G465" i="21"/>
  <c r="E466" i="21"/>
  <c r="F466" i="21"/>
  <c r="G466" i="21"/>
  <c r="E467" i="21"/>
  <c r="F467" i="21"/>
  <c r="G467" i="21"/>
  <c r="E468" i="21"/>
  <c r="F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G473" i="21"/>
  <c r="E474" i="21"/>
  <c r="F474" i="21"/>
  <c r="G474" i="21"/>
  <c r="E475" i="21"/>
  <c r="F475" i="21"/>
  <c r="G475" i="21"/>
  <c r="E476" i="21"/>
  <c r="F476" i="21"/>
  <c r="G476" i="21"/>
  <c r="E477" i="21"/>
  <c r="F477" i="21"/>
  <c r="G477" i="21"/>
  <c r="G478" i="21"/>
  <c r="E479" i="21"/>
  <c r="F479" i="21"/>
  <c r="G479" i="21"/>
  <c r="E480" i="21"/>
  <c r="F480" i="21"/>
  <c r="G480" i="21"/>
  <c r="E481" i="21"/>
  <c r="F481" i="21"/>
  <c r="G481" i="21"/>
  <c r="E482" i="21"/>
  <c r="F482" i="21"/>
  <c r="G482" i="21"/>
  <c r="G483" i="21"/>
  <c r="F484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E492" i="21"/>
  <c r="F492" i="21"/>
  <c r="G492" i="21"/>
  <c r="E493" i="21"/>
  <c r="F493" i="21"/>
  <c r="G493" i="21"/>
  <c r="E494" i="21"/>
  <c r="F494" i="21"/>
  <c r="G494" i="21"/>
  <c r="E495" i="21"/>
  <c r="F495" i="21"/>
  <c r="G495" i="21"/>
  <c r="E496" i="21"/>
  <c r="F496" i="21"/>
  <c r="G496" i="21"/>
  <c r="E497" i="21"/>
  <c r="F497" i="21"/>
  <c r="G497" i="21"/>
  <c r="E498" i="21"/>
  <c r="F498" i="21"/>
  <c r="G498" i="21"/>
  <c r="E499" i="21"/>
  <c r="F499" i="21"/>
  <c r="G499" i="21"/>
  <c r="G296" i="20"/>
  <c r="G297" i="20"/>
  <c r="G298" i="20"/>
  <c r="E299" i="20"/>
  <c r="F299" i="20"/>
  <c r="G299" i="20"/>
  <c r="E300" i="20"/>
  <c r="F300" i="20"/>
  <c r="G300" i="20"/>
  <c r="G301" i="20"/>
  <c r="G302" i="20"/>
  <c r="E303" i="20"/>
  <c r="F303" i="20"/>
  <c r="G303" i="20"/>
  <c r="G304" i="20"/>
  <c r="E305" i="20"/>
  <c r="F305" i="20"/>
  <c r="G305" i="20"/>
  <c r="E306" i="20"/>
  <c r="F306" i="20"/>
  <c r="G306" i="20"/>
  <c r="G307" i="20"/>
  <c r="E308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E314" i="20"/>
  <c r="F314" i="20"/>
  <c r="G314" i="20"/>
  <c r="E315" i="20"/>
  <c r="F315" i="20"/>
  <c r="G315" i="20"/>
  <c r="E316" i="20"/>
  <c r="F316" i="20"/>
  <c r="G316" i="20"/>
  <c r="G317" i="20"/>
  <c r="G318" i="20"/>
  <c r="G319" i="20"/>
  <c r="E320" i="20"/>
  <c r="F320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E327" i="20"/>
  <c r="F327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E337" i="20"/>
  <c r="F337" i="20"/>
  <c r="G337" i="20"/>
  <c r="F338" i="20"/>
  <c r="G338" i="20"/>
  <c r="E339" i="20"/>
  <c r="F339" i="20"/>
  <c r="G339" i="20"/>
  <c r="E340" i="20"/>
  <c r="F340" i="20"/>
  <c r="G340" i="20"/>
  <c r="E341" i="20"/>
  <c r="F341" i="20"/>
  <c r="G341" i="20"/>
  <c r="E342" i="20"/>
  <c r="F342" i="20"/>
  <c r="G342" i="20"/>
  <c r="E343" i="20"/>
  <c r="F343" i="20"/>
  <c r="G343" i="20"/>
  <c r="G344" i="20"/>
  <c r="G345" i="20"/>
  <c r="E346" i="20"/>
  <c r="F346" i="20"/>
  <c r="G346" i="20"/>
  <c r="E347" i="20"/>
  <c r="F347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E357" i="20"/>
  <c r="F357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E378" i="20"/>
  <c r="F378" i="20"/>
  <c r="G378" i="20"/>
  <c r="E379" i="20"/>
  <c r="G379" i="20"/>
  <c r="E380" i="20"/>
  <c r="F380" i="20"/>
  <c r="G380" i="20"/>
  <c r="E381" i="20"/>
  <c r="F381" i="20"/>
  <c r="G381" i="20"/>
  <c r="E382" i="20"/>
  <c r="F382" i="20"/>
  <c r="G382" i="20"/>
  <c r="E383" i="20"/>
  <c r="G383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E389" i="20"/>
  <c r="F389" i="20"/>
  <c r="G389" i="20"/>
  <c r="E390" i="20"/>
  <c r="F390" i="20"/>
  <c r="G390" i="20"/>
  <c r="E391" i="20"/>
  <c r="F391" i="20"/>
  <c r="G391" i="20"/>
  <c r="E392" i="20"/>
  <c r="F392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F398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E405" i="20"/>
  <c r="F405" i="20"/>
  <c r="G405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G410" i="20"/>
  <c r="E411" i="20"/>
  <c r="F411" i="20"/>
  <c r="G411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E430" i="20"/>
  <c r="G430" i="20"/>
  <c r="E431" i="20"/>
  <c r="F431" i="20"/>
  <c r="G431" i="20"/>
  <c r="E432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F439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E460" i="20"/>
  <c r="F460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G474" i="20"/>
  <c r="E475" i="20"/>
  <c r="F475" i="20"/>
  <c r="G475" i="20"/>
  <c r="E476" i="20"/>
  <c r="F476" i="20"/>
  <c r="G476" i="20"/>
  <c r="E477" i="20"/>
  <c r="F477" i="20"/>
  <c r="G477" i="20"/>
  <c r="E478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E483" i="20"/>
  <c r="G483" i="20"/>
  <c r="E484" i="20"/>
  <c r="F484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F296" i="19"/>
  <c r="G296" i="19"/>
  <c r="G297" i="19"/>
  <c r="F298" i="19"/>
  <c r="G298" i="19"/>
  <c r="E299" i="19"/>
  <c r="F299" i="19"/>
  <c r="G299" i="19"/>
  <c r="F300" i="19"/>
  <c r="G300" i="19"/>
  <c r="G301" i="19"/>
  <c r="G302" i="19"/>
  <c r="E303" i="19"/>
  <c r="F303" i="19"/>
  <c r="G303" i="19"/>
  <c r="G304" i="19"/>
  <c r="F305" i="19"/>
  <c r="G305" i="19"/>
  <c r="E306" i="19"/>
  <c r="F306" i="19"/>
  <c r="G306" i="19"/>
  <c r="G307" i="19"/>
  <c r="E308" i="19"/>
  <c r="F308" i="19"/>
  <c r="G308" i="19"/>
  <c r="E309" i="19"/>
  <c r="F309" i="19"/>
  <c r="G309" i="19"/>
  <c r="F310" i="19"/>
  <c r="G310" i="19"/>
  <c r="F311" i="19"/>
  <c r="G311" i="19"/>
  <c r="E312" i="19"/>
  <c r="F312" i="19"/>
  <c r="G312" i="19"/>
  <c r="E313" i="19"/>
  <c r="F313" i="19"/>
  <c r="G313" i="19"/>
  <c r="G314" i="19"/>
  <c r="E315" i="19"/>
  <c r="G315" i="19"/>
  <c r="E316" i="19"/>
  <c r="F316" i="19"/>
  <c r="G316" i="19"/>
  <c r="G317" i="19"/>
  <c r="G318" i="19"/>
  <c r="F319" i="19"/>
  <c r="G319" i="19"/>
  <c r="E320" i="19"/>
  <c r="F320" i="19"/>
  <c r="G320" i="19"/>
  <c r="E321" i="19"/>
  <c r="F321" i="19"/>
  <c r="G321" i="19"/>
  <c r="E322" i="19"/>
  <c r="F322" i="19"/>
  <c r="G322" i="19"/>
  <c r="E323" i="19"/>
  <c r="F323" i="19"/>
  <c r="G323" i="19"/>
  <c r="E324" i="19"/>
  <c r="F324" i="19"/>
  <c r="G324" i="19"/>
  <c r="E325" i="19"/>
  <c r="F325" i="19"/>
  <c r="G325" i="19"/>
  <c r="F326" i="19"/>
  <c r="G326" i="19"/>
  <c r="E327" i="19"/>
  <c r="F327" i="19"/>
  <c r="G327" i="19"/>
  <c r="E328" i="19"/>
  <c r="F328" i="19"/>
  <c r="G328" i="19"/>
  <c r="E329" i="19"/>
  <c r="F329" i="19"/>
  <c r="G329" i="19"/>
  <c r="F330" i="19"/>
  <c r="G330" i="19"/>
  <c r="E331" i="19"/>
  <c r="G331" i="19"/>
  <c r="G332" i="19"/>
  <c r="G333" i="19"/>
  <c r="G334" i="19"/>
  <c r="G335" i="19"/>
  <c r="E336" i="19"/>
  <c r="F336" i="19"/>
  <c r="G336" i="19"/>
  <c r="E337" i="19"/>
  <c r="F337" i="19"/>
  <c r="G337" i="19"/>
  <c r="E338" i="19"/>
  <c r="F338" i="19"/>
  <c r="G338" i="19"/>
  <c r="G339" i="19"/>
  <c r="E340" i="19"/>
  <c r="F340" i="19"/>
  <c r="G340" i="19"/>
  <c r="F341" i="19"/>
  <c r="G341" i="19"/>
  <c r="E342" i="19"/>
  <c r="F342" i="19"/>
  <c r="G342" i="19"/>
  <c r="F343" i="19"/>
  <c r="G343" i="19"/>
  <c r="F344" i="19"/>
  <c r="G344" i="19"/>
  <c r="G345" i="19"/>
  <c r="E346" i="19"/>
  <c r="G346" i="19"/>
  <c r="F347" i="19"/>
  <c r="G347" i="19"/>
  <c r="E348" i="19"/>
  <c r="F348" i="19"/>
  <c r="G348" i="19"/>
  <c r="E349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E357" i="19"/>
  <c r="G357" i="19"/>
  <c r="F358" i="19"/>
  <c r="G358" i="19"/>
  <c r="E359" i="19"/>
  <c r="F359" i="19"/>
  <c r="G359" i="19"/>
  <c r="E360" i="19"/>
  <c r="F360" i="19"/>
  <c r="G360" i="19"/>
  <c r="E361" i="19"/>
  <c r="F361" i="19"/>
  <c r="G361" i="19"/>
  <c r="F362" i="19"/>
  <c r="G362" i="19"/>
  <c r="E363" i="19"/>
  <c r="F363" i="19"/>
  <c r="G363" i="19"/>
  <c r="E364" i="19"/>
  <c r="F364" i="19"/>
  <c r="G364" i="19"/>
  <c r="E365" i="19"/>
  <c r="F365" i="19"/>
  <c r="G365" i="19"/>
  <c r="E366" i="19"/>
  <c r="F366" i="19"/>
  <c r="G366" i="19"/>
  <c r="E367" i="19"/>
  <c r="F367" i="19"/>
  <c r="G367" i="19"/>
  <c r="E368" i="19"/>
  <c r="F368" i="19"/>
  <c r="G368" i="19"/>
  <c r="E369" i="19"/>
  <c r="F369" i="19"/>
  <c r="G369" i="19"/>
  <c r="F370" i="19"/>
  <c r="G370" i="19"/>
  <c r="E371" i="19"/>
  <c r="F371" i="19"/>
  <c r="G371" i="19"/>
  <c r="E372" i="19"/>
  <c r="F372" i="19"/>
  <c r="G372" i="19"/>
  <c r="E373" i="19"/>
  <c r="F373" i="19"/>
  <c r="G373" i="19"/>
  <c r="F374" i="19"/>
  <c r="G374" i="19"/>
  <c r="E375" i="19"/>
  <c r="F375" i="19"/>
  <c r="G375" i="19"/>
  <c r="E376" i="19"/>
  <c r="F376" i="19"/>
  <c r="G376" i="19"/>
  <c r="F377" i="19"/>
  <c r="G377" i="19"/>
  <c r="G378" i="19"/>
  <c r="E379" i="19"/>
  <c r="F379" i="19"/>
  <c r="G379" i="19"/>
  <c r="E380" i="19"/>
  <c r="F380" i="19"/>
  <c r="G380" i="19"/>
  <c r="E381" i="19"/>
  <c r="F381" i="19"/>
  <c r="G381" i="19"/>
  <c r="E382" i="19"/>
  <c r="F382" i="19"/>
  <c r="G382" i="19"/>
  <c r="G383" i="19"/>
  <c r="E384" i="19"/>
  <c r="F384" i="19"/>
  <c r="G384" i="19"/>
  <c r="F385" i="19"/>
  <c r="G385" i="19"/>
  <c r="E386" i="19"/>
  <c r="F386" i="19"/>
  <c r="G386" i="19"/>
  <c r="F387" i="19"/>
  <c r="G387" i="19"/>
  <c r="E388" i="19"/>
  <c r="G388" i="19"/>
  <c r="G389" i="19"/>
  <c r="E390" i="19"/>
  <c r="F390" i="19"/>
  <c r="G390" i="19"/>
  <c r="E391" i="19"/>
  <c r="F391" i="19"/>
  <c r="G391" i="19"/>
  <c r="E392" i="19"/>
  <c r="F392" i="19"/>
  <c r="G392" i="19"/>
  <c r="G393" i="19"/>
  <c r="E394" i="19"/>
  <c r="F394" i="19"/>
  <c r="G394" i="19"/>
  <c r="E395" i="19"/>
  <c r="F395" i="19"/>
  <c r="G395" i="19"/>
  <c r="E396" i="19"/>
  <c r="F396" i="19"/>
  <c r="G396" i="19"/>
  <c r="E397" i="19"/>
  <c r="F397" i="19"/>
  <c r="G397" i="19"/>
  <c r="F398" i="19"/>
  <c r="G398" i="19"/>
  <c r="E399" i="19"/>
  <c r="F399" i="19"/>
  <c r="G399" i="19"/>
  <c r="E400" i="19"/>
  <c r="F400" i="19"/>
  <c r="G400" i="19"/>
  <c r="F401" i="19"/>
  <c r="G401" i="19"/>
  <c r="E402" i="19"/>
  <c r="F402" i="19"/>
  <c r="G402" i="19"/>
  <c r="F403" i="19"/>
  <c r="G403" i="19"/>
  <c r="E404" i="19"/>
  <c r="F404" i="19"/>
  <c r="G404" i="19"/>
  <c r="G405" i="19"/>
  <c r="G406" i="19"/>
  <c r="E407" i="19"/>
  <c r="F407" i="19"/>
  <c r="G407" i="19"/>
  <c r="G408" i="19"/>
  <c r="E409" i="19"/>
  <c r="F409" i="19"/>
  <c r="G409" i="19"/>
  <c r="E410" i="19"/>
  <c r="F410" i="19"/>
  <c r="G410" i="19"/>
  <c r="F411" i="19"/>
  <c r="G411" i="19"/>
  <c r="E412" i="19"/>
  <c r="F412" i="19"/>
  <c r="G412" i="19"/>
  <c r="E413" i="19"/>
  <c r="G413" i="19"/>
  <c r="E414" i="19"/>
  <c r="F414" i="19"/>
  <c r="G414" i="19"/>
  <c r="E415" i="19"/>
  <c r="F415" i="19"/>
  <c r="G415" i="19"/>
  <c r="E416" i="19"/>
  <c r="F416" i="19"/>
  <c r="G416" i="19"/>
  <c r="E417" i="19"/>
  <c r="F417" i="19"/>
  <c r="G417" i="19"/>
  <c r="E418" i="19"/>
  <c r="F418" i="19"/>
  <c r="G418" i="19"/>
  <c r="E419" i="19"/>
  <c r="F419" i="19"/>
  <c r="G419" i="19"/>
  <c r="E420" i="19"/>
  <c r="F420" i="19"/>
  <c r="G420" i="19"/>
  <c r="E421" i="19"/>
  <c r="F421" i="19"/>
  <c r="G421" i="19"/>
  <c r="E422" i="19"/>
  <c r="F422" i="19"/>
  <c r="G422" i="19"/>
  <c r="E423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E429" i="19"/>
  <c r="F429" i="19"/>
  <c r="G429" i="19"/>
  <c r="E430" i="19"/>
  <c r="F430" i="19"/>
  <c r="G430" i="19"/>
  <c r="E431" i="19"/>
  <c r="F431" i="19"/>
  <c r="G431" i="19"/>
  <c r="F432" i="19"/>
  <c r="G432" i="19"/>
  <c r="F433" i="19"/>
  <c r="G433" i="19"/>
  <c r="F434" i="19"/>
  <c r="G434" i="19"/>
  <c r="E435" i="19"/>
  <c r="F435" i="19"/>
  <c r="G435" i="19"/>
  <c r="E436" i="19"/>
  <c r="F436" i="19"/>
  <c r="G436" i="19"/>
  <c r="F437" i="19"/>
  <c r="G437" i="19"/>
  <c r="E438" i="19"/>
  <c r="F438" i="19"/>
  <c r="G438" i="19"/>
  <c r="E439" i="19"/>
  <c r="F439" i="19"/>
  <c r="G439" i="19"/>
  <c r="E440" i="19"/>
  <c r="F440" i="19"/>
  <c r="G440" i="19"/>
  <c r="F441" i="19"/>
  <c r="G441" i="19"/>
  <c r="E442" i="19"/>
  <c r="F442" i="19"/>
  <c r="G442" i="19"/>
  <c r="E443" i="19"/>
  <c r="F443" i="19"/>
  <c r="G443" i="19"/>
  <c r="F444" i="19"/>
  <c r="G444" i="19"/>
  <c r="E445" i="19"/>
  <c r="F445" i="19"/>
  <c r="G445" i="19"/>
  <c r="E446" i="19"/>
  <c r="F446" i="19"/>
  <c r="G446" i="19"/>
  <c r="E447" i="19"/>
  <c r="F447" i="19"/>
  <c r="G447" i="19"/>
  <c r="F448" i="19"/>
  <c r="G448" i="19"/>
  <c r="E449" i="19"/>
  <c r="F449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E454" i="19"/>
  <c r="F454" i="19"/>
  <c r="G454" i="19"/>
  <c r="E455" i="19"/>
  <c r="F455" i="19"/>
  <c r="G455" i="19"/>
  <c r="E456" i="19"/>
  <c r="F456" i="19"/>
  <c r="G456" i="19"/>
  <c r="E457" i="19"/>
  <c r="F457" i="19"/>
  <c r="G457" i="19"/>
  <c r="E458" i="19"/>
  <c r="F458" i="19"/>
  <c r="G458" i="19"/>
  <c r="E459" i="19"/>
  <c r="F459" i="19"/>
  <c r="G459" i="19"/>
  <c r="G460" i="19"/>
  <c r="E461" i="19"/>
  <c r="F461" i="19"/>
  <c r="G461" i="19"/>
  <c r="E462" i="19"/>
  <c r="F462" i="19"/>
  <c r="G462" i="19"/>
  <c r="G463" i="19"/>
  <c r="E464" i="19"/>
  <c r="F464" i="19"/>
  <c r="G464" i="19"/>
  <c r="F465" i="19"/>
  <c r="G465" i="19"/>
  <c r="E466" i="19"/>
  <c r="F466" i="19"/>
  <c r="G466" i="19"/>
  <c r="F467" i="19"/>
  <c r="G467" i="19"/>
  <c r="F468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E474" i="19"/>
  <c r="F474" i="19"/>
  <c r="G474" i="19"/>
  <c r="E475" i="19"/>
  <c r="F475" i="19"/>
  <c r="G475" i="19"/>
  <c r="E476" i="19"/>
  <c r="F476" i="19"/>
  <c r="G476" i="19"/>
  <c r="E477" i="19"/>
  <c r="F477" i="19"/>
  <c r="G477" i="19"/>
  <c r="G478" i="19"/>
  <c r="E479" i="19"/>
  <c r="F479" i="19"/>
  <c r="G479" i="19"/>
  <c r="E480" i="19"/>
  <c r="F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E491" i="19"/>
  <c r="F491" i="19"/>
  <c r="G491" i="19"/>
  <c r="E492" i="19"/>
  <c r="F492" i="19"/>
  <c r="G492" i="19"/>
  <c r="F493" i="19"/>
  <c r="G493" i="19"/>
  <c r="E494" i="19"/>
  <c r="F494" i="19"/>
  <c r="G494" i="19"/>
  <c r="E495" i="19"/>
  <c r="F495" i="19"/>
  <c r="G495" i="19"/>
  <c r="E496" i="19"/>
  <c r="F496" i="19"/>
  <c r="G496" i="19"/>
  <c r="F497" i="19"/>
  <c r="G497" i="19"/>
  <c r="E498" i="19"/>
  <c r="F498" i="19"/>
  <c r="G498" i="19"/>
  <c r="E499" i="19"/>
  <c r="F499" i="19"/>
  <c r="G499" i="19"/>
  <c r="E296" i="18"/>
  <c r="G296" i="18"/>
  <c r="G297" i="18"/>
  <c r="G298" i="18"/>
  <c r="E299" i="18"/>
  <c r="G299" i="18"/>
  <c r="E300" i="18"/>
  <c r="F300" i="18"/>
  <c r="G300" i="18"/>
  <c r="G301" i="18"/>
  <c r="E302" i="18"/>
  <c r="F302" i="18"/>
  <c r="G302" i="18"/>
  <c r="E303" i="18"/>
  <c r="F303" i="18"/>
  <c r="G303" i="18"/>
  <c r="G304" i="18"/>
  <c r="F305" i="18"/>
  <c r="G305" i="18"/>
  <c r="E306" i="18"/>
  <c r="F306" i="18"/>
  <c r="G306" i="18"/>
  <c r="G307" i="18"/>
  <c r="G308" i="18"/>
  <c r="E309" i="18"/>
  <c r="F309" i="18"/>
  <c r="G309" i="18"/>
  <c r="G310" i="18"/>
  <c r="G311" i="18"/>
  <c r="E312" i="18"/>
  <c r="F312" i="18"/>
  <c r="G312" i="18"/>
  <c r="E313" i="18"/>
  <c r="F313" i="18"/>
  <c r="G313" i="18"/>
  <c r="G314" i="18"/>
  <c r="G315" i="18"/>
  <c r="E316" i="18"/>
  <c r="F316" i="18"/>
  <c r="G316" i="18"/>
  <c r="G317" i="18"/>
  <c r="G318" i="18"/>
  <c r="G319" i="18"/>
  <c r="E320" i="18"/>
  <c r="F320" i="18"/>
  <c r="G320" i="18"/>
  <c r="E321" i="18"/>
  <c r="F321" i="18"/>
  <c r="G321" i="18"/>
  <c r="E322" i="18"/>
  <c r="F322" i="18"/>
  <c r="G322" i="18"/>
  <c r="E323" i="18"/>
  <c r="F323" i="18"/>
  <c r="G323" i="18"/>
  <c r="E324" i="18"/>
  <c r="F324" i="18"/>
  <c r="G324" i="18"/>
  <c r="E325" i="18"/>
  <c r="F325" i="18"/>
  <c r="G325" i="18"/>
  <c r="G326" i="18"/>
  <c r="E327" i="18"/>
  <c r="F327" i="18"/>
  <c r="G327" i="18"/>
  <c r="E328" i="18"/>
  <c r="F328" i="18"/>
  <c r="G328" i="18"/>
  <c r="G329" i="18"/>
  <c r="G330" i="18"/>
  <c r="G331" i="18"/>
  <c r="G332" i="18"/>
  <c r="G333" i="18"/>
  <c r="G334" i="18"/>
  <c r="G335" i="18"/>
  <c r="E336" i="18"/>
  <c r="F336" i="18"/>
  <c r="G336" i="18"/>
  <c r="F337" i="18"/>
  <c r="G337" i="18"/>
  <c r="E338" i="18"/>
  <c r="F338" i="18"/>
  <c r="G338" i="18"/>
  <c r="G339" i="18"/>
  <c r="E340" i="18"/>
  <c r="F340" i="18"/>
  <c r="G340" i="18"/>
  <c r="F341" i="18"/>
  <c r="G341" i="18"/>
  <c r="E342" i="18"/>
  <c r="F342" i="18"/>
  <c r="G342" i="18"/>
  <c r="G343" i="18"/>
  <c r="G344" i="18"/>
  <c r="G345" i="18"/>
  <c r="G346" i="18"/>
  <c r="G347" i="18"/>
  <c r="E348" i="18"/>
  <c r="F348" i="18"/>
  <c r="G348" i="18"/>
  <c r="E349" i="18"/>
  <c r="F349" i="18"/>
  <c r="G349" i="18"/>
  <c r="E350" i="18"/>
  <c r="F350" i="18"/>
  <c r="G350" i="18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E356" i="18"/>
  <c r="F356" i="18"/>
  <c r="G356" i="18"/>
  <c r="G357" i="18"/>
  <c r="G358" i="18"/>
  <c r="G359" i="18"/>
  <c r="E360" i="18"/>
  <c r="F360" i="18"/>
  <c r="G360" i="18"/>
  <c r="E361" i="18"/>
  <c r="F361" i="18"/>
  <c r="G361" i="18"/>
  <c r="E362" i="18"/>
  <c r="F362" i="18"/>
  <c r="G362" i="18"/>
  <c r="E363" i="18"/>
  <c r="F363" i="18"/>
  <c r="G363" i="18"/>
  <c r="E364" i="18"/>
  <c r="F364" i="18"/>
  <c r="G364" i="18"/>
  <c r="E365" i="18"/>
  <c r="F365" i="18"/>
  <c r="G365" i="18"/>
  <c r="E366" i="18"/>
  <c r="F366" i="18"/>
  <c r="G366" i="18"/>
  <c r="E367" i="18"/>
  <c r="F367" i="18"/>
  <c r="G367" i="18"/>
  <c r="E368" i="18"/>
  <c r="G368" i="18"/>
  <c r="G369" i="18"/>
  <c r="G370" i="18"/>
  <c r="G371" i="18"/>
  <c r="G372" i="18"/>
  <c r="E373" i="18"/>
  <c r="F373" i="18"/>
  <c r="G373" i="18"/>
  <c r="E374" i="18"/>
  <c r="F374" i="18"/>
  <c r="G374" i="18"/>
  <c r="E375" i="18"/>
  <c r="F375" i="18"/>
  <c r="G375" i="18"/>
  <c r="E376" i="18"/>
  <c r="F376" i="18"/>
  <c r="G376" i="18"/>
  <c r="G377" i="18"/>
  <c r="G378" i="18"/>
  <c r="E379" i="18"/>
  <c r="G379" i="18"/>
  <c r="E380" i="18"/>
  <c r="G380" i="18"/>
  <c r="E381" i="18"/>
  <c r="F381" i="18"/>
  <c r="G381" i="18"/>
  <c r="E382" i="18"/>
  <c r="F382" i="18"/>
  <c r="G382" i="18"/>
  <c r="F383" i="18"/>
  <c r="G383" i="18"/>
  <c r="E384" i="18"/>
  <c r="F384" i="18"/>
  <c r="G384" i="18"/>
  <c r="E385" i="18"/>
  <c r="F385" i="18"/>
  <c r="G385" i="18"/>
  <c r="E386" i="18"/>
  <c r="F386" i="18"/>
  <c r="G386" i="18"/>
  <c r="G387" i="18"/>
  <c r="E388" i="18"/>
  <c r="G388" i="18"/>
  <c r="E389" i="18"/>
  <c r="F389" i="18"/>
  <c r="G389" i="18"/>
  <c r="E390" i="18"/>
  <c r="F390" i="18"/>
  <c r="G390" i="18"/>
  <c r="E391" i="18"/>
  <c r="G391" i="18"/>
  <c r="E392" i="18"/>
  <c r="F392" i="18"/>
  <c r="G392" i="18"/>
  <c r="G393" i="18"/>
  <c r="E394" i="18"/>
  <c r="F394" i="18"/>
  <c r="G394" i="18"/>
  <c r="E395" i="18"/>
  <c r="F395" i="18"/>
  <c r="G395" i="18"/>
  <c r="E396" i="18"/>
  <c r="F396" i="18"/>
  <c r="G396" i="18"/>
  <c r="E397" i="18"/>
  <c r="F397" i="18"/>
  <c r="G397" i="18"/>
  <c r="E398" i="18"/>
  <c r="F398" i="18"/>
  <c r="G398" i="18"/>
  <c r="E399" i="18"/>
  <c r="F399" i="18"/>
  <c r="G399" i="18"/>
  <c r="E400" i="18"/>
  <c r="F400" i="18"/>
  <c r="G400" i="18"/>
  <c r="G401" i="18"/>
  <c r="E402" i="18"/>
  <c r="F402" i="18"/>
  <c r="G402" i="18"/>
  <c r="G403" i="18"/>
  <c r="E404" i="18"/>
  <c r="F404" i="18"/>
  <c r="G404" i="18"/>
  <c r="E405" i="18"/>
  <c r="F405" i="18"/>
  <c r="G405" i="18"/>
  <c r="G406" i="18"/>
  <c r="F407" i="18"/>
  <c r="G407" i="18"/>
  <c r="G408" i="18"/>
  <c r="E409" i="18"/>
  <c r="F409" i="18"/>
  <c r="G409" i="18"/>
  <c r="E410" i="18"/>
  <c r="F410" i="18"/>
  <c r="G410" i="18"/>
  <c r="G411" i="18"/>
  <c r="G412" i="18"/>
  <c r="E413" i="18"/>
  <c r="F413" i="18"/>
  <c r="G413" i="18"/>
  <c r="E414" i="18"/>
  <c r="F414" i="18"/>
  <c r="G414" i="18"/>
  <c r="E415" i="18"/>
  <c r="F415" i="18"/>
  <c r="G415" i="18"/>
  <c r="E416" i="18"/>
  <c r="F416" i="18"/>
  <c r="G416" i="18"/>
  <c r="E417" i="18"/>
  <c r="F417" i="18"/>
  <c r="G417" i="18"/>
  <c r="E418" i="18"/>
  <c r="F418" i="18"/>
  <c r="G418" i="18"/>
  <c r="E419" i="18"/>
  <c r="F419" i="18"/>
  <c r="G419" i="18"/>
  <c r="G420" i="18"/>
  <c r="E421" i="18"/>
  <c r="F421" i="18"/>
  <c r="G421" i="18"/>
  <c r="G422" i="18"/>
  <c r="E423" i="18"/>
  <c r="F423" i="18"/>
  <c r="G423" i="18"/>
  <c r="E424" i="18"/>
  <c r="F424" i="18"/>
  <c r="G424" i="18"/>
  <c r="E425" i="18"/>
  <c r="F425" i="18"/>
  <c r="G425" i="18"/>
  <c r="E426" i="18"/>
  <c r="F426" i="18"/>
  <c r="G426" i="18"/>
  <c r="E427" i="18"/>
  <c r="F427" i="18"/>
  <c r="G427" i="18"/>
  <c r="E428" i="18"/>
  <c r="F428" i="18"/>
  <c r="G428" i="18"/>
  <c r="E429" i="18"/>
  <c r="F429" i="18"/>
  <c r="G429" i="18"/>
  <c r="E430" i="18"/>
  <c r="F430" i="18"/>
  <c r="G430" i="18"/>
  <c r="E431" i="18"/>
  <c r="F431" i="18"/>
  <c r="G431" i="18"/>
  <c r="G432" i="18"/>
  <c r="G433" i="18"/>
  <c r="E434" i="18"/>
  <c r="F434" i="18"/>
  <c r="G434" i="18"/>
  <c r="E435" i="18"/>
  <c r="F435" i="18"/>
  <c r="G435" i="18"/>
  <c r="E436" i="18"/>
  <c r="F436" i="18"/>
  <c r="G436" i="18"/>
  <c r="G437" i="18"/>
  <c r="G438" i="18"/>
  <c r="E439" i="18"/>
  <c r="F439" i="18"/>
  <c r="G439" i="18"/>
  <c r="E440" i="18"/>
  <c r="F440" i="18"/>
  <c r="G440" i="18"/>
  <c r="E441" i="18"/>
  <c r="F441" i="18"/>
  <c r="G441" i="18"/>
  <c r="E442" i="18"/>
  <c r="F442" i="18"/>
  <c r="G442" i="18"/>
  <c r="E443" i="18"/>
  <c r="F443" i="18"/>
  <c r="G443" i="18"/>
  <c r="E444" i="18"/>
  <c r="F444" i="18"/>
  <c r="G444" i="18"/>
  <c r="E445" i="18"/>
  <c r="F445" i="18"/>
  <c r="G445" i="18"/>
  <c r="E446" i="18"/>
  <c r="F446" i="18"/>
  <c r="G446" i="18"/>
  <c r="E447" i="18"/>
  <c r="F447" i="18"/>
  <c r="G447" i="18"/>
  <c r="E448" i="18"/>
  <c r="F448" i="18"/>
  <c r="G448" i="18"/>
  <c r="F449" i="18"/>
  <c r="G449" i="18"/>
  <c r="E450" i="18"/>
  <c r="F450" i="18"/>
  <c r="G450" i="18"/>
  <c r="E451" i="18"/>
  <c r="F451" i="18"/>
  <c r="G451" i="18"/>
  <c r="E452" i="18"/>
  <c r="F452" i="18"/>
  <c r="G452" i="18"/>
  <c r="E453" i="18"/>
  <c r="F453" i="18"/>
  <c r="G453" i="18"/>
  <c r="E454" i="18"/>
  <c r="F454" i="18"/>
  <c r="G454" i="18"/>
  <c r="G455" i="18"/>
  <c r="E456" i="18"/>
  <c r="F456" i="18"/>
  <c r="G456" i="18"/>
  <c r="E457" i="18"/>
  <c r="F457" i="18"/>
  <c r="G457" i="18"/>
  <c r="E458" i="18"/>
  <c r="F458" i="18"/>
  <c r="G458" i="18"/>
  <c r="E459" i="18"/>
  <c r="F459" i="18"/>
  <c r="G459" i="18"/>
  <c r="G460" i="18"/>
  <c r="E461" i="18"/>
  <c r="F461" i="18"/>
  <c r="G461" i="18"/>
  <c r="E462" i="18"/>
  <c r="F462" i="18"/>
  <c r="G462" i="18"/>
  <c r="G463" i="18"/>
  <c r="G464" i="18"/>
  <c r="E465" i="18"/>
  <c r="F465" i="18"/>
  <c r="G465" i="18"/>
  <c r="G466" i="18"/>
  <c r="E467" i="18"/>
  <c r="F467" i="18"/>
  <c r="G467" i="18"/>
  <c r="E468" i="18"/>
  <c r="F468" i="18"/>
  <c r="G468" i="18"/>
  <c r="E469" i="18"/>
  <c r="F469" i="18"/>
  <c r="G469" i="18"/>
  <c r="E470" i="18"/>
  <c r="F470" i="18"/>
  <c r="G470" i="18"/>
  <c r="E471" i="18"/>
  <c r="F471" i="18"/>
  <c r="G471" i="18"/>
  <c r="E472" i="18"/>
  <c r="F472" i="18"/>
  <c r="G472" i="18"/>
  <c r="G473" i="18"/>
  <c r="E474" i="18"/>
  <c r="F474" i="18"/>
  <c r="G474" i="18"/>
  <c r="E475" i="18"/>
  <c r="F475" i="18"/>
  <c r="G475" i="18"/>
  <c r="E476" i="18"/>
  <c r="F476" i="18"/>
  <c r="G476" i="18"/>
  <c r="E477" i="18"/>
  <c r="F477" i="18"/>
  <c r="G477" i="18"/>
  <c r="E478" i="18"/>
  <c r="G478" i="18"/>
  <c r="E479" i="18"/>
  <c r="F479" i="18"/>
  <c r="G479" i="18"/>
  <c r="E480" i="18"/>
  <c r="F480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E489" i="18"/>
  <c r="F489" i="18"/>
  <c r="G489" i="18"/>
  <c r="E490" i="18"/>
  <c r="F490" i="18"/>
  <c r="G490" i="18"/>
  <c r="G491" i="18"/>
  <c r="E492" i="18"/>
  <c r="F492" i="18"/>
  <c r="G492" i="18"/>
  <c r="G493" i="18"/>
  <c r="E494" i="18"/>
  <c r="F494" i="18"/>
  <c r="G494" i="18"/>
  <c r="F495" i="18"/>
  <c r="G495" i="18"/>
  <c r="E496" i="18"/>
  <c r="F496" i="18"/>
  <c r="G496" i="18"/>
  <c r="F497" i="18"/>
  <c r="G497" i="18"/>
  <c r="E498" i="18"/>
  <c r="F498" i="18"/>
  <c r="G498" i="18"/>
  <c r="E499" i="18"/>
  <c r="F499" i="18"/>
  <c r="G499" i="18"/>
  <c r="E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F301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F307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E326" i="17"/>
  <c r="F326" i="17"/>
  <c r="G326" i="17"/>
  <c r="E327" i="17"/>
  <c r="F327" i="17"/>
  <c r="G327" i="17"/>
  <c r="E328" i="17"/>
  <c r="F328" i="17"/>
  <c r="G328" i="17"/>
  <c r="E329" i="17"/>
  <c r="F329" i="17"/>
  <c r="G329" i="17"/>
  <c r="E330" i="17"/>
  <c r="F330" i="17"/>
  <c r="G330" i="17"/>
  <c r="E331" i="17"/>
  <c r="F331" i="17"/>
  <c r="G331" i="17"/>
  <c r="F332" i="17"/>
  <c r="G332" i="17"/>
  <c r="G333" i="17"/>
  <c r="E334" i="17"/>
  <c r="F334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E346" i="17"/>
  <c r="F346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E354" i="17"/>
  <c r="F354" i="17"/>
  <c r="G354" i="17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E296" i="16"/>
  <c r="F296" i="16"/>
  <c r="G296" i="16"/>
  <c r="F297" i="16"/>
  <c r="G297" i="16"/>
  <c r="F298" i="16"/>
  <c r="G298" i="16"/>
  <c r="E299" i="16"/>
  <c r="F299" i="16"/>
  <c r="G299" i="16"/>
  <c r="E300" i="16"/>
  <c r="F300" i="16"/>
  <c r="G300" i="16"/>
  <c r="G301" i="16"/>
  <c r="E302" i="16"/>
  <c r="G302" i="16"/>
  <c r="E303" i="16"/>
  <c r="F303" i="16"/>
  <c r="G303" i="16"/>
  <c r="F304" i="16"/>
  <c r="G304" i="16"/>
  <c r="E305" i="16"/>
  <c r="F305" i="16"/>
  <c r="G305" i="16"/>
  <c r="E306" i="16"/>
  <c r="F306" i="16"/>
  <c r="G306" i="16"/>
  <c r="G307" i="16"/>
  <c r="E308" i="16"/>
  <c r="G308" i="16"/>
  <c r="E309" i="16"/>
  <c r="F309" i="16"/>
  <c r="G309" i="16"/>
  <c r="G310" i="16"/>
  <c r="E311" i="16"/>
  <c r="F311" i="16"/>
  <c r="G311" i="16"/>
  <c r="E312" i="16"/>
  <c r="F312" i="16"/>
  <c r="G312" i="16"/>
  <c r="E313" i="16"/>
  <c r="F313" i="16"/>
  <c r="G313" i="16"/>
  <c r="G314" i="16"/>
  <c r="E315" i="16"/>
  <c r="G315" i="16"/>
  <c r="E316" i="16"/>
  <c r="F316" i="16"/>
  <c r="G316" i="16"/>
  <c r="E317" i="16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E339" i="16"/>
  <c r="G339" i="16"/>
  <c r="E340" i="16"/>
  <c r="F340" i="16"/>
  <c r="G340" i="16"/>
  <c r="F341" i="16"/>
  <c r="G341" i="16"/>
  <c r="E342" i="16"/>
  <c r="F342" i="16"/>
  <c r="G342" i="16"/>
  <c r="E343" i="16"/>
  <c r="F343" i="16"/>
  <c r="G343" i="16"/>
  <c r="G344" i="16"/>
  <c r="G345" i="16"/>
  <c r="E346" i="16"/>
  <c r="F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G387" i="16"/>
  <c r="G388" i="16"/>
  <c r="E389" i="16"/>
  <c r="F389" i="16"/>
  <c r="G389" i="16"/>
  <c r="E390" i="16"/>
  <c r="F390" i="16"/>
  <c r="G390" i="16"/>
  <c r="F391" i="16"/>
  <c r="G391" i="16"/>
  <c r="E392" i="16"/>
  <c r="F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F401" i="16"/>
  <c r="G401" i="16"/>
  <c r="E402" i="16"/>
  <c r="F402" i="16"/>
  <c r="G402" i="16"/>
  <c r="E403" i="16"/>
  <c r="G403" i="16"/>
  <c r="E404" i="16"/>
  <c r="F404" i="16"/>
  <c r="G404" i="16"/>
  <c r="E405" i="16"/>
  <c r="F405" i="16"/>
  <c r="G405" i="16"/>
  <c r="E406" i="16"/>
  <c r="F406" i="16"/>
  <c r="G406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E458" i="16"/>
  <c r="F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F483" i="16"/>
  <c r="G483" i="16"/>
  <c r="E484" i="16"/>
  <c r="F484" i="16"/>
  <c r="G484" i="16"/>
  <c r="F485" i="16"/>
  <c r="G485" i="16"/>
  <c r="E486" i="16"/>
  <c r="F486" i="16"/>
  <c r="G486" i="16"/>
  <c r="E487" i="16"/>
  <c r="F487" i="16"/>
  <c r="G487" i="16"/>
  <c r="E488" i="16"/>
  <c r="G488" i="16"/>
  <c r="E489" i="16"/>
  <c r="F489" i="16"/>
  <c r="G489" i="16"/>
  <c r="E490" i="16"/>
  <c r="F490" i="16"/>
  <c r="G490" i="16"/>
  <c r="G491" i="16"/>
  <c r="E492" i="16"/>
  <c r="F492" i="16"/>
  <c r="G492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296" i="15"/>
  <c r="F296" i="15"/>
  <c r="G296" i="15"/>
  <c r="E297" i="15"/>
  <c r="F297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E303" i="15"/>
  <c r="G303" i="15"/>
  <c r="E304" i="15"/>
  <c r="F304" i="15"/>
  <c r="G304" i="15"/>
  <c r="E305" i="15"/>
  <c r="G305" i="15"/>
  <c r="E306" i="15"/>
  <c r="F306" i="15"/>
  <c r="G306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G323" i="15"/>
  <c r="E324" i="15"/>
  <c r="F324" i="15"/>
  <c r="G324" i="15"/>
  <c r="E325" i="15"/>
  <c r="F325" i="15"/>
  <c r="G325" i="15"/>
  <c r="E326" i="15"/>
  <c r="G326" i="15"/>
  <c r="G327" i="15"/>
  <c r="G328" i="15"/>
  <c r="E329" i="15"/>
  <c r="F329" i="15"/>
  <c r="G329" i="15"/>
  <c r="E330" i="15"/>
  <c r="F330" i="15"/>
  <c r="G330" i="15"/>
  <c r="E331" i="15"/>
  <c r="F331" i="15"/>
  <c r="G331" i="15"/>
  <c r="F332" i="15"/>
  <c r="G332" i="15"/>
  <c r="G333" i="15"/>
  <c r="G334" i="15"/>
  <c r="E335" i="15"/>
  <c r="F335" i="15"/>
  <c r="G335" i="15"/>
  <c r="E336" i="15"/>
  <c r="F336" i="15"/>
  <c r="G336" i="15"/>
  <c r="E337" i="15"/>
  <c r="F337" i="15"/>
  <c r="G337" i="15"/>
  <c r="E338" i="15"/>
  <c r="F338" i="15"/>
  <c r="G338" i="15"/>
  <c r="E339" i="15"/>
  <c r="G339" i="15"/>
  <c r="E340" i="15"/>
  <c r="F340" i="15"/>
  <c r="G340" i="15"/>
  <c r="E341" i="15"/>
  <c r="F341" i="15"/>
  <c r="G341" i="15"/>
  <c r="E342" i="15"/>
  <c r="F342" i="15"/>
  <c r="G342" i="15"/>
  <c r="E343" i="15"/>
  <c r="F343" i="15"/>
  <c r="G343" i="15"/>
  <c r="E344" i="15"/>
  <c r="F344" i="15"/>
  <c r="G344" i="15"/>
  <c r="E345" i="15"/>
  <c r="F345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F356" i="15"/>
  <c r="G356" i="15"/>
  <c r="E357" i="15"/>
  <c r="F357" i="15"/>
  <c r="G357" i="15"/>
  <c r="G358" i="15"/>
  <c r="E359" i="15"/>
  <c r="F359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E372" i="15"/>
  <c r="F372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E378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E393" i="15"/>
  <c r="F393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E432" i="15"/>
  <c r="F432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E484" i="15"/>
  <c r="F484" i="15"/>
  <c r="G484" i="15"/>
  <c r="E485" i="15"/>
  <c r="F485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E300" i="14"/>
  <c r="F300" i="14"/>
  <c r="G300" i="14"/>
  <c r="G301" i="14"/>
  <c r="E302" i="14"/>
  <c r="F302" i="14"/>
  <c r="G302" i="14"/>
  <c r="G303" i="14"/>
  <c r="F304" i="14"/>
  <c r="G304" i="14"/>
  <c r="E305" i="14"/>
  <c r="G305" i="14"/>
  <c r="E306" i="14"/>
  <c r="F306" i="14"/>
  <c r="G306" i="14"/>
  <c r="G307" i="14"/>
  <c r="E308" i="14"/>
  <c r="F308" i="14"/>
  <c r="G308" i="14"/>
  <c r="E309" i="14"/>
  <c r="F309" i="14"/>
  <c r="G309" i="14"/>
  <c r="G310" i="14"/>
  <c r="E311" i="14"/>
  <c r="G311" i="14"/>
  <c r="E312" i="14"/>
  <c r="F312" i="14"/>
  <c r="G312" i="14"/>
  <c r="E313" i="14"/>
  <c r="F313" i="14"/>
  <c r="G313" i="14"/>
  <c r="G314" i="14"/>
  <c r="E315" i="14"/>
  <c r="F315" i="14"/>
  <c r="G315" i="14"/>
  <c r="E316" i="14"/>
  <c r="F316" i="14"/>
  <c r="G316" i="14"/>
  <c r="G317" i="14"/>
  <c r="G318" i="14"/>
  <c r="E319" i="14"/>
  <c r="G319" i="14"/>
  <c r="G320" i="14"/>
  <c r="G321" i="14"/>
  <c r="E322" i="14"/>
  <c r="F322" i="14"/>
  <c r="G322" i="14"/>
  <c r="E323" i="14"/>
  <c r="F323" i="14"/>
  <c r="G323" i="14"/>
  <c r="E324" i="14"/>
  <c r="F324" i="14"/>
  <c r="G324" i="14"/>
  <c r="E325" i="14"/>
  <c r="F325" i="14"/>
  <c r="G325" i="14"/>
  <c r="F326" i="14"/>
  <c r="G326" i="14"/>
  <c r="E327" i="14"/>
  <c r="F327" i="14"/>
  <c r="G327" i="14"/>
  <c r="F328" i="14"/>
  <c r="G328" i="14"/>
  <c r="E329" i="14"/>
  <c r="F329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E337" i="14"/>
  <c r="F337" i="14"/>
  <c r="G337" i="14"/>
  <c r="E338" i="14"/>
  <c r="F338" i="14"/>
  <c r="G338" i="14"/>
  <c r="G339" i="14"/>
  <c r="G340" i="14"/>
  <c r="E341" i="14"/>
  <c r="F341" i="14"/>
  <c r="G341" i="14"/>
  <c r="E342" i="14"/>
  <c r="F342" i="14"/>
  <c r="G342" i="14"/>
  <c r="E343" i="14"/>
  <c r="F343" i="14"/>
  <c r="G343" i="14"/>
  <c r="G344" i="14"/>
  <c r="G345" i="14"/>
  <c r="F346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E352" i="14"/>
  <c r="F352" i="14"/>
  <c r="G352" i="14"/>
  <c r="E353" i="14"/>
  <c r="F353" i="14"/>
  <c r="G353" i="14"/>
  <c r="F354" i="14"/>
  <c r="G354" i="14"/>
  <c r="E355" i="14"/>
  <c r="F355" i="14"/>
  <c r="G355" i="14"/>
  <c r="E356" i="14"/>
  <c r="F356" i="14"/>
  <c r="G356" i="14"/>
  <c r="E357" i="14"/>
  <c r="F357" i="14"/>
  <c r="G357" i="14"/>
  <c r="G358" i="14"/>
  <c r="E359" i="14"/>
  <c r="F359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E365" i="14"/>
  <c r="F365" i="14"/>
  <c r="G365" i="14"/>
  <c r="E366" i="14"/>
  <c r="F366" i="14"/>
  <c r="G366" i="14"/>
  <c r="E367" i="14"/>
  <c r="F367" i="14"/>
  <c r="G367" i="14"/>
  <c r="E368" i="14"/>
  <c r="F368" i="14"/>
  <c r="G368" i="14"/>
  <c r="E369" i="14"/>
  <c r="G369" i="14"/>
  <c r="E370" i="14"/>
  <c r="F370" i="14"/>
  <c r="G370" i="14"/>
  <c r="E371" i="14"/>
  <c r="F371" i="14"/>
  <c r="G371" i="14"/>
  <c r="G372" i="14"/>
  <c r="E373" i="14"/>
  <c r="F373" i="14"/>
  <c r="G373" i="14"/>
  <c r="E374" i="14"/>
  <c r="F374" i="14"/>
  <c r="G374" i="14"/>
  <c r="E375" i="14"/>
  <c r="F375" i="14"/>
  <c r="G375" i="14"/>
  <c r="E376" i="14"/>
  <c r="F376" i="14"/>
  <c r="G376" i="14"/>
  <c r="E377" i="14"/>
  <c r="F377" i="14"/>
  <c r="G377" i="14"/>
  <c r="G378" i="14"/>
  <c r="E379" i="14"/>
  <c r="G379" i="14"/>
  <c r="E380" i="14"/>
  <c r="F380" i="14"/>
  <c r="G380" i="14"/>
  <c r="E381" i="14"/>
  <c r="F381" i="14"/>
  <c r="G381" i="14"/>
  <c r="F382" i="14"/>
  <c r="G382" i="14"/>
  <c r="E383" i="14"/>
  <c r="F383" i="14"/>
  <c r="G383" i="14"/>
  <c r="E384" i="14"/>
  <c r="F384" i="14"/>
  <c r="G384" i="14"/>
  <c r="E385" i="14"/>
  <c r="G385" i="14"/>
  <c r="E386" i="14"/>
  <c r="F386" i="14"/>
  <c r="G386" i="14"/>
  <c r="G387" i="14"/>
  <c r="F388" i="14"/>
  <c r="G388" i="14"/>
  <c r="G389" i="14"/>
  <c r="E390" i="14"/>
  <c r="F390" i="14"/>
  <c r="G390" i="14"/>
  <c r="E391" i="14"/>
  <c r="F391" i="14"/>
  <c r="G391" i="14"/>
  <c r="E392" i="14"/>
  <c r="F392" i="14"/>
  <c r="G392" i="14"/>
  <c r="G393" i="14"/>
  <c r="E394" i="14"/>
  <c r="F394" i="14"/>
  <c r="G394" i="14"/>
  <c r="E395" i="14"/>
  <c r="F395" i="14"/>
  <c r="G395" i="14"/>
  <c r="E396" i="14"/>
  <c r="F396" i="14"/>
  <c r="G396" i="14"/>
  <c r="E397" i="14"/>
  <c r="F397" i="14"/>
  <c r="G397" i="14"/>
  <c r="E398" i="14"/>
  <c r="F398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E407" i="14"/>
  <c r="F407" i="14"/>
  <c r="G407" i="14"/>
  <c r="G408" i="14"/>
  <c r="G409" i="14"/>
  <c r="E410" i="14"/>
  <c r="F410" i="14"/>
  <c r="G410" i="14"/>
  <c r="F411" i="14"/>
  <c r="G411" i="14"/>
  <c r="G412" i="14"/>
  <c r="E413" i="14"/>
  <c r="F413" i="14"/>
  <c r="G413" i="14"/>
  <c r="E414" i="14"/>
  <c r="F414" i="14"/>
  <c r="G414" i="14"/>
  <c r="E415" i="14"/>
  <c r="F415" i="14"/>
  <c r="G415" i="14"/>
  <c r="E416" i="14"/>
  <c r="G416" i="14"/>
  <c r="E417" i="14"/>
  <c r="F417" i="14"/>
  <c r="G417" i="14"/>
  <c r="E418" i="14"/>
  <c r="F418" i="14"/>
  <c r="G418" i="14"/>
  <c r="E419" i="14"/>
  <c r="F419" i="14"/>
  <c r="G419" i="14"/>
  <c r="E420" i="14"/>
  <c r="F420" i="14"/>
  <c r="G420" i="14"/>
  <c r="E421" i="14"/>
  <c r="F421" i="14"/>
  <c r="G421" i="14"/>
  <c r="F422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E429" i="14"/>
  <c r="F429" i="14"/>
  <c r="G429" i="14"/>
  <c r="E430" i="14"/>
  <c r="F430" i="14"/>
  <c r="G430" i="14"/>
  <c r="E431" i="14"/>
  <c r="F431" i="14"/>
  <c r="G431" i="14"/>
  <c r="F432" i="14"/>
  <c r="G432" i="14"/>
  <c r="E433" i="14"/>
  <c r="F433" i="14"/>
  <c r="G433" i="14"/>
  <c r="E434" i="14"/>
  <c r="F434" i="14"/>
  <c r="G434" i="14"/>
  <c r="E435" i="14"/>
  <c r="F435" i="14"/>
  <c r="G435" i="14"/>
  <c r="E436" i="14"/>
  <c r="F436" i="14"/>
  <c r="G436" i="14"/>
  <c r="E437" i="14"/>
  <c r="F437" i="14"/>
  <c r="G437" i="14"/>
  <c r="E438" i="14"/>
  <c r="F438" i="14"/>
  <c r="G438" i="14"/>
  <c r="E439" i="14"/>
  <c r="F439" i="14"/>
  <c r="G439" i="14"/>
  <c r="E440" i="14"/>
  <c r="F440" i="14"/>
  <c r="G440" i="14"/>
  <c r="E441" i="14"/>
  <c r="F441" i="14"/>
  <c r="G441" i="14"/>
  <c r="E442" i="14"/>
  <c r="F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E448" i="14"/>
  <c r="F448" i="14"/>
  <c r="G448" i="14"/>
  <c r="E449" i="14"/>
  <c r="F449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F455" i="14"/>
  <c r="G455" i="14"/>
  <c r="E456" i="14"/>
  <c r="F456" i="14"/>
  <c r="G456" i="14"/>
  <c r="E457" i="14"/>
  <c r="F457" i="14"/>
  <c r="G457" i="14"/>
  <c r="E458" i="14"/>
  <c r="F458" i="14"/>
  <c r="G458" i="14"/>
  <c r="E459" i="14"/>
  <c r="F459" i="14"/>
  <c r="G459" i="14"/>
  <c r="F460" i="14"/>
  <c r="G460" i="14"/>
  <c r="E461" i="14"/>
  <c r="F461" i="14"/>
  <c r="G461" i="14"/>
  <c r="E462" i="14"/>
  <c r="F462" i="14"/>
  <c r="G462" i="14"/>
  <c r="E463" i="14"/>
  <c r="G463" i="14"/>
  <c r="E464" i="14"/>
  <c r="F464" i="14"/>
  <c r="G464" i="14"/>
  <c r="E465" i="14"/>
  <c r="F465" i="14"/>
  <c r="G465" i="14"/>
  <c r="E466" i="14"/>
  <c r="F466" i="14"/>
  <c r="G466" i="14"/>
  <c r="E467" i="14"/>
  <c r="F467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E474" i="14"/>
  <c r="F474" i="14"/>
  <c r="G474" i="14"/>
  <c r="F475" i="14"/>
  <c r="G475" i="14"/>
  <c r="E476" i="14"/>
  <c r="F476" i="14"/>
  <c r="G476" i="14"/>
  <c r="E477" i="14"/>
  <c r="F477" i="14"/>
  <c r="G477" i="14"/>
  <c r="G478" i="14"/>
  <c r="E479" i="14"/>
  <c r="F479" i="14"/>
  <c r="G479" i="14"/>
  <c r="E480" i="14"/>
  <c r="F480" i="14"/>
  <c r="G480" i="14"/>
  <c r="E481" i="14"/>
  <c r="F481" i="14"/>
  <c r="G481" i="14"/>
  <c r="E482" i="14"/>
  <c r="F482" i="14"/>
  <c r="G482" i="14"/>
  <c r="G483" i="14"/>
  <c r="E484" i="14"/>
  <c r="F484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E492" i="14"/>
  <c r="F492" i="14"/>
  <c r="G492" i="14"/>
  <c r="E493" i="14"/>
  <c r="F493" i="14"/>
  <c r="G493" i="14"/>
  <c r="E494" i="14"/>
  <c r="F494" i="14"/>
  <c r="G494" i="14"/>
  <c r="E495" i="14"/>
  <c r="F495" i="14"/>
  <c r="G495" i="14"/>
  <c r="E496" i="14"/>
  <c r="H496" i="14" s="1"/>
  <c r="F496" i="14"/>
  <c r="E497" i="14"/>
  <c r="F497" i="14"/>
  <c r="G497" i="14"/>
  <c r="E498" i="14"/>
  <c r="F498" i="14"/>
  <c r="G498" i="14"/>
  <c r="E499" i="14"/>
  <c r="F499" i="14"/>
  <c r="G499" i="14"/>
  <c r="E296" i="13"/>
  <c r="G296" i="13"/>
  <c r="G297" i="13"/>
  <c r="G298" i="13"/>
  <c r="E299" i="13"/>
  <c r="F299" i="13"/>
  <c r="G299" i="13"/>
  <c r="E300" i="13"/>
  <c r="F300" i="13"/>
  <c r="G300" i="13"/>
  <c r="G301" i="13"/>
  <c r="E302" i="13"/>
  <c r="F302" i="13"/>
  <c r="G302" i="13"/>
  <c r="E303" i="13"/>
  <c r="F303" i="13"/>
  <c r="G303" i="13"/>
  <c r="G304" i="13"/>
  <c r="E305" i="13"/>
  <c r="G305" i="13"/>
  <c r="E306" i="13"/>
  <c r="F306" i="13"/>
  <c r="G306" i="13"/>
  <c r="G307" i="13"/>
  <c r="G308" i="13"/>
  <c r="E309" i="13"/>
  <c r="F309" i="13"/>
  <c r="G309" i="13"/>
  <c r="G310" i="13"/>
  <c r="E311" i="13"/>
  <c r="F311" i="13"/>
  <c r="G311" i="13"/>
  <c r="E312" i="13"/>
  <c r="F312" i="13"/>
  <c r="G312" i="13"/>
  <c r="E313" i="13"/>
  <c r="F313" i="13"/>
  <c r="G313" i="13"/>
  <c r="G314" i="13"/>
  <c r="F315" i="13"/>
  <c r="G315" i="13"/>
  <c r="E316" i="13"/>
  <c r="G316" i="13"/>
  <c r="G317" i="13"/>
  <c r="G318" i="13"/>
  <c r="G319" i="13"/>
  <c r="E320" i="13"/>
  <c r="F320" i="13"/>
  <c r="G320" i="13"/>
  <c r="E321" i="13"/>
  <c r="F321" i="13"/>
  <c r="G321" i="13"/>
  <c r="E322" i="13"/>
  <c r="F322" i="13"/>
  <c r="G322" i="13"/>
  <c r="E323" i="13"/>
  <c r="F323" i="13"/>
  <c r="G323" i="13"/>
  <c r="E324" i="13"/>
  <c r="F324" i="13"/>
  <c r="G324" i="13"/>
  <c r="E325" i="13"/>
  <c r="G325" i="13"/>
  <c r="G326" i="13"/>
  <c r="E327" i="13"/>
  <c r="F327" i="13"/>
  <c r="G327" i="13"/>
  <c r="E328" i="13"/>
  <c r="F328" i="13"/>
  <c r="G328" i="13"/>
  <c r="G329" i="13"/>
  <c r="G330" i="13"/>
  <c r="E331" i="13"/>
  <c r="F331" i="13"/>
  <c r="G331" i="13"/>
  <c r="G332" i="13"/>
  <c r="G333" i="13"/>
  <c r="E334" i="13"/>
  <c r="G334" i="13"/>
  <c r="G335" i="13"/>
  <c r="E336" i="13"/>
  <c r="F336" i="13"/>
  <c r="G336" i="13"/>
  <c r="F337" i="13"/>
  <c r="G337" i="13"/>
  <c r="E338" i="13"/>
  <c r="F338" i="13"/>
  <c r="G338" i="13"/>
  <c r="E339" i="13"/>
  <c r="F339" i="13"/>
  <c r="G339" i="13"/>
  <c r="G340" i="13"/>
  <c r="E341" i="13"/>
  <c r="F341" i="13"/>
  <c r="G341" i="13"/>
  <c r="E342" i="13"/>
  <c r="F342" i="13"/>
  <c r="G342" i="13"/>
  <c r="F343" i="13"/>
  <c r="G343" i="13"/>
  <c r="E344" i="13"/>
  <c r="F344" i="13"/>
  <c r="G344" i="13"/>
  <c r="G345" i="13"/>
  <c r="E346" i="13"/>
  <c r="F346" i="13"/>
  <c r="G346" i="13"/>
  <c r="G347" i="13"/>
  <c r="E348" i="13"/>
  <c r="F348" i="13"/>
  <c r="G348" i="13"/>
  <c r="E349" i="13"/>
  <c r="F349" i="13"/>
  <c r="G349" i="13"/>
  <c r="E350" i="13"/>
  <c r="F350" i="13"/>
  <c r="G350" i="13"/>
  <c r="E351" i="13"/>
  <c r="F351" i="13"/>
  <c r="G351" i="13"/>
  <c r="E352" i="13"/>
  <c r="F352" i="13"/>
  <c r="G352" i="13"/>
  <c r="E353" i="13"/>
  <c r="F353" i="13"/>
  <c r="G353" i="13"/>
  <c r="G354" i="13"/>
  <c r="E355" i="13"/>
  <c r="F355" i="13"/>
  <c r="G355" i="13"/>
  <c r="E356" i="13"/>
  <c r="F356" i="13"/>
  <c r="G356" i="13"/>
  <c r="E357" i="13"/>
  <c r="F357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E363" i="13"/>
  <c r="F363" i="13"/>
  <c r="G363" i="13"/>
  <c r="E364" i="13"/>
  <c r="F364" i="13"/>
  <c r="G364" i="13"/>
  <c r="E365" i="13"/>
  <c r="F365" i="13"/>
  <c r="G365" i="13"/>
  <c r="F366" i="13"/>
  <c r="G366" i="13"/>
  <c r="E367" i="13"/>
  <c r="F367" i="13"/>
  <c r="G367" i="13"/>
  <c r="E368" i="13"/>
  <c r="F368" i="13"/>
  <c r="G368" i="13"/>
  <c r="G369" i="13"/>
  <c r="G370" i="13"/>
  <c r="E371" i="13"/>
  <c r="F371" i="13"/>
  <c r="G371" i="13"/>
  <c r="G372" i="13"/>
  <c r="E373" i="13"/>
  <c r="F373" i="13"/>
  <c r="G373" i="13"/>
  <c r="E374" i="13"/>
  <c r="F374" i="13"/>
  <c r="G374" i="13"/>
  <c r="F375" i="13"/>
  <c r="G375" i="13"/>
  <c r="E376" i="13"/>
  <c r="F376" i="13"/>
  <c r="G376" i="13"/>
  <c r="E377" i="13"/>
  <c r="F377" i="13"/>
  <c r="G377" i="13"/>
  <c r="E378" i="13"/>
  <c r="G378" i="13"/>
  <c r="E379" i="13"/>
  <c r="F379" i="13"/>
  <c r="G379" i="13"/>
  <c r="E380" i="13"/>
  <c r="G380" i="13"/>
  <c r="E381" i="13"/>
  <c r="F381" i="13"/>
  <c r="G381" i="13"/>
  <c r="E382" i="13"/>
  <c r="G382" i="13"/>
  <c r="E383" i="13"/>
  <c r="F383" i="13"/>
  <c r="G383" i="13"/>
  <c r="E384" i="13"/>
  <c r="F384" i="13"/>
  <c r="G384" i="13"/>
  <c r="E385" i="13"/>
  <c r="F385" i="13"/>
  <c r="G385" i="13"/>
  <c r="E386" i="13"/>
  <c r="F386" i="13"/>
  <c r="G386" i="13"/>
  <c r="G387" i="13"/>
  <c r="E388" i="13"/>
  <c r="F388" i="13"/>
  <c r="G388" i="13"/>
  <c r="E389" i="13"/>
  <c r="F389" i="13"/>
  <c r="G389" i="13"/>
  <c r="E390" i="13"/>
  <c r="F390" i="13"/>
  <c r="G390" i="13"/>
  <c r="G391" i="13"/>
  <c r="E392" i="13"/>
  <c r="G392" i="13"/>
  <c r="E393" i="13"/>
  <c r="G393" i="13"/>
  <c r="E394" i="13"/>
  <c r="F394" i="13"/>
  <c r="G394" i="13"/>
  <c r="E395" i="13"/>
  <c r="F395" i="13"/>
  <c r="G395" i="13"/>
  <c r="E396" i="13"/>
  <c r="F396" i="13"/>
  <c r="G396" i="13"/>
  <c r="E397" i="13"/>
  <c r="G397" i="13"/>
  <c r="E398" i="13"/>
  <c r="F398" i="13"/>
  <c r="G398" i="13"/>
  <c r="E399" i="13"/>
  <c r="F399" i="13"/>
  <c r="G399" i="13"/>
  <c r="E400" i="13"/>
  <c r="F400" i="13"/>
  <c r="G400" i="13"/>
  <c r="E401" i="13"/>
  <c r="G401" i="13"/>
  <c r="E402" i="13"/>
  <c r="F402" i="13"/>
  <c r="G402" i="13"/>
  <c r="G403" i="13"/>
  <c r="E404" i="13"/>
  <c r="F404" i="13"/>
  <c r="G404" i="13"/>
  <c r="G405" i="13"/>
  <c r="G406" i="13"/>
  <c r="E407" i="13"/>
  <c r="F407" i="13"/>
  <c r="G407" i="13"/>
  <c r="E408" i="13"/>
  <c r="F408" i="13"/>
  <c r="G408" i="13"/>
  <c r="E409" i="13"/>
  <c r="F409" i="13"/>
  <c r="G409" i="13"/>
  <c r="E410" i="13"/>
  <c r="F410" i="13"/>
  <c r="G410" i="13"/>
  <c r="F411" i="13"/>
  <c r="G411" i="13"/>
  <c r="E412" i="13"/>
  <c r="G412" i="13"/>
  <c r="E413" i="13"/>
  <c r="G413" i="13"/>
  <c r="E414" i="13"/>
  <c r="G414" i="13"/>
  <c r="E415" i="13"/>
  <c r="F415" i="13"/>
  <c r="G415" i="13"/>
  <c r="E416" i="13"/>
  <c r="F416" i="13"/>
  <c r="G416" i="13"/>
  <c r="F417" i="13"/>
  <c r="G417" i="13"/>
  <c r="E418" i="13"/>
  <c r="G418" i="13"/>
  <c r="E419" i="13"/>
  <c r="F419" i="13"/>
  <c r="G419" i="13"/>
  <c r="E420" i="13"/>
  <c r="G420" i="13"/>
  <c r="E421" i="13"/>
  <c r="F421" i="13"/>
  <c r="G421" i="13"/>
  <c r="E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G430" i="13"/>
  <c r="E431" i="13"/>
  <c r="F431" i="13"/>
  <c r="G431" i="13"/>
  <c r="E432" i="13"/>
  <c r="G432" i="13"/>
  <c r="F433" i="13"/>
  <c r="G433" i="13"/>
  <c r="E434" i="13"/>
  <c r="F434" i="13"/>
  <c r="G434" i="13"/>
  <c r="E435" i="13"/>
  <c r="F435" i="13"/>
  <c r="G435" i="13"/>
  <c r="E436" i="13"/>
  <c r="F436" i="13"/>
  <c r="G436" i="13"/>
  <c r="E437" i="13"/>
  <c r="G437" i="13"/>
  <c r="E438" i="13"/>
  <c r="F438" i="13"/>
  <c r="G438" i="13"/>
  <c r="E439" i="13"/>
  <c r="F439" i="13"/>
  <c r="G439" i="13"/>
  <c r="E440" i="13"/>
  <c r="F440" i="13"/>
  <c r="G440" i="13"/>
  <c r="E441" i="13"/>
  <c r="F441" i="13"/>
  <c r="G441" i="13"/>
  <c r="E442" i="13"/>
  <c r="F442" i="13"/>
  <c r="G442" i="13"/>
  <c r="E443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E448" i="13"/>
  <c r="F448" i="13"/>
  <c r="G448" i="13"/>
  <c r="E449" i="13"/>
  <c r="F449" i="13"/>
  <c r="G449" i="13"/>
  <c r="E450" i="13"/>
  <c r="F450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F455" i="13"/>
  <c r="G455" i="13"/>
  <c r="E456" i="13"/>
  <c r="F456" i="13"/>
  <c r="G456" i="13"/>
  <c r="E457" i="13"/>
  <c r="F457" i="13"/>
  <c r="G457" i="13"/>
  <c r="G458" i="13"/>
  <c r="E459" i="13"/>
  <c r="F459" i="13"/>
  <c r="G459" i="13"/>
  <c r="G460" i="13"/>
  <c r="G461" i="13"/>
  <c r="E462" i="13"/>
  <c r="F462" i="13"/>
  <c r="G462" i="13"/>
  <c r="E463" i="13"/>
  <c r="G463" i="13"/>
  <c r="G464" i="13"/>
  <c r="E465" i="13"/>
  <c r="F465" i="13"/>
  <c r="G465" i="13"/>
  <c r="F466" i="13"/>
  <c r="G466" i="13"/>
  <c r="G467" i="13"/>
  <c r="E468" i="13"/>
  <c r="F468" i="13"/>
  <c r="G468" i="13"/>
  <c r="E469" i="13"/>
  <c r="F469" i="13"/>
  <c r="G469" i="13"/>
  <c r="E470" i="13"/>
  <c r="F470" i="13"/>
  <c r="G470" i="13"/>
  <c r="E471" i="13"/>
  <c r="F471" i="13"/>
  <c r="G471" i="13"/>
  <c r="E472" i="13"/>
  <c r="G472" i="13"/>
  <c r="E473" i="13"/>
  <c r="G473" i="13"/>
  <c r="E474" i="13"/>
  <c r="F474" i="13"/>
  <c r="G474" i="13"/>
  <c r="E475" i="13"/>
  <c r="F475" i="13"/>
  <c r="G475" i="13"/>
  <c r="E476" i="13"/>
  <c r="F476" i="13"/>
  <c r="G476" i="13"/>
  <c r="E477" i="13"/>
  <c r="F477" i="13"/>
  <c r="G477" i="13"/>
  <c r="G478" i="13"/>
  <c r="E479" i="13"/>
  <c r="F479" i="13"/>
  <c r="G479" i="13"/>
  <c r="E480" i="13"/>
  <c r="F480" i="13"/>
  <c r="G480" i="13"/>
  <c r="E481" i="13"/>
  <c r="G481" i="13"/>
  <c r="E482" i="13"/>
  <c r="F482" i="13"/>
  <c r="G482" i="13"/>
  <c r="G483" i="13"/>
  <c r="G484" i="13"/>
  <c r="G485" i="13"/>
  <c r="E486" i="13"/>
  <c r="G486" i="13"/>
  <c r="E487" i="13"/>
  <c r="G487" i="13"/>
  <c r="E488" i="13"/>
  <c r="F488" i="13"/>
  <c r="G488" i="13"/>
  <c r="E489" i="13"/>
  <c r="F489" i="13"/>
  <c r="G489" i="13"/>
  <c r="G490" i="13"/>
  <c r="G491" i="13"/>
  <c r="E492" i="13"/>
  <c r="F492" i="13"/>
  <c r="G492" i="13"/>
  <c r="E493" i="13"/>
  <c r="F493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G296" i="12"/>
  <c r="G297" i="12"/>
  <c r="G298" i="12"/>
  <c r="E299" i="12"/>
  <c r="F299" i="12"/>
  <c r="G299" i="12"/>
  <c r="E300" i="12"/>
  <c r="F300" i="12"/>
  <c r="G300" i="12"/>
  <c r="G301" i="12"/>
  <c r="E302" i="12"/>
  <c r="F302" i="12"/>
  <c r="G302" i="12"/>
  <c r="E303" i="12"/>
  <c r="G303" i="12"/>
  <c r="G304" i="12"/>
  <c r="E305" i="12"/>
  <c r="F305" i="12"/>
  <c r="G305" i="12"/>
  <c r="E306" i="12"/>
  <c r="F306" i="12"/>
  <c r="G306" i="12"/>
  <c r="G307" i="12"/>
  <c r="E308" i="12"/>
  <c r="F308" i="12"/>
  <c r="G308" i="12"/>
  <c r="E309" i="12"/>
  <c r="F309" i="12"/>
  <c r="G309" i="12"/>
  <c r="G310" i="12"/>
  <c r="F311" i="12"/>
  <c r="G311" i="12"/>
  <c r="E312" i="12"/>
  <c r="F312" i="12"/>
  <c r="G312" i="12"/>
  <c r="E313" i="12"/>
  <c r="F313" i="12"/>
  <c r="G313" i="12"/>
  <c r="G314" i="12"/>
  <c r="E315" i="12"/>
  <c r="G315" i="12"/>
  <c r="E316" i="12"/>
  <c r="F316" i="12"/>
  <c r="G316" i="12"/>
  <c r="G317" i="12"/>
  <c r="G318" i="12"/>
  <c r="F319" i="12"/>
  <c r="G319" i="12"/>
  <c r="E320" i="12"/>
  <c r="F320" i="12"/>
  <c r="G320" i="12"/>
  <c r="E321" i="12"/>
  <c r="F321" i="12"/>
  <c r="G321" i="12"/>
  <c r="E322" i="12"/>
  <c r="F322" i="12"/>
  <c r="G322" i="12"/>
  <c r="E323" i="12"/>
  <c r="F323" i="12"/>
  <c r="G323" i="12"/>
  <c r="E324" i="12"/>
  <c r="F324" i="12"/>
  <c r="G324" i="12"/>
  <c r="E325" i="12"/>
  <c r="F325" i="12"/>
  <c r="G325" i="12"/>
  <c r="G326" i="12"/>
  <c r="E327" i="12"/>
  <c r="F327" i="12"/>
  <c r="G327" i="12"/>
  <c r="E328" i="12"/>
  <c r="F328" i="12"/>
  <c r="G328" i="12"/>
  <c r="E329" i="12"/>
  <c r="F329" i="12"/>
  <c r="G329" i="12"/>
  <c r="G330" i="12"/>
  <c r="E331" i="12"/>
  <c r="F331" i="12"/>
  <c r="G331" i="12"/>
  <c r="G332" i="12"/>
  <c r="G333" i="12"/>
  <c r="G334" i="12"/>
  <c r="G335" i="12"/>
  <c r="E336" i="12"/>
  <c r="F336" i="12"/>
  <c r="G336" i="12"/>
  <c r="E337" i="12"/>
  <c r="F337" i="12"/>
  <c r="G337" i="12"/>
  <c r="E338" i="12"/>
  <c r="F338" i="12"/>
  <c r="G338" i="12"/>
  <c r="G339" i="12"/>
  <c r="E340" i="12"/>
  <c r="F340" i="12"/>
  <c r="G340" i="12"/>
  <c r="E341" i="12"/>
  <c r="F341" i="12"/>
  <c r="G341" i="12"/>
  <c r="E342" i="12"/>
  <c r="F342" i="12"/>
  <c r="G342" i="12"/>
  <c r="G343" i="12"/>
  <c r="G344" i="12"/>
  <c r="G345" i="12"/>
  <c r="G346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G354" i="12"/>
  <c r="E355" i="12"/>
  <c r="F355" i="12"/>
  <c r="G355" i="12"/>
  <c r="E356" i="12"/>
  <c r="F356" i="12"/>
  <c r="G356" i="12"/>
  <c r="E357" i="12"/>
  <c r="G357" i="12"/>
  <c r="G358" i="12"/>
  <c r="E359" i="12"/>
  <c r="F359" i="12"/>
  <c r="G359" i="12"/>
  <c r="E360" i="12"/>
  <c r="F360" i="12"/>
  <c r="G360" i="12"/>
  <c r="E361" i="12"/>
  <c r="F361" i="12"/>
  <c r="G361" i="12"/>
  <c r="E362" i="12"/>
  <c r="F362" i="12"/>
  <c r="G362" i="12"/>
  <c r="E363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F368" i="12"/>
  <c r="G368" i="12"/>
  <c r="E369" i="12"/>
  <c r="F369" i="12"/>
  <c r="G369" i="12"/>
  <c r="E370" i="12"/>
  <c r="F370" i="12"/>
  <c r="G370" i="12"/>
  <c r="E371" i="12"/>
  <c r="F371" i="12"/>
  <c r="G371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G377" i="12"/>
  <c r="G378" i="12"/>
  <c r="E379" i="12"/>
  <c r="F379" i="12"/>
  <c r="G379" i="12"/>
  <c r="E380" i="12"/>
  <c r="F380" i="12"/>
  <c r="G380" i="12"/>
  <c r="E381" i="12"/>
  <c r="F381" i="12"/>
  <c r="G381" i="12"/>
  <c r="E382" i="12"/>
  <c r="F382" i="12"/>
  <c r="G382" i="12"/>
  <c r="E383" i="12"/>
  <c r="F383" i="12"/>
  <c r="G383" i="12"/>
  <c r="E384" i="12"/>
  <c r="F384" i="12"/>
  <c r="G384" i="12"/>
  <c r="E385" i="12"/>
  <c r="F385" i="12"/>
  <c r="G385" i="12"/>
  <c r="E386" i="12"/>
  <c r="F386" i="12"/>
  <c r="G386" i="12"/>
  <c r="G387" i="12"/>
  <c r="E388" i="12"/>
  <c r="F388" i="12"/>
  <c r="G388" i="12"/>
  <c r="G389" i="12"/>
  <c r="E390" i="12"/>
  <c r="F390" i="12"/>
  <c r="G390" i="12"/>
  <c r="E391" i="12"/>
  <c r="F391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E398" i="12"/>
  <c r="G398" i="12"/>
  <c r="E399" i="12"/>
  <c r="F399" i="12"/>
  <c r="G399" i="12"/>
  <c r="E400" i="12"/>
  <c r="F400" i="12"/>
  <c r="G400" i="12"/>
  <c r="E401" i="12"/>
  <c r="F401" i="12"/>
  <c r="G401" i="12"/>
  <c r="E402" i="12"/>
  <c r="F402" i="12"/>
  <c r="G402" i="12"/>
  <c r="F403" i="12"/>
  <c r="G403" i="12"/>
  <c r="E404" i="12"/>
  <c r="F404" i="12"/>
  <c r="G404" i="12"/>
  <c r="G405" i="12"/>
  <c r="G406" i="12"/>
  <c r="F407" i="12"/>
  <c r="G407" i="12"/>
  <c r="G408" i="12"/>
  <c r="E409" i="12"/>
  <c r="F409" i="12"/>
  <c r="G409" i="12"/>
  <c r="E410" i="12"/>
  <c r="F410" i="12"/>
  <c r="G410" i="12"/>
  <c r="G411" i="12"/>
  <c r="F412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E420" i="12"/>
  <c r="F420" i="12"/>
  <c r="G420" i="12"/>
  <c r="E421" i="12"/>
  <c r="F421" i="12"/>
  <c r="G421" i="12"/>
  <c r="E422" i="12"/>
  <c r="G422" i="12"/>
  <c r="E423" i="12"/>
  <c r="F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E433" i="12"/>
  <c r="F433" i="12"/>
  <c r="G433" i="12"/>
  <c r="E434" i="12"/>
  <c r="F434" i="12"/>
  <c r="G434" i="12"/>
  <c r="E435" i="12"/>
  <c r="F435" i="12"/>
  <c r="G435" i="12"/>
  <c r="E436" i="12"/>
  <c r="F436" i="12"/>
  <c r="G436" i="12"/>
  <c r="F437" i="12"/>
  <c r="G437" i="12"/>
  <c r="E438" i="12"/>
  <c r="F438" i="12"/>
  <c r="G438" i="12"/>
  <c r="E439" i="12"/>
  <c r="F439" i="12"/>
  <c r="G439" i="12"/>
  <c r="E440" i="12"/>
  <c r="F440" i="12"/>
  <c r="G440" i="12"/>
  <c r="E441" i="12"/>
  <c r="F441" i="12"/>
  <c r="G441" i="12"/>
  <c r="F442" i="12"/>
  <c r="G442" i="12"/>
  <c r="E443" i="12"/>
  <c r="F443" i="12"/>
  <c r="G443" i="12"/>
  <c r="E444" i="12"/>
  <c r="F444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F458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E464" i="12"/>
  <c r="F464" i="12"/>
  <c r="G464" i="12"/>
  <c r="E465" i="12"/>
  <c r="F465" i="12"/>
  <c r="G465" i="12"/>
  <c r="E466" i="12"/>
  <c r="F466" i="12"/>
  <c r="G466" i="12"/>
  <c r="F467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E477" i="12"/>
  <c r="F477" i="12"/>
  <c r="G477" i="12"/>
  <c r="G478" i="12"/>
  <c r="E479" i="12"/>
  <c r="F479" i="12"/>
  <c r="G479" i="12"/>
  <c r="G480" i="12"/>
  <c r="E481" i="12"/>
  <c r="F481" i="12"/>
  <c r="G481" i="12"/>
  <c r="E482" i="12"/>
  <c r="F482" i="12"/>
  <c r="G482" i="12"/>
  <c r="G483" i="12"/>
  <c r="E484" i="12"/>
  <c r="G484" i="12"/>
  <c r="G485" i="12"/>
  <c r="E486" i="12"/>
  <c r="F486" i="12"/>
  <c r="G486" i="12"/>
  <c r="E487" i="12"/>
  <c r="F487" i="12"/>
  <c r="G487" i="12"/>
  <c r="E488" i="12"/>
  <c r="F488" i="12"/>
  <c r="G488" i="12"/>
  <c r="E489" i="12"/>
  <c r="F489" i="12"/>
  <c r="G489" i="12"/>
  <c r="E490" i="12"/>
  <c r="F490" i="12"/>
  <c r="G490" i="12"/>
  <c r="E491" i="12"/>
  <c r="F491" i="12"/>
  <c r="G491" i="12"/>
  <c r="E492" i="12"/>
  <c r="F492" i="12"/>
  <c r="G492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G497" i="12"/>
  <c r="E498" i="12"/>
  <c r="F498" i="12"/>
  <c r="G498" i="12"/>
  <c r="E499" i="12"/>
  <c r="F499" i="12"/>
  <c r="G499" i="12"/>
  <c r="E296" i="11"/>
  <c r="F296" i="11"/>
  <c r="G296" i="11"/>
  <c r="F297" i="11"/>
  <c r="G297" i="11"/>
  <c r="G298" i="11"/>
  <c r="E299" i="11"/>
  <c r="F299" i="11"/>
  <c r="G299" i="11"/>
  <c r="E300" i="11"/>
  <c r="F300" i="11"/>
  <c r="G300" i="11"/>
  <c r="G301" i="11"/>
  <c r="E302" i="11"/>
  <c r="G302" i="11"/>
  <c r="E303" i="11"/>
  <c r="G303" i="11"/>
  <c r="G304" i="11"/>
  <c r="E305" i="11"/>
  <c r="F305" i="11"/>
  <c r="G305" i="11"/>
  <c r="E306" i="11"/>
  <c r="F306" i="11"/>
  <c r="G306" i="11"/>
  <c r="G307" i="11"/>
  <c r="E308" i="11"/>
  <c r="G308" i="11"/>
  <c r="E309" i="11"/>
  <c r="F309" i="11"/>
  <c r="G309" i="11"/>
  <c r="E310" i="11"/>
  <c r="G310" i="11"/>
  <c r="E311" i="11"/>
  <c r="G311" i="11"/>
  <c r="E312" i="11"/>
  <c r="F312" i="11"/>
  <c r="G312" i="11"/>
  <c r="E313" i="11"/>
  <c r="F313" i="11"/>
  <c r="G313" i="11"/>
  <c r="G314" i="11"/>
  <c r="E315" i="11"/>
  <c r="F315" i="11"/>
  <c r="G315" i="11"/>
  <c r="E316" i="11"/>
  <c r="F316" i="11"/>
  <c r="G316" i="11"/>
  <c r="G317" i="11"/>
  <c r="G318" i="11"/>
  <c r="E319" i="11"/>
  <c r="G319" i="11"/>
  <c r="E320" i="11"/>
  <c r="F320" i="11"/>
  <c r="G320" i="11"/>
  <c r="E321" i="11"/>
  <c r="F321" i="11"/>
  <c r="G321" i="11"/>
  <c r="E322" i="11"/>
  <c r="F322" i="11"/>
  <c r="G322" i="11"/>
  <c r="E323" i="11"/>
  <c r="F323" i="11"/>
  <c r="G323" i="11"/>
  <c r="E324" i="11"/>
  <c r="F324" i="11"/>
  <c r="G324" i="11"/>
  <c r="E325" i="11"/>
  <c r="F325" i="11"/>
  <c r="G325" i="11"/>
  <c r="G326" i="11"/>
  <c r="E327" i="11"/>
  <c r="F327" i="11"/>
  <c r="G327" i="11"/>
  <c r="E328" i="11"/>
  <c r="F328" i="11"/>
  <c r="G328" i="11"/>
  <c r="G329" i="11"/>
  <c r="G330" i="11"/>
  <c r="F331" i="11"/>
  <c r="G331" i="11"/>
  <c r="G332" i="11"/>
  <c r="G333" i="11"/>
  <c r="G334" i="11"/>
  <c r="G335" i="11"/>
  <c r="E336" i="11"/>
  <c r="F336" i="11"/>
  <c r="G336" i="11"/>
  <c r="E337" i="11"/>
  <c r="F337" i="11"/>
  <c r="G337" i="11"/>
  <c r="E338" i="11"/>
  <c r="G338" i="11"/>
  <c r="F339" i="11"/>
  <c r="G339" i="11"/>
  <c r="E340" i="11"/>
  <c r="F340" i="11"/>
  <c r="G340" i="11"/>
  <c r="E341" i="11"/>
  <c r="F341" i="11"/>
  <c r="G341" i="11"/>
  <c r="E342" i="11"/>
  <c r="F342" i="11"/>
  <c r="G342" i="11"/>
  <c r="F343" i="11"/>
  <c r="G343" i="11"/>
  <c r="G344" i="11"/>
  <c r="G345" i="11"/>
  <c r="E346" i="11"/>
  <c r="F346" i="11"/>
  <c r="G346" i="11"/>
  <c r="E347" i="11"/>
  <c r="F347" i="11"/>
  <c r="G347" i="11"/>
  <c r="E348" i="11"/>
  <c r="F348" i="11"/>
  <c r="G348" i="11"/>
  <c r="E349" i="11"/>
  <c r="F349" i="11"/>
  <c r="G349" i="11"/>
  <c r="E350" i="11"/>
  <c r="F350" i="11"/>
  <c r="G350" i="11"/>
  <c r="E351" i="11"/>
  <c r="F351" i="11"/>
  <c r="G351" i="11"/>
  <c r="E352" i="11"/>
  <c r="F352" i="11"/>
  <c r="G352" i="11"/>
  <c r="E353" i="11"/>
  <c r="F353" i="11"/>
  <c r="G353" i="11"/>
  <c r="G354" i="11"/>
  <c r="E355" i="11"/>
  <c r="F355" i="11"/>
  <c r="G355" i="11"/>
  <c r="E356" i="11"/>
  <c r="F356" i="11"/>
  <c r="G356" i="11"/>
  <c r="E357" i="11"/>
  <c r="F357" i="11"/>
  <c r="G357" i="11"/>
  <c r="E358" i="11"/>
  <c r="G358" i="11"/>
  <c r="G359" i="11"/>
  <c r="E360" i="11"/>
  <c r="F360" i="11"/>
  <c r="G360" i="11"/>
  <c r="E361" i="11"/>
  <c r="F361" i="11"/>
  <c r="G361" i="11"/>
  <c r="E362" i="11"/>
  <c r="F362" i="11"/>
  <c r="G362" i="11"/>
  <c r="E363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G368" i="11"/>
  <c r="E369" i="11"/>
  <c r="G369" i="11"/>
  <c r="E370" i="11"/>
  <c r="F370" i="11"/>
  <c r="G370" i="11"/>
  <c r="E371" i="11"/>
  <c r="F371" i="11"/>
  <c r="G371" i="11"/>
  <c r="E372" i="11"/>
  <c r="F372" i="11"/>
  <c r="G372" i="11"/>
  <c r="E373" i="11"/>
  <c r="F373" i="11"/>
  <c r="G373" i="11"/>
  <c r="E374" i="11"/>
  <c r="F374" i="11"/>
  <c r="G374" i="11"/>
  <c r="E375" i="11"/>
  <c r="F375" i="11"/>
  <c r="G375" i="11"/>
  <c r="E376" i="11"/>
  <c r="F376" i="11"/>
  <c r="G376" i="11"/>
  <c r="E377" i="11"/>
  <c r="F377" i="11"/>
  <c r="G377" i="11"/>
  <c r="E378" i="11"/>
  <c r="G378" i="11"/>
  <c r="E379" i="11"/>
  <c r="F379" i="11"/>
  <c r="G379" i="11"/>
  <c r="E380" i="11"/>
  <c r="F380" i="11"/>
  <c r="G380" i="11"/>
  <c r="E381" i="11"/>
  <c r="F381" i="11"/>
  <c r="G381" i="11"/>
  <c r="E382" i="11"/>
  <c r="F382" i="11"/>
  <c r="G382" i="11"/>
  <c r="E383" i="11"/>
  <c r="G383" i="11"/>
  <c r="E384" i="11"/>
  <c r="F384" i="11"/>
  <c r="G384" i="11"/>
  <c r="E385" i="11"/>
  <c r="G385" i="11"/>
  <c r="E386" i="11"/>
  <c r="F386" i="11"/>
  <c r="G386" i="11"/>
  <c r="G387" i="11"/>
  <c r="E388" i="11"/>
  <c r="F388" i="11"/>
  <c r="G388" i="11"/>
  <c r="E389" i="11"/>
  <c r="F389" i="11"/>
  <c r="G389" i="11"/>
  <c r="E390" i="11"/>
  <c r="F390" i="11"/>
  <c r="G390" i="11"/>
  <c r="E391" i="11"/>
  <c r="F391" i="11"/>
  <c r="G391" i="11"/>
  <c r="F392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E398" i="11"/>
  <c r="F398" i="11"/>
  <c r="G398" i="11"/>
  <c r="E399" i="11"/>
  <c r="F399" i="11"/>
  <c r="G399" i="11"/>
  <c r="E400" i="11"/>
  <c r="F400" i="11"/>
  <c r="G400" i="11"/>
  <c r="G401" i="11"/>
  <c r="E402" i="11"/>
  <c r="F402" i="11"/>
  <c r="G402" i="11"/>
  <c r="E403" i="11"/>
  <c r="F403" i="1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E409" i="11"/>
  <c r="F409" i="11"/>
  <c r="G409" i="11"/>
  <c r="E410" i="11"/>
  <c r="F410" i="11"/>
  <c r="G410" i="11"/>
  <c r="F411" i="11"/>
  <c r="G411" i="11"/>
  <c r="E412" i="11"/>
  <c r="F412" i="11"/>
  <c r="G412" i="11"/>
  <c r="E413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E420" i="11"/>
  <c r="F420" i="11"/>
  <c r="G420" i="11"/>
  <c r="E421" i="11"/>
  <c r="F421" i="11"/>
  <c r="G421" i="11"/>
  <c r="E422" i="11"/>
  <c r="F422" i="11"/>
  <c r="G422" i="11"/>
  <c r="E423" i="11"/>
  <c r="F423" i="11"/>
  <c r="G423" i="1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E428" i="11"/>
  <c r="F428" i="11"/>
  <c r="G428" i="11"/>
  <c r="E429" i="11"/>
  <c r="F429" i="11"/>
  <c r="G429" i="11"/>
  <c r="E430" i="11"/>
  <c r="F430" i="11"/>
  <c r="G430" i="11"/>
  <c r="E431" i="11"/>
  <c r="F431" i="11"/>
  <c r="G431" i="11"/>
  <c r="G432" i="11"/>
  <c r="E433" i="11"/>
  <c r="F433" i="11"/>
  <c r="G433" i="11"/>
  <c r="E434" i="11"/>
  <c r="F434" i="11"/>
  <c r="G434" i="11"/>
  <c r="E435" i="11"/>
  <c r="F435" i="11"/>
  <c r="G435" i="11"/>
  <c r="E436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E441" i="11"/>
  <c r="G441" i="11"/>
  <c r="E442" i="11"/>
  <c r="F442" i="11"/>
  <c r="G442" i="11"/>
  <c r="E443" i="11"/>
  <c r="F443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E455" i="11"/>
  <c r="F455" i="11"/>
  <c r="G455" i="11"/>
  <c r="E456" i="11"/>
  <c r="F456" i="11"/>
  <c r="G456" i="11"/>
  <c r="E457" i="11"/>
  <c r="F457" i="11"/>
  <c r="G457" i="11"/>
  <c r="E458" i="11"/>
  <c r="G458" i="11"/>
  <c r="E459" i="11"/>
  <c r="F459" i="11"/>
  <c r="G459" i="11"/>
  <c r="E460" i="11"/>
  <c r="G460" i="11"/>
  <c r="E461" i="11"/>
  <c r="F461" i="11"/>
  <c r="G461" i="11"/>
  <c r="E462" i="11"/>
  <c r="F462" i="11"/>
  <c r="G462" i="11"/>
  <c r="G463" i="11"/>
  <c r="E464" i="11"/>
  <c r="G464" i="11"/>
  <c r="E465" i="11"/>
  <c r="F465" i="11"/>
  <c r="G465" i="11"/>
  <c r="E466" i="11"/>
  <c r="F466" i="11"/>
  <c r="G466" i="11"/>
  <c r="E467" i="11"/>
  <c r="F467" i="11"/>
  <c r="G467" i="11"/>
  <c r="E468" i="11"/>
  <c r="F468" i="11"/>
  <c r="G468" i="11"/>
  <c r="E469" i="11"/>
  <c r="F469" i="11"/>
  <c r="G469" i="11"/>
  <c r="E470" i="11"/>
  <c r="F470" i="11"/>
  <c r="G470" i="11"/>
  <c r="E471" i="11"/>
  <c r="F471" i="11"/>
  <c r="G471" i="11"/>
  <c r="E472" i="11"/>
  <c r="F472" i="11"/>
  <c r="G472" i="11"/>
  <c r="E473" i="11"/>
  <c r="F473" i="11"/>
  <c r="G473" i="11"/>
  <c r="E474" i="11"/>
  <c r="F474" i="11"/>
  <c r="G474" i="11"/>
  <c r="E475" i="11"/>
  <c r="F475" i="11"/>
  <c r="G475" i="11"/>
  <c r="E476" i="11"/>
  <c r="F476" i="11"/>
  <c r="G476" i="11"/>
  <c r="E477" i="11"/>
  <c r="F477" i="11"/>
  <c r="G477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G483" i="11"/>
  <c r="F484" i="11"/>
  <c r="G484" i="11"/>
  <c r="G485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F299" i="10"/>
  <c r="G299" i="10"/>
  <c r="E300" i="10"/>
  <c r="F300" i="10"/>
  <c r="G300" i="10"/>
  <c r="G301" i="10"/>
  <c r="G302" i="10"/>
  <c r="E303" i="10"/>
  <c r="G303" i="10"/>
  <c r="G304" i="10"/>
  <c r="E305" i="10"/>
  <c r="F305" i="10"/>
  <c r="G305" i="10"/>
  <c r="E306" i="10"/>
  <c r="F306" i="10"/>
  <c r="G306" i="10"/>
  <c r="G307" i="10"/>
  <c r="G308" i="10"/>
  <c r="E309" i="10"/>
  <c r="F309" i="10"/>
  <c r="G309" i="10"/>
  <c r="G310" i="10"/>
  <c r="G311" i="10"/>
  <c r="E312" i="10"/>
  <c r="F312" i="10"/>
  <c r="G312" i="10"/>
  <c r="E313" i="10"/>
  <c r="F313" i="10"/>
  <c r="G313" i="10"/>
  <c r="G314" i="10"/>
  <c r="E315" i="10"/>
  <c r="G315" i="10"/>
  <c r="E316" i="10"/>
  <c r="F316" i="10"/>
  <c r="G316" i="10"/>
  <c r="G317" i="10"/>
  <c r="G318" i="10"/>
  <c r="G319" i="10"/>
  <c r="E320" i="10"/>
  <c r="F320" i="10"/>
  <c r="G320" i="10"/>
  <c r="E321" i="10"/>
  <c r="G321" i="10"/>
  <c r="E322" i="10"/>
  <c r="F322" i="10"/>
  <c r="G322" i="10"/>
  <c r="E323" i="10"/>
  <c r="F323" i="10"/>
  <c r="G323" i="10"/>
  <c r="E324" i="10"/>
  <c r="F324" i="10"/>
  <c r="G324" i="10"/>
  <c r="E325" i="10"/>
  <c r="F325" i="10"/>
  <c r="G325" i="10"/>
  <c r="G326" i="10"/>
  <c r="E327" i="10"/>
  <c r="F327" i="10"/>
  <c r="G327" i="10"/>
  <c r="G328" i="10"/>
  <c r="G329" i="10"/>
  <c r="G330" i="10"/>
  <c r="G331" i="10"/>
  <c r="G332" i="10"/>
  <c r="G333" i="10"/>
  <c r="G334" i="10"/>
  <c r="G335" i="10"/>
  <c r="E336" i="10"/>
  <c r="F336" i="10"/>
  <c r="G336" i="10"/>
  <c r="E337" i="10"/>
  <c r="G337" i="10"/>
  <c r="E338" i="10"/>
  <c r="F338" i="10"/>
  <c r="G338" i="10"/>
  <c r="G339" i="10"/>
  <c r="E340" i="10"/>
  <c r="F340" i="10"/>
  <c r="G340" i="10"/>
  <c r="E341" i="10"/>
  <c r="G341" i="10"/>
  <c r="E342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E350" i="10"/>
  <c r="F350" i="10"/>
  <c r="G350" i="10"/>
  <c r="E351" i="10"/>
  <c r="F351" i="10"/>
  <c r="G351" i="10"/>
  <c r="E352" i="10"/>
  <c r="F352" i="10"/>
  <c r="G352" i="10"/>
  <c r="E353" i="10"/>
  <c r="F353" i="10"/>
  <c r="G353" i="10"/>
  <c r="G354" i="10"/>
  <c r="E355" i="10"/>
  <c r="F355" i="10"/>
  <c r="G355" i="10"/>
  <c r="G356" i="10"/>
  <c r="G357" i="10"/>
  <c r="G358" i="10"/>
  <c r="E359" i="10"/>
  <c r="F359" i="10"/>
  <c r="G359" i="10"/>
  <c r="E360" i="10"/>
  <c r="F360" i="10"/>
  <c r="G360" i="10"/>
  <c r="E361" i="10"/>
  <c r="F361" i="10"/>
  <c r="G361" i="10"/>
  <c r="E362" i="10"/>
  <c r="G362" i="10"/>
  <c r="E363" i="10"/>
  <c r="G363" i="10"/>
  <c r="G364" i="10"/>
  <c r="E365" i="10"/>
  <c r="F365" i="10"/>
  <c r="G365" i="10"/>
  <c r="E366" i="10"/>
  <c r="F366" i="10"/>
  <c r="G366" i="10"/>
  <c r="E367" i="10"/>
  <c r="F367" i="10"/>
  <c r="G367" i="10"/>
  <c r="E368" i="10"/>
  <c r="F368" i="10"/>
  <c r="G368" i="10"/>
  <c r="E369" i="10"/>
  <c r="F369" i="10"/>
  <c r="G369" i="10"/>
  <c r="E370" i="10"/>
  <c r="G370" i="10"/>
  <c r="E371" i="10"/>
  <c r="F371" i="10"/>
  <c r="G371" i="10"/>
  <c r="E372" i="10"/>
  <c r="F372" i="10"/>
  <c r="G372" i="10"/>
  <c r="E373" i="10"/>
  <c r="F373" i="10"/>
  <c r="G373" i="10"/>
  <c r="E374" i="10"/>
  <c r="F374" i="10"/>
  <c r="G374" i="10"/>
  <c r="E375" i="10"/>
  <c r="G375" i="10"/>
  <c r="E376" i="10"/>
  <c r="F376" i="10"/>
  <c r="G376" i="10"/>
  <c r="G377" i="10"/>
  <c r="G378" i="10"/>
  <c r="E379" i="10"/>
  <c r="F379" i="10"/>
  <c r="G379" i="10"/>
  <c r="E380" i="10"/>
  <c r="G380" i="10"/>
  <c r="E381" i="10"/>
  <c r="F381" i="10"/>
  <c r="G381" i="10"/>
  <c r="E382" i="10"/>
  <c r="F382" i="10"/>
  <c r="G382" i="10"/>
  <c r="E383" i="10"/>
  <c r="G383" i="10"/>
  <c r="E384" i="10"/>
  <c r="F384" i="10"/>
  <c r="G384" i="10"/>
  <c r="E385" i="10"/>
  <c r="G385" i="10"/>
  <c r="E386" i="10"/>
  <c r="F386" i="10"/>
  <c r="G386" i="10"/>
  <c r="G387" i="10"/>
  <c r="E388" i="10"/>
  <c r="G388" i="10"/>
  <c r="G389" i="10"/>
  <c r="E390" i="10"/>
  <c r="G390" i="10"/>
  <c r="G391" i="10"/>
  <c r="E392" i="10"/>
  <c r="F392" i="10"/>
  <c r="G392" i="10"/>
  <c r="G393" i="10"/>
  <c r="E394" i="10"/>
  <c r="F394" i="10"/>
  <c r="G394" i="10"/>
  <c r="E395" i="10"/>
  <c r="F395" i="10"/>
  <c r="G395" i="10"/>
  <c r="E396" i="10"/>
  <c r="F396" i="10"/>
  <c r="G396" i="10"/>
  <c r="G397" i="10"/>
  <c r="E398" i="10"/>
  <c r="F398" i="10"/>
  <c r="G398" i="10"/>
  <c r="E399" i="10"/>
  <c r="F399" i="10"/>
  <c r="G399" i="10"/>
  <c r="E400" i="10"/>
  <c r="F400" i="10"/>
  <c r="G400" i="10"/>
  <c r="G401" i="10"/>
  <c r="E402" i="10"/>
  <c r="F402" i="10"/>
  <c r="G402" i="10"/>
  <c r="G403" i="10"/>
  <c r="E404" i="10"/>
  <c r="F404" i="10"/>
  <c r="G404" i="10"/>
  <c r="G405" i="10"/>
  <c r="G406" i="10"/>
  <c r="G407" i="10"/>
  <c r="G408" i="10"/>
  <c r="F409" i="10"/>
  <c r="G409" i="10"/>
  <c r="E410" i="10"/>
  <c r="F410" i="10"/>
  <c r="G410" i="10"/>
  <c r="G411" i="10"/>
  <c r="G412" i="10"/>
  <c r="E413" i="10"/>
  <c r="G413" i="10"/>
  <c r="E414" i="10"/>
  <c r="F414" i="10"/>
  <c r="G414" i="10"/>
  <c r="E415" i="10"/>
  <c r="F415" i="10"/>
  <c r="G415" i="10"/>
  <c r="E416" i="10"/>
  <c r="F416" i="10"/>
  <c r="G416" i="10"/>
  <c r="E417" i="10"/>
  <c r="G417" i="10"/>
  <c r="E418" i="10"/>
  <c r="F418" i="10"/>
  <c r="G418" i="10"/>
  <c r="E419" i="10"/>
  <c r="F419" i="10"/>
  <c r="G419" i="10"/>
  <c r="F420" i="10"/>
  <c r="G420" i="10"/>
  <c r="E421" i="10"/>
  <c r="F421" i="10"/>
  <c r="G421" i="10"/>
  <c r="G422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E429" i="10"/>
  <c r="F429" i="10"/>
  <c r="G429" i="10"/>
  <c r="E430" i="10"/>
  <c r="F430" i="10"/>
  <c r="G430" i="10"/>
  <c r="E431" i="10"/>
  <c r="F431" i="10"/>
  <c r="G431" i="10"/>
  <c r="G432" i="10"/>
  <c r="G433" i="10"/>
  <c r="G434" i="10"/>
  <c r="E435" i="10"/>
  <c r="F435" i="10"/>
  <c r="G435" i="10"/>
  <c r="E436" i="10"/>
  <c r="F436" i="10"/>
  <c r="G436" i="10"/>
  <c r="G437" i="10"/>
  <c r="E438" i="10"/>
  <c r="F438" i="10"/>
  <c r="G438" i="10"/>
  <c r="E439" i="10"/>
  <c r="F439" i="10"/>
  <c r="G439" i="10"/>
  <c r="E440" i="10"/>
  <c r="F440" i="10"/>
  <c r="G440" i="10"/>
  <c r="E441" i="10"/>
  <c r="F441" i="10"/>
  <c r="G441" i="10"/>
  <c r="F442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F454" i="10"/>
  <c r="G454" i="10"/>
  <c r="F455" i="10"/>
  <c r="G455" i="10"/>
  <c r="E456" i="10"/>
  <c r="F456" i="10"/>
  <c r="G456" i="10"/>
  <c r="E457" i="10"/>
  <c r="F457" i="10"/>
  <c r="G457" i="10"/>
  <c r="E458" i="10"/>
  <c r="F458" i="10"/>
  <c r="G458" i="10"/>
  <c r="E459" i="10"/>
  <c r="F459" i="10"/>
  <c r="G459" i="10"/>
  <c r="G460" i="10"/>
  <c r="E461" i="10"/>
  <c r="F461" i="10"/>
  <c r="G461" i="10"/>
  <c r="E462" i="10"/>
  <c r="F462" i="10"/>
  <c r="G462" i="10"/>
  <c r="E463" i="10"/>
  <c r="G463" i="10"/>
  <c r="G464" i="10"/>
  <c r="E465" i="10"/>
  <c r="F465" i="10"/>
  <c r="G465" i="10"/>
  <c r="E466" i="10"/>
  <c r="G466" i="10"/>
  <c r="E467" i="10"/>
  <c r="F467" i="10"/>
  <c r="G467" i="10"/>
  <c r="G468" i="10"/>
  <c r="E469" i="10"/>
  <c r="F469" i="10"/>
  <c r="G469" i="10"/>
  <c r="E470" i="10"/>
  <c r="F470" i="10"/>
  <c r="G470" i="10"/>
  <c r="E471" i="10"/>
  <c r="F471" i="10"/>
  <c r="G471" i="10"/>
  <c r="E472" i="10"/>
  <c r="F472" i="10"/>
  <c r="G472" i="10"/>
  <c r="G473" i="10"/>
  <c r="E474" i="10"/>
  <c r="F474" i="10"/>
  <c r="G474" i="10"/>
  <c r="E475" i="10"/>
  <c r="G475" i="10"/>
  <c r="E476" i="10"/>
  <c r="F476" i="10"/>
  <c r="G476" i="10"/>
  <c r="E477" i="10"/>
  <c r="F477" i="10"/>
  <c r="G477" i="10"/>
  <c r="G478" i="10"/>
  <c r="E479" i="10"/>
  <c r="F479" i="10"/>
  <c r="G479" i="10"/>
  <c r="E480" i="10"/>
  <c r="F480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E489" i="10"/>
  <c r="F489" i="10"/>
  <c r="G489" i="10"/>
  <c r="E490" i="10"/>
  <c r="F490" i="10"/>
  <c r="G490" i="10"/>
  <c r="G491" i="10"/>
  <c r="E492" i="10"/>
  <c r="F492" i="10"/>
  <c r="G492" i="10"/>
  <c r="G493" i="10"/>
  <c r="E494" i="10"/>
  <c r="F494" i="10"/>
  <c r="G494" i="10"/>
  <c r="G495" i="10"/>
  <c r="F496" i="10"/>
  <c r="G496" i="10"/>
  <c r="G497" i="10"/>
  <c r="E498" i="10"/>
  <c r="F498" i="10"/>
  <c r="G498" i="10"/>
  <c r="E499" i="10"/>
  <c r="F499" i="10"/>
  <c r="G499" i="10"/>
  <c r="G296" i="9"/>
  <c r="E297" i="9"/>
  <c r="F297" i="9"/>
  <c r="G297" i="9"/>
  <c r="E298" i="9"/>
  <c r="G298" i="9"/>
  <c r="E299" i="9"/>
  <c r="F299" i="9"/>
  <c r="G299" i="9"/>
  <c r="E300" i="9"/>
  <c r="F300" i="9"/>
  <c r="G300" i="9"/>
  <c r="G301" i="9"/>
  <c r="G302" i="9"/>
  <c r="E303" i="9"/>
  <c r="F303" i="9"/>
  <c r="G303" i="9"/>
  <c r="G304" i="9"/>
  <c r="E305" i="9"/>
  <c r="F305" i="9"/>
  <c r="G305" i="9"/>
  <c r="E306" i="9"/>
  <c r="F306" i="9"/>
  <c r="G306" i="9"/>
  <c r="G307" i="9"/>
  <c r="E308" i="9"/>
  <c r="F308" i="9"/>
  <c r="G308" i="9"/>
  <c r="E309" i="9"/>
  <c r="F309" i="9"/>
  <c r="G309" i="9"/>
  <c r="G310" i="9"/>
  <c r="E311" i="9"/>
  <c r="F311" i="9"/>
  <c r="G311" i="9"/>
  <c r="E312" i="9"/>
  <c r="F312" i="9"/>
  <c r="G312" i="9"/>
  <c r="E313" i="9"/>
  <c r="F313" i="9"/>
  <c r="G313" i="9"/>
  <c r="G314" i="9"/>
  <c r="E315" i="9"/>
  <c r="F315" i="9"/>
  <c r="G315" i="9"/>
  <c r="E316" i="9"/>
  <c r="F316" i="9"/>
  <c r="G316" i="9"/>
  <c r="E317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G325" i="9"/>
  <c r="E326" i="9"/>
  <c r="G326" i="9"/>
  <c r="G327" i="9"/>
  <c r="E328" i="9"/>
  <c r="F328" i="9"/>
  <c r="G328" i="9"/>
  <c r="E329" i="9"/>
  <c r="F329" i="9"/>
  <c r="G329" i="9"/>
  <c r="E330" i="9"/>
  <c r="F330" i="9"/>
  <c r="G330" i="9"/>
  <c r="E331" i="9"/>
  <c r="F331" i="9"/>
  <c r="G331" i="9"/>
  <c r="G332" i="9"/>
  <c r="G333" i="9"/>
  <c r="E334" i="9"/>
  <c r="G334" i="9"/>
  <c r="E335" i="9"/>
  <c r="F335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E343" i="9"/>
  <c r="F343" i="9"/>
  <c r="G343" i="9"/>
  <c r="E344" i="9"/>
  <c r="F344" i="9"/>
  <c r="G344" i="9"/>
  <c r="E345" i="9"/>
  <c r="F345" i="9"/>
  <c r="G345" i="9"/>
  <c r="E346" i="9"/>
  <c r="F346" i="9"/>
  <c r="G346" i="9"/>
  <c r="E347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E357" i="9"/>
  <c r="F357" i="9"/>
  <c r="G357" i="9"/>
  <c r="E358" i="9"/>
  <c r="F358" i="9"/>
  <c r="G358" i="9"/>
  <c r="E359" i="9"/>
  <c r="F359" i="9"/>
  <c r="G359" i="9"/>
  <c r="E360" i="9"/>
  <c r="F360" i="9"/>
  <c r="G360" i="9"/>
  <c r="E361" i="9"/>
  <c r="F361" i="9"/>
  <c r="G361" i="9"/>
  <c r="E362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G378" i="9"/>
  <c r="E379" i="9"/>
  <c r="F379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E387" i="9"/>
  <c r="F387" i="9"/>
  <c r="G387" i="9"/>
  <c r="E388" i="9"/>
  <c r="G388" i="9"/>
  <c r="E389" i="9"/>
  <c r="G389" i="9"/>
  <c r="E390" i="9"/>
  <c r="F390" i="9"/>
  <c r="G390" i="9"/>
  <c r="E391" i="9"/>
  <c r="F391" i="9"/>
  <c r="G391" i="9"/>
  <c r="E392" i="9"/>
  <c r="F392" i="9"/>
  <c r="G392" i="9"/>
  <c r="E393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F402" i="9"/>
  <c r="G402" i="9"/>
  <c r="E403" i="9"/>
  <c r="F403" i="9"/>
  <c r="G403" i="9"/>
  <c r="E404" i="9"/>
  <c r="F404" i="9"/>
  <c r="G404" i="9"/>
  <c r="E405" i="9"/>
  <c r="F405" i="9"/>
  <c r="G405" i="9"/>
  <c r="E406" i="9"/>
  <c r="F406" i="9"/>
  <c r="G406" i="9"/>
  <c r="E407" i="9"/>
  <c r="F407" i="9"/>
  <c r="G407" i="9"/>
  <c r="E408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F412" i="9"/>
  <c r="G412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E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G463" i="9"/>
  <c r="E464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F483" i="9"/>
  <c r="G483" i="9"/>
  <c r="E484" i="9"/>
  <c r="F484" i="9"/>
  <c r="G484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G498" i="9"/>
  <c r="E499" i="9"/>
  <c r="F499" i="9"/>
  <c r="G499" i="9"/>
  <c r="G296" i="8"/>
  <c r="G297" i="8"/>
  <c r="G298" i="8"/>
  <c r="E299" i="8"/>
  <c r="F299" i="8"/>
  <c r="G299" i="8"/>
  <c r="E300" i="8"/>
  <c r="F300" i="8"/>
  <c r="G300" i="8"/>
  <c r="G301" i="8"/>
  <c r="E302" i="8"/>
  <c r="F302" i="8"/>
  <c r="G302" i="8"/>
  <c r="G303" i="8"/>
  <c r="F304" i="8"/>
  <c r="G304" i="8"/>
  <c r="F305" i="8"/>
  <c r="G305" i="8"/>
  <c r="E306" i="8"/>
  <c r="F306" i="8"/>
  <c r="G306" i="8"/>
  <c r="G307" i="8"/>
  <c r="F308" i="8"/>
  <c r="G308" i="8"/>
  <c r="E309" i="8"/>
  <c r="F309" i="8"/>
  <c r="G309" i="8"/>
  <c r="F310" i="8"/>
  <c r="G310" i="8"/>
  <c r="G311" i="8"/>
  <c r="F312" i="8"/>
  <c r="G312" i="8"/>
  <c r="E313" i="8"/>
  <c r="F313" i="8"/>
  <c r="G313" i="8"/>
  <c r="F314" i="8"/>
  <c r="G314" i="8"/>
  <c r="G315" i="8"/>
  <c r="E316" i="8"/>
  <c r="F316" i="8"/>
  <c r="G316" i="8"/>
  <c r="G317" i="8"/>
  <c r="G318" i="8"/>
  <c r="E319" i="8"/>
  <c r="G319" i="8"/>
  <c r="F320" i="8"/>
  <c r="G320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G326" i="8"/>
  <c r="E327" i="8"/>
  <c r="F327" i="8"/>
  <c r="G327" i="8"/>
  <c r="G328" i="8"/>
  <c r="G329" i="8"/>
  <c r="F330" i="8"/>
  <c r="G330" i="8"/>
  <c r="E331" i="8"/>
  <c r="F331" i="8"/>
  <c r="G331" i="8"/>
  <c r="G332" i="8"/>
  <c r="G333" i="8"/>
  <c r="G334" i="8"/>
  <c r="G335" i="8"/>
  <c r="E336" i="8"/>
  <c r="G336" i="8"/>
  <c r="E337" i="8"/>
  <c r="F337" i="8"/>
  <c r="G337" i="8"/>
  <c r="E338" i="8"/>
  <c r="F338" i="8"/>
  <c r="G338" i="8"/>
  <c r="G339" i="8"/>
  <c r="E340" i="8"/>
  <c r="F340" i="8"/>
  <c r="G340" i="8"/>
  <c r="E341" i="8"/>
  <c r="G341" i="8"/>
  <c r="G342" i="8"/>
  <c r="F343" i="8"/>
  <c r="G343" i="8"/>
  <c r="G344" i="8"/>
  <c r="G345" i="8"/>
  <c r="G346" i="8"/>
  <c r="G347" i="8"/>
  <c r="E348" i="8"/>
  <c r="F348" i="8"/>
  <c r="G348" i="8"/>
  <c r="E349" i="8"/>
  <c r="F349" i="8"/>
  <c r="G349" i="8"/>
  <c r="F350" i="8"/>
  <c r="G350" i="8"/>
  <c r="E351" i="8"/>
  <c r="F351" i="8"/>
  <c r="G351" i="8"/>
  <c r="E352" i="8"/>
  <c r="F352" i="8"/>
  <c r="G352" i="8"/>
  <c r="E353" i="8"/>
  <c r="F353" i="8"/>
  <c r="G353" i="8"/>
  <c r="G354" i="8"/>
  <c r="E355" i="8"/>
  <c r="F355" i="8"/>
  <c r="G355" i="8"/>
  <c r="E356" i="8"/>
  <c r="F356" i="8"/>
  <c r="G356" i="8"/>
  <c r="G357" i="8"/>
  <c r="G358" i="8"/>
  <c r="E359" i="8"/>
  <c r="F359" i="8"/>
  <c r="G359" i="8"/>
  <c r="E360" i="8"/>
  <c r="F360" i="8"/>
  <c r="G360" i="8"/>
  <c r="E361" i="8"/>
  <c r="F361" i="8"/>
  <c r="G361" i="8"/>
  <c r="E362" i="8"/>
  <c r="F362" i="8"/>
  <c r="G362" i="8"/>
  <c r="E363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E369" i="8"/>
  <c r="F369" i="8"/>
  <c r="G369" i="8"/>
  <c r="G370" i="8"/>
  <c r="E371" i="8"/>
  <c r="F371" i="8"/>
  <c r="G371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E377" i="8"/>
  <c r="F377" i="8"/>
  <c r="G377" i="8"/>
  <c r="G378" i="8"/>
  <c r="E379" i="8"/>
  <c r="F379" i="8"/>
  <c r="G379" i="8"/>
  <c r="G380" i="8"/>
  <c r="E381" i="8"/>
  <c r="F381" i="8"/>
  <c r="G381" i="8"/>
  <c r="E382" i="8"/>
  <c r="G382" i="8"/>
  <c r="F383" i="8"/>
  <c r="G383" i="8"/>
  <c r="E384" i="8"/>
  <c r="F384" i="8"/>
  <c r="G384" i="8"/>
  <c r="E385" i="8"/>
  <c r="F385" i="8"/>
  <c r="G385" i="8"/>
  <c r="E386" i="8"/>
  <c r="F386" i="8"/>
  <c r="G386" i="8"/>
  <c r="G387" i="8"/>
  <c r="E388" i="8"/>
  <c r="F388" i="8"/>
  <c r="G388" i="8"/>
  <c r="G389" i="8"/>
  <c r="E390" i="8"/>
  <c r="F390" i="8"/>
  <c r="G390" i="8"/>
  <c r="E391" i="8"/>
  <c r="F391" i="8"/>
  <c r="G391" i="8"/>
  <c r="E392" i="8"/>
  <c r="F392" i="8"/>
  <c r="G392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F398" i="8"/>
  <c r="G398" i="8"/>
  <c r="E399" i="8"/>
  <c r="F399" i="8"/>
  <c r="G399" i="8"/>
  <c r="E400" i="8"/>
  <c r="F400" i="8"/>
  <c r="G400" i="8"/>
  <c r="F401" i="8"/>
  <c r="G401" i="8"/>
  <c r="E402" i="8"/>
  <c r="F402" i="8"/>
  <c r="G402" i="8"/>
  <c r="E403" i="8"/>
  <c r="F403" i="8"/>
  <c r="G403" i="8"/>
  <c r="E404" i="8"/>
  <c r="F404" i="8"/>
  <c r="G404" i="8"/>
  <c r="E405" i="8"/>
  <c r="F405" i="8"/>
  <c r="G405" i="8"/>
  <c r="E406" i="8"/>
  <c r="G406" i="8"/>
  <c r="E407" i="8"/>
  <c r="G407" i="8"/>
  <c r="G408" i="8"/>
  <c r="E409" i="8"/>
  <c r="F409" i="8"/>
  <c r="G409" i="8"/>
  <c r="E410" i="8"/>
  <c r="F410" i="8"/>
  <c r="G410" i="8"/>
  <c r="G411" i="8"/>
  <c r="E412" i="8"/>
  <c r="F412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F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F429" i="8"/>
  <c r="G429" i="8"/>
  <c r="E430" i="8"/>
  <c r="F430" i="8"/>
  <c r="G430" i="8"/>
  <c r="E431" i="8"/>
  <c r="F431" i="8"/>
  <c r="G431" i="8"/>
  <c r="G432" i="8"/>
  <c r="F433" i="8"/>
  <c r="G433" i="8"/>
  <c r="E434" i="8"/>
  <c r="F434" i="8"/>
  <c r="G434" i="8"/>
  <c r="E435" i="8"/>
  <c r="F435" i="8"/>
  <c r="G435" i="8"/>
  <c r="E436" i="8"/>
  <c r="F436" i="8"/>
  <c r="G436" i="8"/>
  <c r="G437" i="8"/>
  <c r="E438" i="8"/>
  <c r="F438" i="8"/>
  <c r="G438" i="8"/>
  <c r="E439" i="8"/>
  <c r="F439" i="8"/>
  <c r="G439" i="8"/>
  <c r="E440" i="8"/>
  <c r="F440" i="8"/>
  <c r="G440" i="8"/>
  <c r="E441" i="8"/>
  <c r="F441" i="8"/>
  <c r="G441" i="8"/>
  <c r="E442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F455" i="8"/>
  <c r="G455" i="8"/>
  <c r="E456" i="8"/>
  <c r="F456" i="8"/>
  <c r="G456" i="8"/>
  <c r="E457" i="8"/>
  <c r="F457" i="8"/>
  <c r="G457" i="8"/>
  <c r="E458" i="8"/>
  <c r="G458" i="8"/>
  <c r="E459" i="8"/>
  <c r="F459" i="8"/>
  <c r="G459" i="8"/>
  <c r="E460" i="8"/>
  <c r="G460" i="8"/>
  <c r="E461" i="8"/>
  <c r="F461" i="8"/>
  <c r="G461" i="8"/>
  <c r="E462" i="8"/>
  <c r="F462" i="8"/>
  <c r="G462" i="8"/>
  <c r="E463" i="8"/>
  <c r="G463" i="8"/>
  <c r="E464" i="8"/>
  <c r="F464" i="8"/>
  <c r="G464" i="8"/>
  <c r="E465" i="8"/>
  <c r="F465" i="8"/>
  <c r="G465" i="8"/>
  <c r="E466" i="8"/>
  <c r="G466" i="8"/>
  <c r="E467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F479" i="8"/>
  <c r="G479" i="8"/>
  <c r="E480" i="8"/>
  <c r="F480" i="8"/>
  <c r="G480" i="8"/>
  <c r="E481" i="8"/>
  <c r="F481" i="8"/>
  <c r="G481" i="8"/>
  <c r="E482" i="8"/>
  <c r="F482" i="8"/>
  <c r="G482" i="8"/>
  <c r="E483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F491" i="8"/>
  <c r="G491" i="8"/>
  <c r="E492" i="8"/>
  <c r="F492" i="8"/>
  <c r="G492" i="8"/>
  <c r="G493" i="8"/>
  <c r="E494" i="8"/>
  <c r="F494" i="8"/>
  <c r="G494" i="8"/>
  <c r="E495" i="8"/>
  <c r="F495" i="8"/>
  <c r="G495" i="8"/>
  <c r="E496" i="8"/>
  <c r="F496" i="8"/>
  <c r="G496" i="8"/>
  <c r="E497" i="8"/>
  <c r="F497" i="8"/>
  <c r="G497" i="8"/>
  <c r="E498" i="8"/>
  <c r="G498" i="8"/>
  <c r="E499" i="8"/>
  <c r="F499" i="8"/>
  <c r="G499" i="8"/>
  <c r="G296" i="7"/>
  <c r="G297" i="7"/>
  <c r="G298" i="7"/>
  <c r="E299" i="7"/>
  <c r="F299" i="7"/>
  <c r="G299" i="7"/>
  <c r="E300" i="7"/>
  <c r="F300" i="7"/>
  <c r="G300" i="7"/>
  <c r="G301" i="7"/>
  <c r="E302" i="7"/>
  <c r="F302" i="7"/>
  <c r="G302" i="7"/>
  <c r="F303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E311" i="7"/>
  <c r="F311" i="7"/>
  <c r="G311" i="7"/>
  <c r="E312" i="7"/>
  <c r="F312" i="7"/>
  <c r="G312" i="7"/>
  <c r="E313" i="7"/>
  <c r="F313" i="7"/>
  <c r="G313" i="7"/>
  <c r="G314" i="7"/>
  <c r="E315" i="7"/>
  <c r="G315" i="7"/>
  <c r="E316" i="7"/>
  <c r="F316" i="7"/>
  <c r="G316" i="7"/>
  <c r="G317" i="7"/>
  <c r="G318" i="7"/>
  <c r="G319" i="7"/>
  <c r="E320" i="7"/>
  <c r="F320" i="7"/>
  <c r="G320" i="7"/>
  <c r="G321" i="7"/>
  <c r="E322" i="7"/>
  <c r="F322" i="7"/>
  <c r="G322" i="7"/>
  <c r="E323" i="7"/>
  <c r="F323" i="7"/>
  <c r="G323" i="7"/>
  <c r="G324" i="7"/>
  <c r="E325" i="7"/>
  <c r="F325" i="7"/>
  <c r="G325" i="7"/>
  <c r="G326" i="7"/>
  <c r="G327" i="7"/>
  <c r="E328" i="7"/>
  <c r="F328" i="7"/>
  <c r="G328" i="7"/>
  <c r="E329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E337" i="7"/>
  <c r="F337" i="7"/>
  <c r="G337" i="7"/>
  <c r="E338" i="7"/>
  <c r="F338" i="7"/>
  <c r="G338" i="7"/>
  <c r="E339" i="7"/>
  <c r="G339" i="7"/>
  <c r="E340" i="7"/>
  <c r="F340" i="7"/>
  <c r="G340" i="7"/>
  <c r="E341" i="7"/>
  <c r="F341" i="7"/>
  <c r="G341" i="7"/>
  <c r="E342" i="7"/>
  <c r="F342" i="7"/>
  <c r="G342" i="7"/>
  <c r="G343" i="7"/>
  <c r="G344" i="7"/>
  <c r="G345" i="7"/>
  <c r="F346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E357" i="7"/>
  <c r="G357" i="7"/>
  <c r="G358" i="7"/>
  <c r="E359" i="7"/>
  <c r="G359" i="7"/>
  <c r="E360" i="7"/>
  <c r="F360" i="7"/>
  <c r="G360" i="7"/>
  <c r="E361" i="7"/>
  <c r="F361" i="7"/>
  <c r="G361" i="7"/>
  <c r="E362" i="7"/>
  <c r="G362" i="7"/>
  <c r="E363" i="7"/>
  <c r="F363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E370" i="7"/>
  <c r="G370" i="7"/>
  <c r="E371" i="7"/>
  <c r="F371" i="7"/>
  <c r="G371" i="7"/>
  <c r="G372" i="7"/>
  <c r="E373" i="7"/>
  <c r="G373" i="7"/>
  <c r="E374" i="7"/>
  <c r="F374" i="7"/>
  <c r="G374" i="7"/>
  <c r="G375" i="7"/>
  <c r="E376" i="7"/>
  <c r="F376" i="7"/>
  <c r="G376" i="7"/>
  <c r="F377" i="7"/>
  <c r="G377" i="7"/>
  <c r="G378" i="7"/>
  <c r="E379" i="7"/>
  <c r="F379" i="7"/>
  <c r="G379" i="7"/>
  <c r="G380" i="7"/>
  <c r="E381" i="7"/>
  <c r="F381" i="7"/>
  <c r="G381" i="7"/>
  <c r="E382" i="7"/>
  <c r="F382" i="7"/>
  <c r="G382" i="7"/>
  <c r="G383" i="7"/>
  <c r="E384" i="7"/>
  <c r="F384" i="7"/>
  <c r="G384" i="7"/>
  <c r="G385" i="7"/>
  <c r="E386" i="7"/>
  <c r="F386" i="7"/>
  <c r="G386" i="7"/>
  <c r="G387" i="7"/>
  <c r="G388" i="7"/>
  <c r="E389" i="7"/>
  <c r="F389" i="7"/>
  <c r="G389" i="7"/>
  <c r="E390" i="7"/>
  <c r="F390" i="7"/>
  <c r="G390" i="7"/>
  <c r="E391" i="7"/>
  <c r="F391" i="7"/>
  <c r="G391" i="7"/>
  <c r="E392" i="7"/>
  <c r="F392" i="7"/>
  <c r="G392" i="7"/>
  <c r="G393" i="7"/>
  <c r="E394" i="7"/>
  <c r="F394" i="7"/>
  <c r="G394" i="7"/>
  <c r="G395" i="7"/>
  <c r="E396" i="7"/>
  <c r="F396" i="7"/>
  <c r="G396" i="7"/>
  <c r="E397" i="7"/>
  <c r="F397" i="7"/>
  <c r="G397" i="7"/>
  <c r="G398" i="7"/>
  <c r="E399" i="7"/>
  <c r="F399" i="7"/>
  <c r="G399" i="7"/>
  <c r="E400" i="7"/>
  <c r="F400" i="7"/>
  <c r="G400" i="7"/>
  <c r="G401" i="7"/>
  <c r="E402" i="7"/>
  <c r="F402" i="7"/>
  <c r="G402" i="7"/>
  <c r="E403" i="7"/>
  <c r="F403" i="7"/>
  <c r="G403" i="7"/>
  <c r="E404" i="7"/>
  <c r="F404" i="7"/>
  <c r="G404" i="7"/>
  <c r="G405" i="7"/>
  <c r="G406" i="7"/>
  <c r="E407" i="7"/>
  <c r="F407" i="7"/>
  <c r="G407" i="7"/>
  <c r="F408" i="7"/>
  <c r="G408" i="7"/>
  <c r="E409" i="7"/>
  <c r="F409" i="7"/>
  <c r="G409" i="7"/>
  <c r="E410" i="7"/>
  <c r="G410" i="7"/>
  <c r="E411" i="7"/>
  <c r="F411" i="7"/>
  <c r="G411" i="7"/>
  <c r="E412" i="7"/>
  <c r="F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F420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G426" i="7"/>
  <c r="E427" i="7"/>
  <c r="F427" i="7"/>
  <c r="G427" i="7"/>
  <c r="E428" i="7"/>
  <c r="F428" i="7"/>
  <c r="G428" i="7"/>
  <c r="E429" i="7"/>
  <c r="F429" i="7"/>
  <c r="G429" i="7"/>
  <c r="E430" i="7"/>
  <c r="F430" i="7"/>
  <c r="G430" i="7"/>
  <c r="G431" i="7"/>
  <c r="G432" i="7"/>
  <c r="G433" i="7"/>
  <c r="E434" i="7"/>
  <c r="F434" i="7"/>
  <c r="G434" i="7"/>
  <c r="E435" i="7"/>
  <c r="F435" i="7"/>
  <c r="G435" i="7"/>
  <c r="E436" i="7"/>
  <c r="G436" i="7"/>
  <c r="G437" i="7"/>
  <c r="F438" i="7"/>
  <c r="G438" i="7"/>
  <c r="E439" i="7"/>
  <c r="F439" i="7"/>
  <c r="G439" i="7"/>
  <c r="E440" i="7"/>
  <c r="F440" i="7"/>
  <c r="G440" i="7"/>
  <c r="G441" i="7"/>
  <c r="E442" i="7"/>
  <c r="F442" i="7"/>
  <c r="G442" i="7"/>
  <c r="E443" i="7"/>
  <c r="F443" i="7"/>
  <c r="G443" i="7"/>
  <c r="E444" i="7"/>
  <c r="F444" i="7"/>
  <c r="G444" i="7"/>
  <c r="E445" i="7"/>
  <c r="F445" i="7"/>
  <c r="G445" i="7"/>
  <c r="E446" i="7"/>
  <c r="F446" i="7"/>
  <c r="G446" i="7"/>
  <c r="E447" i="7"/>
  <c r="F447" i="7"/>
  <c r="G447" i="7"/>
  <c r="E448" i="7"/>
  <c r="F448" i="7"/>
  <c r="G448" i="7"/>
  <c r="E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E457" i="7"/>
  <c r="F457" i="7"/>
  <c r="G457" i="7"/>
  <c r="F458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F464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G476" i="7"/>
  <c r="E477" i="7"/>
  <c r="F477" i="7"/>
  <c r="G477" i="7"/>
  <c r="E478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E484" i="7"/>
  <c r="F484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F492" i="7"/>
  <c r="G492" i="7"/>
  <c r="G493" i="7"/>
  <c r="E494" i="7"/>
  <c r="F494" i="7"/>
  <c r="G494" i="7"/>
  <c r="E495" i="7"/>
  <c r="F495" i="7"/>
  <c r="G495" i="7"/>
  <c r="E496" i="7"/>
  <c r="F496" i="7"/>
  <c r="G496" i="7"/>
  <c r="E497" i="7"/>
  <c r="F497" i="7"/>
  <c r="G497" i="7"/>
  <c r="E498" i="7"/>
  <c r="F498" i="7"/>
  <c r="G498" i="7"/>
  <c r="E499" i="7"/>
  <c r="F499" i="7"/>
  <c r="G499" i="7"/>
  <c r="E296" i="6"/>
  <c r="F296" i="6"/>
  <c r="G296" i="6"/>
  <c r="E297" i="6"/>
  <c r="F297" i="6"/>
  <c r="G297" i="6"/>
  <c r="E298" i="6"/>
  <c r="F298" i="6"/>
  <c r="G298" i="6"/>
  <c r="E299" i="6"/>
  <c r="F299" i="6"/>
  <c r="G299" i="6"/>
  <c r="E300" i="6"/>
  <c r="F300" i="6"/>
  <c r="G300" i="6"/>
  <c r="G301" i="6"/>
  <c r="F302" i="6"/>
  <c r="G302" i="6"/>
  <c r="E303" i="6"/>
  <c r="F303" i="6"/>
  <c r="G303" i="6"/>
  <c r="E304" i="6"/>
  <c r="F304" i="6"/>
  <c r="G304" i="6"/>
  <c r="E305" i="6"/>
  <c r="G305" i="6"/>
  <c r="E306" i="6"/>
  <c r="F306" i="6"/>
  <c r="G306" i="6"/>
  <c r="G307" i="6"/>
  <c r="E308" i="6"/>
  <c r="G308" i="6"/>
  <c r="E309" i="6"/>
  <c r="F309" i="6"/>
  <c r="G309" i="6"/>
  <c r="F310" i="6"/>
  <c r="G310" i="6"/>
  <c r="G311" i="6"/>
  <c r="E312" i="6"/>
  <c r="F312" i="6"/>
  <c r="G312" i="6"/>
  <c r="E313" i="6"/>
  <c r="F313" i="6"/>
  <c r="G313" i="6"/>
  <c r="G314" i="6"/>
  <c r="E315" i="6"/>
  <c r="G315" i="6"/>
  <c r="E316" i="6"/>
  <c r="F316" i="6"/>
  <c r="G316" i="6"/>
  <c r="E317" i="6"/>
  <c r="F317" i="6"/>
  <c r="G317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G326" i="6"/>
  <c r="E327" i="6"/>
  <c r="F327" i="6"/>
  <c r="G327" i="6"/>
  <c r="E328" i="6"/>
  <c r="F328" i="6"/>
  <c r="G328" i="6"/>
  <c r="E329" i="6"/>
  <c r="F329" i="6"/>
  <c r="G329" i="6"/>
  <c r="E330" i="6"/>
  <c r="G330" i="6"/>
  <c r="E331" i="6"/>
  <c r="F331" i="6"/>
  <c r="G331" i="6"/>
  <c r="E332" i="6"/>
  <c r="F332" i="6"/>
  <c r="G332" i="6"/>
  <c r="G333" i="6"/>
  <c r="E334" i="6"/>
  <c r="G334" i="6"/>
  <c r="E335" i="6"/>
  <c r="G335" i="6"/>
  <c r="E336" i="6"/>
  <c r="F336" i="6"/>
  <c r="G336" i="6"/>
  <c r="E337" i="6"/>
  <c r="F337" i="6"/>
  <c r="G337" i="6"/>
  <c r="E338" i="6"/>
  <c r="F338" i="6"/>
  <c r="G338" i="6"/>
  <c r="G339" i="6"/>
  <c r="E340" i="6"/>
  <c r="F340" i="6"/>
  <c r="G340" i="6"/>
  <c r="E341" i="6"/>
  <c r="F341" i="6"/>
  <c r="G341" i="6"/>
  <c r="E342" i="6"/>
  <c r="F342" i="6"/>
  <c r="G342" i="6"/>
  <c r="E343" i="6"/>
  <c r="F343" i="6"/>
  <c r="G343" i="6"/>
  <c r="G344" i="6"/>
  <c r="G345" i="6"/>
  <c r="E346" i="6"/>
  <c r="G346" i="6"/>
  <c r="E347" i="6"/>
  <c r="F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E354" i="6"/>
  <c r="G354" i="6"/>
  <c r="E355" i="6"/>
  <c r="F355" i="6"/>
  <c r="G355" i="6"/>
  <c r="E356" i="6"/>
  <c r="F356" i="6"/>
  <c r="G356" i="6"/>
  <c r="E357" i="6"/>
  <c r="F357" i="6"/>
  <c r="G357" i="6"/>
  <c r="E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H394" i="6" s="1"/>
  <c r="F394" i="6"/>
  <c r="G394" i="6"/>
  <c r="E395" i="6"/>
  <c r="F395" i="6"/>
  <c r="G395" i="6"/>
  <c r="E396" i="6"/>
  <c r="F396" i="6"/>
  <c r="G396" i="6"/>
  <c r="E397" i="6"/>
  <c r="F397" i="6"/>
  <c r="G397" i="6"/>
  <c r="E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G405" i="6"/>
  <c r="E406" i="6"/>
  <c r="F406" i="6"/>
  <c r="G406" i="6"/>
  <c r="E407" i="6"/>
  <c r="H407" i="6" s="1"/>
  <c r="F407" i="6"/>
  <c r="G407" i="6"/>
  <c r="E408" i="6"/>
  <c r="F408" i="6"/>
  <c r="G408" i="6"/>
  <c r="E409" i="6"/>
  <c r="F409" i="6"/>
  <c r="G409" i="6"/>
  <c r="E410" i="6"/>
  <c r="H410" i="6" s="1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H419" i="6" s="1"/>
  <c r="F419" i="6"/>
  <c r="G419" i="6"/>
  <c r="E420" i="6"/>
  <c r="F420" i="6"/>
  <c r="G420" i="6"/>
  <c r="E421" i="6"/>
  <c r="F421" i="6"/>
  <c r="G421" i="6"/>
  <c r="E422" i="6"/>
  <c r="H422" i="6" s="1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H431" i="6" s="1"/>
  <c r="F431" i="6"/>
  <c r="G431" i="6"/>
  <c r="E432" i="6"/>
  <c r="F432" i="6"/>
  <c r="G432" i="6"/>
  <c r="E433" i="6"/>
  <c r="F433" i="6"/>
  <c r="G433" i="6"/>
  <c r="E434" i="6"/>
  <c r="H434" i="6" s="1"/>
  <c r="F434" i="6"/>
  <c r="G434" i="6"/>
  <c r="E435" i="6"/>
  <c r="F435" i="6"/>
  <c r="G435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H462" i="6" s="1"/>
  <c r="F462" i="6"/>
  <c r="G462" i="6"/>
  <c r="E463" i="6"/>
  <c r="H463" i="6" s="1"/>
  <c r="F463" i="6"/>
  <c r="G463" i="6"/>
  <c r="E464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G489" i="6"/>
  <c r="E490" i="6"/>
  <c r="F490" i="6"/>
  <c r="G490" i="6"/>
  <c r="E491" i="6"/>
  <c r="F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E296" i="5"/>
  <c r="G296" i="5"/>
  <c r="G297" i="5"/>
  <c r="G298" i="5"/>
  <c r="E299" i="5"/>
  <c r="F299" i="5"/>
  <c r="G299" i="5"/>
  <c r="E300" i="5"/>
  <c r="F300" i="5"/>
  <c r="G300" i="5"/>
  <c r="G301" i="5"/>
  <c r="G302" i="5"/>
  <c r="G303" i="5"/>
  <c r="G304" i="5"/>
  <c r="E305" i="5"/>
  <c r="G305" i="5"/>
  <c r="E306" i="5"/>
  <c r="F306" i="5"/>
  <c r="G306" i="5"/>
  <c r="G307" i="5"/>
  <c r="G308" i="5"/>
  <c r="E309" i="5"/>
  <c r="F309" i="5"/>
  <c r="G309" i="5"/>
  <c r="G310" i="5"/>
  <c r="G311" i="5"/>
  <c r="G312" i="5"/>
  <c r="E313" i="5"/>
  <c r="F313" i="5"/>
  <c r="G313" i="5"/>
  <c r="G314" i="5"/>
  <c r="G315" i="5"/>
  <c r="F316" i="5"/>
  <c r="G316" i="5"/>
  <c r="G317" i="5"/>
  <c r="G318" i="5"/>
  <c r="G319" i="5"/>
  <c r="E320" i="5"/>
  <c r="F320" i="5"/>
  <c r="G320" i="5"/>
  <c r="E321" i="5"/>
  <c r="F321" i="5"/>
  <c r="G321" i="5"/>
  <c r="E322" i="5"/>
  <c r="F322" i="5"/>
  <c r="G322" i="5"/>
  <c r="E323" i="5"/>
  <c r="G323" i="5"/>
  <c r="E324" i="5"/>
  <c r="F324" i="5"/>
  <c r="G324" i="5"/>
  <c r="G325" i="5"/>
  <c r="G326" i="5"/>
  <c r="F327" i="5"/>
  <c r="G327" i="5"/>
  <c r="E328" i="5"/>
  <c r="F328" i="5"/>
  <c r="G328" i="5"/>
  <c r="E329" i="5"/>
  <c r="F329" i="5"/>
  <c r="G329" i="5"/>
  <c r="G330" i="5"/>
  <c r="F331" i="5"/>
  <c r="G331" i="5"/>
  <c r="G332" i="5"/>
  <c r="G333" i="5"/>
  <c r="G334" i="5"/>
  <c r="G335" i="5"/>
  <c r="E336" i="5"/>
  <c r="F336" i="5"/>
  <c r="G336" i="5"/>
  <c r="G337" i="5"/>
  <c r="E338" i="5"/>
  <c r="F338" i="5"/>
  <c r="G338" i="5"/>
  <c r="G339" i="5"/>
  <c r="E340" i="5"/>
  <c r="F340" i="5"/>
  <c r="G340" i="5"/>
  <c r="G341" i="5"/>
  <c r="E342" i="5"/>
  <c r="F342" i="5"/>
  <c r="G342" i="5"/>
  <c r="G343" i="5"/>
  <c r="G344" i="5"/>
  <c r="G345" i="5"/>
  <c r="G346" i="5"/>
  <c r="G347" i="5"/>
  <c r="E348" i="5"/>
  <c r="F348" i="5"/>
  <c r="G348" i="5"/>
  <c r="E349" i="5"/>
  <c r="F349" i="5"/>
  <c r="G349" i="5"/>
  <c r="E350" i="5"/>
  <c r="F350" i="5"/>
  <c r="G350" i="5"/>
  <c r="G351" i="5"/>
  <c r="E352" i="5"/>
  <c r="F352" i="5"/>
  <c r="G352" i="5"/>
  <c r="E353" i="5"/>
  <c r="F353" i="5"/>
  <c r="G353" i="5"/>
  <c r="G354" i="5"/>
  <c r="E355" i="5"/>
  <c r="F355" i="5"/>
  <c r="G355" i="5"/>
  <c r="E356" i="5"/>
  <c r="F356" i="5"/>
  <c r="G356" i="5"/>
  <c r="E357" i="5"/>
  <c r="F357" i="5"/>
  <c r="G357" i="5"/>
  <c r="G358" i="5"/>
  <c r="E359" i="5"/>
  <c r="G359" i="5"/>
  <c r="E360" i="5"/>
  <c r="F360" i="5"/>
  <c r="G360" i="5"/>
  <c r="E361" i="5"/>
  <c r="F361" i="5"/>
  <c r="G361" i="5"/>
  <c r="E362" i="5"/>
  <c r="G362" i="5"/>
  <c r="G363" i="5"/>
  <c r="E364" i="5"/>
  <c r="G364" i="5"/>
  <c r="G365" i="5"/>
  <c r="G366" i="5"/>
  <c r="G367" i="5"/>
  <c r="G368" i="5"/>
  <c r="E369" i="5"/>
  <c r="G369" i="5"/>
  <c r="E370" i="5"/>
  <c r="F370" i="5"/>
  <c r="G370" i="5"/>
  <c r="E371" i="5"/>
  <c r="G371" i="5"/>
  <c r="E372" i="5"/>
  <c r="G372" i="5"/>
  <c r="E373" i="5"/>
  <c r="F373" i="5"/>
  <c r="G373" i="5"/>
  <c r="E374" i="5"/>
  <c r="G374" i="5"/>
  <c r="G375" i="5"/>
  <c r="E376" i="5"/>
  <c r="F376" i="5"/>
  <c r="G376" i="5"/>
  <c r="G377" i="5"/>
  <c r="G378" i="5"/>
  <c r="E379" i="5"/>
  <c r="G379" i="5"/>
  <c r="F380" i="5"/>
  <c r="G380" i="5"/>
  <c r="E381" i="5"/>
  <c r="F381" i="5"/>
  <c r="G381" i="5"/>
  <c r="F382" i="5"/>
  <c r="G382" i="5"/>
  <c r="G383" i="5"/>
  <c r="E384" i="5"/>
  <c r="G384" i="5"/>
  <c r="G385" i="5"/>
  <c r="G386" i="5"/>
  <c r="G387" i="5"/>
  <c r="G388" i="5"/>
  <c r="G389" i="5"/>
  <c r="G390" i="5"/>
  <c r="G391" i="5"/>
  <c r="E392" i="5"/>
  <c r="F392" i="5"/>
  <c r="G392" i="5"/>
  <c r="G393" i="5"/>
  <c r="E394" i="5"/>
  <c r="G394" i="5"/>
  <c r="E395" i="5"/>
  <c r="F395" i="5"/>
  <c r="G395" i="5"/>
  <c r="E396" i="5"/>
  <c r="F396" i="5"/>
  <c r="G396" i="5"/>
  <c r="G397" i="5"/>
  <c r="E398" i="5"/>
  <c r="F398" i="5"/>
  <c r="G398" i="5"/>
  <c r="E399" i="5"/>
  <c r="F399" i="5"/>
  <c r="G399" i="5"/>
  <c r="E400" i="5"/>
  <c r="F400" i="5"/>
  <c r="G400" i="5"/>
  <c r="G401" i="5"/>
  <c r="E402" i="5"/>
  <c r="G402" i="5"/>
  <c r="G403" i="5"/>
  <c r="E404" i="5"/>
  <c r="G404" i="5"/>
  <c r="F405" i="5"/>
  <c r="G405" i="5"/>
  <c r="G406" i="5"/>
  <c r="E407" i="5"/>
  <c r="G407" i="5"/>
  <c r="E408" i="5"/>
  <c r="G408" i="5"/>
  <c r="F409" i="5"/>
  <c r="G409" i="5"/>
  <c r="E410" i="5"/>
  <c r="F410" i="5"/>
  <c r="G410" i="5"/>
  <c r="G411" i="5"/>
  <c r="G412" i="5"/>
  <c r="E413" i="5"/>
  <c r="F413" i="5"/>
  <c r="G413" i="5"/>
  <c r="E414" i="5"/>
  <c r="F414" i="5"/>
  <c r="G414" i="5"/>
  <c r="E415" i="5"/>
  <c r="G415" i="5"/>
  <c r="E416" i="5"/>
  <c r="G416" i="5"/>
  <c r="G417" i="5"/>
  <c r="G418" i="5"/>
  <c r="G419" i="5"/>
  <c r="G420" i="5"/>
  <c r="E421" i="5"/>
  <c r="F421" i="5"/>
  <c r="G421" i="5"/>
  <c r="E422" i="5"/>
  <c r="G422" i="5"/>
  <c r="E423" i="5"/>
  <c r="G423" i="5"/>
  <c r="E424" i="5"/>
  <c r="F424" i="5"/>
  <c r="G424" i="5"/>
  <c r="E425" i="5"/>
  <c r="F425" i="5"/>
  <c r="G425" i="5"/>
  <c r="E426" i="5"/>
  <c r="G426" i="5"/>
  <c r="E427" i="5"/>
  <c r="F427" i="5"/>
  <c r="G427" i="5"/>
  <c r="E428" i="5"/>
  <c r="F428" i="5"/>
  <c r="G428" i="5"/>
  <c r="E429" i="5"/>
  <c r="G429" i="5"/>
  <c r="E430" i="5"/>
  <c r="F430" i="5"/>
  <c r="G430" i="5"/>
  <c r="E431" i="5"/>
  <c r="F431" i="5"/>
  <c r="G431" i="5"/>
  <c r="G432" i="5"/>
  <c r="G433" i="5"/>
  <c r="E434" i="5"/>
  <c r="G434" i="5"/>
  <c r="E435" i="5"/>
  <c r="F435" i="5"/>
  <c r="G435" i="5"/>
  <c r="E436" i="5"/>
  <c r="F436" i="5"/>
  <c r="G436" i="5"/>
  <c r="E437" i="5"/>
  <c r="F437" i="5"/>
  <c r="G437" i="5"/>
  <c r="G438" i="5"/>
  <c r="E439" i="5"/>
  <c r="F439" i="5"/>
  <c r="G439" i="5"/>
  <c r="E440" i="5"/>
  <c r="F440" i="5"/>
  <c r="G440" i="5"/>
  <c r="E441" i="5"/>
  <c r="G441" i="5"/>
  <c r="G442" i="5"/>
  <c r="E443" i="5"/>
  <c r="F443" i="5"/>
  <c r="G443" i="5"/>
  <c r="E444" i="5"/>
  <c r="F444" i="5"/>
  <c r="G444" i="5"/>
  <c r="E445" i="5"/>
  <c r="F445" i="5"/>
  <c r="G445" i="5"/>
  <c r="E446" i="5"/>
  <c r="F446" i="5"/>
  <c r="G446" i="5"/>
  <c r="E447" i="5"/>
  <c r="G447" i="5"/>
  <c r="E448" i="5"/>
  <c r="F448" i="5"/>
  <c r="G448" i="5"/>
  <c r="E449" i="5"/>
  <c r="F449" i="5"/>
  <c r="G449" i="5"/>
  <c r="E450" i="5"/>
  <c r="F450" i="5"/>
  <c r="G450" i="5"/>
  <c r="E451" i="5"/>
  <c r="F451" i="5"/>
  <c r="G451" i="5"/>
  <c r="E452" i="5"/>
  <c r="F452" i="5"/>
  <c r="G452" i="5"/>
  <c r="E453" i="5"/>
  <c r="F453" i="5"/>
  <c r="G453" i="5"/>
  <c r="E454" i="5"/>
  <c r="F454" i="5"/>
  <c r="G454" i="5"/>
  <c r="E455" i="5"/>
  <c r="F455" i="5"/>
  <c r="G455" i="5"/>
  <c r="F456" i="5"/>
  <c r="G456" i="5"/>
  <c r="E457" i="5"/>
  <c r="G457" i="5"/>
  <c r="G458" i="5"/>
  <c r="E459" i="5"/>
  <c r="F459" i="5"/>
  <c r="G459" i="5"/>
  <c r="G460" i="5"/>
  <c r="E461" i="5"/>
  <c r="F461" i="5"/>
  <c r="G461" i="5"/>
  <c r="E462" i="5"/>
  <c r="G462" i="5"/>
  <c r="G463" i="5"/>
  <c r="G464" i="5"/>
  <c r="E465" i="5"/>
  <c r="F465" i="5"/>
  <c r="G465" i="5"/>
  <c r="E466" i="5"/>
  <c r="F466" i="5"/>
  <c r="G466" i="5"/>
  <c r="E467" i="5"/>
  <c r="F467" i="5"/>
  <c r="G467" i="5"/>
  <c r="E468" i="5"/>
  <c r="F468" i="5"/>
  <c r="G468" i="5"/>
  <c r="E469" i="5"/>
  <c r="F469" i="5"/>
  <c r="G469" i="5"/>
  <c r="E470" i="5"/>
  <c r="G470" i="5"/>
  <c r="E471" i="5"/>
  <c r="F471" i="5"/>
  <c r="G471" i="5"/>
  <c r="E472" i="5"/>
  <c r="F472" i="5"/>
  <c r="G472" i="5"/>
  <c r="E473" i="5"/>
  <c r="G473" i="5"/>
  <c r="E474" i="5"/>
  <c r="F474" i="5"/>
  <c r="G474" i="5"/>
  <c r="G475" i="5"/>
  <c r="E476" i="5"/>
  <c r="G476" i="5"/>
  <c r="E477" i="5"/>
  <c r="F477" i="5"/>
  <c r="G477" i="5"/>
  <c r="G478" i="5"/>
  <c r="E479" i="5"/>
  <c r="F479" i="5"/>
  <c r="G479" i="5"/>
  <c r="E480" i="5"/>
  <c r="G480" i="5"/>
  <c r="E481" i="5"/>
  <c r="F481" i="5"/>
  <c r="G481" i="5"/>
  <c r="E482" i="5"/>
  <c r="F482" i="5"/>
  <c r="G482" i="5"/>
  <c r="G483" i="5"/>
  <c r="G484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G491" i="5"/>
  <c r="G492" i="5"/>
  <c r="G493" i="5"/>
  <c r="E494" i="5"/>
  <c r="G494" i="5"/>
  <c r="E495" i="5"/>
  <c r="F495" i="5"/>
  <c r="G495" i="5"/>
  <c r="E496" i="5"/>
  <c r="F496" i="5"/>
  <c r="G496" i="5"/>
  <c r="E497" i="5"/>
  <c r="G497" i="5"/>
  <c r="E498" i="5"/>
  <c r="F498" i="5"/>
  <c r="G498" i="5"/>
  <c r="E499" i="5"/>
  <c r="F499" i="5"/>
  <c r="G499" i="5"/>
  <c r="E296" i="4"/>
  <c r="F296" i="4"/>
  <c r="G296" i="4"/>
  <c r="G297" i="4"/>
  <c r="G298" i="4"/>
  <c r="E299" i="4"/>
  <c r="F299" i="4"/>
  <c r="G299" i="4"/>
  <c r="E300" i="4"/>
  <c r="F300" i="4"/>
  <c r="G300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G314" i="4"/>
  <c r="E315" i="4"/>
  <c r="F315" i="4"/>
  <c r="G315" i="4"/>
  <c r="E316" i="4"/>
  <c r="F316" i="4"/>
  <c r="G316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G332" i="4"/>
  <c r="E333" i="4"/>
  <c r="F333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G345" i="4"/>
  <c r="E346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F367" i="4"/>
  <c r="G367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G405" i="4"/>
  <c r="E406" i="4"/>
  <c r="F406" i="4"/>
  <c r="G406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F492" i="4"/>
  <c r="G492" i="4"/>
  <c r="F493" i="4"/>
  <c r="G493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F298" i="3"/>
  <c r="G298" i="3"/>
  <c r="E299" i="3"/>
  <c r="F299" i="3"/>
  <c r="G299" i="3"/>
  <c r="E300" i="3"/>
  <c r="F300" i="3"/>
  <c r="G300" i="3"/>
  <c r="G301" i="3"/>
  <c r="E302" i="3"/>
  <c r="G302" i="3"/>
  <c r="E303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F311" i="3"/>
  <c r="G311" i="3"/>
  <c r="F312" i="3"/>
  <c r="G312" i="3"/>
  <c r="E313" i="3"/>
  <c r="F313" i="3"/>
  <c r="G313" i="3"/>
  <c r="G314" i="3"/>
  <c r="G315" i="3"/>
  <c r="E316" i="3"/>
  <c r="F316" i="3"/>
  <c r="G316" i="3"/>
  <c r="G317" i="3"/>
  <c r="G318" i="3"/>
  <c r="G319" i="3"/>
  <c r="E320" i="3"/>
  <c r="F320" i="3"/>
  <c r="G320" i="3"/>
  <c r="E321" i="3"/>
  <c r="F321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G326" i="3"/>
  <c r="F327" i="3"/>
  <c r="G327" i="3"/>
  <c r="E328" i="3"/>
  <c r="F328" i="3"/>
  <c r="G328" i="3"/>
  <c r="E329" i="3"/>
  <c r="F329" i="3"/>
  <c r="G329" i="3"/>
  <c r="G330" i="3"/>
  <c r="E331" i="3"/>
  <c r="F331" i="3"/>
  <c r="G331" i="3"/>
  <c r="G332" i="3"/>
  <c r="G333" i="3"/>
  <c r="G334" i="3"/>
  <c r="G335" i="3"/>
  <c r="E336" i="3"/>
  <c r="F336" i="3"/>
  <c r="G336" i="3"/>
  <c r="E337" i="3"/>
  <c r="F337" i="3"/>
  <c r="G337" i="3"/>
  <c r="E338" i="3"/>
  <c r="F338" i="3"/>
  <c r="G338" i="3"/>
  <c r="G339" i="3"/>
  <c r="E340" i="3"/>
  <c r="G340" i="3"/>
  <c r="E341" i="3"/>
  <c r="F341" i="3"/>
  <c r="G341" i="3"/>
  <c r="E342" i="3"/>
  <c r="G342" i="3"/>
  <c r="E343" i="3"/>
  <c r="F343" i="3"/>
  <c r="G343" i="3"/>
  <c r="G344" i="3"/>
  <c r="G345" i="3"/>
  <c r="E346" i="3"/>
  <c r="F346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E357" i="3"/>
  <c r="F357" i="3"/>
  <c r="G357" i="3"/>
  <c r="E358" i="3"/>
  <c r="G358" i="3"/>
  <c r="E359" i="3"/>
  <c r="F359" i="3"/>
  <c r="G359" i="3"/>
  <c r="E360" i="3"/>
  <c r="F360" i="3"/>
  <c r="G360" i="3"/>
  <c r="E361" i="3"/>
  <c r="F361" i="3"/>
  <c r="G361" i="3"/>
  <c r="E362" i="3"/>
  <c r="G362" i="3"/>
  <c r="E363" i="3"/>
  <c r="F363" i="3"/>
  <c r="G363" i="3"/>
  <c r="E364" i="3"/>
  <c r="F364" i="3"/>
  <c r="G364" i="3"/>
  <c r="E365" i="3"/>
  <c r="F365" i="3"/>
  <c r="G365" i="3"/>
  <c r="E366" i="3"/>
  <c r="F366" i="3"/>
  <c r="G366" i="3"/>
  <c r="E367" i="3"/>
  <c r="F367" i="3"/>
  <c r="G367" i="3"/>
  <c r="G368" i="3"/>
  <c r="E369" i="3"/>
  <c r="G369" i="3"/>
  <c r="F370" i="3"/>
  <c r="G370" i="3"/>
  <c r="E371" i="3"/>
  <c r="F371" i="3"/>
  <c r="G371" i="3"/>
  <c r="G372" i="3"/>
  <c r="E373" i="3"/>
  <c r="F373" i="3"/>
  <c r="G373" i="3"/>
  <c r="E374" i="3"/>
  <c r="F374" i="3"/>
  <c r="G374" i="3"/>
  <c r="E375" i="3"/>
  <c r="F375" i="3"/>
  <c r="G375" i="3"/>
  <c r="E376" i="3"/>
  <c r="F376" i="3"/>
  <c r="G376" i="3"/>
  <c r="G377" i="3"/>
  <c r="G378" i="3"/>
  <c r="E379" i="3"/>
  <c r="F379" i="3"/>
  <c r="G379" i="3"/>
  <c r="F380" i="3"/>
  <c r="G380" i="3"/>
  <c r="F381" i="3"/>
  <c r="G381" i="3"/>
  <c r="G382" i="3"/>
  <c r="G383" i="3"/>
  <c r="E384" i="3"/>
  <c r="F384" i="3"/>
  <c r="G384" i="3"/>
  <c r="E385" i="3"/>
  <c r="F385" i="3"/>
  <c r="G385" i="3"/>
  <c r="E386" i="3"/>
  <c r="F386" i="3"/>
  <c r="G386" i="3"/>
  <c r="G387" i="3"/>
  <c r="E388" i="3"/>
  <c r="F388" i="3"/>
  <c r="G388" i="3"/>
  <c r="E389" i="3"/>
  <c r="F389" i="3"/>
  <c r="G389" i="3"/>
  <c r="E390" i="3"/>
  <c r="F390" i="3"/>
  <c r="G390" i="3"/>
  <c r="E391" i="3"/>
  <c r="F391" i="3"/>
  <c r="G391" i="3"/>
  <c r="F392" i="3"/>
  <c r="G392" i="3"/>
  <c r="G393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E401" i="3"/>
  <c r="G401" i="3"/>
  <c r="E402" i="3"/>
  <c r="F402" i="3"/>
  <c r="G402" i="3"/>
  <c r="E403" i="3"/>
  <c r="G403" i="3"/>
  <c r="E404" i="3"/>
  <c r="F404" i="3"/>
  <c r="G404" i="3"/>
  <c r="G405" i="3"/>
  <c r="F406" i="3"/>
  <c r="G406" i="3"/>
  <c r="G407" i="3"/>
  <c r="F408" i="3"/>
  <c r="G408" i="3"/>
  <c r="E409" i="3"/>
  <c r="F409" i="3"/>
  <c r="G409" i="3"/>
  <c r="E410" i="3"/>
  <c r="F410" i="3"/>
  <c r="G410" i="3"/>
  <c r="G411" i="3"/>
  <c r="E412" i="3"/>
  <c r="F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G429" i="3"/>
  <c r="E430" i="3"/>
  <c r="F430" i="3"/>
  <c r="G430" i="3"/>
  <c r="E431" i="3"/>
  <c r="F431" i="3"/>
  <c r="G431" i="3"/>
  <c r="F432" i="3"/>
  <c r="G432" i="3"/>
  <c r="E433" i="3"/>
  <c r="G433" i="3"/>
  <c r="E434" i="3"/>
  <c r="F434" i="3"/>
  <c r="G434" i="3"/>
  <c r="E435" i="3"/>
  <c r="F435" i="3"/>
  <c r="G435" i="3"/>
  <c r="E436" i="3"/>
  <c r="F436" i="3"/>
  <c r="G436" i="3"/>
  <c r="G437" i="3"/>
  <c r="E438" i="3"/>
  <c r="F438" i="3"/>
  <c r="G438" i="3"/>
  <c r="E439" i="3"/>
  <c r="F439" i="3"/>
  <c r="G439" i="3"/>
  <c r="E440" i="3"/>
  <c r="F440" i="3"/>
  <c r="G440" i="3"/>
  <c r="E441" i="3"/>
  <c r="F441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F455" i="3"/>
  <c r="G455" i="3"/>
  <c r="E456" i="3"/>
  <c r="F456" i="3"/>
  <c r="G456" i="3"/>
  <c r="E457" i="3"/>
  <c r="F457" i="3"/>
  <c r="G457" i="3"/>
  <c r="E458" i="3"/>
  <c r="F458" i="3"/>
  <c r="G458" i="3"/>
  <c r="E459" i="3"/>
  <c r="F459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F471" i="3"/>
  <c r="G471" i="3"/>
  <c r="E472" i="3"/>
  <c r="F472" i="3"/>
  <c r="G472" i="3"/>
  <c r="E473" i="3"/>
  <c r="F473" i="3"/>
  <c r="G473" i="3"/>
  <c r="E474" i="3"/>
  <c r="F474" i="3"/>
  <c r="G474" i="3"/>
  <c r="F475" i="3"/>
  <c r="G475" i="3"/>
  <c r="E476" i="3"/>
  <c r="F476" i="3"/>
  <c r="G476" i="3"/>
  <c r="E477" i="3"/>
  <c r="F477" i="3"/>
  <c r="G477" i="3"/>
  <c r="G478" i="3"/>
  <c r="E479" i="3"/>
  <c r="F479" i="3"/>
  <c r="G479" i="3"/>
  <c r="E480" i="3"/>
  <c r="F480" i="3"/>
  <c r="G480" i="3"/>
  <c r="E481" i="3"/>
  <c r="F481" i="3"/>
  <c r="G481" i="3"/>
  <c r="E482" i="3"/>
  <c r="F482" i="3"/>
  <c r="G482" i="3"/>
  <c r="G483" i="3"/>
  <c r="E484" i="3"/>
  <c r="F484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F492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E300" i="2"/>
  <c r="F300" i="2"/>
  <c r="G300" i="2"/>
  <c r="G301" i="2"/>
  <c r="E302" i="2"/>
  <c r="G302" i="2"/>
  <c r="G303" i="2"/>
  <c r="G304" i="2"/>
  <c r="G305" i="2"/>
  <c r="E306" i="2"/>
  <c r="F306" i="2"/>
  <c r="G306" i="2"/>
  <c r="G307" i="2"/>
  <c r="G308" i="2"/>
  <c r="E309" i="2"/>
  <c r="F309" i="2"/>
  <c r="G309" i="2"/>
  <c r="G310" i="2"/>
  <c r="G311" i="2"/>
  <c r="E312" i="2"/>
  <c r="F312" i="2"/>
  <c r="G312" i="2"/>
  <c r="E313" i="2"/>
  <c r="F313" i="2"/>
  <c r="G313" i="2"/>
  <c r="G314" i="2"/>
  <c r="F315" i="2"/>
  <c r="G315" i="2"/>
  <c r="E316" i="2"/>
  <c r="F316" i="2"/>
  <c r="G316" i="2"/>
  <c r="G317" i="2"/>
  <c r="G318" i="2"/>
  <c r="G319" i="2"/>
  <c r="E320" i="2"/>
  <c r="G320" i="2"/>
  <c r="F321" i="2"/>
  <c r="G321" i="2"/>
  <c r="E322" i="2"/>
  <c r="F322" i="2"/>
  <c r="G322" i="2"/>
  <c r="E323" i="2"/>
  <c r="G323" i="2"/>
  <c r="E324" i="2"/>
  <c r="F324" i="2"/>
  <c r="G324" i="2"/>
  <c r="E325" i="2"/>
  <c r="F325" i="2"/>
  <c r="G325" i="2"/>
  <c r="G326" i="2"/>
  <c r="F327" i="2"/>
  <c r="G327" i="2"/>
  <c r="E328" i="2"/>
  <c r="F328" i="2"/>
  <c r="G328" i="2"/>
  <c r="F329" i="2"/>
  <c r="G329" i="2"/>
  <c r="G330" i="2"/>
  <c r="E331" i="2"/>
  <c r="F331" i="2"/>
  <c r="G331" i="2"/>
  <c r="G332" i="2"/>
  <c r="G333" i="2"/>
  <c r="G334" i="2"/>
  <c r="G335" i="2"/>
  <c r="E336" i="2"/>
  <c r="F336" i="2"/>
  <c r="G336" i="2"/>
  <c r="E337" i="2"/>
  <c r="F337" i="2"/>
  <c r="G337" i="2"/>
  <c r="E338" i="2"/>
  <c r="F338" i="2"/>
  <c r="G338" i="2"/>
  <c r="G339" i="2"/>
  <c r="E340" i="2"/>
  <c r="F340" i="2"/>
  <c r="G340" i="2"/>
  <c r="G341" i="2"/>
  <c r="E342" i="2"/>
  <c r="F342" i="2"/>
  <c r="G342" i="2"/>
  <c r="G343" i="2"/>
  <c r="G344" i="2"/>
  <c r="G345" i="2"/>
  <c r="E346" i="2"/>
  <c r="F346" i="2"/>
  <c r="G346" i="2"/>
  <c r="G347" i="2"/>
  <c r="E348" i="2"/>
  <c r="F348" i="2"/>
  <c r="G348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E353" i="2"/>
  <c r="F353" i="2"/>
  <c r="G353" i="2"/>
  <c r="E354" i="2"/>
  <c r="G354" i="2"/>
  <c r="E355" i="2"/>
  <c r="F355" i="2"/>
  <c r="G355" i="2"/>
  <c r="E356" i="2"/>
  <c r="G356" i="2"/>
  <c r="G357" i="2"/>
  <c r="G358" i="2"/>
  <c r="E359" i="2"/>
  <c r="F359" i="2"/>
  <c r="G359" i="2"/>
  <c r="E360" i="2"/>
  <c r="F360" i="2"/>
  <c r="G360" i="2"/>
  <c r="E361" i="2"/>
  <c r="F361" i="2"/>
  <c r="G361" i="2"/>
  <c r="E362" i="2"/>
  <c r="F362" i="2"/>
  <c r="G362" i="2"/>
  <c r="E363" i="2"/>
  <c r="F363" i="2"/>
  <c r="G363" i="2"/>
  <c r="E364" i="2"/>
  <c r="F364" i="2"/>
  <c r="G364" i="2"/>
  <c r="E365" i="2"/>
  <c r="F365" i="2"/>
  <c r="G365" i="2"/>
  <c r="E366" i="2"/>
  <c r="F366" i="2"/>
  <c r="G366" i="2"/>
  <c r="E367" i="2"/>
  <c r="F367" i="2"/>
  <c r="G367" i="2"/>
  <c r="E368" i="2"/>
  <c r="F368" i="2"/>
  <c r="G368" i="2"/>
  <c r="E369" i="2"/>
  <c r="F369" i="2"/>
  <c r="G369" i="2"/>
  <c r="E370" i="2"/>
  <c r="G370" i="2"/>
  <c r="E371" i="2"/>
  <c r="F371" i="2"/>
  <c r="G371" i="2"/>
  <c r="G372" i="2"/>
  <c r="E373" i="2"/>
  <c r="F373" i="2"/>
  <c r="G373" i="2"/>
  <c r="E374" i="2"/>
  <c r="F374" i="2"/>
  <c r="G374" i="2"/>
  <c r="F375" i="2"/>
  <c r="G375" i="2"/>
  <c r="E376" i="2"/>
  <c r="G376" i="2"/>
  <c r="G377" i="2"/>
  <c r="G378" i="2"/>
  <c r="E379" i="2"/>
  <c r="F379" i="2"/>
  <c r="G379" i="2"/>
  <c r="E380" i="2"/>
  <c r="G380" i="2"/>
  <c r="E381" i="2"/>
  <c r="F381" i="2"/>
  <c r="G381" i="2"/>
  <c r="E382" i="2"/>
  <c r="F382" i="2"/>
  <c r="G382" i="2"/>
  <c r="G383" i="2"/>
  <c r="E384" i="2"/>
  <c r="F384" i="2"/>
  <c r="G384" i="2"/>
  <c r="G385" i="2"/>
  <c r="E386" i="2"/>
  <c r="F386" i="2"/>
  <c r="G386" i="2"/>
  <c r="G387" i="2"/>
  <c r="G388" i="2"/>
  <c r="E389" i="2"/>
  <c r="F389" i="2"/>
  <c r="G389" i="2"/>
  <c r="E390" i="2"/>
  <c r="G390" i="2"/>
  <c r="G391" i="2"/>
  <c r="G392" i="2"/>
  <c r="G393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G398" i="2"/>
  <c r="E399" i="2"/>
  <c r="F399" i="2"/>
  <c r="G399" i="2"/>
  <c r="E400" i="2"/>
  <c r="F400" i="2"/>
  <c r="G400" i="2"/>
  <c r="G401" i="2"/>
  <c r="E402" i="2"/>
  <c r="F402" i="2"/>
  <c r="G402" i="2"/>
  <c r="E403" i="2"/>
  <c r="G403" i="2"/>
  <c r="E404" i="2"/>
  <c r="F404" i="2"/>
  <c r="G404" i="2"/>
  <c r="G405" i="2"/>
  <c r="G406" i="2"/>
  <c r="F407" i="2"/>
  <c r="G407" i="2"/>
  <c r="E408" i="2"/>
  <c r="G408" i="2"/>
  <c r="G409" i="2"/>
  <c r="E410" i="2"/>
  <c r="F410" i="2"/>
  <c r="G410" i="2"/>
  <c r="G411" i="2"/>
  <c r="G412" i="2"/>
  <c r="E413" i="2"/>
  <c r="F413" i="2"/>
  <c r="G413" i="2"/>
  <c r="E414" i="2"/>
  <c r="F414" i="2"/>
  <c r="G414" i="2"/>
  <c r="E415" i="2"/>
  <c r="F415" i="2"/>
  <c r="G415" i="2"/>
  <c r="E416" i="2"/>
  <c r="F416" i="2"/>
  <c r="G416" i="2"/>
  <c r="E417" i="2"/>
  <c r="G417" i="2"/>
  <c r="E418" i="2"/>
  <c r="F418" i="2"/>
  <c r="G418" i="2"/>
  <c r="E419" i="2"/>
  <c r="F419" i="2"/>
  <c r="G419" i="2"/>
  <c r="G420" i="2"/>
  <c r="E421" i="2"/>
  <c r="F421" i="2"/>
  <c r="G421" i="2"/>
  <c r="E422" i="2"/>
  <c r="F422" i="2"/>
  <c r="G422" i="2"/>
  <c r="E423" i="2"/>
  <c r="F423" i="2"/>
  <c r="G423" i="2"/>
  <c r="E424" i="2"/>
  <c r="F424" i="2"/>
  <c r="G424" i="2"/>
  <c r="E425" i="2"/>
  <c r="F425" i="2"/>
  <c r="G425" i="2"/>
  <c r="E426" i="2"/>
  <c r="F426" i="2"/>
  <c r="G426" i="2"/>
  <c r="E427" i="2"/>
  <c r="F427" i="2"/>
  <c r="G427" i="2"/>
  <c r="E428" i="2"/>
  <c r="F428" i="2"/>
  <c r="G428" i="2"/>
  <c r="E429" i="2"/>
  <c r="F429" i="2"/>
  <c r="G429" i="2"/>
  <c r="E430" i="2"/>
  <c r="F430" i="2"/>
  <c r="G430" i="2"/>
  <c r="E431" i="2"/>
  <c r="F431" i="2"/>
  <c r="G431" i="2"/>
  <c r="G432" i="2"/>
  <c r="G433" i="2"/>
  <c r="G434" i="2"/>
  <c r="E435" i="2"/>
  <c r="F435" i="2"/>
  <c r="G435" i="2"/>
  <c r="E436" i="2"/>
  <c r="F436" i="2"/>
  <c r="G436" i="2"/>
  <c r="G437" i="2"/>
  <c r="G438" i="2"/>
  <c r="E439" i="2"/>
  <c r="F439" i="2"/>
  <c r="G439" i="2"/>
  <c r="E440" i="2"/>
  <c r="F440" i="2"/>
  <c r="G440" i="2"/>
  <c r="E441" i="2"/>
  <c r="F441" i="2"/>
  <c r="G441" i="2"/>
  <c r="G442" i="2"/>
  <c r="E443" i="2"/>
  <c r="F443" i="2"/>
  <c r="G443" i="2"/>
  <c r="E444" i="2"/>
  <c r="F444" i="2"/>
  <c r="G444" i="2"/>
  <c r="E445" i="2"/>
  <c r="F445" i="2"/>
  <c r="G445" i="2"/>
  <c r="E446" i="2"/>
  <c r="F446" i="2"/>
  <c r="G446" i="2"/>
  <c r="E447" i="2"/>
  <c r="F447" i="2"/>
  <c r="G447" i="2"/>
  <c r="E448" i="2"/>
  <c r="F448" i="2"/>
  <c r="G448" i="2"/>
  <c r="E449" i="2"/>
  <c r="F449" i="2"/>
  <c r="G449" i="2"/>
  <c r="E450" i="2"/>
  <c r="F450" i="2"/>
  <c r="G450" i="2"/>
  <c r="E451" i="2"/>
  <c r="F451" i="2"/>
  <c r="G451" i="2"/>
  <c r="G452" i="2"/>
  <c r="E453" i="2"/>
  <c r="F453" i="2"/>
  <c r="G453" i="2"/>
  <c r="E454" i="2"/>
  <c r="F454" i="2"/>
  <c r="G454" i="2"/>
  <c r="G455" i="2"/>
  <c r="G456" i="2"/>
  <c r="E457" i="2"/>
  <c r="F457" i="2"/>
  <c r="G457" i="2"/>
  <c r="E458" i="2"/>
  <c r="G458" i="2"/>
  <c r="E459" i="2"/>
  <c r="F459" i="2"/>
  <c r="G459" i="2"/>
  <c r="G460" i="2"/>
  <c r="E461" i="2"/>
  <c r="F461" i="2"/>
  <c r="G461" i="2"/>
  <c r="E462" i="2"/>
  <c r="F462" i="2"/>
  <c r="G462" i="2"/>
  <c r="G463" i="2"/>
  <c r="G464" i="2"/>
  <c r="E465" i="2"/>
  <c r="F465" i="2"/>
  <c r="G465" i="2"/>
  <c r="G466" i="2"/>
  <c r="E467" i="2"/>
  <c r="F467" i="2"/>
  <c r="G467" i="2"/>
  <c r="E468" i="2"/>
  <c r="F468" i="2"/>
  <c r="G468" i="2"/>
  <c r="E469" i="2"/>
  <c r="F469" i="2"/>
  <c r="G469" i="2"/>
  <c r="E470" i="2"/>
  <c r="F470" i="2"/>
  <c r="G470" i="2"/>
  <c r="E471" i="2"/>
  <c r="F471" i="2"/>
  <c r="G471" i="2"/>
  <c r="E472" i="2"/>
  <c r="F472" i="2"/>
  <c r="G472" i="2"/>
  <c r="E473" i="2"/>
  <c r="F473" i="2"/>
  <c r="G473" i="2"/>
  <c r="E474" i="2"/>
  <c r="F474" i="2"/>
  <c r="G474" i="2"/>
  <c r="G475" i="2"/>
  <c r="E476" i="2"/>
  <c r="G476" i="2"/>
  <c r="E477" i="2"/>
  <c r="F477" i="2"/>
  <c r="G477" i="2"/>
  <c r="G478" i="2"/>
  <c r="E479" i="2"/>
  <c r="F479" i="2"/>
  <c r="G479" i="2"/>
  <c r="G480" i="2"/>
  <c r="E481" i="2"/>
  <c r="F481" i="2"/>
  <c r="G481" i="2"/>
  <c r="E482" i="2"/>
  <c r="F482" i="2"/>
  <c r="G482" i="2"/>
  <c r="G483" i="2"/>
  <c r="E484" i="2"/>
  <c r="G484" i="2"/>
  <c r="G485" i="2"/>
  <c r="E486" i="2"/>
  <c r="F486" i="2"/>
  <c r="G486" i="2"/>
  <c r="E487" i="2"/>
  <c r="F487" i="2"/>
  <c r="G487" i="2"/>
  <c r="E488" i="2"/>
  <c r="F488" i="2"/>
  <c r="G488" i="2"/>
  <c r="E489" i="2"/>
  <c r="F489" i="2"/>
  <c r="G489" i="2"/>
  <c r="E490" i="2"/>
  <c r="F490" i="2"/>
  <c r="G490" i="2"/>
  <c r="G491" i="2"/>
  <c r="E492" i="2"/>
  <c r="F492" i="2"/>
  <c r="G492" i="2"/>
  <c r="G493" i="2"/>
  <c r="E494" i="2"/>
  <c r="F494" i="2"/>
  <c r="G494" i="2"/>
  <c r="E495" i="2"/>
  <c r="F495" i="2"/>
  <c r="G495" i="2"/>
  <c r="E496" i="2"/>
  <c r="F496" i="2"/>
  <c r="G496" i="2"/>
  <c r="E497" i="2"/>
  <c r="F497" i="2"/>
  <c r="G497" i="2"/>
  <c r="E498" i="2"/>
  <c r="F498" i="2"/>
  <c r="G498" i="2"/>
  <c r="E499" i="2"/>
  <c r="F499" i="2"/>
  <c r="G499" i="2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F307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F330" i="34"/>
  <c r="G330" i="34"/>
  <c r="E331" i="34"/>
  <c r="F331" i="34"/>
  <c r="G331" i="34"/>
  <c r="F332" i="34"/>
  <c r="G332" i="34"/>
  <c r="E333" i="34"/>
  <c r="F333" i="34"/>
  <c r="G333" i="34"/>
  <c r="E334" i="34"/>
  <c r="F334" i="34"/>
  <c r="G334" i="34"/>
  <c r="E335" i="34"/>
  <c r="F335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E357" i="34"/>
  <c r="F357" i="34"/>
  <c r="G357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H389" i="34" s="1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F483" i="34"/>
  <c r="G483" i="34"/>
  <c r="E484" i="34"/>
  <c r="F484" i="34"/>
  <c r="G484" i="34"/>
  <c r="E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E299" i="33"/>
  <c r="G299" i="33"/>
  <c r="G300" i="33"/>
  <c r="G301" i="33"/>
  <c r="G302" i="33"/>
  <c r="G303" i="33"/>
  <c r="G304" i="33"/>
  <c r="G305" i="33"/>
  <c r="E306" i="33"/>
  <c r="F306" i="33"/>
  <c r="G306" i="33"/>
  <c r="G307" i="33"/>
  <c r="G308" i="33"/>
  <c r="E309" i="33"/>
  <c r="F309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E322" i="33"/>
  <c r="F322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E336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F348" i="33"/>
  <c r="G348" i="33"/>
  <c r="E349" i="33"/>
  <c r="F349" i="33"/>
  <c r="G349" i="33"/>
  <c r="F350" i="33"/>
  <c r="G350" i="33"/>
  <c r="G351" i="33"/>
  <c r="E352" i="33"/>
  <c r="F352" i="33"/>
  <c r="G352" i="33"/>
  <c r="E353" i="33"/>
  <c r="F353" i="33"/>
  <c r="G353" i="33"/>
  <c r="G354" i="33"/>
  <c r="E355" i="33"/>
  <c r="F355" i="33"/>
  <c r="G355" i="33"/>
  <c r="G356" i="33"/>
  <c r="G357" i="33"/>
  <c r="G358" i="33"/>
  <c r="G359" i="33"/>
  <c r="G360" i="33"/>
  <c r="E361" i="33"/>
  <c r="F361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E373" i="33"/>
  <c r="G373" i="33"/>
  <c r="G374" i="33"/>
  <c r="G375" i="33"/>
  <c r="G376" i="33"/>
  <c r="G377" i="33"/>
  <c r="G378" i="33"/>
  <c r="G379" i="33"/>
  <c r="G380" i="33"/>
  <c r="F381" i="33"/>
  <c r="G381" i="33"/>
  <c r="G382" i="33"/>
  <c r="G383" i="33"/>
  <c r="E384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E396" i="33"/>
  <c r="F396" i="33"/>
  <c r="G396" i="33"/>
  <c r="G397" i="33"/>
  <c r="G398" i="33"/>
  <c r="E399" i="33"/>
  <c r="F399" i="33"/>
  <c r="G399" i="33"/>
  <c r="F400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E415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E425" i="33"/>
  <c r="F425" i="33"/>
  <c r="G425" i="33"/>
  <c r="G426" i="33"/>
  <c r="E427" i="33"/>
  <c r="F427" i="33"/>
  <c r="G427" i="33"/>
  <c r="E428" i="33"/>
  <c r="F428" i="33"/>
  <c r="G428" i="33"/>
  <c r="G429" i="33"/>
  <c r="E430" i="33"/>
  <c r="G430" i="33"/>
  <c r="G431" i="33"/>
  <c r="G432" i="33"/>
  <c r="G433" i="33"/>
  <c r="G434" i="33"/>
  <c r="E435" i="33"/>
  <c r="F435" i="33"/>
  <c r="G435" i="33"/>
  <c r="G436" i="33"/>
  <c r="G437" i="33"/>
  <c r="G438" i="33"/>
  <c r="E439" i="33"/>
  <c r="F439" i="33"/>
  <c r="G439" i="33"/>
  <c r="E440" i="33"/>
  <c r="F440" i="33"/>
  <c r="G440" i="33"/>
  <c r="G441" i="33"/>
  <c r="G442" i="33"/>
  <c r="E443" i="33"/>
  <c r="F443" i="33"/>
  <c r="G443" i="33"/>
  <c r="G444" i="33"/>
  <c r="E445" i="33"/>
  <c r="F445" i="33"/>
  <c r="G445" i="33"/>
  <c r="G446" i="33"/>
  <c r="G447" i="33"/>
  <c r="F448" i="33"/>
  <c r="G448" i="33"/>
  <c r="E449" i="33"/>
  <c r="G449" i="33"/>
  <c r="E450" i="33"/>
  <c r="F450" i="33"/>
  <c r="G450" i="33"/>
  <c r="F451" i="33"/>
  <c r="G451" i="33"/>
  <c r="G452" i="33"/>
  <c r="E453" i="33"/>
  <c r="F453" i="33"/>
  <c r="G453" i="33"/>
  <c r="G454" i="33"/>
  <c r="G455" i="33"/>
  <c r="G456" i="33"/>
  <c r="G457" i="33"/>
  <c r="G458" i="33"/>
  <c r="E459" i="33"/>
  <c r="G459" i="33"/>
  <c r="G460" i="33"/>
  <c r="G461" i="33"/>
  <c r="G462" i="33"/>
  <c r="G463" i="33"/>
  <c r="G464" i="33"/>
  <c r="F465" i="33"/>
  <c r="G465" i="33"/>
  <c r="G466" i="33"/>
  <c r="G467" i="33"/>
  <c r="G468" i="33"/>
  <c r="G469" i="33"/>
  <c r="E470" i="33"/>
  <c r="G470" i="33"/>
  <c r="G471" i="33"/>
  <c r="E472" i="33"/>
  <c r="G472" i="33"/>
  <c r="G473" i="33"/>
  <c r="G474" i="33"/>
  <c r="G475" i="33"/>
  <c r="E476" i="33"/>
  <c r="G476" i="33"/>
  <c r="E477" i="33"/>
  <c r="F477" i="33"/>
  <c r="G477" i="33"/>
  <c r="G478" i="33"/>
  <c r="E479" i="33"/>
  <c r="G479" i="33"/>
  <c r="G480" i="33"/>
  <c r="E481" i="33"/>
  <c r="G481" i="33"/>
  <c r="E482" i="33"/>
  <c r="F482" i="33"/>
  <c r="G482" i="33"/>
  <c r="G483" i="33"/>
  <c r="G484" i="33"/>
  <c r="G485" i="33"/>
  <c r="G486" i="33"/>
  <c r="E487" i="33"/>
  <c r="G487" i="33"/>
  <c r="E488" i="33"/>
  <c r="G488" i="33"/>
  <c r="G489" i="33"/>
  <c r="G490" i="33"/>
  <c r="G491" i="33"/>
  <c r="G492" i="33"/>
  <c r="G493" i="33"/>
  <c r="G494" i="33"/>
  <c r="G495" i="33"/>
  <c r="G496" i="33"/>
  <c r="G497" i="33"/>
  <c r="E498" i="33"/>
  <c r="G498" i="33"/>
  <c r="F499" i="33"/>
  <c r="G499" i="33"/>
  <c r="F295" i="1"/>
  <c r="F295" i="34"/>
  <c r="E295" i="19"/>
  <c r="D294" i="32"/>
  <c r="F295" i="32" s="1"/>
  <c r="C294" i="32"/>
  <c r="C12" i="32" s="1"/>
  <c r="D294" i="31"/>
  <c r="F295" i="31" s="1"/>
  <c r="C294" i="31"/>
  <c r="C12" i="31" s="1"/>
  <c r="D294" i="30"/>
  <c r="F294" i="30" s="1"/>
  <c r="F311" i="30"/>
  <c r="C294" i="30"/>
  <c r="E295" i="30" s="1"/>
  <c r="D294" i="29"/>
  <c r="F295" i="29" s="1"/>
  <c r="C294" i="29"/>
  <c r="C12" i="29" s="1"/>
  <c r="D294" i="28"/>
  <c r="D12" i="28" s="1"/>
  <c r="C294" i="28"/>
  <c r="E294" i="28" s="1"/>
  <c r="D294" i="27"/>
  <c r="F295" i="27" s="1"/>
  <c r="C294" i="27"/>
  <c r="E294" i="27" s="1"/>
  <c r="D294" i="26"/>
  <c r="C294" i="26"/>
  <c r="D294" i="25"/>
  <c r="F295" i="25" s="1"/>
  <c r="C294" i="25"/>
  <c r="C12" i="25" s="1"/>
  <c r="D294" i="24"/>
  <c r="F295" i="24" s="1"/>
  <c r="C294" i="24"/>
  <c r="C12" i="24" s="1"/>
  <c r="D294" i="23"/>
  <c r="F298" i="23" s="1"/>
  <c r="C294" i="23"/>
  <c r="C12" i="23" s="1"/>
  <c r="D294" i="22"/>
  <c r="F295" i="22" s="1"/>
  <c r="C294" i="22"/>
  <c r="D294" i="21"/>
  <c r="C294" i="21"/>
  <c r="C12" i="21" s="1"/>
  <c r="D294" i="20"/>
  <c r="F295" i="20" s="1"/>
  <c r="C294" i="20"/>
  <c r="C12" i="20" s="1"/>
  <c r="D294" i="19"/>
  <c r="F297" i="19" s="1"/>
  <c r="C294" i="19"/>
  <c r="E389" i="19" s="1"/>
  <c r="D294" i="18"/>
  <c r="F295" i="18" s="1"/>
  <c r="C294" i="18"/>
  <c r="D294" i="17"/>
  <c r="C294" i="17"/>
  <c r="E294" i="17" s="1"/>
  <c r="D294" i="16"/>
  <c r="F314" i="16" s="1"/>
  <c r="F295" i="16"/>
  <c r="C294" i="16"/>
  <c r="E294" i="16" s="1"/>
  <c r="D294" i="15"/>
  <c r="F307" i="15" s="1"/>
  <c r="C294" i="15"/>
  <c r="E294" i="15" s="1"/>
  <c r="D294" i="14"/>
  <c r="F295" i="14" s="1"/>
  <c r="C294" i="14"/>
  <c r="C12" i="14" s="1"/>
  <c r="D294" i="13"/>
  <c r="D12" i="13" s="1"/>
  <c r="C294" i="13"/>
  <c r="C12" i="13" s="1"/>
  <c r="D294" i="12"/>
  <c r="F295" i="12" s="1"/>
  <c r="C294" i="12"/>
  <c r="C12" i="12" s="1"/>
  <c r="D294" i="11"/>
  <c r="F295" i="11" s="1"/>
  <c r="C294" i="11"/>
  <c r="E334" i="11"/>
  <c r="D294" i="10"/>
  <c r="F295" i="10" s="1"/>
  <c r="C294" i="10"/>
  <c r="D294" i="9"/>
  <c r="F295" i="9" s="1"/>
  <c r="C294" i="9"/>
  <c r="E307" i="9" s="1"/>
  <c r="D294" i="8"/>
  <c r="F295" i="8" s="1"/>
  <c r="C294" i="8"/>
  <c r="E307" i="8" s="1"/>
  <c r="D294" i="7"/>
  <c r="F295" i="7" s="1"/>
  <c r="C294" i="7"/>
  <c r="E493" i="7" s="1"/>
  <c r="D294" i="6"/>
  <c r="F295" i="6" s="1"/>
  <c r="C294" i="6"/>
  <c r="E339" i="6" s="1"/>
  <c r="D294" i="5"/>
  <c r="F298" i="5" s="1"/>
  <c r="C294" i="5"/>
  <c r="E295" i="5" s="1"/>
  <c r="D294" i="4"/>
  <c r="F314" i="4" s="1"/>
  <c r="C294" i="4"/>
  <c r="E295" i="4" s="1"/>
  <c r="D294" i="3"/>
  <c r="C294" i="3"/>
  <c r="E295" i="3" s="1"/>
  <c r="D294" i="2"/>
  <c r="C294" i="2"/>
  <c r="E303" i="2" s="1"/>
  <c r="D294" i="1"/>
  <c r="D12" i="1" s="1"/>
  <c r="C294" i="1"/>
  <c r="E307" i="1" s="1"/>
  <c r="D294" i="34"/>
  <c r="F344" i="34" s="1"/>
  <c r="C294" i="34"/>
  <c r="E295" i="34" s="1"/>
  <c r="D294" i="33"/>
  <c r="F295" i="33" s="1"/>
  <c r="C294" i="33"/>
  <c r="E335" i="33" s="1"/>
  <c r="E153" i="32"/>
  <c r="F153" i="32"/>
  <c r="G153" i="32"/>
  <c r="E154" i="32"/>
  <c r="F154" i="32"/>
  <c r="G154" i="32"/>
  <c r="E155" i="32"/>
  <c r="F155" i="32"/>
  <c r="G155" i="32"/>
  <c r="E156" i="32"/>
  <c r="F156" i="32"/>
  <c r="G156" i="32"/>
  <c r="E157" i="32"/>
  <c r="G157" i="32"/>
  <c r="E158" i="32"/>
  <c r="F158" i="32"/>
  <c r="G158" i="32"/>
  <c r="E159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E165" i="32"/>
  <c r="F165" i="32"/>
  <c r="G165" i="32"/>
  <c r="E166" i="32"/>
  <c r="F166" i="32"/>
  <c r="G166" i="32"/>
  <c r="E167" i="32"/>
  <c r="F167" i="32"/>
  <c r="G167" i="32"/>
  <c r="E168" i="32"/>
  <c r="F168" i="32"/>
  <c r="G168" i="32"/>
  <c r="E169" i="32"/>
  <c r="F169" i="32"/>
  <c r="G169" i="32"/>
  <c r="E170" i="32"/>
  <c r="F170" i="32"/>
  <c r="G170" i="32"/>
  <c r="E171" i="32"/>
  <c r="F171" i="32"/>
  <c r="G171" i="32"/>
  <c r="E172" i="32"/>
  <c r="F172" i="32"/>
  <c r="G172" i="32"/>
  <c r="E173" i="32"/>
  <c r="F173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E178" i="32"/>
  <c r="F178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E186" i="32"/>
  <c r="F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E196" i="32"/>
  <c r="F196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E209" i="32"/>
  <c r="F209" i="32"/>
  <c r="G209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E229" i="32"/>
  <c r="F229" i="32"/>
  <c r="G229" i="32"/>
  <c r="E230" i="32"/>
  <c r="F230" i="32"/>
  <c r="G230" i="32"/>
  <c r="E231" i="32"/>
  <c r="F231" i="32"/>
  <c r="G231" i="32"/>
  <c r="E232" i="32"/>
  <c r="F232" i="32"/>
  <c r="G232" i="32"/>
  <c r="E233" i="32"/>
  <c r="F233" i="32"/>
  <c r="G233" i="32"/>
  <c r="E234" i="32"/>
  <c r="F234" i="32"/>
  <c r="G234" i="32"/>
  <c r="E235" i="32"/>
  <c r="F235" i="32"/>
  <c r="G235" i="32"/>
  <c r="E236" i="32"/>
  <c r="F236" i="32"/>
  <c r="G236" i="32"/>
  <c r="E237" i="32"/>
  <c r="F237" i="32"/>
  <c r="G237" i="32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E256" i="32"/>
  <c r="F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F153" i="31"/>
  <c r="G153" i="31"/>
  <c r="E154" i="31"/>
  <c r="F154" i="31"/>
  <c r="G154" i="31"/>
  <c r="E155" i="31"/>
  <c r="F155" i="31"/>
  <c r="G155" i="31"/>
  <c r="G156" i="31"/>
  <c r="G157" i="31"/>
  <c r="F158" i="31"/>
  <c r="G158" i="31"/>
  <c r="G159" i="31"/>
  <c r="G160" i="31"/>
  <c r="E161" i="31"/>
  <c r="F161" i="31"/>
  <c r="G161" i="31"/>
  <c r="E162" i="31"/>
  <c r="F162" i="31"/>
  <c r="G162" i="31"/>
  <c r="G163" i="31"/>
  <c r="E164" i="31"/>
  <c r="F164" i="31"/>
  <c r="G164" i="31"/>
  <c r="G165" i="31"/>
  <c r="F166" i="31"/>
  <c r="G166" i="31"/>
  <c r="E167" i="31"/>
  <c r="F167" i="31"/>
  <c r="G167" i="31"/>
  <c r="E168" i="31"/>
  <c r="F168" i="31"/>
  <c r="G168" i="31"/>
  <c r="G169" i="31"/>
  <c r="E170" i="31"/>
  <c r="F170" i="31"/>
  <c r="G170" i="31"/>
  <c r="E171" i="31"/>
  <c r="F171" i="31"/>
  <c r="G171" i="31"/>
  <c r="E172" i="31"/>
  <c r="F172" i="31"/>
  <c r="G172" i="31"/>
  <c r="G173" i="31"/>
  <c r="G174" i="31"/>
  <c r="G175" i="31"/>
  <c r="G176" i="31"/>
  <c r="G177" i="31"/>
  <c r="G178" i="31"/>
  <c r="G179" i="31"/>
  <c r="E180" i="31"/>
  <c r="F180" i="31"/>
  <c r="G180" i="31"/>
  <c r="G181" i="31"/>
  <c r="G182" i="31"/>
  <c r="G183" i="31"/>
  <c r="E184" i="31"/>
  <c r="F184" i="31"/>
  <c r="G184" i="31"/>
  <c r="F185" i="31"/>
  <c r="G185" i="31"/>
  <c r="G186" i="31"/>
  <c r="E187" i="31"/>
  <c r="F187" i="31"/>
  <c r="G187" i="31"/>
  <c r="E188" i="31"/>
  <c r="F188" i="31"/>
  <c r="G188" i="31"/>
  <c r="E189" i="31"/>
  <c r="F189" i="31"/>
  <c r="G189" i="31"/>
  <c r="E190" i="31"/>
  <c r="F190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E195" i="31"/>
  <c r="F195" i="31"/>
  <c r="G195" i="31"/>
  <c r="G196" i="31"/>
  <c r="E197" i="31"/>
  <c r="F197" i="31"/>
  <c r="G197" i="31"/>
  <c r="E198" i="31"/>
  <c r="F198" i="31"/>
  <c r="G198" i="31"/>
  <c r="E199" i="31"/>
  <c r="F199" i="31"/>
  <c r="G199" i="31"/>
  <c r="E200" i="31"/>
  <c r="F200" i="31"/>
  <c r="G200" i="31"/>
  <c r="F201" i="31"/>
  <c r="G201" i="31"/>
  <c r="E202" i="31"/>
  <c r="F202" i="31"/>
  <c r="G202" i="31"/>
  <c r="E203" i="31"/>
  <c r="F203" i="31"/>
  <c r="G203" i="31"/>
  <c r="F204" i="31"/>
  <c r="G204" i="31"/>
  <c r="E205" i="31"/>
  <c r="F205" i="31"/>
  <c r="G205" i="31"/>
  <c r="E206" i="31"/>
  <c r="F206" i="31"/>
  <c r="G206" i="31"/>
  <c r="E207" i="31"/>
  <c r="F207" i="31"/>
  <c r="G207" i="31"/>
  <c r="G208" i="31"/>
  <c r="G209" i="31"/>
  <c r="E210" i="31"/>
  <c r="F210" i="31"/>
  <c r="G210" i="31"/>
  <c r="G211" i="31"/>
  <c r="E212" i="31"/>
  <c r="F212" i="31"/>
  <c r="G212" i="31"/>
  <c r="E213" i="31"/>
  <c r="F213" i="31"/>
  <c r="G213" i="31"/>
  <c r="E214" i="31"/>
  <c r="F214" i="31"/>
  <c r="G214" i="31"/>
  <c r="E215" i="31"/>
  <c r="F215" i="31"/>
  <c r="G215" i="31"/>
  <c r="F216" i="31"/>
  <c r="G216" i="31"/>
  <c r="E217" i="31"/>
  <c r="F217" i="31"/>
  <c r="G217" i="31"/>
  <c r="E218" i="31"/>
  <c r="F218" i="31"/>
  <c r="G218" i="31"/>
  <c r="E219" i="31"/>
  <c r="F219" i="31"/>
  <c r="G219" i="31"/>
  <c r="E220" i="31"/>
  <c r="F220" i="31"/>
  <c r="G220" i="31"/>
  <c r="E221" i="31"/>
  <c r="F221" i="31"/>
  <c r="G221" i="31"/>
  <c r="G222" i="31"/>
  <c r="F223" i="31"/>
  <c r="G223" i="31"/>
  <c r="E224" i="31"/>
  <c r="F224" i="31"/>
  <c r="G224" i="31"/>
  <c r="E225" i="31"/>
  <c r="F225" i="31"/>
  <c r="G225" i="31"/>
  <c r="E226" i="31"/>
  <c r="F226" i="31"/>
  <c r="G226" i="31"/>
  <c r="E227" i="31"/>
  <c r="F227" i="31"/>
  <c r="G227" i="31"/>
  <c r="E228" i="31"/>
  <c r="F228" i="31"/>
  <c r="G228" i="31"/>
  <c r="G229" i="31"/>
  <c r="E230" i="31"/>
  <c r="F230" i="31"/>
  <c r="G230" i="31"/>
  <c r="G231" i="31"/>
  <c r="G232" i="31"/>
  <c r="G233" i="31"/>
  <c r="E234" i="31"/>
  <c r="F234" i="31"/>
  <c r="G234" i="31"/>
  <c r="G235" i="31"/>
  <c r="E236" i="31"/>
  <c r="F236" i="31"/>
  <c r="G236" i="31"/>
  <c r="E237" i="31"/>
  <c r="F237" i="31"/>
  <c r="G237" i="31"/>
  <c r="G238" i="31"/>
  <c r="G239" i="31"/>
  <c r="F240" i="31"/>
  <c r="G240" i="31"/>
  <c r="E241" i="31"/>
  <c r="F241" i="31"/>
  <c r="G241" i="31"/>
  <c r="E242" i="31"/>
  <c r="F242" i="31"/>
  <c r="G242" i="31"/>
  <c r="E243" i="31"/>
  <c r="F243" i="31"/>
  <c r="G243" i="31"/>
  <c r="E244" i="31"/>
  <c r="F244" i="31"/>
  <c r="G244" i="31"/>
  <c r="G245" i="31"/>
  <c r="G246" i="31"/>
  <c r="G247" i="31"/>
  <c r="F248" i="31"/>
  <c r="G248" i="31"/>
  <c r="G249" i="31"/>
  <c r="F250" i="31"/>
  <c r="G250" i="31"/>
  <c r="E251" i="31"/>
  <c r="F251" i="31"/>
  <c r="G251" i="31"/>
  <c r="E252" i="31"/>
  <c r="F252" i="31"/>
  <c r="G252" i="31"/>
  <c r="E253" i="31"/>
  <c r="F253" i="31"/>
  <c r="G253" i="31"/>
  <c r="E254" i="31"/>
  <c r="F254" i="31"/>
  <c r="G254" i="31"/>
  <c r="E255" i="31"/>
  <c r="F255" i="31"/>
  <c r="G255" i="31"/>
  <c r="F256" i="31"/>
  <c r="G256" i="31"/>
  <c r="E257" i="31"/>
  <c r="F257" i="31"/>
  <c r="G257" i="31"/>
  <c r="E258" i="31"/>
  <c r="F258" i="31"/>
  <c r="G258" i="31"/>
  <c r="E259" i="31"/>
  <c r="F259" i="31"/>
  <c r="G259" i="31"/>
  <c r="E260" i="31"/>
  <c r="F260" i="31"/>
  <c r="G260" i="31"/>
  <c r="E261" i="31"/>
  <c r="F261" i="31"/>
  <c r="G261" i="31"/>
  <c r="E262" i="31"/>
  <c r="F262" i="31"/>
  <c r="G262" i="31"/>
  <c r="E263" i="31"/>
  <c r="F263" i="31"/>
  <c r="G263" i="31"/>
  <c r="E264" i="31"/>
  <c r="F264" i="31"/>
  <c r="G264" i="31"/>
  <c r="F265" i="31"/>
  <c r="G265" i="31"/>
  <c r="G266" i="31"/>
  <c r="E267" i="31"/>
  <c r="F267" i="31"/>
  <c r="G267" i="31"/>
  <c r="E268" i="31"/>
  <c r="G268" i="31"/>
  <c r="E269" i="31"/>
  <c r="F269" i="31"/>
  <c r="G269" i="31"/>
  <c r="F270" i="31"/>
  <c r="G270" i="31"/>
  <c r="E271" i="31"/>
  <c r="F271" i="31"/>
  <c r="G271" i="31"/>
  <c r="E272" i="31"/>
  <c r="F272" i="31"/>
  <c r="G272" i="31"/>
  <c r="G273" i="31"/>
  <c r="G274" i="31"/>
  <c r="E275" i="31"/>
  <c r="F275" i="31"/>
  <c r="G275" i="31"/>
  <c r="G276" i="31"/>
  <c r="E277" i="31"/>
  <c r="F277" i="31"/>
  <c r="G277" i="31"/>
  <c r="E278" i="31"/>
  <c r="F278" i="31"/>
  <c r="G278" i="31"/>
  <c r="E279" i="31"/>
  <c r="F279" i="31"/>
  <c r="G279" i="31"/>
  <c r="E280" i="31"/>
  <c r="F280" i="31"/>
  <c r="G280" i="31"/>
  <c r="G281" i="31"/>
  <c r="E282" i="31"/>
  <c r="G282" i="31"/>
  <c r="F283" i="31"/>
  <c r="G283" i="31"/>
  <c r="E284" i="31"/>
  <c r="F284" i="31"/>
  <c r="G284" i="31"/>
  <c r="E285" i="31"/>
  <c r="F285" i="31"/>
  <c r="G285" i="31"/>
  <c r="F286" i="31"/>
  <c r="G286" i="31"/>
  <c r="E287" i="31"/>
  <c r="F287" i="31"/>
  <c r="G287" i="31"/>
  <c r="E288" i="31"/>
  <c r="F288" i="31"/>
  <c r="G288" i="31"/>
  <c r="E153" i="30"/>
  <c r="F153" i="30"/>
  <c r="G153" i="30"/>
  <c r="E154" i="30"/>
  <c r="F154" i="30"/>
  <c r="G154" i="30"/>
  <c r="E155" i="30"/>
  <c r="F155" i="30"/>
  <c r="G155" i="30"/>
  <c r="E156" i="30"/>
  <c r="F156" i="30"/>
  <c r="G156" i="30"/>
  <c r="G157" i="30"/>
  <c r="E158" i="30"/>
  <c r="F158" i="30"/>
  <c r="G158" i="30"/>
  <c r="E159" i="30"/>
  <c r="F159" i="30"/>
  <c r="G159" i="30"/>
  <c r="E160" i="30"/>
  <c r="F160" i="30"/>
  <c r="G160" i="30"/>
  <c r="E161" i="30"/>
  <c r="F161" i="30"/>
  <c r="G161" i="30"/>
  <c r="E162" i="30"/>
  <c r="F162" i="30"/>
  <c r="G162" i="30"/>
  <c r="E163" i="30"/>
  <c r="F163" i="30"/>
  <c r="G163" i="30"/>
  <c r="E164" i="30"/>
  <c r="F164" i="30"/>
  <c r="G164" i="30"/>
  <c r="E165" i="30"/>
  <c r="G165" i="30"/>
  <c r="E166" i="30"/>
  <c r="F166" i="30"/>
  <c r="G166" i="30"/>
  <c r="E167" i="30"/>
  <c r="F167" i="30"/>
  <c r="G167" i="30"/>
  <c r="E168" i="30"/>
  <c r="F168" i="30"/>
  <c r="G168" i="30"/>
  <c r="E169" i="30"/>
  <c r="F169" i="30"/>
  <c r="G169" i="30"/>
  <c r="E170" i="30"/>
  <c r="F170" i="30"/>
  <c r="G170" i="30"/>
  <c r="E171" i="30"/>
  <c r="F171" i="30"/>
  <c r="G171" i="30"/>
  <c r="E172" i="30"/>
  <c r="F172" i="30"/>
  <c r="G172" i="30"/>
  <c r="E173" i="30"/>
  <c r="F173" i="30"/>
  <c r="G173" i="30"/>
  <c r="E174" i="30"/>
  <c r="G174" i="30"/>
  <c r="E175" i="30"/>
  <c r="G175" i="30"/>
  <c r="F176" i="30"/>
  <c r="G176" i="30"/>
  <c r="E177" i="30"/>
  <c r="F177" i="30"/>
  <c r="G177" i="30"/>
  <c r="E178" i="30"/>
  <c r="F178" i="30"/>
  <c r="G178" i="30"/>
  <c r="E179" i="30"/>
  <c r="F179" i="30"/>
  <c r="G179" i="30"/>
  <c r="E180" i="30"/>
  <c r="F180" i="30"/>
  <c r="G180" i="30"/>
  <c r="E181" i="30"/>
  <c r="F181" i="30"/>
  <c r="G181" i="30"/>
  <c r="E182" i="30"/>
  <c r="G182" i="30"/>
  <c r="E183" i="30"/>
  <c r="F183" i="30"/>
  <c r="G183" i="30"/>
  <c r="E184" i="30"/>
  <c r="F184" i="30"/>
  <c r="G184" i="30"/>
  <c r="E185" i="30"/>
  <c r="F185" i="30"/>
  <c r="G185" i="30"/>
  <c r="G186" i="30"/>
  <c r="E187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F196" i="30"/>
  <c r="G196" i="30"/>
  <c r="E197" i="30"/>
  <c r="F197" i="30"/>
  <c r="G197" i="30"/>
  <c r="E198" i="30"/>
  <c r="F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E206" i="30"/>
  <c r="F206" i="30"/>
  <c r="G206" i="30"/>
  <c r="E207" i="30"/>
  <c r="F207" i="30"/>
  <c r="G207" i="30"/>
  <c r="E208" i="30"/>
  <c r="F208" i="30"/>
  <c r="G208" i="30"/>
  <c r="G209" i="30"/>
  <c r="E210" i="30"/>
  <c r="F210" i="30"/>
  <c r="G210" i="30"/>
  <c r="E211" i="30"/>
  <c r="F211" i="30"/>
  <c r="G211" i="30"/>
  <c r="E212" i="30"/>
  <c r="F212" i="30"/>
  <c r="G212" i="30"/>
  <c r="E213" i="30"/>
  <c r="F213" i="30"/>
  <c r="G213" i="30"/>
  <c r="E214" i="30"/>
  <c r="F214" i="30"/>
  <c r="G214" i="30"/>
  <c r="E215" i="30"/>
  <c r="F215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E232" i="30"/>
  <c r="F232" i="30"/>
  <c r="G232" i="30"/>
  <c r="E233" i="30"/>
  <c r="F233" i="30"/>
  <c r="G233" i="30"/>
  <c r="E234" i="30"/>
  <c r="F234" i="30"/>
  <c r="G234" i="30"/>
  <c r="E235" i="30"/>
  <c r="F235" i="30"/>
  <c r="G235" i="30"/>
  <c r="E236" i="30"/>
  <c r="F236" i="30"/>
  <c r="G236" i="30"/>
  <c r="E237" i="30"/>
  <c r="F237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E247" i="30"/>
  <c r="F247" i="30"/>
  <c r="G247" i="30"/>
  <c r="E248" i="30"/>
  <c r="F248" i="30"/>
  <c r="G248" i="30"/>
  <c r="E249" i="30"/>
  <c r="F249" i="30"/>
  <c r="G249" i="30"/>
  <c r="E250" i="30"/>
  <c r="F250" i="30"/>
  <c r="G250" i="30"/>
  <c r="E251" i="30"/>
  <c r="F251" i="30"/>
  <c r="G251" i="30"/>
  <c r="E252" i="30"/>
  <c r="F252" i="30"/>
  <c r="G252" i="30"/>
  <c r="E253" i="30"/>
  <c r="F253" i="30"/>
  <c r="G253" i="30"/>
  <c r="E254" i="30"/>
  <c r="F254" i="30"/>
  <c r="G254" i="30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E268" i="30"/>
  <c r="F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F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E154" i="29"/>
  <c r="G154" i="29"/>
  <c r="G155" i="29"/>
  <c r="G156" i="29"/>
  <c r="G157" i="29"/>
  <c r="G158" i="29"/>
  <c r="E159" i="29"/>
  <c r="G159" i="29"/>
  <c r="E160" i="29"/>
  <c r="G160" i="29"/>
  <c r="E161" i="29"/>
  <c r="F161" i="29"/>
  <c r="G161" i="29"/>
  <c r="E162" i="29"/>
  <c r="F162" i="29"/>
  <c r="G162" i="29"/>
  <c r="G163" i="29"/>
  <c r="E164" i="29"/>
  <c r="G164" i="29"/>
  <c r="G165" i="29"/>
  <c r="F166" i="29"/>
  <c r="G166" i="29"/>
  <c r="F167" i="29"/>
  <c r="G167" i="29"/>
  <c r="G168" i="29"/>
  <c r="G169" i="29"/>
  <c r="E170" i="29"/>
  <c r="F170" i="29"/>
  <c r="G170" i="29"/>
  <c r="E171" i="29"/>
  <c r="F171" i="29"/>
  <c r="G171" i="29"/>
  <c r="E172" i="29"/>
  <c r="F172" i="29"/>
  <c r="G172" i="29"/>
  <c r="G173" i="29"/>
  <c r="F174" i="29"/>
  <c r="G174" i="29"/>
  <c r="G175" i="29"/>
  <c r="G176" i="29"/>
  <c r="G177" i="29"/>
  <c r="G178" i="29"/>
  <c r="G179" i="29"/>
  <c r="E180" i="29"/>
  <c r="G180" i="29"/>
  <c r="E181" i="29"/>
  <c r="F181" i="29"/>
  <c r="G181" i="29"/>
  <c r="E182" i="29"/>
  <c r="F182" i="29"/>
  <c r="G182" i="29"/>
  <c r="G183" i="29"/>
  <c r="E184" i="29"/>
  <c r="F184" i="29"/>
  <c r="G184" i="29"/>
  <c r="G185" i="29"/>
  <c r="G186" i="29"/>
  <c r="G187" i="29"/>
  <c r="E188" i="29"/>
  <c r="F188" i="29"/>
  <c r="G188" i="29"/>
  <c r="E189" i="29"/>
  <c r="F189" i="29"/>
  <c r="G189" i="29"/>
  <c r="E190" i="29"/>
  <c r="F190" i="29"/>
  <c r="G190" i="29"/>
  <c r="E191" i="29"/>
  <c r="F191" i="29"/>
  <c r="G191" i="29"/>
  <c r="E192" i="29"/>
  <c r="F192" i="29"/>
  <c r="G192" i="29"/>
  <c r="E193" i="29"/>
  <c r="F193" i="29"/>
  <c r="G193" i="29"/>
  <c r="E194" i="29"/>
  <c r="F194" i="29"/>
  <c r="G194" i="29"/>
  <c r="E195" i="29"/>
  <c r="F195" i="29"/>
  <c r="G195" i="29"/>
  <c r="G196" i="29"/>
  <c r="G197" i="29"/>
  <c r="E198" i="29"/>
  <c r="F198" i="29"/>
  <c r="G198" i="29"/>
  <c r="E199" i="29"/>
  <c r="F199" i="29"/>
  <c r="G199" i="29"/>
  <c r="E200" i="29"/>
  <c r="F200" i="29"/>
  <c r="G200" i="29"/>
  <c r="E201" i="29"/>
  <c r="F201" i="29"/>
  <c r="G201" i="29"/>
  <c r="E202" i="29"/>
  <c r="G202" i="29"/>
  <c r="F203" i="29"/>
  <c r="G203" i="29"/>
  <c r="E204" i="29"/>
  <c r="F204" i="29"/>
  <c r="G204" i="29"/>
  <c r="E205" i="29"/>
  <c r="F205" i="29"/>
  <c r="G205" i="29"/>
  <c r="E206" i="29"/>
  <c r="F206" i="29"/>
  <c r="G206" i="29"/>
  <c r="E207" i="29"/>
  <c r="F207" i="29"/>
  <c r="G207" i="29"/>
  <c r="G208" i="29"/>
  <c r="E209" i="29"/>
  <c r="F209" i="29"/>
  <c r="G209" i="29"/>
  <c r="F210" i="29"/>
  <c r="G210" i="29"/>
  <c r="E211" i="29"/>
  <c r="G211" i="29"/>
  <c r="E212" i="29"/>
  <c r="F212" i="29"/>
  <c r="G212" i="29"/>
  <c r="E213" i="29"/>
  <c r="F213" i="29"/>
  <c r="G213" i="29"/>
  <c r="G214" i="29"/>
  <c r="E215" i="29"/>
  <c r="F215" i="29"/>
  <c r="G215" i="29"/>
  <c r="F216" i="29"/>
  <c r="G216" i="29"/>
  <c r="E217" i="29"/>
  <c r="F217" i="29"/>
  <c r="G217" i="29"/>
  <c r="E218" i="29"/>
  <c r="F218" i="29"/>
  <c r="G218" i="29"/>
  <c r="E219" i="29"/>
  <c r="F219" i="29"/>
  <c r="G219" i="29"/>
  <c r="E220" i="29"/>
  <c r="F220" i="29"/>
  <c r="G220" i="29"/>
  <c r="E221" i="29"/>
  <c r="F221" i="29"/>
  <c r="G221" i="29"/>
  <c r="E222" i="29"/>
  <c r="F222" i="29"/>
  <c r="G222" i="29"/>
  <c r="E223" i="29"/>
  <c r="F223" i="29"/>
  <c r="G223" i="29"/>
  <c r="E224" i="29"/>
  <c r="F224" i="29"/>
  <c r="G224" i="29"/>
  <c r="E225" i="29"/>
  <c r="F225" i="29"/>
  <c r="G225" i="29"/>
  <c r="E226" i="29"/>
  <c r="F226" i="29"/>
  <c r="G226" i="29"/>
  <c r="E227" i="29"/>
  <c r="F227" i="29"/>
  <c r="G227" i="29"/>
  <c r="E228" i="29"/>
  <c r="F228" i="29"/>
  <c r="G228" i="29"/>
  <c r="G229" i="29"/>
  <c r="E230" i="29"/>
  <c r="F230" i="29"/>
  <c r="G230" i="29"/>
  <c r="G231" i="29"/>
  <c r="G232" i="29"/>
  <c r="E233" i="29"/>
  <c r="F233" i="29"/>
  <c r="G233" i="29"/>
  <c r="E234" i="29"/>
  <c r="F234" i="29"/>
  <c r="G234" i="29"/>
  <c r="F235" i="29"/>
  <c r="G235" i="29"/>
  <c r="E236" i="29"/>
  <c r="F236" i="29"/>
  <c r="G236" i="29"/>
  <c r="G237" i="29"/>
  <c r="G238" i="29"/>
  <c r="E239" i="29"/>
  <c r="F239" i="29"/>
  <c r="G239" i="29"/>
  <c r="E240" i="29"/>
  <c r="F240" i="29"/>
  <c r="G240" i="29"/>
  <c r="E241" i="29"/>
  <c r="F241" i="29"/>
  <c r="G241" i="29"/>
  <c r="E242" i="29"/>
  <c r="F242" i="29"/>
  <c r="G242" i="29"/>
  <c r="E243" i="29"/>
  <c r="F243" i="29"/>
  <c r="G243" i="29"/>
  <c r="G244" i="29"/>
  <c r="E245" i="29"/>
  <c r="F245" i="29"/>
  <c r="G245" i="29"/>
  <c r="E246" i="29"/>
  <c r="F246" i="29"/>
  <c r="G246" i="29"/>
  <c r="G247" i="29"/>
  <c r="E248" i="29"/>
  <c r="F248" i="29"/>
  <c r="G248" i="29"/>
  <c r="G249" i="29"/>
  <c r="E250" i="29"/>
  <c r="F250" i="29"/>
  <c r="G250" i="29"/>
  <c r="E251" i="29"/>
  <c r="F251" i="29"/>
  <c r="G251" i="29"/>
  <c r="E252" i="29"/>
  <c r="F252" i="29"/>
  <c r="G252" i="29"/>
  <c r="E253" i="29"/>
  <c r="G253" i="29"/>
  <c r="E254" i="29"/>
  <c r="F254" i="29"/>
  <c r="G254" i="29"/>
  <c r="E255" i="29"/>
  <c r="F255" i="29"/>
  <c r="G255" i="29"/>
  <c r="F256" i="29"/>
  <c r="G256" i="29"/>
  <c r="E257" i="29"/>
  <c r="F257" i="29"/>
  <c r="G257" i="29"/>
  <c r="E258" i="29"/>
  <c r="F258" i="29"/>
  <c r="G258" i="29"/>
  <c r="E259" i="29"/>
  <c r="F259" i="29"/>
  <c r="G259" i="29"/>
  <c r="E260" i="29"/>
  <c r="F260" i="29"/>
  <c r="G260" i="29"/>
  <c r="E261" i="29"/>
  <c r="F261" i="29"/>
  <c r="G261" i="29"/>
  <c r="E262" i="29"/>
  <c r="F262" i="29"/>
  <c r="G262" i="29"/>
  <c r="E263" i="29"/>
  <c r="F263" i="29"/>
  <c r="G263" i="29"/>
  <c r="E264" i="29"/>
  <c r="F264" i="29"/>
  <c r="G264" i="29"/>
  <c r="E265" i="29"/>
  <c r="F265" i="29"/>
  <c r="G265" i="29"/>
  <c r="E266" i="29"/>
  <c r="F266" i="29"/>
  <c r="G266" i="29"/>
  <c r="E267" i="29"/>
  <c r="F267" i="29"/>
  <c r="G267" i="29"/>
  <c r="E268" i="29"/>
  <c r="G268" i="29"/>
  <c r="E269" i="29"/>
  <c r="F269" i="29"/>
  <c r="G269" i="29"/>
  <c r="G270" i="29"/>
  <c r="E271" i="29"/>
  <c r="F271" i="29"/>
  <c r="G271" i="29"/>
  <c r="E272" i="29"/>
  <c r="F272" i="29"/>
  <c r="G272" i="29"/>
  <c r="G273" i="29"/>
  <c r="F274" i="29"/>
  <c r="G274" i="29"/>
  <c r="E275" i="29"/>
  <c r="F275" i="29"/>
  <c r="G275" i="29"/>
  <c r="E276" i="29"/>
  <c r="F276" i="29"/>
  <c r="G276" i="29"/>
  <c r="E277" i="29"/>
  <c r="F277" i="29"/>
  <c r="G277" i="29"/>
  <c r="E278" i="29"/>
  <c r="F278" i="29"/>
  <c r="G278" i="29"/>
  <c r="E279" i="29"/>
  <c r="F279" i="29"/>
  <c r="G279" i="29"/>
  <c r="E280" i="29"/>
  <c r="F280" i="29"/>
  <c r="G280" i="29"/>
  <c r="E281" i="29"/>
  <c r="G281" i="29"/>
  <c r="E282" i="29"/>
  <c r="G282" i="29"/>
  <c r="E283" i="29"/>
  <c r="F283" i="29"/>
  <c r="G283" i="29"/>
  <c r="E284" i="29"/>
  <c r="F284" i="29"/>
  <c r="G284" i="29"/>
  <c r="E285" i="29"/>
  <c r="F285" i="29"/>
  <c r="G285" i="29"/>
  <c r="E286" i="29"/>
  <c r="F286" i="29"/>
  <c r="G286" i="29"/>
  <c r="E287" i="29"/>
  <c r="F287" i="29"/>
  <c r="G287" i="29"/>
  <c r="E288" i="29"/>
  <c r="G288" i="29"/>
  <c r="E153" i="28"/>
  <c r="F153" i="28"/>
  <c r="G153" i="28"/>
  <c r="G154" i="28"/>
  <c r="E155" i="28"/>
  <c r="F155" i="28"/>
  <c r="G155" i="28"/>
  <c r="G156" i="28"/>
  <c r="G157" i="28"/>
  <c r="G158" i="28"/>
  <c r="G159" i="28"/>
  <c r="G160" i="28"/>
  <c r="E161" i="28"/>
  <c r="F161" i="28"/>
  <c r="G161" i="28"/>
  <c r="E162" i="28"/>
  <c r="F162" i="28"/>
  <c r="G162" i="28"/>
  <c r="G163" i="28"/>
  <c r="G164" i="28"/>
  <c r="G165" i="28"/>
  <c r="G166" i="28"/>
  <c r="G167" i="28"/>
  <c r="E168" i="28"/>
  <c r="F168" i="28"/>
  <c r="G168" i="28"/>
  <c r="G169" i="28"/>
  <c r="E170" i="28"/>
  <c r="F170" i="28"/>
  <c r="G170" i="28"/>
  <c r="E171" i="28"/>
  <c r="F171" i="28"/>
  <c r="G171" i="28"/>
  <c r="E172" i="28"/>
  <c r="F172" i="28"/>
  <c r="G172" i="28"/>
  <c r="E173" i="28"/>
  <c r="G173" i="28"/>
  <c r="G174" i="28"/>
  <c r="G175" i="28"/>
  <c r="G176" i="28"/>
  <c r="G177" i="28"/>
  <c r="G178" i="28"/>
  <c r="G179" i="28"/>
  <c r="E180" i="28"/>
  <c r="F180" i="28"/>
  <c r="G180" i="28"/>
  <c r="G181" i="28"/>
  <c r="G182" i="28"/>
  <c r="G183" i="28"/>
  <c r="E184" i="28"/>
  <c r="F184" i="28"/>
  <c r="G184" i="28"/>
  <c r="E185" i="28"/>
  <c r="F185" i="28"/>
  <c r="G185" i="28"/>
  <c r="G186" i="28"/>
  <c r="G187" i="28"/>
  <c r="E188" i="28"/>
  <c r="F188" i="28"/>
  <c r="G188" i="28"/>
  <c r="E189" i="28"/>
  <c r="F189" i="28"/>
  <c r="G189" i="28"/>
  <c r="E190" i="28"/>
  <c r="F190" i="28"/>
  <c r="G190" i="28"/>
  <c r="E191" i="28"/>
  <c r="F191" i="28"/>
  <c r="G191" i="28"/>
  <c r="E192" i="28"/>
  <c r="F192" i="28"/>
  <c r="G192" i="28"/>
  <c r="E193" i="28"/>
  <c r="F193" i="28"/>
  <c r="G193" i="28"/>
  <c r="E194" i="28"/>
  <c r="F194" i="28"/>
  <c r="G194" i="28"/>
  <c r="E195" i="28"/>
  <c r="G195" i="28"/>
  <c r="G196" i="28"/>
  <c r="E197" i="28"/>
  <c r="F197" i="28"/>
  <c r="G197" i="28"/>
  <c r="E198" i="28"/>
  <c r="F198" i="28"/>
  <c r="G198" i="28"/>
  <c r="G199" i="28"/>
  <c r="G200" i="28"/>
  <c r="E201" i="28"/>
  <c r="F201" i="28"/>
  <c r="G201" i="28"/>
  <c r="E202" i="28"/>
  <c r="F202" i="28"/>
  <c r="G202" i="28"/>
  <c r="E203" i="28"/>
  <c r="F203" i="28"/>
  <c r="G203" i="28"/>
  <c r="E204" i="28"/>
  <c r="F204" i="28"/>
  <c r="G204" i="28"/>
  <c r="E205" i="28"/>
  <c r="G205" i="28"/>
  <c r="E206" i="28"/>
  <c r="G206" i="28"/>
  <c r="E207" i="28"/>
  <c r="F207" i="28"/>
  <c r="G207" i="28"/>
  <c r="E208" i="28"/>
  <c r="F208" i="28"/>
  <c r="G208" i="28"/>
  <c r="G209" i="28"/>
  <c r="E210" i="28"/>
  <c r="F210" i="28"/>
  <c r="G210" i="28"/>
  <c r="E211" i="28"/>
  <c r="F211" i="28"/>
  <c r="G211" i="28"/>
  <c r="E212" i="28"/>
  <c r="F212" i="28"/>
  <c r="G212" i="28"/>
  <c r="E213" i="28"/>
  <c r="F213" i="28"/>
  <c r="G213" i="28"/>
  <c r="G214" i="28"/>
  <c r="E215" i="28"/>
  <c r="F215" i="28"/>
  <c r="G215" i="28"/>
  <c r="G216" i="28"/>
  <c r="E217" i="28"/>
  <c r="F217" i="28"/>
  <c r="G217" i="28"/>
  <c r="E218" i="28"/>
  <c r="F218" i="28"/>
  <c r="G218" i="28"/>
  <c r="E219" i="28"/>
  <c r="F219" i="28"/>
  <c r="G219" i="28"/>
  <c r="E220" i="28"/>
  <c r="F220" i="28"/>
  <c r="G220" i="28"/>
  <c r="E221" i="28"/>
  <c r="F221" i="28"/>
  <c r="G221" i="28"/>
  <c r="E222" i="28"/>
  <c r="F222" i="28"/>
  <c r="G222" i="28"/>
  <c r="E223" i="28"/>
  <c r="F223" i="28"/>
  <c r="G223" i="28"/>
  <c r="E224" i="28"/>
  <c r="F224" i="28"/>
  <c r="G224" i="28"/>
  <c r="E225" i="28"/>
  <c r="F225" i="28"/>
  <c r="G225" i="28"/>
  <c r="E226" i="28"/>
  <c r="F226" i="28"/>
  <c r="G226" i="28"/>
  <c r="E227" i="28"/>
  <c r="F227" i="28"/>
  <c r="G227" i="28"/>
  <c r="E228" i="28"/>
  <c r="F228" i="28"/>
  <c r="G228" i="28"/>
  <c r="G229" i="28"/>
  <c r="F230" i="28"/>
  <c r="G230" i="28"/>
  <c r="G231" i="28"/>
  <c r="F232" i="28"/>
  <c r="G232" i="28"/>
  <c r="G233" i="28"/>
  <c r="E234" i="28"/>
  <c r="F234" i="28"/>
  <c r="G234" i="28"/>
  <c r="G235" i="28"/>
  <c r="E236" i="28"/>
  <c r="F236" i="28"/>
  <c r="G236" i="28"/>
  <c r="G237" i="28"/>
  <c r="G238" i="28"/>
  <c r="G239" i="28"/>
  <c r="G240" i="28"/>
  <c r="E241" i="28"/>
  <c r="F241" i="28"/>
  <c r="G241" i="28"/>
  <c r="E242" i="28"/>
  <c r="F242" i="28"/>
  <c r="G242" i="28"/>
  <c r="E243" i="28"/>
  <c r="F243" i="28"/>
  <c r="G243" i="28"/>
  <c r="E244" i="28"/>
  <c r="G244" i="28"/>
  <c r="E245" i="28"/>
  <c r="G245" i="28"/>
  <c r="G246" i="28"/>
  <c r="G247" i="28"/>
  <c r="E248" i="28"/>
  <c r="F248" i="28"/>
  <c r="G248" i="28"/>
  <c r="G249" i="28"/>
  <c r="E250" i="28"/>
  <c r="F250" i="28"/>
  <c r="G250" i="28"/>
  <c r="E251" i="28"/>
  <c r="F251" i="28"/>
  <c r="G251" i="28"/>
  <c r="G252" i="28"/>
  <c r="E253" i="28"/>
  <c r="F253" i="28"/>
  <c r="G253" i="28"/>
  <c r="F254" i="28"/>
  <c r="G254" i="28"/>
  <c r="E255" i="28"/>
  <c r="F255" i="28"/>
  <c r="G255" i="28"/>
  <c r="E256" i="28"/>
  <c r="F256" i="28"/>
  <c r="G256" i="28"/>
  <c r="E257" i="28"/>
  <c r="F257" i="28"/>
  <c r="G257" i="28"/>
  <c r="E258" i="28"/>
  <c r="F258" i="28"/>
  <c r="G258" i="28"/>
  <c r="F259" i="28"/>
  <c r="G259" i="28"/>
  <c r="E260" i="28"/>
  <c r="F260" i="28"/>
  <c r="G260" i="28"/>
  <c r="E261" i="28"/>
  <c r="F261" i="28"/>
  <c r="G261" i="28"/>
  <c r="E262" i="28"/>
  <c r="F262" i="28"/>
  <c r="G262" i="28"/>
  <c r="E263" i="28"/>
  <c r="F263" i="28"/>
  <c r="G263" i="28"/>
  <c r="E264" i="28"/>
  <c r="F264" i="28"/>
  <c r="G264" i="28"/>
  <c r="E265" i="28"/>
  <c r="F265" i="28"/>
  <c r="G265" i="28"/>
  <c r="G266" i="28"/>
  <c r="E267" i="28"/>
  <c r="F267" i="28"/>
  <c r="G267" i="28"/>
  <c r="E268" i="28"/>
  <c r="F268" i="28"/>
  <c r="G268" i="28"/>
  <c r="E269" i="28"/>
  <c r="F269" i="28"/>
  <c r="G269" i="28"/>
  <c r="E270" i="28"/>
  <c r="F270" i="28"/>
  <c r="G270" i="28"/>
  <c r="F271" i="28"/>
  <c r="G271" i="28"/>
  <c r="E272" i="28"/>
  <c r="F272" i="28"/>
  <c r="G272" i="28"/>
  <c r="F273" i="28"/>
  <c r="G273" i="28"/>
  <c r="E274" i="28"/>
  <c r="F274" i="28"/>
  <c r="G274" i="28"/>
  <c r="E275" i="28"/>
  <c r="F275" i="28"/>
  <c r="G275" i="28"/>
  <c r="E276" i="28"/>
  <c r="F276" i="28"/>
  <c r="G276" i="28"/>
  <c r="E277" i="28"/>
  <c r="F277" i="28"/>
  <c r="G277" i="28"/>
  <c r="E278" i="28"/>
  <c r="F278" i="28"/>
  <c r="G278" i="28"/>
  <c r="E279" i="28"/>
  <c r="F279" i="28"/>
  <c r="G279" i="28"/>
  <c r="E280" i="28"/>
  <c r="F280" i="28"/>
  <c r="G280" i="28"/>
  <c r="G281" i="28"/>
  <c r="E282" i="28"/>
  <c r="G282" i="28"/>
  <c r="E283" i="28"/>
  <c r="F283" i="28"/>
  <c r="G283" i="28"/>
  <c r="E284" i="28"/>
  <c r="F284" i="28"/>
  <c r="G284" i="28"/>
  <c r="E285" i="28"/>
  <c r="F285" i="28"/>
  <c r="G285" i="28"/>
  <c r="E286" i="28"/>
  <c r="F286" i="28"/>
  <c r="G286" i="28"/>
  <c r="E287" i="28"/>
  <c r="F287" i="28"/>
  <c r="G287" i="28"/>
  <c r="E288" i="28"/>
  <c r="F288" i="28"/>
  <c r="G288" i="28"/>
  <c r="E153" i="27"/>
  <c r="F153" i="27"/>
  <c r="G153" i="27"/>
  <c r="E154" i="27"/>
  <c r="F154" i="27"/>
  <c r="G154" i="27"/>
  <c r="E155" i="27"/>
  <c r="F155" i="27"/>
  <c r="G155" i="27"/>
  <c r="E156" i="27"/>
  <c r="F156" i="27"/>
  <c r="G156" i="27"/>
  <c r="G157" i="27"/>
  <c r="E158" i="27"/>
  <c r="F158" i="27"/>
  <c r="G158" i="27"/>
  <c r="F159" i="27"/>
  <c r="G159" i="27"/>
  <c r="E160" i="27"/>
  <c r="F160" i="27"/>
  <c r="G160" i="27"/>
  <c r="E161" i="27"/>
  <c r="F161" i="27"/>
  <c r="G161" i="27"/>
  <c r="E162" i="27"/>
  <c r="F162" i="27"/>
  <c r="G162" i="27"/>
  <c r="E163" i="27"/>
  <c r="G163" i="27"/>
  <c r="E164" i="27"/>
  <c r="F164" i="27"/>
  <c r="G164" i="27"/>
  <c r="E165" i="27"/>
  <c r="F165" i="27"/>
  <c r="G165" i="27"/>
  <c r="E166" i="27"/>
  <c r="F166" i="27"/>
  <c r="G166" i="27"/>
  <c r="E167" i="27"/>
  <c r="F167" i="27"/>
  <c r="G167" i="27"/>
  <c r="E168" i="27"/>
  <c r="F168" i="27"/>
  <c r="G168" i="27"/>
  <c r="E169" i="27"/>
  <c r="F169" i="27"/>
  <c r="G169" i="27"/>
  <c r="E170" i="27"/>
  <c r="F170" i="27"/>
  <c r="G170" i="27"/>
  <c r="E171" i="27"/>
  <c r="F171" i="27"/>
  <c r="G171" i="27"/>
  <c r="E172" i="27"/>
  <c r="F172" i="27"/>
  <c r="G172" i="27"/>
  <c r="E173" i="27"/>
  <c r="F173" i="27"/>
  <c r="G173" i="27"/>
  <c r="E174" i="27"/>
  <c r="F174" i="27"/>
  <c r="G174" i="27"/>
  <c r="G175" i="27"/>
  <c r="G176" i="27"/>
  <c r="F177" i="27"/>
  <c r="G177" i="27"/>
  <c r="G178" i="27"/>
  <c r="G179" i="27"/>
  <c r="E180" i="27"/>
  <c r="F180" i="27"/>
  <c r="G180" i="27"/>
  <c r="E181" i="27"/>
  <c r="F181" i="27"/>
  <c r="G181" i="27"/>
  <c r="G182" i="27"/>
  <c r="E183" i="27"/>
  <c r="F183" i="27"/>
  <c r="G183" i="27"/>
  <c r="E184" i="27"/>
  <c r="F184" i="27"/>
  <c r="G184" i="27"/>
  <c r="E185" i="27"/>
  <c r="F185" i="27"/>
  <c r="G185" i="27"/>
  <c r="G186" i="27"/>
  <c r="E187" i="27"/>
  <c r="F187" i="27"/>
  <c r="G187" i="27"/>
  <c r="E188" i="27"/>
  <c r="F188" i="27"/>
  <c r="G188" i="27"/>
  <c r="E189" i="27"/>
  <c r="F189" i="27"/>
  <c r="G189" i="27"/>
  <c r="E190" i="27"/>
  <c r="F190" i="27"/>
  <c r="G190" i="27"/>
  <c r="E191" i="27"/>
  <c r="F191" i="27"/>
  <c r="G191" i="27"/>
  <c r="E192" i="27"/>
  <c r="F192" i="27"/>
  <c r="G192" i="27"/>
  <c r="G193" i="27"/>
  <c r="E194" i="27"/>
  <c r="F194" i="27"/>
  <c r="G194" i="27"/>
  <c r="E195" i="27"/>
  <c r="F195" i="27"/>
  <c r="G195" i="27"/>
  <c r="G196" i="27"/>
  <c r="E197" i="27"/>
  <c r="F197" i="27"/>
  <c r="G197" i="27"/>
  <c r="E198" i="27"/>
  <c r="F198" i="27"/>
  <c r="G198" i="27"/>
  <c r="E199" i="27"/>
  <c r="F199" i="27"/>
  <c r="G199" i="27"/>
  <c r="E200" i="27"/>
  <c r="F200" i="27"/>
  <c r="G200" i="27"/>
  <c r="E201" i="27"/>
  <c r="F201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E206" i="27"/>
  <c r="F206" i="27"/>
  <c r="G206" i="27"/>
  <c r="E207" i="27"/>
  <c r="F207" i="27"/>
  <c r="G207" i="27"/>
  <c r="E208" i="27"/>
  <c r="G208" i="27"/>
  <c r="E209" i="27"/>
  <c r="F209" i="27"/>
  <c r="G209" i="27"/>
  <c r="E210" i="27"/>
  <c r="F210" i="27"/>
  <c r="G210" i="27"/>
  <c r="E211" i="27"/>
  <c r="F211" i="27"/>
  <c r="G211" i="27"/>
  <c r="E212" i="27"/>
  <c r="F212" i="27"/>
  <c r="G212" i="27"/>
  <c r="E213" i="27"/>
  <c r="F213" i="27"/>
  <c r="G213" i="27"/>
  <c r="E214" i="27"/>
  <c r="F214" i="27"/>
  <c r="G214" i="27"/>
  <c r="E215" i="27"/>
  <c r="F215" i="27"/>
  <c r="G215" i="27"/>
  <c r="G216" i="27"/>
  <c r="E217" i="27"/>
  <c r="F217" i="27"/>
  <c r="G217" i="27"/>
  <c r="E218" i="27"/>
  <c r="F218" i="27"/>
  <c r="G218" i="27"/>
  <c r="E219" i="27"/>
  <c r="F219" i="27"/>
  <c r="G219" i="27"/>
  <c r="E220" i="27"/>
  <c r="F220" i="27"/>
  <c r="G220" i="27"/>
  <c r="E221" i="27"/>
  <c r="F221" i="27"/>
  <c r="G221" i="27"/>
  <c r="E222" i="27"/>
  <c r="F222" i="27"/>
  <c r="G222" i="27"/>
  <c r="E223" i="27"/>
  <c r="F223" i="27"/>
  <c r="G223" i="27"/>
  <c r="E224" i="27"/>
  <c r="F224" i="27"/>
  <c r="G224" i="27"/>
  <c r="E225" i="27"/>
  <c r="F225" i="27"/>
  <c r="G225" i="27"/>
  <c r="E226" i="27"/>
  <c r="G226" i="27"/>
  <c r="E227" i="27"/>
  <c r="F227" i="27"/>
  <c r="G227" i="27"/>
  <c r="E228" i="27"/>
  <c r="F228" i="27"/>
  <c r="G228" i="27"/>
  <c r="F229" i="27"/>
  <c r="G229" i="27"/>
  <c r="E230" i="27"/>
  <c r="G230" i="27"/>
  <c r="E231" i="27"/>
  <c r="F231" i="27"/>
  <c r="G231" i="27"/>
  <c r="E232" i="27"/>
  <c r="G232" i="27"/>
  <c r="E233" i="27"/>
  <c r="F233" i="27"/>
  <c r="G233" i="27"/>
  <c r="E234" i="27"/>
  <c r="F234" i="27"/>
  <c r="G234" i="27"/>
  <c r="G235" i="27"/>
  <c r="E236" i="27"/>
  <c r="F236" i="27"/>
  <c r="G236" i="27"/>
  <c r="E237" i="27"/>
  <c r="F237" i="27"/>
  <c r="G237" i="27"/>
  <c r="E238" i="27"/>
  <c r="G238" i="27"/>
  <c r="E239" i="27"/>
  <c r="F239" i="27"/>
  <c r="G239" i="27"/>
  <c r="E240" i="27"/>
  <c r="G240" i="27"/>
  <c r="E241" i="27"/>
  <c r="F241" i="27"/>
  <c r="G241" i="27"/>
  <c r="E242" i="27"/>
  <c r="F242" i="27"/>
  <c r="G242" i="27"/>
  <c r="E243" i="27"/>
  <c r="F243" i="27"/>
  <c r="G243" i="27"/>
  <c r="E244" i="27"/>
  <c r="F244" i="27"/>
  <c r="G244" i="27"/>
  <c r="E245" i="27"/>
  <c r="F245" i="27"/>
  <c r="G245" i="27"/>
  <c r="E246" i="27"/>
  <c r="F246" i="27"/>
  <c r="G246" i="27"/>
  <c r="E247" i="27"/>
  <c r="G247" i="27"/>
  <c r="E248" i="27"/>
  <c r="F248" i="27"/>
  <c r="G248" i="27"/>
  <c r="E249" i="27"/>
  <c r="F249" i="27"/>
  <c r="G249" i="27"/>
  <c r="E250" i="27"/>
  <c r="F250" i="27"/>
  <c r="G250" i="27"/>
  <c r="E251" i="27"/>
  <c r="F251" i="27"/>
  <c r="G251" i="27"/>
  <c r="E252" i="27"/>
  <c r="G252" i="27"/>
  <c r="E253" i="27"/>
  <c r="F253" i="27"/>
  <c r="G253" i="27"/>
  <c r="E254" i="27"/>
  <c r="F254" i="27"/>
  <c r="G254" i="27"/>
  <c r="E255" i="27"/>
  <c r="F255" i="27"/>
  <c r="G255" i="27"/>
  <c r="E256" i="27"/>
  <c r="F256" i="27"/>
  <c r="G256" i="27"/>
  <c r="E257" i="27"/>
  <c r="F257" i="27"/>
  <c r="G257" i="27"/>
  <c r="E258" i="27"/>
  <c r="F258" i="27"/>
  <c r="G258" i="27"/>
  <c r="E259" i="27"/>
  <c r="F259" i="27"/>
  <c r="G259" i="27"/>
  <c r="E260" i="27"/>
  <c r="F260" i="27"/>
  <c r="G260" i="27"/>
  <c r="E261" i="27"/>
  <c r="F261" i="27"/>
  <c r="G261" i="27"/>
  <c r="E262" i="27"/>
  <c r="G262" i="27"/>
  <c r="E263" i="27"/>
  <c r="F263" i="27"/>
  <c r="G263" i="27"/>
  <c r="E264" i="27"/>
  <c r="F264" i="27"/>
  <c r="G264" i="27"/>
  <c r="E265" i="27"/>
  <c r="F265" i="27"/>
  <c r="G265" i="27"/>
  <c r="F266" i="27"/>
  <c r="G266" i="27"/>
  <c r="E267" i="27"/>
  <c r="F267" i="27"/>
  <c r="G267" i="27"/>
  <c r="E268" i="27"/>
  <c r="F268" i="27"/>
  <c r="G268" i="27"/>
  <c r="E269" i="27"/>
  <c r="F269" i="27"/>
  <c r="G269" i="27"/>
  <c r="E270" i="27"/>
  <c r="F270" i="27"/>
  <c r="G270" i="27"/>
  <c r="E271" i="27"/>
  <c r="F271" i="27"/>
  <c r="G271" i="27"/>
  <c r="E272" i="27"/>
  <c r="F272" i="27"/>
  <c r="G272" i="27"/>
  <c r="E273" i="27"/>
  <c r="G273" i="27"/>
  <c r="E274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E281" i="27"/>
  <c r="F281" i="27"/>
  <c r="G281" i="27"/>
  <c r="E282" i="27"/>
  <c r="F282" i="27"/>
  <c r="G282" i="27"/>
  <c r="E283" i="27"/>
  <c r="F283" i="27"/>
  <c r="G283" i="27"/>
  <c r="E284" i="27"/>
  <c r="F284" i="27"/>
  <c r="G284" i="27"/>
  <c r="E285" i="27"/>
  <c r="F285" i="27"/>
  <c r="G285" i="27"/>
  <c r="E286" i="27"/>
  <c r="F286" i="27"/>
  <c r="G286" i="27"/>
  <c r="E287" i="27"/>
  <c r="F287" i="27"/>
  <c r="G287" i="27"/>
  <c r="E288" i="27"/>
  <c r="F288" i="27"/>
  <c r="G288" i="27"/>
  <c r="G153" i="26"/>
  <c r="E154" i="26"/>
  <c r="F154" i="26"/>
  <c r="G154" i="26"/>
  <c r="E155" i="26"/>
  <c r="F155" i="26"/>
  <c r="G155" i="26"/>
  <c r="G156" i="26"/>
  <c r="G157" i="26"/>
  <c r="E158" i="26"/>
  <c r="G158" i="26"/>
  <c r="E159" i="26"/>
  <c r="G159" i="26"/>
  <c r="G160" i="26"/>
  <c r="E161" i="26"/>
  <c r="F161" i="26"/>
  <c r="G161" i="26"/>
  <c r="E162" i="26"/>
  <c r="F162" i="26"/>
  <c r="G162" i="26"/>
  <c r="E163" i="26"/>
  <c r="F163" i="26"/>
  <c r="G163" i="26"/>
  <c r="F164" i="26"/>
  <c r="G164" i="26"/>
  <c r="E165" i="26"/>
  <c r="G165" i="26"/>
  <c r="E166" i="26"/>
  <c r="G166" i="26"/>
  <c r="E167" i="26"/>
  <c r="F167" i="26"/>
  <c r="G167" i="26"/>
  <c r="E168" i="26"/>
  <c r="F168" i="26"/>
  <c r="G168" i="26"/>
  <c r="G169" i="26"/>
  <c r="G170" i="26"/>
  <c r="E171" i="26"/>
  <c r="F171" i="26"/>
  <c r="G171" i="26"/>
  <c r="E172" i="26"/>
  <c r="F172" i="26"/>
  <c r="G172" i="26"/>
  <c r="E173" i="26"/>
  <c r="G173" i="26"/>
  <c r="G174" i="26"/>
  <c r="G175" i="26"/>
  <c r="G176" i="26"/>
  <c r="G177" i="26"/>
  <c r="G178" i="26"/>
  <c r="E179" i="26"/>
  <c r="G179" i="26"/>
  <c r="E180" i="26"/>
  <c r="F180" i="26"/>
  <c r="G180" i="26"/>
  <c r="E181" i="26"/>
  <c r="G181" i="26"/>
  <c r="G182" i="26"/>
  <c r="G183" i="26"/>
  <c r="E184" i="26"/>
  <c r="F184" i="26"/>
  <c r="G184" i="26"/>
  <c r="E185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G195" i="26"/>
  <c r="G196" i="26"/>
  <c r="F197" i="26"/>
  <c r="G197" i="26"/>
  <c r="E198" i="26"/>
  <c r="F198" i="26"/>
  <c r="G198" i="26"/>
  <c r="E199" i="26"/>
  <c r="F199" i="26"/>
  <c r="G199" i="26"/>
  <c r="E200" i="26"/>
  <c r="F200" i="26"/>
  <c r="G200" i="26"/>
  <c r="E201" i="26"/>
  <c r="F201" i="26"/>
  <c r="G201" i="26"/>
  <c r="E202" i="26"/>
  <c r="F202" i="26"/>
  <c r="G202" i="26"/>
  <c r="E203" i="26"/>
  <c r="G203" i="26"/>
  <c r="E204" i="26"/>
  <c r="F204" i="26"/>
  <c r="G204" i="26"/>
  <c r="E205" i="26"/>
  <c r="F205" i="26"/>
  <c r="G205" i="26"/>
  <c r="E206" i="26"/>
  <c r="G206" i="26"/>
  <c r="E207" i="26"/>
  <c r="F207" i="26"/>
  <c r="G207" i="26"/>
  <c r="E208" i="26"/>
  <c r="F208" i="26"/>
  <c r="G208" i="26"/>
  <c r="G209" i="26"/>
  <c r="E210" i="26"/>
  <c r="F210" i="26"/>
  <c r="G210" i="26"/>
  <c r="E211" i="26"/>
  <c r="F211" i="26"/>
  <c r="G211" i="26"/>
  <c r="E212" i="26"/>
  <c r="F212" i="26"/>
  <c r="G212" i="26"/>
  <c r="E213" i="26"/>
  <c r="F213" i="26"/>
  <c r="G213" i="26"/>
  <c r="E214" i="26"/>
  <c r="F214" i="26"/>
  <c r="G214" i="26"/>
  <c r="E215" i="26"/>
  <c r="F215" i="26"/>
  <c r="G215" i="26"/>
  <c r="F216" i="26"/>
  <c r="G216" i="26"/>
  <c r="G217" i="26"/>
  <c r="E218" i="26"/>
  <c r="F218" i="26"/>
  <c r="G218" i="26"/>
  <c r="E219" i="26"/>
  <c r="F219" i="26"/>
  <c r="G219" i="26"/>
  <c r="E220" i="26"/>
  <c r="F220" i="26"/>
  <c r="G220" i="26"/>
  <c r="E221" i="26"/>
  <c r="F221" i="26"/>
  <c r="G221" i="26"/>
  <c r="E222" i="26"/>
  <c r="F222" i="26"/>
  <c r="G222" i="26"/>
  <c r="E223" i="26"/>
  <c r="F223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E228" i="26"/>
  <c r="F228" i="26"/>
  <c r="G228" i="26"/>
  <c r="G229" i="26"/>
  <c r="E230" i="26"/>
  <c r="F230" i="26"/>
  <c r="G230" i="26"/>
  <c r="E231" i="26"/>
  <c r="F231" i="26"/>
  <c r="G231" i="26"/>
  <c r="E232" i="26"/>
  <c r="G232" i="26"/>
  <c r="E233" i="26"/>
  <c r="F233" i="26"/>
  <c r="G233" i="26"/>
  <c r="E234" i="26"/>
  <c r="F234" i="26"/>
  <c r="G234" i="26"/>
  <c r="G235" i="26"/>
  <c r="E236" i="26"/>
  <c r="F236" i="26"/>
  <c r="G236" i="26"/>
  <c r="G237" i="26"/>
  <c r="G238" i="26"/>
  <c r="G239" i="26"/>
  <c r="E240" i="26"/>
  <c r="F240" i="26"/>
  <c r="G240" i="26"/>
  <c r="E241" i="26"/>
  <c r="F241" i="26"/>
  <c r="G241" i="26"/>
  <c r="E242" i="26"/>
  <c r="F242" i="26"/>
  <c r="G242" i="26"/>
  <c r="E243" i="26"/>
  <c r="F243" i="26"/>
  <c r="G243" i="26"/>
  <c r="E244" i="26"/>
  <c r="G244" i="26"/>
  <c r="E245" i="26"/>
  <c r="G245" i="26"/>
  <c r="E246" i="26"/>
  <c r="F246" i="26"/>
  <c r="G246" i="26"/>
  <c r="G247" i="26"/>
  <c r="E248" i="26"/>
  <c r="F248" i="26"/>
  <c r="G248" i="26"/>
  <c r="G249" i="26"/>
  <c r="E250" i="26"/>
  <c r="F250" i="26"/>
  <c r="G250" i="26"/>
  <c r="G251" i="26"/>
  <c r="E252" i="26"/>
  <c r="G252" i="26"/>
  <c r="G253" i="26"/>
  <c r="E254" i="26"/>
  <c r="F254" i="26"/>
  <c r="G254" i="26"/>
  <c r="E255" i="26"/>
  <c r="F255" i="26"/>
  <c r="G255" i="26"/>
  <c r="G256" i="26"/>
  <c r="E257" i="26"/>
  <c r="F257" i="26"/>
  <c r="G257" i="26"/>
  <c r="E258" i="26"/>
  <c r="F258" i="26"/>
  <c r="G258" i="26"/>
  <c r="E259" i="26"/>
  <c r="G259" i="26"/>
  <c r="E260" i="26"/>
  <c r="F260" i="26"/>
  <c r="G260" i="26"/>
  <c r="E261" i="26"/>
  <c r="F261" i="26"/>
  <c r="G261" i="26"/>
  <c r="E262" i="26"/>
  <c r="G262" i="26"/>
  <c r="E263" i="26"/>
  <c r="F263" i="26"/>
  <c r="G263" i="26"/>
  <c r="E264" i="26"/>
  <c r="F264" i="26"/>
  <c r="G264" i="26"/>
  <c r="E265" i="26"/>
  <c r="G265" i="26"/>
  <c r="F266" i="26"/>
  <c r="G266" i="26"/>
  <c r="E267" i="26"/>
  <c r="F267" i="26"/>
  <c r="G267" i="26"/>
  <c r="G268" i="26"/>
  <c r="E269" i="26"/>
  <c r="F269" i="26"/>
  <c r="G269" i="26"/>
  <c r="E270" i="26"/>
  <c r="F270" i="26"/>
  <c r="G270" i="26"/>
  <c r="E271" i="26"/>
  <c r="G271" i="26"/>
  <c r="E272" i="26"/>
  <c r="F272" i="26"/>
  <c r="G272" i="26"/>
  <c r="E273" i="26"/>
  <c r="F273" i="26"/>
  <c r="G273" i="26"/>
  <c r="E274" i="26"/>
  <c r="F274" i="26"/>
  <c r="G274" i="26"/>
  <c r="E275" i="26"/>
  <c r="F275" i="26"/>
  <c r="G275" i="26"/>
  <c r="E276" i="26"/>
  <c r="F276" i="26"/>
  <c r="G276" i="26"/>
  <c r="E277" i="26"/>
  <c r="F277" i="26"/>
  <c r="G277" i="26"/>
  <c r="E278" i="26"/>
  <c r="F278" i="26"/>
  <c r="G278" i="26"/>
  <c r="E279" i="26"/>
  <c r="F279" i="26"/>
  <c r="G279" i="26"/>
  <c r="E280" i="26"/>
  <c r="G280" i="26"/>
  <c r="E281" i="26"/>
  <c r="G281" i="26"/>
  <c r="E282" i="26"/>
  <c r="F282" i="26"/>
  <c r="G282" i="26"/>
  <c r="E283" i="26"/>
  <c r="G283" i="26"/>
  <c r="E284" i="26"/>
  <c r="F284" i="26"/>
  <c r="G284" i="26"/>
  <c r="E285" i="26"/>
  <c r="F285" i="26"/>
  <c r="G285" i="26"/>
  <c r="E286" i="26"/>
  <c r="F286" i="26"/>
  <c r="G286" i="26"/>
  <c r="E287" i="26"/>
  <c r="F287" i="26"/>
  <c r="G287" i="26"/>
  <c r="E288" i="26"/>
  <c r="F288" i="26"/>
  <c r="G288" i="26"/>
  <c r="E153" i="25"/>
  <c r="F153" i="25"/>
  <c r="G153" i="25"/>
  <c r="G154" i="25"/>
  <c r="E155" i="25"/>
  <c r="F155" i="25"/>
  <c r="G155" i="25"/>
  <c r="E156" i="25"/>
  <c r="G156" i="25"/>
  <c r="G157" i="25"/>
  <c r="E158" i="25"/>
  <c r="F158" i="25"/>
  <c r="G158" i="25"/>
  <c r="E159" i="25"/>
  <c r="G159" i="25"/>
  <c r="E160" i="25"/>
  <c r="F160" i="25"/>
  <c r="G160" i="25"/>
  <c r="E161" i="25"/>
  <c r="F161" i="25"/>
  <c r="G161" i="25"/>
  <c r="E162" i="25"/>
  <c r="F162" i="25"/>
  <c r="G162" i="25"/>
  <c r="E163" i="25"/>
  <c r="F163" i="25"/>
  <c r="G163" i="25"/>
  <c r="E164" i="25"/>
  <c r="F164" i="25"/>
  <c r="G164" i="25"/>
  <c r="G165" i="25"/>
  <c r="E166" i="25"/>
  <c r="F166" i="25"/>
  <c r="G166" i="25"/>
  <c r="E167" i="25"/>
  <c r="F167" i="25"/>
  <c r="G167" i="25"/>
  <c r="E168" i="25"/>
  <c r="F168" i="25"/>
  <c r="G168" i="25"/>
  <c r="E169" i="25"/>
  <c r="F169" i="25"/>
  <c r="G169" i="25"/>
  <c r="E170" i="25"/>
  <c r="F170" i="25"/>
  <c r="G170" i="25"/>
  <c r="E171" i="25"/>
  <c r="F171" i="25"/>
  <c r="G171" i="25"/>
  <c r="E172" i="25"/>
  <c r="F172" i="25"/>
  <c r="G172" i="25"/>
  <c r="E173" i="25"/>
  <c r="F173" i="25"/>
  <c r="G173" i="25"/>
  <c r="E174" i="25"/>
  <c r="F174" i="25"/>
  <c r="G174" i="25"/>
  <c r="E175" i="25"/>
  <c r="F175" i="25"/>
  <c r="G175" i="25"/>
  <c r="E176" i="25"/>
  <c r="F176" i="25"/>
  <c r="G176" i="25"/>
  <c r="G177" i="25"/>
  <c r="E178" i="25"/>
  <c r="G178" i="25"/>
  <c r="E179" i="25"/>
  <c r="G179" i="25"/>
  <c r="E180" i="25"/>
  <c r="F180" i="25"/>
  <c r="G180" i="25"/>
  <c r="E181" i="25"/>
  <c r="G181" i="25"/>
  <c r="E182" i="25"/>
  <c r="F182" i="25"/>
  <c r="G182" i="25"/>
  <c r="E183" i="25"/>
  <c r="F183" i="25"/>
  <c r="G183" i="25"/>
  <c r="E184" i="25"/>
  <c r="F184" i="25"/>
  <c r="G184" i="25"/>
  <c r="E185" i="25"/>
  <c r="F185" i="25"/>
  <c r="G185" i="25"/>
  <c r="E186" i="25"/>
  <c r="G186" i="25"/>
  <c r="G187" i="25"/>
  <c r="E188" i="25"/>
  <c r="F188" i="25"/>
  <c r="G188" i="25"/>
  <c r="F189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G196" i="25"/>
  <c r="E197" i="25"/>
  <c r="F197" i="25"/>
  <c r="G197" i="25"/>
  <c r="E198" i="25"/>
  <c r="F198" i="25"/>
  <c r="G198" i="25"/>
  <c r="E199" i="25"/>
  <c r="F199" i="25"/>
  <c r="G199" i="25"/>
  <c r="E200" i="25"/>
  <c r="F200" i="25"/>
  <c r="G200" i="25"/>
  <c r="E201" i="25"/>
  <c r="F201" i="25"/>
  <c r="G201" i="25"/>
  <c r="E202" i="25"/>
  <c r="F202" i="25"/>
  <c r="G202" i="25"/>
  <c r="E203" i="25"/>
  <c r="F203" i="25"/>
  <c r="G203" i="25"/>
  <c r="E204" i="25"/>
  <c r="F204" i="25"/>
  <c r="G204" i="25"/>
  <c r="E205" i="25"/>
  <c r="F205" i="25"/>
  <c r="G205" i="25"/>
  <c r="E206" i="25"/>
  <c r="F206" i="25"/>
  <c r="G206" i="25"/>
  <c r="E207" i="25"/>
  <c r="F207" i="25"/>
  <c r="G207" i="25"/>
  <c r="E208" i="25"/>
  <c r="G208" i="25"/>
  <c r="E209" i="25"/>
  <c r="F209" i="25"/>
  <c r="G209" i="25"/>
  <c r="E210" i="25"/>
  <c r="F210" i="25"/>
  <c r="G210" i="25"/>
  <c r="E211" i="25"/>
  <c r="F211" i="25"/>
  <c r="G211" i="25"/>
  <c r="E212" i="25"/>
  <c r="F212" i="25"/>
  <c r="G212" i="25"/>
  <c r="E213" i="25"/>
  <c r="F213" i="25"/>
  <c r="G213" i="25"/>
  <c r="E214" i="25"/>
  <c r="F214" i="25"/>
  <c r="G214" i="25"/>
  <c r="E215" i="25"/>
  <c r="F215" i="25"/>
  <c r="G215" i="25"/>
  <c r="E216" i="25"/>
  <c r="F216" i="25"/>
  <c r="G216" i="25"/>
  <c r="E217" i="25"/>
  <c r="F217" i="25"/>
  <c r="G217" i="25"/>
  <c r="E218" i="25"/>
  <c r="F218" i="25"/>
  <c r="G218" i="25"/>
  <c r="E219" i="25"/>
  <c r="F219" i="25"/>
  <c r="G219" i="25"/>
  <c r="E220" i="25"/>
  <c r="F220" i="25"/>
  <c r="G220" i="25"/>
  <c r="E221" i="25"/>
  <c r="F221" i="25"/>
  <c r="G221" i="25"/>
  <c r="E222" i="25"/>
  <c r="F222" i="25"/>
  <c r="G222" i="25"/>
  <c r="E223" i="25"/>
  <c r="F223" i="25"/>
  <c r="G223" i="25"/>
  <c r="E224" i="25"/>
  <c r="F224" i="25"/>
  <c r="G224" i="25"/>
  <c r="E225" i="25"/>
  <c r="F225" i="25"/>
  <c r="G225" i="25"/>
  <c r="E226" i="25"/>
  <c r="F226" i="25"/>
  <c r="G226" i="25"/>
  <c r="E227" i="25"/>
  <c r="F227" i="25"/>
  <c r="G227" i="25"/>
  <c r="E228" i="25"/>
  <c r="F228" i="25"/>
  <c r="G228" i="25"/>
  <c r="G229" i="25"/>
  <c r="E230" i="25"/>
  <c r="F230" i="25"/>
  <c r="G230" i="25"/>
  <c r="E231" i="25"/>
  <c r="F231" i="25"/>
  <c r="G231" i="25"/>
  <c r="G232" i="25"/>
  <c r="E233" i="25"/>
  <c r="F233" i="25"/>
  <c r="G233" i="25"/>
  <c r="E234" i="25"/>
  <c r="F234" i="25"/>
  <c r="G234" i="25"/>
  <c r="F235" i="25"/>
  <c r="G235" i="25"/>
  <c r="E236" i="25"/>
  <c r="F236" i="25"/>
  <c r="G236" i="25"/>
  <c r="E237" i="25"/>
  <c r="G237" i="25"/>
  <c r="E238" i="25"/>
  <c r="F238" i="25"/>
  <c r="G238" i="25"/>
  <c r="F239" i="25"/>
  <c r="G239" i="25"/>
  <c r="E240" i="25"/>
  <c r="F240" i="25"/>
  <c r="G240" i="25"/>
  <c r="E241" i="25"/>
  <c r="F241" i="25"/>
  <c r="G241" i="25"/>
  <c r="E242" i="25"/>
  <c r="F242" i="25"/>
  <c r="G242" i="25"/>
  <c r="E243" i="25"/>
  <c r="F243" i="25"/>
  <c r="G243" i="25"/>
  <c r="E244" i="25"/>
  <c r="F244" i="25"/>
  <c r="G244" i="25"/>
  <c r="E245" i="25"/>
  <c r="F245" i="25"/>
  <c r="G245" i="25"/>
  <c r="E246" i="25"/>
  <c r="F246" i="25"/>
  <c r="G246" i="25"/>
  <c r="E247" i="25"/>
  <c r="F247" i="25"/>
  <c r="G247" i="25"/>
  <c r="E248" i="25"/>
  <c r="F248" i="25"/>
  <c r="G248" i="25"/>
  <c r="E249" i="25"/>
  <c r="F249" i="25"/>
  <c r="G249" i="25"/>
  <c r="E250" i="25"/>
  <c r="F250" i="25"/>
  <c r="G250" i="25"/>
  <c r="E251" i="25"/>
  <c r="F251" i="25"/>
  <c r="G251" i="25"/>
  <c r="E252" i="25"/>
  <c r="F252" i="25"/>
  <c r="G252" i="25"/>
  <c r="E253" i="25"/>
  <c r="F253" i="25"/>
  <c r="G253" i="25"/>
  <c r="E254" i="25"/>
  <c r="F254" i="25"/>
  <c r="G254" i="25"/>
  <c r="E255" i="25"/>
  <c r="F255" i="25"/>
  <c r="G255" i="25"/>
  <c r="G256" i="25"/>
  <c r="E257" i="25"/>
  <c r="F257" i="25"/>
  <c r="G257" i="25"/>
  <c r="E258" i="25"/>
  <c r="F258" i="25"/>
  <c r="G258" i="25"/>
  <c r="E259" i="25"/>
  <c r="F259" i="25"/>
  <c r="G259" i="25"/>
  <c r="E260" i="25"/>
  <c r="F260" i="25"/>
  <c r="G260" i="25"/>
  <c r="E261" i="25"/>
  <c r="F261" i="25"/>
  <c r="G261" i="25"/>
  <c r="E262" i="25"/>
  <c r="F262" i="25"/>
  <c r="G262" i="25"/>
  <c r="E263" i="25"/>
  <c r="F263" i="25"/>
  <c r="G263" i="25"/>
  <c r="E264" i="25"/>
  <c r="F264" i="25"/>
  <c r="G264" i="25"/>
  <c r="E265" i="25"/>
  <c r="F265" i="25"/>
  <c r="G265" i="25"/>
  <c r="E266" i="25"/>
  <c r="F266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F272" i="25"/>
  <c r="G272" i="25"/>
  <c r="E273" i="25"/>
  <c r="F273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E286" i="25"/>
  <c r="F286" i="25"/>
  <c r="G286" i="25"/>
  <c r="E287" i="25"/>
  <c r="F287" i="25"/>
  <c r="G287" i="25"/>
  <c r="E288" i="25"/>
  <c r="F288" i="25"/>
  <c r="G288" i="25"/>
  <c r="E153" i="24"/>
  <c r="F153" i="24"/>
  <c r="G153" i="24"/>
  <c r="E154" i="24"/>
  <c r="F154" i="24"/>
  <c r="G154" i="24"/>
  <c r="E155" i="24"/>
  <c r="F155" i="24"/>
  <c r="G155" i="24"/>
  <c r="E156" i="24"/>
  <c r="F156" i="24"/>
  <c r="G156" i="24"/>
  <c r="G157" i="24"/>
  <c r="E158" i="24"/>
  <c r="F158" i="24"/>
  <c r="G158" i="24"/>
  <c r="E159" i="24"/>
  <c r="F159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E164" i="24"/>
  <c r="F164" i="24"/>
  <c r="G164" i="24"/>
  <c r="E165" i="24"/>
  <c r="F165" i="24"/>
  <c r="G165" i="24"/>
  <c r="E166" i="24"/>
  <c r="F166" i="24"/>
  <c r="G166" i="24"/>
  <c r="E167" i="24"/>
  <c r="F167" i="24"/>
  <c r="G167" i="24"/>
  <c r="E168" i="24"/>
  <c r="F168" i="24"/>
  <c r="G168" i="24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E174" i="24"/>
  <c r="F174" i="24"/>
  <c r="G174" i="24"/>
  <c r="G175" i="24"/>
  <c r="E176" i="24"/>
  <c r="F176" i="24"/>
  <c r="G176" i="24"/>
  <c r="E177" i="24"/>
  <c r="F177" i="24"/>
  <c r="G177" i="24"/>
  <c r="G178" i="24"/>
  <c r="E179" i="24"/>
  <c r="F179" i="24"/>
  <c r="G179" i="24"/>
  <c r="E180" i="24"/>
  <c r="F180" i="24"/>
  <c r="G180" i="24"/>
  <c r="E181" i="24"/>
  <c r="F181" i="24"/>
  <c r="G181" i="24"/>
  <c r="E182" i="24"/>
  <c r="F182" i="24"/>
  <c r="G182" i="24"/>
  <c r="E183" i="24"/>
  <c r="G183" i="24"/>
  <c r="E184" i="24"/>
  <c r="F184" i="24"/>
  <c r="G184" i="24"/>
  <c r="E185" i="24"/>
  <c r="F185" i="24"/>
  <c r="G185" i="24"/>
  <c r="E186" i="24"/>
  <c r="G186" i="24"/>
  <c r="E187" i="24"/>
  <c r="F187" i="24"/>
  <c r="G187" i="24"/>
  <c r="E188" i="24"/>
  <c r="F188" i="24"/>
  <c r="G188" i="24"/>
  <c r="E189" i="24"/>
  <c r="F189" i="24"/>
  <c r="G189" i="24"/>
  <c r="E190" i="24"/>
  <c r="F190" i="24"/>
  <c r="G190" i="24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E203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E208" i="24"/>
  <c r="F208" i="24"/>
  <c r="G208" i="24"/>
  <c r="E209" i="24"/>
  <c r="F209" i="24"/>
  <c r="G209" i="24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E214" i="24"/>
  <c r="F214" i="24"/>
  <c r="G214" i="24"/>
  <c r="E215" i="24"/>
  <c r="F215" i="24"/>
  <c r="G215" i="24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E232" i="24"/>
  <c r="F232" i="24"/>
  <c r="G232" i="24"/>
  <c r="E233" i="24"/>
  <c r="F233" i="24"/>
  <c r="G233" i="24"/>
  <c r="E234" i="24"/>
  <c r="F234" i="24"/>
  <c r="G234" i="24"/>
  <c r="E235" i="24"/>
  <c r="F235" i="24"/>
  <c r="G235" i="24"/>
  <c r="E236" i="24"/>
  <c r="F236" i="24"/>
  <c r="G236" i="24"/>
  <c r="E237" i="24"/>
  <c r="F237" i="24"/>
  <c r="G237" i="24"/>
  <c r="G238" i="24"/>
  <c r="E239" i="24"/>
  <c r="F239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E245" i="24"/>
  <c r="F245" i="24"/>
  <c r="G245" i="24"/>
  <c r="E246" i="24"/>
  <c r="F246" i="24"/>
  <c r="G246" i="24"/>
  <c r="E247" i="24"/>
  <c r="F247" i="24"/>
  <c r="G247" i="24"/>
  <c r="E248" i="24"/>
  <c r="F248" i="24"/>
  <c r="G248" i="24"/>
  <c r="E249" i="24"/>
  <c r="F249" i="24"/>
  <c r="G249" i="24"/>
  <c r="E250" i="24"/>
  <c r="F250" i="24"/>
  <c r="G250" i="24"/>
  <c r="E251" i="24"/>
  <c r="F251" i="24"/>
  <c r="G251" i="24"/>
  <c r="E252" i="24"/>
  <c r="G252" i="24"/>
  <c r="G253" i="24"/>
  <c r="E254" i="24"/>
  <c r="F254" i="24"/>
  <c r="G254" i="24"/>
  <c r="E255" i="24"/>
  <c r="F255" i="24"/>
  <c r="G255" i="24"/>
  <c r="E256" i="24"/>
  <c r="F256" i="24"/>
  <c r="G256" i="24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E266" i="24"/>
  <c r="F266" i="24"/>
  <c r="G266" i="24"/>
  <c r="E267" i="24"/>
  <c r="F267" i="24"/>
  <c r="G267" i="24"/>
  <c r="E268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F153" i="23"/>
  <c r="G153" i="23"/>
  <c r="E154" i="23"/>
  <c r="F154" i="23"/>
  <c r="G154" i="23"/>
  <c r="E155" i="23"/>
  <c r="F155" i="23"/>
  <c r="G155" i="23"/>
  <c r="G156" i="23"/>
  <c r="G157" i="23"/>
  <c r="E158" i="23"/>
  <c r="F158" i="23"/>
  <c r="G158" i="23"/>
  <c r="E159" i="23"/>
  <c r="G159" i="23"/>
  <c r="E160" i="23"/>
  <c r="F160" i="23"/>
  <c r="G160" i="23"/>
  <c r="E161" i="23"/>
  <c r="F161" i="23"/>
  <c r="G161" i="23"/>
  <c r="E162" i="23"/>
  <c r="F162" i="23"/>
  <c r="G162" i="23"/>
  <c r="E163" i="23"/>
  <c r="F163" i="23"/>
  <c r="G163" i="23"/>
  <c r="E164" i="23"/>
  <c r="F164" i="23"/>
  <c r="G164" i="23"/>
  <c r="E165" i="23"/>
  <c r="F165" i="23"/>
  <c r="G165" i="23"/>
  <c r="E166" i="23"/>
  <c r="F166" i="23"/>
  <c r="G166" i="23"/>
  <c r="E167" i="23"/>
  <c r="F167" i="23"/>
  <c r="G167" i="23"/>
  <c r="E168" i="23"/>
  <c r="F168" i="23"/>
  <c r="G168" i="23"/>
  <c r="E169" i="23"/>
  <c r="F169" i="23"/>
  <c r="G169" i="23"/>
  <c r="E170" i="23"/>
  <c r="F170" i="23"/>
  <c r="G170" i="23"/>
  <c r="E171" i="23"/>
  <c r="F171" i="23"/>
  <c r="G171" i="23"/>
  <c r="E172" i="23"/>
  <c r="F172" i="23"/>
  <c r="G172" i="23"/>
  <c r="E173" i="23"/>
  <c r="F173" i="23"/>
  <c r="G173" i="23"/>
  <c r="E174" i="23"/>
  <c r="F174" i="23"/>
  <c r="G174" i="23"/>
  <c r="G175" i="23"/>
  <c r="G176" i="23"/>
  <c r="G177" i="23"/>
  <c r="E178" i="23"/>
  <c r="F178" i="23"/>
  <c r="G178" i="23"/>
  <c r="E179" i="23"/>
  <c r="F179" i="23"/>
  <c r="G179" i="23"/>
  <c r="E180" i="23"/>
  <c r="F180" i="23"/>
  <c r="G180" i="23"/>
  <c r="E181" i="23"/>
  <c r="F181" i="23"/>
  <c r="G181" i="23"/>
  <c r="E182" i="23"/>
  <c r="G182" i="23"/>
  <c r="E183" i="23"/>
  <c r="F183" i="23"/>
  <c r="G183" i="23"/>
  <c r="E184" i="23"/>
  <c r="F184" i="23"/>
  <c r="G184" i="23"/>
  <c r="E185" i="23"/>
  <c r="F185" i="23"/>
  <c r="G185" i="23"/>
  <c r="G186" i="23"/>
  <c r="F187" i="23"/>
  <c r="G187" i="23"/>
  <c r="E188" i="23"/>
  <c r="F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E196" i="23"/>
  <c r="G196" i="23"/>
  <c r="E197" i="23"/>
  <c r="F197" i="23"/>
  <c r="G197" i="23"/>
  <c r="E198" i="23"/>
  <c r="F198" i="23"/>
  <c r="G198" i="23"/>
  <c r="E199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F205" i="23"/>
  <c r="G205" i="23"/>
  <c r="E206" i="23"/>
  <c r="F206" i="23"/>
  <c r="G206" i="23"/>
  <c r="E207" i="23"/>
  <c r="F207" i="23"/>
  <c r="G207" i="23"/>
  <c r="E208" i="23"/>
  <c r="F208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F229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E235" i="23"/>
  <c r="F235" i="23"/>
  <c r="G235" i="23"/>
  <c r="E236" i="23"/>
  <c r="F236" i="23"/>
  <c r="G236" i="23"/>
  <c r="E237" i="23"/>
  <c r="F237" i="23"/>
  <c r="G237" i="23"/>
  <c r="F238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E246" i="23"/>
  <c r="F246" i="23"/>
  <c r="G246" i="23"/>
  <c r="E247" i="23"/>
  <c r="F247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F253" i="23"/>
  <c r="G253" i="23"/>
  <c r="E254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E262" i="23"/>
  <c r="F262" i="23"/>
  <c r="G262" i="23"/>
  <c r="E263" i="23"/>
  <c r="F263" i="23"/>
  <c r="G263" i="23"/>
  <c r="E264" i="23"/>
  <c r="F264" i="23"/>
  <c r="G264" i="23"/>
  <c r="E265" i="23"/>
  <c r="F265" i="23"/>
  <c r="G265" i="23"/>
  <c r="G266" i="23"/>
  <c r="E267" i="23"/>
  <c r="F267" i="23"/>
  <c r="G267" i="23"/>
  <c r="E268" i="23"/>
  <c r="F268" i="23"/>
  <c r="G268" i="23"/>
  <c r="E269" i="23"/>
  <c r="F269" i="23"/>
  <c r="G269" i="23"/>
  <c r="E270" i="23"/>
  <c r="F270" i="23"/>
  <c r="G270" i="23"/>
  <c r="E271" i="23"/>
  <c r="F271" i="23"/>
  <c r="G271" i="23"/>
  <c r="E272" i="23"/>
  <c r="F272" i="23"/>
  <c r="G272" i="23"/>
  <c r="E273" i="23"/>
  <c r="F273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F286" i="23"/>
  <c r="G286" i="23"/>
  <c r="E287" i="23"/>
  <c r="F287" i="23"/>
  <c r="G287" i="23"/>
  <c r="E288" i="23"/>
  <c r="F288" i="23"/>
  <c r="G288" i="23"/>
  <c r="E153" i="22"/>
  <c r="F153" i="22"/>
  <c r="G153" i="22"/>
  <c r="E154" i="22"/>
  <c r="G154" i="22"/>
  <c r="E155" i="22"/>
  <c r="F155" i="22"/>
  <c r="G155" i="22"/>
  <c r="E156" i="22"/>
  <c r="F156" i="22"/>
  <c r="G156" i="22"/>
  <c r="E157" i="22"/>
  <c r="G157" i="22"/>
  <c r="E158" i="22"/>
  <c r="F158" i="22"/>
  <c r="G158" i="22"/>
  <c r="E159" i="22"/>
  <c r="F159" i="22"/>
  <c r="G159" i="22"/>
  <c r="E160" i="22"/>
  <c r="F160" i="22"/>
  <c r="G160" i="22"/>
  <c r="E161" i="22"/>
  <c r="F161" i="22"/>
  <c r="G161" i="22"/>
  <c r="E162" i="22"/>
  <c r="F162" i="22"/>
  <c r="G162" i="22"/>
  <c r="E163" i="22"/>
  <c r="F163" i="22"/>
  <c r="G163" i="22"/>
  <c r="E164" i="22"/>
  <c r="F164" i="22"/>
  <c r="G164" i="22"/>
  <c r="E165" i="22"/>
  <c r="F165" i="22"/>
  <c r="G165" i="22"/>
  <c r="E166" i="22"/>
  <c r="G166" i="22"/>
  <c r="E167" i="22"/>
  <c r="F167" i="22"/>
  <c r="G167" i="22"/>
  <c r="E168" i="22"/>
  <c r="F168" i="22"/>
  <c r="G168" i="22"/>
  <c r="G169" i="22"/>
  <c r="E170" i="22"/>
  <c r="F170" i="22"/>
  <c r="G170" i="22"/>
  <c r="E171" i="22"/>
  <c r="F171" i="22"/>
  <c r="G171" i="22"/>
  <c r="E172" i="22"/>
  <c r="F172" i="22"/>
  <c r="G172" i="22"/>
  <c r="E173" i="22"/>
  <c r="F173" i="22"/>
  <c r="G173" i="22"/>
  <c r="E174" i="22"/>
  <c r="G174" i="22"/>
  <c r="E175" i="22"/>
  <c r="F175" i="22"/>
  <c r="G175" i="22"/>
  <c r="G176" i="22"/>
  <c r="E177" i="22"/>
  <c r="G177" i="22"/>
  <c r="G178" i="22"/>
  <c r="E179" i="22"/>
  <c r="F179" i="22"/>
  <c r="G179" i="22"/>
  <c r="E180" i="22"/>
  <c r="F180" i="22"/>
  <c r="G180" i="22"/>
  <c r="E181" i="22"/>
  <c r="F181" i="22"/>
  <c r="G181" i="22"/>
  <c r="E182" i="22"/>
  <c r="F182" i="22"/>
  <c r="G182" i="22"/>
  <c r="F183" i="22"/>
  <c r="G183" i="22"/>
  <c r="F184" i="22"/>
  <c r="G184" i="22"/>
  <c r="E185" i="22"/>
  <c r="F185" i="22"/>
  <c r="G185" i="22"/>
  <c r="G186" i="22"/>
  <c r="E187" i="22"/>
  <c r="F187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F195" i="22"/>
  <c r="G195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E201" i="22"/>
  <c r="F201" i="22"/>
  <c r="G201" i="22"/>
  <c r="E202" i="22"/>
  <c r="F202" i="22"/>
  <c r="G202" i="22"/>
  <c r="E203" i="22"/>
  <c r="F203" i="22"/>
  <c r="G203" i="22"/>
  <c r="E204" i="22"/>
  <c r="F204" i="22"/>
  <c r="G204" i="22"/>
  <c r="E205" i="22"/>
  <c r="F205" i="22"/>
  <c r="G205" i="22"/>
  <c r="E206" i="22"/>
  <c r="F206" i="22"/>
  <c r="G206" i="22"/>
  <c r="E207" i="22"/>
  <c r="F207" i="22"/>
  <c r="G207" i="22"/>
  <c r="E208" i="22"/>
  <c r="F208" i="22"/>
  <c r="G208" i="22"/>
  <c r="G209" i="22"/>
  <c r="E210" i="22"/>
  <c r="F210" i="22"/>
  <c r="G210" i="22"/>
  <c r="E211" i="22"/>
  <c r="F211" i="22"/>
  <c r="G211" i="22"/>
  <c r="E212" i="22"/>
  <c r="F212" i="22"/>
  <c r="G212" i="22"/>
  <c r="E213" i="22"/>
  <c r="F213" i="22"/>
  <c r="G213" i="22"/>
  <c r="E214" i="22"/>
  <c r="F214" i="22"/>
  <c r="G214" i="22"/>
  <c r="G215" i="22"/>
  <c r="F216" i="22"/>
  <c r="G216" i="22"/>
  <c r="E217" i="22"/>
  <c r="F217" i="22"/>
  <c r="G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E229" i="22"/>
  <c r="F229" i="22"/>
  <c r="G229" i="22"/>
  <c r="E230" i="22"/>
  <c r="F230" i="22"/>
  <c r="G230" i="22"/>
  <c r="E231" i="22"/>
  <c r="F231" i="22"/>
  <c r="G231" i="22"/>
  <c r="E232" i="22"/>
  <c r="G232" i="22"/>
  <c r="E233" i="22"/>
  <c r="F233" i="22"/>
  <c r="G233" i="22"/>
  <c r="E234" i="22"/>
  <c r="F234" i="22"/>
  <c r="G234" i="22"/>
  <c r="G235" i="22"/>
  <c r="E236" i="22"/>
  <c r="F236" i="22"/>
  <c r="G236" i="22"/>
  <c r="F237" i="22"/>
  <c r="G237" i="22"/>
  <c r="E238" i="22"/>
  <c r="F238" i="22"/>
  <c r="G238" i="22"/>
  <c r="E239" i="22"/>
  <c r="F239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F246" i="22"/>
  <c r="G246" i="22"/>
  <c r="E247" i="22"/>
  <c r="G247" i="22"/>
  <c r="E248" i="22"/>
  <c r="F248" i="22"/>
  <c r="G248" i="22"/>
  <c r="F249" i="22"/>
  <c r="G249" i="22"/>
  <c r="E250" i="22"/>
  <c r="F250" i="22"/>
  <c r="G250" i="22"/>
  <c r="E251" i="22"/>
  <c r="F251" i="22"/>
  <c r="G251" i="22"/>
  <c r="E252" i="22"/>
  <c r="F252" i="22"/>
  <c r="G252" i="22"/>
  <c r="E253" i="22"/>
  <c r="F253" i="22"/>
  <c r="G253" i="22"/>
  <c r="E254" i="22"/>
  <c r="F254" i="22"/>
  <c r="G254" i="22"/>
  <c r="E255" i="22"/>
  <c r="F255" i="22"/>
  <c r="G255" i="22"/>
  <c r="E256" i="22"/>
  <c r="F256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E266" i="22"/>
  <c r="G266" i="22"/>
  <c r="E267" i="22"/>
  <c r="F267" i="22"/>
  <c r="G267" i="22"/>
  <c r="E268" i="22"/>
  <c r="F268" i="22"/>
  <c r="G268" i="22"/>
  <c r="E269" i="22"/>
  <c r="F269" i="22"/>
  <c r="G269" i="22"/>
  <c r="E270" i="22"/>
  <c r="F270" i="22"/>
  <c r="G270" i="22"/>
  <c r="E271" i="22"/>
  <c r="F271" i="22"/>
  <c r="G271" i="22"/>
  <c r="G272" i="22"/>
  <c r="E273" i="22"/>
  <c r="F273" i="22"/>
  <c r="G273" i="22"/>
  <c r="E274" i="22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E288" i="22"/>
  <c r="F288" i="22"/>
  <c r="G288" i="22"/>
  <c r="E153" i="21"/>
  <c r="F153" i="21"/>
  <c r="G153" i="21"/>
  <c r="E154" i="21"/>
  <c r="F154" i="21"/>
  <c r="G154" i="21"/>
  <c r="E155" i="21"/>
  <c r="F155" i="21"/>
  <c r="G155" i="21"/>
  <c r="F156" i="21"/>
  <c r="G156" i="21"/>
  <c r="G157" i="21"/>
  <c r="E158" i="21"/>
  <c r="F158" i="21"/>
  <c r="G158" i="21"/>
  <c r="E159" i="21"/>
  <c r="F159" i="21"/>
  <c r="G159" i="21"/>
  <c r="E160" i="21"/>
  <c r="F160" i="21"/>
  <c r="G160" i="21"/>
  <c r="E161" i="21"/>
  <c r="F161" i="21"/>
  <c r="G161" i="21"/>
  <c r="E162" i="21"/>
  <c r="F162" i="21"/>
  <c r="G162" i="21"/>
  <c r="E163" i="21"/>
  <c r="F163" i="21"/>
  <c r="G163" i="21"/>
  <c r="G164" i="21"/>
  <c r="E165" i="21"/>
  <c r="F165" i="21"/>
  <c r="G165" i="21"/>
  <c r="E166" i="21"/>
  <c r="F166" i="21"/>
  <c r="G166" i="21"/>
  <c r="E167" i="21"/>
  <c r="F167" i="21"/>
  <c r="G167" i="21"/>
  <c r="E168" i="21"/>
  <c r="F168" i="21"/>
  <c r="G168" i="21"/>
  <c r="F169" i="21"/>
  <c r="G169" i="21"/>
  <c r="E170" i="21"/>
  <c r="F170" i="21"/>
  <c r="G170" i="21"/>
  <c r="E171" i="21"/>
  <c r="F171" i="21"/>
  <c r="G171" i="21"/>
  <c r="E172" i="21"/>
  <c r="F172" i="21"/>
  <c r="G172" i="21"/>
  <c r="E173" i="21"/>
  <c r="F173" i="21"/>
  <c r="G173" i="21"/>
  <c r="G174" i="21"/>
  <c r="G175" i="21"/>
  <c r="G176" i="21"/>
  <c r="G177" i="21"/>
  <c r="E178" i="21"/>
  <c r="F178" i="21"/>
  <c r="G178" i="21"/>
  <c r="F179" i="21"/>
  <c r="G179" i="21"/>
  <c r="E180" i="21"/>
  <c r="F180" i="21"/>
  <c r="G180" i="21"/>
  <c r="E181" i="21"/>
  <c r="F181" i="21"/>
  <c r="G181" i="21"/>
  <c r="E182" i="21"/>
  <c r="F182" i="21"/>
  <c r="G182" i="21"/>
  <c r="G183" i="21"/>
  <c r="E184" i="21"/>
  <c r="F184" i="21"/>
  <c r="G184" i="21"/>
  <c r="E185" i="21"/>
  <c r="F185" i="21"/>
  <c r="G185" i="21"/>
  <c r="G186" i="21"/>
  <c r="E187" i="21"/>
  <c r="F187" i="21"/>
  <c r="G187" i="21"/>
  <c r="E188" i="21"/>
  <c r="F188" i="21"/>
  <c r="G188" i="21"/>
  <c r="E189" i="21"/>
  <c r="F189" i="21"/>
  <c r="G189" i="21"/>
  <c r="E190" i="21"/>
  <c r="F190" i="21"/>
  <c r="G190" i="21"/>
  <c r="E191" i="21"/>
  <c r="F191" i="21"/>
  <c r="G191" i="21"/>
  <c r="E192" i="21"/>
  <c r="F192" i="21"/>
  <c r="G192" i="21"/>
  <c r="E193" i="21"/>
  <c r="F193" i="21"/>
  <c r="G193" i="21"/>
  <c r="E194" i="21"/>
  <c r="F194" i="21"/>
  <c r="G194" i="21"/>
  <c r="F195" i="21"/>
  <c r="G195" i="21"/>
  <c r="E196" i="21"/>
  <c r="F196" i="21"/>
  <c r="G196" i="21"/>
  <c r="E197" i="21"/>
  <c r="F197" i="21"/>
  <c r="G197" i="21"/>
  <c r="E198" i="21"/>
  <c r="F198" i="21"/>
  <c r="G198" i="21"/>
  <c r="E199" i="21"/>
  <c r="F199" i="21"/>
  <c r="G199" i="21"/>
  <c r="E200" i="21"/>
  <c r="F200" i="21"/>
  <c r="G200" i="21"/>
  <c r="E201" i="21"/>
  <c r="F201" i="21"/>
  <c r="G201" i="21"/>
  <c r="E202" i="21"/>
  <c r="F202" i="21"/>
  <c r="G202" i="21"/>
  <c r="E203" i="21"/>
  <c r="F203" i="21"/>
  <c r="G203" i="21"/>
  <c r="E204" i="21"/>
  <c r="F204" i="21"/>
  <c r="G204" i="21"/>
  <c r="E205" i="21"/>
  <c r="F205" i="21"/>
  <c r="G205" i="21"/>
  <c r="E206" i="21"/>
  <c r="F206" i="21"/>
  <c r="G206" i="21"/>
  <c r="E207" i="21"/>
  <c r="F207" i="21"/>
  <c r="G207" i="21"/>
  <c r="E208" i="21"/>
  <c r="F208" i="21"/>
  <c r="G208" i="21"/>
  <c r="F209" i="21"/>
  <c r="G209" i="21"/>
  <c r="G210" i="21"/>
  <c r="E211" i="21"/>
  <c r="F211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E216" i="21"/>
  <c r="F216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E222" i="21"/>
  <c r="F222" i="21"/>
  <c r="G222" i="21"/>
  <c r="E223" i="21"/>
  <c r="F223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E229" i="21"/>
  <c r="F229" i="21"/>
  <c r="G229" i="21"/>
  <c r="E230" i="21"/>
  <c r="F230" i="21"/>
  <c r="G230" i="21"/>
  <c r="F231" i="21"/>
  <c r="G231" i="21"/>
  <c r="E232" i="21"/>
  <c r="F232" i="21"/>
  <c r="G232" i="21"/>
  <c r="E233" i="21"/>
  <c r="F233" i="21"/>
  <c r="G233" i="21"/>
  <c r="E234" i="21"/>
  <c r="F234" i="21"/>
  <c r="G234" i="21"/>
  <c r="F235" i="21"/>
  <c r="G235" i="21"/>
  <c r="E236" i="21"/>
  <c r="F236" i="21"/>
  <c r="G236" i="21"/>
  <c r="F237" i="21"/>
  <c r="G237" i="21"/>
  <c r="G238" i="21"/>
  <c r="E239" i="21"/>
  <c r="F239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E244" i="21"/>
  <c r="F244" i="21"/>
  <c r="G244" i="21"/>
  <c r="E245" i="21"/>
  <c r="F245" i="21"/>
  <c r="G245" i="21"/>
  <c r="E246" i="21"/>
  <c r="F246" i="21"/>
  <c r="G246" i="21"/>
  <c r="E247" i="21"/>
  <c r="F247" i="21"/>
  <c r="G247" i="21"/>
  <c r="E248" i="21"/>
  <c r="F248" i="21"/>
  <c r="G248" i="21"/>
  <c r="E249" i="21"/>
  <c r="F249" i="21"/>
  <c r="G249" i="21"/>
  <c r="E250" i="21"/>
  <c r="F250" i="21"/>
  <c r="G250" i="21"/>
  <c r="E251" i="21"/>
  <c r="F251" i="21"/>
  <c r="G251" i="21"/>
  <c r="E252" i="21"/>
  <c r="F252" i="21"/>
  <c r="G252" i="21"/>
  <c r="F253" i="21"/>
  <c r="G253" i="21"/>
  <c r="E254" i="21"/>
  <c r="F254" i="21"/>
  <c r="G254" i="21"/>
  <c r="E255" i="21"/>
  <c r="F255" i="21"/>
  <c r="G255" i="21"/>
  <c r="E256" i="21"/>
  <c r="G256" i="21"/>
  <c r="E257" i="21"/>
  <c r="F257" i="21"/>
  <c r="G257" i="21"/>
  <c r="E258" i="21"/>
  <c r="F258" i="21"/>
  <c r="G258" i="21"/>
  <c r="E259" i="21"/>
  <c r="F259" i="21"/>
  <c r="G259" i="21"/>
  <c r="E260" i="21"/>
  <c r="F260" i="21"/>
  <c r="G260" i="21"/>
  <c r="E261" i="21"/>
  <c r="F261" i="21"/>
  <c r="G261" i="21"/>
  <c r="E262" i="21"/>
  <c r="F262" i="21"/>
  <c r="G262" i="21"/>
  <c r="E263" i="21"/>
  <c r="F263" i="21"/>
  <c r="G263" i="21"/>
  <c r="E264" i="21"/>
  <c r="F264" i="21"/>
  <c r="G264" i="21"/>
  <c r="E265" i="21"/>
  <c r="F265" i="21"/>
  <c r="G265" i="21"/>
  <c r="F266" i="21"/>
  <c r="G266" i="21"/>
  <c r="E267" i="21"/>
  <c r="F267" i="21"/>
  <c r="G267" i="21"/>
  <c r="E268" i="21"/>
  <c r="G268" i="21"/>
  <c r="E269" i="21"/>
  <c r="F269" i="21"/>
  <c r="G269" i="21"/>
  <c r="E270" i="21"/>
  <c r="F270" i="21"/>
  <c r="G270" i="21"/>
  <c r="E271" i="21"/>
  <c r="F271" i="21"/>
  <c r="G271" i="21"/>
  <c r="F272" i="21"/>
  <c r="G272" i="21"/>
  <c r="E273" i="21"/>
  <c r="F273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E283" i="21"/>
  <c r="F283" i="21"/>
  <c r="G283" i="21"/>
  <c r="E284" i="21"/>
  <c r="F284" i="21"/>
  <c r="G284" i="21"/>
  <c r="E285" i="21"/>
  <c r="F285" i="21"/>
  <c r="G285" i="21"/>
  <c r="E286" i="21"/>
  <c r="F286" i="21"/>
  <c r="G286" i="21"/>
  <c r="E287" i="21"/>
  <c r="F287" i="21"/>
  <c r="G287" i="21"/>
  <c r="E288" i="21"/>
  <c r="F288" i="21"/>
  <c r="G288" i="21"/>
  <c r="E153" i="20"/>
  <c r="F153" i="20"/>
  <c r="G153" i="20"/>
  <c r="E154" i="20"/>
  <c r="F154" i="20"/>
  <c r="G154" i="20"/>
  <c r="E155" i="20"/>
  <c r="F155" i="20"/>
  <c r="G155" i="20"/>
  <c r="E156" i="20"/>
  <c r="F156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E164" i="20"/>
  <c r="F164" i="20"/>
  <c r="G164" i="20"/>
  <c r="E165" i="20"/>
  <c r="F165" i="20"/>
  <c r="G165" i="20"/>
  <c r="E166" i="20"/>
  <c r="F166" i="20"/>
  <c r="G166" i="20"/>
  <c r="E167" i="20"/>
  <c r="F167" i="20"/>
  <c r="G167" i="20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F173" i="20"/>
  <c r="G173" i="20"/>
  <c r="E174" i="20"/>
  <c r="G174" i="20"/>
  <c r="E175" i="20"/>
  <c r="F175" i="20"/>
  <c r="G175" i="20"/>
  <c r="E176" i="20"/>
  <c r="F176" i="20"/>
  <c r="G176" i="20"/>
  <c r="E177" i="20"/>
  <c r="F177" i="20"/>
  <c r="G177" i="20"/>
  <c r="E178" i="20"/>
  <c r="F178" i="20"/>
  <c r="G178" i="20"/>
  <c r="E179" i="20"/>
  <c r="F179" i="20"/>
  <c r="G179" i="20"/>
  <c r="E180" i="20"/>
  <c r="F180" i="20"/>
  <c r="G180" i="20"/>
  <c r="E181" i="20"/>
  <c r="F181" i="20"/>
  <c r="G181" i="20"/>
  <c r="E182" i="20"/>
  <c r="F182" i="20"/>
  <c r="G182" i="20"/>
  <c r="G183" i="20"/>
  <c r="E184" i="20"/>
  <c r="F184" i="20"/>
  <c r="G184" i="20"/>
  <c r="E185" i="20"/>
  <c r="F185" i="20"/>
  <c r="G185" i="20"/>
  <c r="G186" i="20"/>
  <c r="E187" i="20"/>
  <c r="F187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G197" i="20"/>
  <c r="E198" i="20"/>
  <c r="F198" i="20"/>
  <c r="G198" i="20"/>
  <c r="E199" i="20"/>
  <c r="F199" i="20"/>
  <c r="G199" i="20"/>
  <c r="E200" i="20"/>
  <c r="F200" i="20"/>
  <c r="G200" i="20"/>
  <c r="E201" i="20"/>
  <c r="G201" i="20"/>
  <c r="E202" i="20"/>
  <c r="F202" i="20"/>
  <c r="G202" i="20"/>
  <c r="E203" i="20"/>
  <c r="F203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F208" i="20"/>
  <c r="G208" i="20"/>
  <c r="E209" i="20"/>
  <c r="F209" i="20"/>
  <c r="G209" i="20"/>
  <c r="E210" i="20"/>
  <c r="F210" i="20"/>
  <c r="G210" i="20"/>
  <c r="E211" i="20"/>
  <c r="G211" i="20"/>
  <c r="E212" i="20"/>
  <c r="F212" i="20"/>
  <c r="G212" i="20"/>
  <c r="F213" i="20"/>
  <c r="G213" i="20"/>
  <c r="E214" i="20"/>
  <c r="F214" i="20"/>
  <c r="G214" i="20"/>
  <c r="E215" i="20"/>
  <c r="F215" i="20"/>
  <c r="G215" i="20"/>
  <c r="E216" i="20"/>
  <c r="F216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E229" i="20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E237" i="20"/>
  <c r="G237" i="20"/>
  <c r="E238" i="20"/>
  <c r="G238" i="20"/>
  <c r="E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F253" i="20"/>
  <c r="G253" i="20"/>
  <c r="E254" i="20"/>
  <c r="F254" i="20"/>
  <c r="G254" i="20"/>
  <c r="E255" i="20"/>
  <c r="F255" i="20"/>
  <c r="G255" i="20"/>
  <c r="G256" i="20"/>
  <c r="E257" i="20"/>
  <c r="F257" i="20"/>
  <c r="G257" i="20"/>
  <c r="E258" i="20"/>
  <c r="F258" i="20"/>
  <c r="G258" i="20"/>
  <c r="E259" i="20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F153" i="19"/>
  <c r="G153" i="19"/>
  <c r="E154" i="19"/>
  <c r="F154" i="19"/>
  <c r="G154" i="19"/>
  <c r="E155" i="19"/>
  <c r="F155" i="19"/>
  <c r="G155" i="19"/>
  <c r="F156" i="19"/>
  <c r="G156" i="19"/>
  <c r="G157" i="19"/>
  <c r="E158" i="19"/>
  <c r="F158" i="19"/>
  <c r="G158" i="19"/>
  <c r="E159" i="19"/>
  <c r="G159" i="19"/>
  <c r="F160" i="19"/>
  <c r="G160" i="19"/>
  <c r="E161" i="19"/>
  <c r="F161" i="19"/>
  <c r="G161" i="19"/>
  <c r="E162" i="19"/>
  <c r="F162" i="19"/>
  <c r="G162" i="19"/>
  <c r="E163" i="19"/>
  <c r="F163" i="19"/>
  <c r="G163" i="19"/>
  <c r="F164" i="19"/>
  <c r="G164" i="19"/>
  <c r="E165" i="19"/>
  <c r="G165" i="19"/>
  <c r="E166" i="19"/>
  <c r="F166" i="19"/>
  <c r="G166" i="19"/>
  <c r="E167" i="19"/>
  <c r="F167" i="19"/>
  <c r="G167" i="19"/>
  <c r="E168" i="19"/>
  <c r="F168" i="19"/>
  <c r="G168" i="19"/>
  <c r="F169" i="19"/>
  <c r="G169" i="19"/>
  <c r="E170" i="19"/>
  <c r="F170" i="19"/>
  <c r="G170" i="19"/>
  <c r="E171" i="19"/>
  <c r="F171" i="19"/>
  <c r="G171" i="19"/>
  <c r="E172" i="19"/>
  <c r="F172" i="19"/>
  <c r="G172" i="19"/>
  <c r="E173" i="19"/>
  <c r="F173" i="19"/>
  <c r="G173" i="19"/>
  <c r="G174" i="19"/>
  <c r="G175" i="19"/>
  <c r="E176" i="19"/>
  <c r="F176" i="19"/>
  <c r="G176" i="19"/>
  <c r="G177" i="19"/>
  <c r="G178" i="19"/>
  <c r="E179" i="19"/>
  <c r="F179" i="19"/>
  <c r="G179" i="19"/>
  <c r="E180" i="19"/>
  <c r="F180" i="19"/>
  <c r="G180" i="19"/>
  <c r="E181" i="19"/>
  <c r="F181" i="19"/>
  <c r="G181" i="19"/>
  <c r="E182" i="19"/>
  <c r="F182" i="19"/>
  <c r="G182" i="19"/>
  <c r="G183" i="19"/>
  <c r="E184" i="19"/>
  <c r="F184" i="19"/>
  <c r="G184" i="19"/>
  <c r="E185" i="19"/>
  <c r="F185" i="19"/>
  <c r="G185" i="19"/>
  <c r="G186" i="19"/>
  <c r="E187" i="19"/>
  <c r="G187" i="19"/>
  <c r="E188" i="19"/>
  <c r="F188" i="19"/>
  <c r="G188" i="19"/>
  <c r="F189" i="19"/>
  <c r="G189" i="19"/>
  <c r="E190" i="19"/>
  <c r="F190" i="19"/>
  <c r="G190" i="19"/>
  <c r="E191" i="19"/>
  <c r="F191" i="19"/>
  <c r="G191" i="19"/>
  <c r="E192" i="19"/>
  <c r="F192" i="19"/>
  <c r="G192" i="19"/>
  <c r="E193" i="19"/>
  <c r="F193" i="19"/>
  <c r="G193" i="19"/>
  <c r="E194" i="19"/>
  <c r="F194" i="19"/>
  <c r="G194" i="19"/>
  <c r="E195" i="19"/>
  <c r="G195" i="19"/>
  <c r="G196" i="19"/>
  <c r="E197" i="19"/>
  <c r="F197" i="19"/>
  <c r="G197" i="19"/>
  <c r="E198" i="19"/>
  <c r="F198" i="19"/>
  <c r="G198" i="19"/>
  <c r="E199" i="19"/>
  <c r="F199" i="19"/>
  <c r="G199" i="19"/>
  <c r="E200" i="19"/>
  <c r="F200" i="19"/>
  <c r="G200" i="19"/>
  <c r="F201" i="19"/>
  <c r="G201" i="19"/>
  <c r="E202" i="19"/>
  <c r="F202" i="19"/>
  <c r="G202" i="19"/>
  <c r="E203" i="19"/>
  <c r="F203" i="19"/>
  <c r="G203" i="19"/>
  <c r="E204" i="19"/>
  <c r="F204" i="19"/>
  <c r="G204" i="19"/>
  <c r="E205" i="19"/>
  <c r="F205" i="19"/>
  <c r="G205" i="19"/>
  <c r="E206" i="19"/>
  <c r="F206" i="19"/>
  <c r="G206" i="19"/>
  <c r="E207" i="19"/>
  <c r="F207" i="19"/>
  <c r="G207" i="19"/>
  <c r="E208" i="19"/>
  <c r="G208" i="19"/>
  <c r="G209" i="19"/>
  <c r="E210" i="19"/>
  <c r="F210" i="19"/>
  <c r="G210" i="19"/>
  <c r="F211" i="19"/>
  <c r="G211" i="19"/>
  <c r="E212" i="19"/>
  <c r="F212" i="19"/>
  <c r="G212" i="19"/>
  <c r="E213" i="19"/>
  <c r="F213" i="19"/>
  <c r="G213" i="19"/>
  <c r="E214" i="19"/>
  <c r="F214" i="19"/>
  <c r="G214" i="19"/>
  <c r="E215" i="19"/>
  <c r="F215" i="19"/>
  <c r="G215" i="19"/>
  <c r="E216" i="19"/>
  <c r="F216" i="19"/>
  <c r="G216" i="19"/>
  <c r="E217" i="19"/>
  <c r="F217" i="19"/>
  <c r="G217" i="19"/>
  <c r="E218" i="19"/>
  <c r="F218" i="19"/>
  <c r="G218" i="19"/>
  <c r="E219" i="19"/>
  <c r="F219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E226" i="19"/>
  <c r="F226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F232" i="19"/>
  <c r="G232" i="19"/>
  <c r="E233" i="19"/>
  <c r="F233" i="19"/>
  <c r="G233" i="19"/>
  <c r="E234" i="19"/>
  <c r="F234" i="19"/>
  <c r="G234" i="19"/>
  <c r="G235" i="19"/>
  <c r="E236" i="19"/>
  <c r="F236" i="19"/>
  <c r="G236" i="19"/>
  <c r="G237" i="19"/>
  <c r="G238" i="19"/>
  <c r="E239" i="19"/>
  <c r="G239" i="19"/>
  <c r="F240" i="19"/>
  <c r="G240" i="19"/>
  <c r="E241" i="19"/>
  <c r="F241" i="19"/>
  <c r="G241" i="19"/>
  <c r="E242" i="19"/>
  <c r="F242" i="19"/>
  <c r="G242" i="19"/>
  <c r="E243" i="19"/>
  <c r="F243" i="19"/>
  <c r="G243" i="19"/>
  <c r="E244" i="19"/>
  <c r="F244" i="19"/>
  <c r="G244" i="19"/>
  <c r="E245" i="19"/>
  <c r="F245" i="19"/>
  <c r="G245" i="19"/>
  <c r="E246" i="19"/>
  <c r="G246" i="19"/>
  <c r="G247" i="19"/>
  <c r="E248" i="19"/>
  <c r="F248" i="19"/>
  <c r="G248" i="19"/>
  <c r="G249" i="19"/>
  <c r="E250" i="19"/>
  <c r="F250" i="19"/>
  <c r="G250" i="19"/>
  <c r="E251" i="19"/>
  <c r="F251" i="19"/>
  <c r="G251" i="19"/>
  <c r="E252" i="19"/>
  <c r="F252" i="19"/>
  <c r="G252" i="19"/>
  <c r="E253" i="19"/>
  <c r="F253" i="19"/>
  <c r="G253" i="19"/>
  <c r="E254" i="19"/>
  <c r="F254" i="19"/>
  <c r="G254" i="19"/>
  <c r="E255" i="19"/>
  <c r="F255" i="19"/>
  <c r="G255" i="19"/>
  <c r="F256" i="19"/>
  <c r="G256" i="19"/>
  <c r="E257" i="19"/>
  <c r="F257" i="19"/>
  <c r="G257" i="19"/>
  <c r="E258" i="19"/>
  <c r="F258" i="19"/>
  <c r="G258" i="19"/>
  <c r="E259" i="19"/>
  <c r="F259" i="19"/>
  <c r="G259" i="19"/>
  <c r="E260" i="19"/>
  <c r="F260" i="19"/>
  <c r="G260" i="19"/>
  <c r="E261" i="19"/>
  <c r="F261" i="19"/>
  <c r="G261" i="19"/>
  <c r="E262" i="19"/>
  <c r="F262" i="19"/>
  <c r="G262" i="19"/>
  <c r="E263" i="19"/>
  <c r="F263" i="19"/>
  <c r="G263" i="19"/>
  <c r="E264" i="19"/>
  <c r="F264" i="19"/>
  <c r="G264" i="19"/>
  <c r="E265" i="19"/>
  <c r="F265" i="19"/>
  <c r="G265" i="19"/>
  <c r="G266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E272" i="19"/>
  <c r="F272" i="19"/>
  <c r="G272" i="19"/>
  <c r="F273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F154" i="18"/>
  <c r="G154" i="18"/>
  <c r="E155" i="18"/>
  <c r="F155" i="18"/>
  <c r="G155" i="18"/>
  <c r="G156" i="18"/>
  <c r="G157" i="18"/>
  <c r="G158" i="18"/>
  <c r="G159" i="18"/>
  <c r="E160" i="18"/>
  <c r="F160" i="18"/>
  <c r="G160" i="18"/>
  <c r="E161" i="18"/>
  <c r="F161" i="18"/>
  <c r="G161" i="18"/>
  <c r="E162" i="18"/>
  <c r="F162" i="18"/>
  <c r="G162" i="18"/>
  <c r="G163" i="18"/>
  <c r="E164" i="18"/>
  <c r="F164" i="18"/>
  <c r="G164" i="18"/>
  <c r="G165" i="18"/>
  <c r="F166" i="18"/>
  <c r="G166" i="18"/>
  <c r="E167" i="18"/>
  <c r="F167" i="18"/>
  <c r="G167" i="18"/>
  <c r="E168" i="18"/>
  <c r="F168" i="18"/>
  <c r="G168" i="18"/>
  <c r="G169" i="18"/>
  <c r="E170" i="18"/>
  <c r="F170" i="18"/>
  <c r="G170" i="18"/>
  <c r="E171" i="18"/>
  <c r="F171" i="18"/>
  <c r="G171" i="18"/>
  <c r="G172" i="18"/>
  <c r="G173" i="18"/>
  <c r="G174" i="18"/>
  <c r="E175" i="18"/>
  <c r="G175" i="18"/>
  <c r="G176" i="18"/>
  <c r="G177" i="18"/>
  <c r="G178" i="18"/>
  <c r="E179" i="18"/>
  <c r="F179" i="18"/>
  <c r="G179" i="18"/>
  <c r="E180" i="18"/>
  <c r="F180" i="18"/>
  <c r="G180" i="18"/>
  <c r="E181" i="18"/>
  <c r="F181" i="18"/>
  <c r="G181" i="18"/>
  <c r="E182" i="18"/>
  <c r="G182" i="18"/>
  <c r="G183" i="18"/>
  <c r="E184" i="18"/>
  <c r="F184" i="18"/>
  <c r="G184" i="18"/>
  <c r="G185" i="18"/>
  <c r="G186" i="18"/>
  <c r="F187" i="18"/>
  <c r="G187" i="18"/>
  <c r="G188" i="18"/>
  <c r="E189" i="18"/>
  <c r="F189" i="18"/>
  <c r="G189" i="18"/>
  <c r="G190" i="18"/>
  <c r="E191" i="18"/>
  <c r="F191" i="18"/>
  <c r="G191" i="18"/>
  <c r="E192" i="18"/>
  <c r="F192" i="18"/>
  <c r="G192" i="18"/>
  <c r="E193" i="18"/>
  <c r="F193" i="18"/>
  <c r="G193" i="18"/>
  <c r="E194" i="18"/>
  <c r="F194" i="18"/>
  <c r="G194" i="18"/>
  <c r="G195" i="18"/>
  <c r="G196" i="18"/>
  <c r="E197" i="18"/>
  <c r="F197" i="18"/>
  <c r="G197" i="18"/>
  <c r="E198" i="18"/>
  <c r="F198" i="18"/>
  <c r="G198" i="18"/>
  <c r="F199" i="18"/>
  <c r="G199" i="18"/>
  <c r="G200" i="18"/>
  <c r="E201" i="18"/>
  <c r="G201" i="18"/>
  <c r="E202" i="18"/>
  <c r="F202" i="18"/>
  <c r="G202" i="18"/>
  <c r="E203" i="18"/>
  <c r="F203" i="18"/>
  <c r="G203" i="18"/>
  <c r="E204" i="18"/>
  <c r="F204" i="18"/>
  <c r="G204" i="18"/>
  <c r="E205" i="18"/>
  <c r="F205" i="18"/>
  <c r="G205" i="18"/>
  <c r="E206" i="18"/>
  <c r="G206" i="18"/>
  <c r="E207" i="18"/>
  <c r="F207" i="18"/>
  <c r="G207" i="18"/>
  <c r="E208" i="18"/>
  <c r="G208" i="18"/>
  <c r="E209" i="18"/>
  <c r="F209" i="18"/>
  <c r="G209" i="18"/>
  <c r="E210" i="18"/>
  <c r="F210" i="18"/>
  <c r="G210" i="18"/>
  <c r="E211" i="18"/>
  <c r="F211" i="18"/>
  <c r="G211" i="18"/>
  <c r="E212" i="18"/>
  <c r="F212" i="18"/>
  <c r="G212" i="18"/>
  <c r="E213" i="18"/>
  <c r="F213" i="18"/>
  <c r="G213" i="18"/>
  <c r="E214" i="18"/>
  <c r="F214" i="18"/>
  <c r="G214" i="18"/>
  <c r="E215" i="18"/>
  <c r="F215" i="18"/>
  <c r="G215" i="18"/>
  <c r="E216" i="18"/>
  <c r="G216" i="18"/>
  <c r="E217" i="18"/>
  <c r="F217" i="18"/>
  <c r="G217" i="18"/>
  <c r="E218" i="18"/>
  <c r="F218" i="18"/>
  <c r="G218" i="18"/>
  <c r="E219" i="18"/>
  <c r="F219" i="18"/>
  <c r="G219" i="18"/>
  <c r="E220" i="18"/>
  <c r="F220" i="18"/>
  <c r="G220" i="18"/>
  <c r="E221" i="18"/>
  <c r="F221" i="18"/>
  <c r="G221" i="18"/>
  <c r="G222" i="18"/>
  <c r="E223" i="18"/>
  <c r="F223" i="18"/>
  <c r="G223" i="18"/>
  <c r="E224" i="18"/>
  <c r="F224" i="18"/>
  <c r="G224" i="18"/>
  <c r="E225" i="18"/>
  <c r="F225" i="18"/>
  <c r="G225" i="18"/>
  <c r="E226" i="18"/>
  <c r="F226" i="18"/>
  <c r="G226" i="18"/>
  <c r="E227" i="18"/>
  <c r="F227" i="18"/>
  <c r="G227" i="18"/>
  <c r="E228" i="18"/>
  <c r="F228" i="18"/>
  <c r="G228" i="18"/>
  <c r="E229" i="18"/>
  <c r="G229" i="18"/>
  <c r="E230" i="18"/>
  <c r="F230" i="18"/>
  <c r="G230" i="18"/>
  <c r="E231" i="18"/>
  <c r="F231" i="18"/>
  <c r="G231" i="18"/>
  <c r="F232" i="18"/>
  <c r="G232" i="18"/>
  <c r="G233" i="18"/>
  <c r="E234" i="18"/>
  <c r="F234" i="18"/>
  <c r="G234" i="18"/>
  <c r="G235" i="18"/>
  <c r="E236" i="18"/>
  <c r="F236" i="18"/>
  <c r="G236" i="18"/>
  <c r="G237" i="18"/>
  <c r="G238" i="18"/>
  <c r="G239" i="18"/>
  <c r="E240" i="18"/>
  <c r="F240" i="18"/>
  <c r="G240" i="18"/>
  <c r="E241" i="18"/>
  <c r="F241" i="18"/>
  <c r="G241" i="18"/>
  <c r="E242" i="18"/>
  <c r="F242" i="18"/>
  <c r="G242" i="18"/>
  <c r="E243" i="18"/>
  <c r="F243" i="18"/>
  <c r="G243" i="18"/>
  <c r="E244" i="18"/>
  <c r="F244" i="18"/>
  <c r="G244" i="18"/>
  <c r="G245" i="18"/>
  <c r="G246" i="18"/>
  <c r="G247" i="18"/>
  <c r="G248" i="18"/>
  <c r="G249" i="18"/>
  <c r="E250" i="18"/>
  <c r="F250" i="18"/>
  <c r="G250" i="18"/>
  <c r="E251" i="18"/>
  <c r="F251" i="18"/>
  <c r="G251" i="18"/>
  <c r="E252" i="18"/>
  <c r="G252" i="18"/>
  <c r="G253" i="18"/>
  <c r="E254" i="18"/>
  <c r="F254" i="18"/>
  <c r="G254" i="18"/>
  <c r="E255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E261" i="18"/>
  <c r="F261" i="18"/>
  <c r="G261" i="18"/>
  <c r="E262" i="18"/>
  <c r="F262" i="18"/>
  <c r="G262" i="18"/>
  <c r="E263" i="18"/>
  <c r="F263" i="18"/>
  <c r="G263" i="18"/>
  <c r="E264" i="18"/>
  <c r="F264" i="18"/>
  <c r="G264" i="18"/>
  <c r="E265" i="18"/>
  <c r="F265" i="18"/>
  <c r="G265" i="18"/>
  <c r="F266" i="18"/>
  <c r="G266" i="18"/>
  <c r="E267" i="18"/>
  <c r="F267" i="18"/>
  <c r="G267" i="18"/>
  <c r="G268" i="18"/>
  <c r="E269" i="18"/>
  <c r="F269" i="18"/>
  <c r="G269" i="18"/>
  <c r="E270" i="18"/>
  <c r="F270" i="18"/>
  <c r="G270" i="18"/>
  <c r="E271" i="18"/>
  <c r="F271" i="18"/>
  <c r="G271" i="18"/>
  <c r="E272" i="18"/>
  <c r="F272" i="18"/>
  <c r="G272" i="18"/>
  <c r="E273" i="18"/>
  <c r="G273" i="18"/>
  <c r="E274" i="18"/>
  <c r="F274" i="18"/>
  <c r="G274" i="18"/>
  <c r="E275" i="18"/>
  <c r="F275" i="18"/>
  <c r="G275" i="18"/>
  <c r="E276" i="18"/>
  <c r="F276" i="18"/>
  <c r="G276" i="18"/>
  <c r="E277" i="18"/>
  <c r="F277" i="18"/>
  <c r="G277" i="18"/>
  <c r="E278" i="18"/>
  <c r="F278" i="18"/>
  <c r="G278" i="18"/>
  <c r="E279" i="18"/>
  <c r="F279" i="18"/>
  <c r="G279" i="18"/>
  <c r="E280" i="18"/>
  <c r="F280" i="18"/>
  <c r="G280" i="18"/>
  <c r="E281" i="18"/>
  <c r="F281" i="18"/>
  <c r="G281" i="18"/>
  <c r="E282" i="18"/>
  <c r="F282" i="18"/>
  <c r="G282" i="18"/>
  <c r="E283" i="18"/>
  <c r="G283" i="18"/>
  <c r="E284" i="18"/>
  <c r="F284" i="18"/>
  <c r="G284" i="18"/>
  <c r="E285" i="18"/>
  <c r="F285" i="18"/>
  <c r="G285" i="18"/>
  <c r="E286" i="18"/>
  <c r="F286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E157" i="17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E165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E183" i="17"/>
  <c r="G183" i="17"/>
  <c r="E184" i="17"/>
  <c r="F184" i="17"/>
  <c r="G184" i="17"/>
  <c r="E185" i="17"/>
  <c r="F185" i="17"/>
  <c r="G185" i="17"/>
  <c r="G186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5" i="17"/>
  <c r="F195" i="17"/>
  <c r="G195" i="17"/>
  <c r="E196" i="17"/>
  <c r="F196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F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E218" i="17"/>
  <c r="F218" i="17"/>
  <c r="G218" i="17"/>
  <c r="E219" i="17"/>
  <c r="F219" i="17"/>
  <c r="G219" i="17"/>
  <c r="E220" i="17"/>
  <c r="F220" i="17"/>
  <c r="G220" i="17"/>
  <c r="E221" i="17"/>
  <c r="H221" i="17" s="1"/>
  <c r="E222" i="17"/>
  <c r="F222" i="17"/>
  <c r="G222" i="17"/>
  <c r="E223" i="17"/>
  <c r="F223" i="17"/>
  <c r="G223" i="17"/>
  <c r="E224" i="17"/>
  <c r="F224" i="17"/>
  <c r="G224" i="17"/>
  <c r="E225" i="17"/>
  <c r="G225" i="17"/>
  <c r="E226" i="17"/>
  <c r="F226" i="17"/>
  <c r="G226" i="17"/>
  <c r="E227" i="17"/>
  <c r="F227" i="17"/>
  <c r="G227" i="17"/>
  <c r="E228" i="17"/>
  <c r="F228" i="17"/>
  <c r="G228" i="17"/>
  <c r="E229" i="17"/>
  <c r="E230" i="17"/>
  <c r="F230" i="17"/>
  <c r="G230" i="17"/>
  <c r="E231" i="17"/>
  <c r="F231" i="17"/>
  <c r="G231" i="17"/>
  <c r="E232" i="17"/>
  <c r="F232" i="17"/>
  <c r="G232" i="17"/>
  <c r="E233" i="17"/>
  <c r="G233" i="17"/>
  <c r="E234" i="17"/>
  <c r="F234" i="17"/>
  <c r="G234" i="17"/>
  <c r="E235" i="17"/>
  <c r="F235" i="17"/>
  <c r="G235" i="17"/>
  <c r="E236" i="17"/>
  <c r="F236" i="17"/>
  <c r="G236" i="17"/>
  <c r="E237" i="17"/>
  <c r="E238" i="17"/>
  <c r="F238" i="17"/>
  <c r="G238" i="17"/>
  <c r="E239" i="17"/>
  <c r="F239" i="17"/>
  <c r="G239" i="17"/>
  <c r="E240" i="17"/>
  <c r="F240" i="17"/>
  <c r="G240" i="17"/>
  <c r="E241" i="17"/>
  <c r="G241" i="17"/>
  <c r="E242" i="17"/>
  <c r="F242" i="17"/>
  <c r="G242" i="17"/>
  <c r="E243" i="17"/>
  <c r="F243" i="17"/>
  <c r="G243" i="17"/>
  <c r="E244" i="17"/>
  <c r="F244" i="17"/>
  <c r="G244" i="17"/>
  <c r="E245" i="17"/>
  <c r="H245" i="17" s="1"/>
  <c r="E246" i="17"/>
  <c r="F246" i="17"/>
  <c r="G246" i="17"/>
  <c r="E247" i="17"/>
  <c r="F247" i="17"/>
  <c r="G247" i="17"/>
  <c r="E248" i="17"/>
  <c r="F248" i="17"/>
  <c r="G248" i="17"/>
  <c r="E249" i="17"/>
  <c r="G249" i="17"/>
  <c r="E250" i="17"/>
  <c r="F250" i="17"/>
  <c r="G250" i="17"/>
  <c r="E251" i="17"/>
  <c r="F251" i="17"/>
  <c r="G251" i="17"/>
  <c r="E252" i="17"/>
  <c r="F252" i="17"/>
  <c r="G252" i="17"/>
  <c r="E253" i="17"/>
  <c r="E254" i="17"/>
  <c r="F254" i="17"/>
  <c r="G254" i="17"/>
  <c r="E255" i="17"/>
  <c r="F255" i="17"/>
  <c r="G255" i="17"/>
  <c r="E256" i="17"/>
  <c r="F256" i="17"/>
  <c r="G256" i="17"/>
  <c r="E257" i="17"/>
  <c r="G257" i="17"/>
  <c r="E258" i="17"/>
  <c r="F258" i="17"/>
  <c r="G258" i="17"/>
  <c r="E259" i="17"/>
  <c r="F259" i="17"/>
  <c r="G259" i="17"/>
  <c r="E260" i="17"/>
  <c r="F260" i="17"/>
  <c r="G260" i="17"/>
  <c r="E261" i="17"/>
  <c r="E262" i="17"/>
  <c r="F262" i="17"/>
  <c r="G262" i="17"/>
  <c r="E263" i="17"/>
  <c r="F263" i="17"/>
  <c r="G263" i="17"/>
  <c r="E264" i="17"/>
  <c r="F264" i="17"/>
  <c r="G264" i="17"/>
  <c r="E265" i="17"/>
  <c r="G265" i="17"/>
  <c r="E266" i="17"/>
  <c r="F266" i="17"/>
  <c r="G266" i="17"/>
  <c r="E267" i="17"/>
  <c r="F267" i="17"/>
  <c r="G267" i="17"/>
  <c r="F268" i="17"/>
  <c r="G268" i="17"/>
  <c r="E269" i="17"/>
  <c r="H269" i="17" s="1"/>
  <c r="F269" i="17"/>
  <c r="E270" i="17"/>
  <c r="F270" i="17"/>
  <c r="G270" i="17"/>
  <c r="E271" i="17"/>
  <c r="F271" i="17"/>
  <c r="G271" i="17"/>
  <c r="E272" i="17"/>
  <c r="F272" i="17"/>
  <c r="G272" i="17"/>
  <c r="E273" i="17"/>
  <c r="F273" i="17"/>
  <c r="E274" i="17"/>
  <c r="F274" i="17"/>
  <c r="G274" i="17"/>
  <c r="E275" i="17"/>
  <c r="F275" i="17"/>
  <c r="G275" i="17"/>
  <c r="E276" i="17"/>
  <c r="F276" i="17"/>
  <c r="G276" i="17"/>
  <c r="E277" i="17"/>
  <c r="F277" i="17"/>
  <c r="E278" i="17"/>
  <c r="F278" i="17"/>
  <c r="G278" i="17"/>
  <c r="E279" i="17"/>
  <c r="F279" i="17"/>
  <c r="G279" i="17"/>
  <c r="E280" i="17"/>
  <c r="F280" i="17"/>
  <c r="G280" i="17"/>
  <c r="E281" i="17"/>
  <c r="H281" i="17" s="1"/>
  <c r="F281" i="17"/>
  <c r="E282" i="17"/>
  <c r="F282" i="17"/>
  <c r="G282" i="17"/>
  <c r="E283" i="17"/>
  <c r="F283" i="17"/>
  <c r="G283" i="17"/>
  <c r="E284" i="17"/>
  <c r="F284" i="17"/>
  <c r="G284" i="17"/>
  <c r="E285" i="17"/>
  <c r="F285" i="17"/>
  <c r="E286" i="17"/>
  <c r="F286" i="17"/>
  <c r="G286" i="17"/>
  <c r="E287" i="17"/>
  <c r="F287" i="17"/>
  <c r="G287" i="17"/>
  <c r="E288" i="17"/>
  <c r="F288" i="17"/>
  <c r="G288" i="17"/>
  <c r="F153" i="16"/>
  <c r="G153" i="16"/>
  <c r="E154" i="16"/>
  <c r="F154" i="16"/>
  <c r="G154" i="16"/>
  <c r="E155" i="16"/>
  <c r="F155" i="16"/>
  <c r="G155" i="16"/>
  <c r="E156" i="16"/>
  <c r="F156" i="16"/>
  <c r="G156" i="16"/>
  <c r="G157" i="16"/>
  <c r="E158" i="16"/>
  <c r="F158" i="16"/>
  <c r="G158" i="16"/>
  <c r="E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G173" i="16"/>
  <c r="F174" i="16"/>
  <c r="G174" i="16"/>
  <c r="E175" i="16"/>
  <c r="F175" i="16"/>
  <c r="G175" i="16"/>
  <c r="F176" i="16"/>
  <c r="G176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G229" i="16"/>
  <c r="E230" i="16"/>
  <c r="F230" i="16"/>
  <c r="G230" i="16"/>
  <c r="E231" i="16"/>
  <c r="F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G268" i="16"/>
  <c r="E269" i="16"/>
  <c r="F269" i="16"/>
  <c r="G269" i="16"/>
  <c r="E270" i="16"/>
  <c r="H270" i="16" s="1"/>
  <c r="F270" i="16"/>
  <c r="G270" i="16"/>
  <c r="E271" i="16"/>
  <c r="F271" i="16"/>
  <c r="G271" i="16"/>
  <c r="E272" i="16"/>
  <c r="F272" i="16"/>
  <c r="G272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E156" i="15"/>
  <c r="F156" i="15"/>
  <c r="G156" i="15"/>
  <c r="E157" i="15"/>
  <c r="G157" i="15"/>
  <c r="E158" i="15"/>
  <c r="F158" i="15"/>
  <c r="G158" i="15"/>
  <c r="E159" i="15"/>
  <c r="G159" i="15"/>
  <c r="E160" i="15"/>
  <c r="F160" i="15"/>
  <c r="G160" i="15"/>
  <c r="E161" i="15"/>
  <c r="F161" i="15"/>
  <c r="G161" i="15"/>
  <c r="E162" i="15"/>
  <c r="F162" i="15"/>
  <c r="G162" i="15"/>
  <c r="E163" i="15"/>
  <c r="H163" i="15" s="1"/>
  <c r="F163" i="15"/>
  <c r="G163" i="15"/>
  <c r="E164" i="15"/>
  <c r="F164" i="15"/>
  <c r="G164" i="15"/>
  <c r="E165" i="15"/>
  <c r="G165" i="15"/>
  <c r="E166" i="15"/>
  <c r="F166" i="15"/>
  <c r="G166" i="15"/>
  <c r="E167" i="15"/>
  <c r="F167" i="15"/>
  <c r="G167" i="15"/>
  <c r="E168" i="15"/>
  <c r="F168" i="15"/>
  <c r="G168" i="15"/>
  <c r="F169" i="15"/>
  <c r="G169" i="15"/>
  <c r="E170" i="15"/>
  <c r="F170" i="15"/>
  <c r="G170" i="15"/>
  <c r="E171" i="15"/>
  <c r="F171" i="15"/>
  <c r="G171" i="15"/>
  <c r="E172" i="15"/>
  <c r="F172" i="15"/>
  <c r="G172" i="15"/>
  <c r="E173" i="15"/>
  <c r="G173" i="15"/>
  <c r="G174" i="15"/>
  <c r="E175" i="15"/>
  <c r="F175" i="15"/>
  <c r="G175" i="15"/>
  <c r="E176" i="15"/>
  <c r="G176" i="15"/>
  <c r="E177" i="15"/>
  <c r="F177" i="15"/>
  <c r="G177" i="15"/>
  <c r="E178" i="15"/>
  <c r="F178" i="15"/>
  <c r="G178" i="15"/>
  <c r="E179" i="15"/>
  <c r="H179" i="15" s="1"/>
  <c r="F179" i="15"/>
  <c r="G179" i="15"/>
  <c r="E180" i="15"/>
  <c r="F180" i="15"/>
  <c r="G180" i="15"/>
  <c r="E181" i="15"/>
  <c r="F181" i="15"/>
  <c r="G181" i="15"/>
  <c r="E182" i="15"/>
  <c r="H182" i="15" s="1"/>
  <c r="F182" i="15"/>
  <c r="G182" i="15"/>
  <c r="E183" i="15"/>
  <c r="F183" i="15"/>
  <c r="G183" i="15"/>
  <c r="E184" i="15"/>
  <c r="F184" i="15"/>
  <c r="G184" i="15"/>
  <c r="E185" i="15"/>
  <c r="F185" i="15"/>
  <c r="G185" i="15"/>
  <c r="E186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E196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E208" i="15"/>
  <c r="G208" i="15"/>
  <c r="E209" i="15"/>
  <c r="F209" i="15"/>
  <c r="G209" i="15"/>
  <c r="E210" i="15"/>
  <c r="F210" i="15"/>
  <c r="G210" i="15"/>
  <c r="E211" i="15"/>
  <c r="H211" i="15" s="1"/>
  <c r="F211" i="15"/>
  <c r="G211" i="15"/>
  <c r="E212" i="15"/>
  <c r="F212" i="15"/>
  <c r="G212" i="15"/>
  <c r="E213" i="15"/>
  <c r="F213" i="15"/>
  <c r="G213" i="15"/>
  <c r="E214" i="15"/>
  <c r="H214" i="15" s="1"/>
  <c r="F214" i="15"/>
  <c r="G214" i="15"/>
  <c r="E215" i="15"/>
  <c r="F215" i="15"/>
  <c r="G215" i="15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H223" i="15" s="1"/>
  <c r="F223" i="15"/>
  <c r="G223" i="15"/>
  <c r="E224" i="15"/>
  <c r="F224" i="15"/>
  <c r="G224" i="15"/>
  <c r="E225" i="15"/>
  <c r="F225" i="15"/>
  <c r="G225" i="15"/>
  <c r="E226" i="15"/>
  <c r="H226" i="15" s="1"/>
  <c r="F226" i="15"/>
  <c r="G226" i="15"/>
  <c r="E227" i="15"/>
  <c r="F227" i="15"/>
  <c r="G227" i="15"/>
  <c r="E228" i="15"/>
  <c r="F228" i="15"/>
  <c r="G228" i="15"/>
  <c r="E229" i="15"/>
  <c r="F229" i="15"/>
  <c r="G229" i="15"/>
  <c r="E230" i="15"/>
  <c r="F230" i="15"/>
  <c r="G230" i="15"/>
  <c r="E231" i="15"/>
  <c r="F231" i="15"/>
  <c r="G231" i="15"/>
  <c r="E232" i="15"/>
  <c r="F232" i="15"/>
  <c r="G232" i="15"/>
  <c r="E233" i="15"/>
  <c r="F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E249" i="15"/>
  <c r="F249" i="15"/>
  <c r="G249" i="15"/>
  <c r="E250" i="15"/>
  <c r="F250" i="15"/>
  <c r="G250" i="15"/>
  <c r="E251" i="15"/>
  <c r="F251" i="15"/>
  <c r="G251" i="15"/>
  <c r="E252" i="15"/>
  <c r="F252" i="15"/>
  <c r="G252" i="15"/>
  <c r="E253" i="15"/>
  <c r="F253" i="15"/>
  <c r="G253" i="15"/>
  <c r="E254" i="15"/>
  <c r="F254" i="15"/>
  <c r="G254" i="15"/>
  <c r="E255" i="15"/>
  <c r="F255" i="15"/>
  <c r="G255" i="15"/>
  <c r="E256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E153" i="14"/>
  <c r="F153" i="14"/>
  <c r="G153" i="14"/>
  <c r="E154" i="14"/>
  <c r="F154" i="14"/>
  <c r="G154" i="14"/>
  <c r="E155" i="14"/>
  <c r="F155" i="14"/>
  <c r="G155" i="14"/>
  <c r="E156" i="14"/>
  <c r="F156" i="14"/>
  <c r="G156" i="14"/>
  <c r="G157" i="14"/>
  <c r="E158" i="14"/>
  <c r="F158" i="14"/>
  <c r="G158" i="14"/>
  <c r="G159" i="14"/>
  <c r="E160" i="14"/>
  <c r="F160" i="14"/>
  <c r="G160" i="14"/>
  <c r="E161" i="14"/>
  <c r="F161" i="14"/>
  <c r="G161" i="14"/>
  <c r="E162" i="14"/>
  <c r="F162" i="14"/>
  <c r="G162" i="14"/>
  <c r="E163" i="14"/>
  <c r="F163" i="14"/>
  <c r="G163" i="14"/>
  <c r="E164" i="14"/>
  <c r="G164" i="14"/>
  <c r="E165" i="14"/>
  <c r="F165" i="14"/>
  <c r="G165" i="14"/>
  <c r="G166" i="14"/>
  <c r="E167" i="14"/>
  <c r="F167" i="14"/>
  <c r="G167" i="14"/>
  <c r="E168" i="14"/>
  <c r="F168" i="14"/>
  <c r="G168" i="14"/>
  <c r="E169" i="14"/>
  <c r="F169" i="14"/>
  <c r="G169" i="14"/>
  <c r="E170" i="14"/>
  <c r="F170" i="14"/>
  <c r="G170" i="14"/>
  <c r="E171" i="14"/>
  <c r="F171" i="14"/>
  <c r="G171" i="14"/>
  <c r="E172" i="14"/>
  <c r="F172" i="14"/>
  <c r="G172" i="14"/>
  <c r="E173" i="14"/>
  <c r="F173" i="14"/>
  <c r="G173" i="14"/>
  <c r="G174" i="14"/>
  <c r="F175" i="14"/>
  <c r="G175" i="14"/>
  <c r="G176" i="14"/>
  <c r="E177" i="14"/>
  <c r="G177" i="14"/>
  <c r="F178" i="14"/>
  <c r="G178" i="14"/>
  <c r="E179" i="14"/>
  <c r="F179" i="14"/>
  <c r="G179" i="14"/>
  <c r="E180" i="14"/>
  <c r="F180" i="14"/>
  <c r="G180" i="14"/>
  <c r="E181" i="14"/>
  <c r="F181" i="14"/>
  <c r="G181" i="14"/>
  <c r="E182" i="14"/>
  <c r="F182" i="14"/>
  <c r="G182" i="14"/>
  <c r="E183" i="14"/>
  <c r="G183" i="14"/>
  <c r="E184" i="14"/>
  <c r="F184" i="14"/>
  <c r="G184" i="14"/>
  <c r="G185" i="14"/>
  <c r="G186" i="14"/>
  <c r="G187" i="14"/>
  <c r="E188" i="14"/>
  <c r="F188" i="14"/>
  <c r="G188" i="14"/>
  <c r="E189" i="14"/>
  <c r="F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E195" i="14"/>
  <c r="F195" i="14"/>
  <c r="G195" i="14"/>
  <c r="G196" i="14"/>
  <c r="E197" i="14"/>
  <c r="F197" i="14"/>
  <c r="G197" i="14"/>
  <c r="E198" i="14"/>
  <c r="F198" i="14"/>
  <c r="G198" i="14"/>
  <c r="F199" i="14"/>
  <c r="G199" i="14"/>
  <c r="E200" i="14"/>
  <c r="F200" i="14"/>
  <c r="G200" i="14"/>
  <c r="E201" i="14"/>
  <c r="F201" i="14"/>
  <c r="G201" i="14"/>
  <c r="E202" i="14"/>
  <c r="F202" i="14"/>
  <c r="G202" i="14"/>
  <c r="E203" i="14"/>
  <c r="F203" i="14"/>
  <c r="G203" i="14"/>
  <c r="E204" i="14"/>
  <c r="F204" i="14"/>
  <c r="G204" i="14"/>
  <c r="E205" i="14"/>
  <c r="F205" i="14"/>
  <c r="G205" i="14"/>
  <c r="E206" i="14"/>
  <c r="F206" i="14"/>
  <c r="G206" i="14"/>
  <c r="E207" i="14"/>
  <c r="F207" i="14"/>
  <c r="G207" i="14"/>
  <c r="G208" i="14"/>
  <c r="E209" i="14"/>
  <c r="F209" i="14"/>
  <c r="G209" i="14"/>
  <c r="E210" i="14"/>
  <c r="F210" i="14"/>
  <c r="G210" i="14"/>
  <c r="E211" i="14"/>
  <c r="F211" i="14"/>
  <c r="G211" i="14"/>
  <c r="E212" i="14"/>
  <c r="F212" i="14"/>
  <c r="G212" i="14"/>
  <c r="E213" i="14"/>
  <c r="F213" i="14"/>
  <c r="G213" i="14"/>
  <c r="E214" i="14"/>
  <c r="F214" i="14"/>
  <c r="G214" i="14"/>
  <c r="E215" i="14"/>
  <c r="F215" i="14"/>
  <c r="G215" i="14"/>
  <c r="G216" i="14"/>
  <c r="E217" i="14"/>
  <c r="F217" i="14"/>
  <c r="G217" i="14"/>
  <c r="E218" i="14"/>
  <c r="F218" i="14"/>
  <c r="G218" i="14"/>
  <c r="E219" i="14"/>
  <c r="F219" i="14"/>
  <c r="G219" i="14"/>
  <c r="E220" i="14"/>
  <c r="F220" i="14"/>
  <c r="G220" i="14"/>
  <c r="E221" i="14"/>
  <c r="F221" i="14"/>
  <c r="G221" i="14"/>
  <c r="G222" i="14"/>
  <c r="E223" i="14"/>
  <c r="F223" i="14"/>
  <c r="G223" i="14"/>
  <c r="E224" i="14"/>
  <c r="F224" i="14"/>
  <c r="G224" i="14"/>
  <c r="E225" i="14"/>
  <c r="F225" i="14"/>
  <c r="G225" i="14"/>
  <c r="E226" i="14"/>
  <c r="F226" i="14"/>
  <c r="G226" i="14"/>
  <c r="E227" i="14"/>
  <c r="F227" i="14"/>
  <c r="G227" i="14"/>
  <c r="E228" i="14"/>
  <c r="F228" i="14"/>
  <c r="G228" i="14"/>
  <c r="E229" i="14"/>
  <c r="G229" i="14"/>
  <c r="E230" i="14"/>
  <c r="F230" i="14"/>
  <c r="G230" i="14"/>
  <c r="E231" i="14"/>
  <c r="G231" i="14"/>
  <c r="E232" i="14"/>
  <c r="F232" i="14"/>
  <c r="G232" i="14"/>
  <c r="E233" i="14"/>
  <c r="F233" i="14"/>
  <c r="G233" i="14"/>
  <c r="E234" i="14"/>
  <c r="F234" i="14"/>
  <c r="G234" i="14"/>
  <c r="G235" i="14"/>
  <c r="E236" i="14"/>
  <c r="F236" i="14"/>
  <c r="G236" i="14"/>
  <c r="E237" i="14"/>
  <c r="F237" i="14"/>
  <c r="G237" i="14"/>
  <c r="G238" i="14"/>
  <c r="E239" i="14"/>
  <c r="G239" i="14"/>
  <c r="E240" i="14"/>
  <c r="F240" i="14"/>
  <c r="G240" i="14"/>
  <c r="E241" i="14"/>
  <c r="F241" i="14"/>
  <c r="G241" i="14"/>
  <c r="E242" i="14"/>
  <c r="F242" i="14"/>
  <c r="G242" i="14"/>
  <c r="F243" i="14"/>
  <c r="G243" i="14"/>
  <c r="G244" i="14"/>
  <c r="G245" i="14"/>
  <c r="E246" i="14"/>
  <c r="F246" i="14"/>
  <c r="G246" i="14"/>
  <c r="E247" i="14"/>
  <c r="F247" i="14"/>
  <c r="G247" i="14"/>
  <c r="E248" i="14"/>
  <c r="F248" i="14"/>
  <c r="G248" i="14"/>
  <c r="G249" i="14"/>
  <c r="E250" i="14"/>
  <c r="F250" i="14"/>
  <c r="G250" i="14"/>
  <c r="E251" i="14"/>
  <c r="F251" i="14"/>
  <c r="G251" i="14"/>
  <c r="G252" i="14"/>
  <c r="E253" i="14"/>
  <c r="F253" i="14"/>
  <c r="G253" i="14"/>
  <c r="E254" i="14"/>
  <c r="F254" i="14"/>
  <c r="G254" i="14"/>
  <c r="E255" i="14"/>
  <c r="F255" i="14"/>
  <c r="G255" i="14"/>
  <c r="E256" i="14"/>
  <c r="G256" i="14"/>
  <c r="E257" i="14"/>
  <c r="F257" i="14"/>
  <c r="G257" i="14"/>
  <c r="E258" i="14"/>
  <c r="F258" i="14"/>
  <c r="G258" i="14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E263" i="14"/>
  <c r="F263" i="14"/>
  <c r="G263" i="14"/>
  <c r="E264" i="14"/>
  <c r="F264" i="14"/>
  <c r="G264" i="14"/>
  <c r="E265" i="14"/>
  <c r="F265" i="14"/>
  <c r="G265" i="14"/>
  <c r="E266" i="14"/>
  <c r="F266" i="14"/>
  <c r="G266" i="14"/>
  <c r="E267" i="14"/>
  <c r="F267" i="14"/>
  <c r="G267" i="14"/>
  <c r="G268" i="14"/>
  <c r="E269" i="14"/>
  <c r="F269" i="14"/>
  <c r="G269" i="14"/>
  <c r="E270" i="14"/>
  <c r="F270" i="14"/>
  <c r="G270" i="14"/>
  <c r="E271" i="14"/>
  <c r="F271" i="14"/>
  <c r="G271" i="14"/>
  <c r="G272" i="14"/>
  <c r="E273" i="14"/>
  <c r="F273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E286" i="14"/>
  <c r="F286" i="14"/>
  <c r="G286" i="14"/>
  <c r="E287" i="14"/>
  <c r="F287" i="14"/>
  <c r="G287" i="14"/>
  <c r="E288" i="14"/>
  <c r="F288" i="14"/>
  <c r="G288" i="14"/>
  <c r="E153" i="13"/>
  <c r="G153" i="13"/>
  <c r="E154" i="13"/>
  <c r="F154" i="13"/>
  <c r="G154" i="13"/>
  <c r="E155" i="13"/>
  <c r="F155" i="13"/>
  <c r="G155" i="13"/>
  <c r="G156" i="13"/>
  <c r="G157" i="13"/>
  <c r="F158" i="13"/>
  <c r="G158" i="13"/>
  <c r="G159" i="13"/>
  <c r="G160" i="13"/>
  <c r="E161" i="13"/>
  <c r="F161" i="13"/>
  <c r="G161" i="13"/>
  <c r="E162" i="13"/>
  <c r="F162" i="13"/>
  <c r="G162" i="13"/>
  <c r="G163" i="13"/>
  <c r="E164" i="13"/>
  <c r="F164" i="13"/>
  <c r="G164" i="13"/>
  <c r="G165" i="13"/>
  <c r="G166" i="13"/>
  <c r="E167" i="13"/>
  <c r="G167" i="13"/>
  <c r="G168" i="13"/>
  <c r="G169" i="13"/>
  <c r="E170" i="13"/>
  <c r="F170" i="13"/>
  <c r="G170" i="13"/>
  <c r="E171" i="13"/>
  <c r="F171" i="13"/>
  <c r="G171" i="13"/>
  <c r="F172" i="13"/>
  <c r="G172" i="13"/>
  <c r="E173" i="13"/>
  <c r="F173" i="13"/>
  <c r="G173" i="13"/>
  <c r="E174" i="13"/>
  <c r="F174" i="13"/>
  <c r="G174" i="13"/>
  <c r="F175" i="13"/>
  <c r="G175" i="13"/>
  <c r="G176" i="13"/>
  <c r="F177" i="13"/>
  <c r="G177" i="13"/>
  <c r="G178" i="13"/>
  <c r="E179" i="13"/>
  <c r="F179" i="13"/>
  <c r="G179" i="13"/>
  <c r="E180" i="13"/>
  <c r="F180" i="13"/>
  <c r="G180" i="13"/>
  <c r="E181" i="13"/>
  <c r="F181" i="13"/>
  <c r="G181" i="13"/>
  <c r="F182" i="13"/>
  <c r="G182" i="13"/>
  <c r="E183" i="13"/>
  <c r="F183" i="13"/>
  <c r="G183" i="13"/>
  <c r="E184" i="13"/>
  <c r="F184" i="13"/>
  <c r="G184" i="13"/>
  <c r="E185" i="13"/>
  <c r="F185" i="13"/>
  <c r="G185" i="13"/>
  <c r="G186" i="13"/>
  <c r="F187" i="13"/>
  <c r="G187" i="13"/>
  <c r="G188" i="13"/>
  <c r="E189" i="13"/>
  <c r="F189" i="13"/>
  <c r="G189" i="13"/>
  <c r="E190" i="13"/>
  <c r="F190" i="13"/>
  <c r="G190" i="13"/>
  <c r="E191" i="13"/>
  <c r="F191" i="13"/>
  <c r="G191" i="13"/>
  <c r="E192" i="13"/>
  <c r="G192" i="13"/>
  <c r="E193" i="13"/>
  <c r="G193" i="13"/>
  <c r="E194" i="13"/>
  <c r="F194" i="13"/>
  <c r="G194" i="13"/>
  <c r="G195" i="13"/>
  <c r="G196" i="13"/>
  <c r="E197" i="13"/>
  <c r="F197" i="13"/>
  <c r="G197" i="13"/>
  <c r="E198" i="13"/>
  <c r="F198" i="13"/>
  <c r="G198" i="13"/>
  <c r="F199" i="13"/>
  <c r="G199" i="13"/>
  <c r="E200" i="13"/>
  <c r="G200" i="13"/>
  <c r="G201" i="13"/>
  <c r="E202" i="13"/>
  <c r="F202" i="13"/>
  <c r="G202" i="13"/>
  <c r="E203" i="13"/>
  <c r="F203" i="13"/>
  <c r="G203" i="13"/>
  <c r="E204" i="13"/>
  <c r="F204" i="13"/>
  <c r="G204" i="13"/>
  <c r="E205" i="13"/>
  <c r="G205" i="13"/>
  <c r="E206" i="13"/>
  <c r="F206" i="13"/>
  <c r="G206" i="13"/>
  <c r="E207" i="13"/>
  <c r="F207" i="13"/>
  <c r="G207" i="13"/>
  <c r="E208" i="13"/>
  <c r="G208" i="13"/>
  <c r="E209" i="13"/>
  <c r="F209" i="13"/>
  <c r="G209" i="13"/>
  <c r="E210" i="13"/>
  <c r="F210" i="13"/>
  <c r="G210" i="13"/>
  <c r="E211" i="13"/>
  <c r="F211" i="13"/>
  <c r="G211" i="13"/>
  <c r="E212" i="13"/>
  <c r="F212" i="13"/>
  <c r="G212" i="13"/>
  <c r="E213" i="13"/>
  <c r="F213" i="13"/>
  <c r="G213" i="13"/>
  <c r="F214" i="13"/>
  <c r="G214" i="13"/>
  <c r="E215" i="13"/>
  <c r="F215" i="13"/>
  <c r="G215" i="13"/>
  <c r="E216" i="13"/>
  <c r="F216" i="13"/>
  <c r="G216" i="13"/>
  <c r="E217" i="13"/>
  <c r="F217" i="13"/>
  <c r="G217" i="13"/>
  <c r="E218" i="13"/>
  <c r="F218" i="13"/>
  <c r="G218" i="13"/>
  <c r="E219" i="13"/>
  <c r="F219" i="13"/>
  <c r="G219" i="13"/>
  <c r="E220" i="13"/>
  <c r="F220" i="13"/>
  <c r="G220" i="13"/>
  <c r="E221" i="13"/>
  <c r="F221" i="13"/>
  <c r="G221" i="13"/>
  <c r="E222" i="13"/>
  <c r="F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E227" i="13"/>
  <c r="F227" i="13"/>
  <c r="G227" i="13"/>
  <c r="E228" i="13"/>
  <c r="F228" i="13"/>
  <c r="G228" i="13"/>
  <c r="E229" i="13"/>
  <c r="F229" i="13"/>
  <c r="G229" i="13"/>
  <c r="E230" i="13"/>
  <c r="F230" i="13"/>
  <c r="G230" i="13"/>
  <c r="E231" i="13"/>
  <c r="F231" i="13"/>
  <c r="G231" i="13"/>
  <c r="E232" i="13"/>
  <c r="G232" i="13"/>
  <c r="E233" i="13"/>
  <c r="F233" i="13"/>
  <c r="G233" i="13"/>
  <c r="E234" i="13"/>
  <c r="F234" i="13"/>
  <c r="G234" i="13"/>
  <c r="G235" i="13"/>
  <c r="E236" i="13"/>
  <c r="F236" i="13"/>
  <c r="G236" i="13"/>
  <c r="E237" i="13"/>
  <c r="F237" i="13"/>
  <c r="G237" i="13"/>
  <c r="G238" i="13"/>
  <c r="G239" i="13"/>
  <c r="E240" i="13"/>
  <c r="F240" i="13"/>
  <c r="G240" i="13"/>
  <c r="E241" i="13"/>
  <c r="F241" i="13"/>
  <c r="G241" i="13"/>
  <c r="E242" i="13"/>
  <c r="F242" i="13"/>
  <c r="G242" i="13"/>
  <c r="E243" i="13"/>
  <c r="F243" i="13"/>
  <c r="G243" i="13"/>
  <c r="F244" i="13"/>
  <c r="G244" i="13"/>
  <c r="F245" i="13"/>
  <c r="G245" i="13"/>
  <c r="E246" i="13"/>
  <c r="F246" i="13"/>
  <c r="G246" i="13"/>
  <c r="G247" i="13"/>
  <c r="G248" i="13"/>
  <c r="G249" i="13"/>
  <c r="E250" i="13"/>
  <c r="F250" i="13"/>
  <c r="G250" i="13"/>
  <c r="E251" i="13"/>
  <c r="F251" i="13"/>
  <c r="G251" i="13"/>
  <c r="E252" i="13"/>
  <c r="G252" i="13"/>
  <c r="E253" i="13"/>
  <c r="F253" i="13"/>
  <c r="G253" i="13"/>
  <c r="E254" i="13"/>
  <c r="F254" i="13"/>
  <c r="G254" i="13"/>
  <c r="E255" i="13"/>
  <c r="F255" i="13"/>
  <c r="G255" i="13"/>
  <c r="G256" i="13"/>
  <c r="E257" i="13"/>
  <c r="F257" i="13"/>
  <c r="G257" i="13"/>
  <c r="E258" i="13"/>
  <c r="F258" i="13"/>
  <c r="G258" i="13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G264" i="13"/>
  <c r="E265" i="13"/>
  <c r="F265" i="13"/>
  <c r="G265" i="13"/>
  <c r="E266" i="13"/>
  <c r="F266" i="13"/>
  <c r="G266" i="13"/>
  <c r="G267" i="13"/>
  <c r="F268" i="13"/>
  <c r="G268" i="13"/>
  <c r="E269" i="13"/>
  <c r="F269" i="13"/>
  <c r="G269" i="13"/>
  <c r="E270" i="13"/>
  <c r="F270" i="13"/>
  <c r="G270" i="13"/>
  <c r="E271" i="13"/>
  <c r="F271" i="13"/>
  <c r="G271" i="13"/>
  <c r="E272" i="13"/>
  <c r="G272" i="13"/>
  <c r="F273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E153" i="12"/>
  <c r="F153" i="12"/>
  <c r="G153" i="12"/>
  <c r="E154" i="12"/>
  <c r="F154" i="12"/>
  <c r="G154" i="12"/>
  <c r="E155" i="12"/>
  <c r="F155" i="12"/>
  <c r="G155" i="12"/>
  <c r="G156" i="12"/>
  <c r="F157" i="12"/>
  <c r="G157" i="12"/>
  <c r="G158" i="12"/>
  <c r="G159" i="12"/>
  <c r="F160" i="12"/>
  <c r="G160" i="12"/>
  <c r="E161" i="12"/>
  <c r="F161" i="12"/>
  <c r="G161" i="12"/>
  <c r="E162" i="12"/>
  <c r="F162" i="12"/>
  <c r="G162" i="12"/>
  <c r="E163" i="12"/>
  <c r="F163" i="12"/>
  <c r="G163" i="12"/>
  <c r="E164" i="12"/>
  <c r="F164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E172" i="12"/>
  <c r="G172" i="12"/>
  <c r="G173" i="12"/>
  <c r="F174" i="12"/>
  <c r="G174" i="12"/>
  <c r="G175" i="12"/>
  <c r="G176" i="12"/>
  <c r="G177" i="12"/>
  <c r="G178" i="12"/>
  <c r="E179" i="12"/>
  <c r="F179" i="12"/>
  <c r="G179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E187" i="12"/>
  <c r="F187" i="12"/>
  <c r="G187" i="12"/>
  <c r="E188" i="12"/>
  <c r="F188" i="12"/>
  <c r="G188" i="12"/>
  <c r="E189" i="12"/>
  <c r="F189" i="12"/>
  <c r="G189" i="12"/>
  <c r="E190" i="12"/>
  <c r="F190" i="12"/>
  <c r="G190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G196" i="12"/>
  <c r="E197" i="12"/>
  <c r="F197" i="12"/>
  <c r="G197" i="12"/>
  <c r="E198" i="12"/>
  <c r="F198" i="12"/>
  <c r="G198" i="12"/>
  <c r="E199" i="12"/>
  <c r="F199" i="12"/>
  <c r="G199" i="12"/>
  <c r="E200" i="12"/>
  <c r="F200" i="12"/>
  <c r="G200" i="12"/>
  <c r="E201" i="12"/>
  <c r="F201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E208" i="12"/>
  <c r="F208" i="12"/>
  <c r="G208" i="12"/>
  <c r="E209" i="12"/>
  <c r="F209" i="12"/>
  <c r="G209" i="12"/>
  <c r="E210" i="12"/>
  <c r="F210" i="12"/>
  <c r="G210" i="12"/>
  <c r="E211" i="12"/>
  <c r="F211" i="12"/>
  <c r="G211" i="12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E216" i="12"/>
  <c r="F216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E231" i="12"/>
  <c r="F231" i="12"/>
  <c r="G231" i="12"/>
  <c r="G232" i="12"/>
  <c r="E233" i="12"/>
  <c r="F233" i="12"/>
  <c r="G233" i="12"/>
  <c r="E234" i="12"/>
  <c r="F234" i="12"/>
  <c r="G234" i="12"/>
  <c r="G235" i="12"/>
  <c r="E236" i="12"/>
  <c r="F236" i="12"/>
  <c r="G236" i="12"/>
  <c r="G237" i="12"/>
  <c r="G238" i="12"/>
  <c r="F239" i="12"/>
  <c r="G239" i="12"/>
  <c r="G240" i="12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E245" i="12"/>
  <c r="F245" i="12"/>
  <c r="G245" i="12"/>
  <c r="E246" i="12"/>
  <c r="G246" i="12"/>
  <c r="G247" i="12"/>
  <c r="E248" i="12"/>
  <c r="F248" i="12"/>
  <c r="G248" i="12"/>
  <c r="G249" i="12"/>
  <c r="E250" i="12"/>
  <c r="F250" i="12"/>
  <c r="G250" i="12"/>
  <c r="E251" i="12"/>
  <c r="F251" i="12"/>
  <c r="G251" i="12"/>
  <c r="E252" i="12"/>
  <c r="F252" i="12"/>
  <c r="G252" i="12"/>
  <c r="G253" i="12"/>
  <c r="E254" i="12"/>
  <c r="F254" i="12"/>
  <c r="G254" i="12"/>
  <c r="E255" i="12"/>
  <c r="F255" i="12"/>
  <c r="G255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F266" i="12"/>
  <c r="G266" i="12"/>
  <c r="E267" i="12"/>
  <c r="F267" i="12"/>
  <c r="G267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E273" i="12"/>
  <c r="F273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E153" i="11"/>
  <c r="F153" i="11"/>
  <c r="G153" i="11"/>
  <c r="G154" i="11"/>
  <c r="E155" i="11"/>
  <c r="G155" i="11"/>
  <c r="G156" i="11"/>
  <c r="G157" i="11"/>
  <c r="F158" i="11"/>
  <c r="G158" i="11"/>
  <c r="E159" i="11"/>
  <c r="F159" i="11"/>
  <c r="G159" i="11"/>
  <c r="E160" i="11"/>
  <c r="F160" i="11"/>
  <c r="G160" i="11"/>
  <c r="E161" i="11"/>
  <c r="F161" i="11"/>
  <c r="G161" i="11"/>
  <c r="E162" i="11"/>
  <c r="F162" i="11"/>
  <c r="G162" i="11"/>
  <c r="E163" i="11"/>
  <c r="G163" i="11"/>
  <c r="E164" i="11"/>
  <c r="F164" i="11"/>
  <c r="G164" i="11"/>
  <c r="F165" i="11"/>
  <c r="G165" i="11"/>
  <c r="G166" i="11"/>
  <c r="E167" i="11"/>
  <c r="F167" i="11"/>
  <c r="G167" i="11"/>
  <c r="E168" i="11"/>
  <c r="F168" i="11"/>
  <c r="G168" i="11"/>
  <c r="F169" i="11"/>
  <c r="G169" i="11"/>
  <c r="E170" i="11"/>
  <c r="F170" i="11"/>
  <c r="G170" i="11"/>
  <c r="E171" i="11"/>
  <c r="F171" i="11"/>
  <c r="G171" i="11"/>
  <c r="E172" i="11"/>
  <c r="G172" i="11"/>
  <c r="E173" i="11"/>
  <c r="G173" i="11"/>
  <c r="G174" i="11"/>
  <c r="F175" i="11"/>
  <c r="G175" i="11"/>
  <c r="E176" i="11"/>
  <c r="G176" i="11"/>
  <c r="E177" i="11"/>
  <c r="G177" i="11"/>
  <c r="G178" i="11"/>
  <c r="F179" i="11"/>
  <c r="G179" i="11"/>
  <c r="E180" i="11"/>
  <c r="F180" i="11"/>
  <c r="G180" i="11"/>
  <c r="E181" i="11"/>
  <c r="F181" i="11"/>
  <c r="G181" i="11"/>
  <c r="E182" i="11"/>
  <c r="F182" i="11"/>
  <c r="G182" i="11"/>
  <c r="G183" i="11"/>
  <c r="E184" i="11"/>
  <c r="F184" i="11"/>
  <c r="G184" i="11"/>
  <c r="E185" i="11"/>
  <c r="F185" i="11"/>
  <c r="G185" i="11"/>
  <c r="E186" i="11"/>
  <c r="G186" i="11"/>
  <c r="E187" i="11"/>
  <c r="G187" i="11"/>
  <c r="F188" i="11"/>
  <c r="G188" i="1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E193" i="11"/>
  <c r="F193" i="11"/>
  <c r="G193" i="11"/>
  <c r="E194" i="11"/>
  <c r="F194" i="11"/>
  <c r="G194" i="11"/>
  <c r="E195" i="11"/>
  <c r="F195" i="11"/>
  <c r="G195" i="11"/>
  <c r="G196" i="11"/>
  <c r="E197" i="11"/>
  <c r="F197" i="11"/>
  <c r="G197" i="11"/>
  <c r="F198" i="11"/>
  <c r="G198" i="11"/>
  <c r="F199" i="11"/>
  <c r="G199" i="11"/>
  <c r="E200" i="11"/>
  <c r="F200" i="11"/>
  <c r="G200" i="11"/>
  <c r="F201" i="11"/>
  <c r="G201" i="11"/>
  <c r="E202" i="11"/>
  <c r="F202" i="11"/>
  <c r="G202" i="11"/>
  <c r="F203" i="11"/>
  <c r="G203" i="11"/>
  <c r="E204" i="11"/>
  <c r="F204" i="11"/>
  <c r="G204" i="11"/>
  <c r="E205" i="11"/>
  <c r="F205" i="11"/>
  <c r="G205" i="11"/>
  <c r="E206" i="11"/>
  <c r="F206" i="11"/>
  <c r="G206" i="11"/>
  <c r="E207" i="11"/>
  <c r="F207" i="11"/>
  <c r="G207" i="11"/>
  <c r="G208" i="11"/>
  <c r="E209" i="11"/>
  <c r="F209" i="11"/>
  <c r="G209" i="11"/>
  <c r="E210" i="11"/>
  <c r="F210" i="11"/>
  <c r="G210" i="11"/>
  <c r="F211" i="11"/>
  <c r="G211" i="11"/>
  <c r="E212" i="11"/>
  <c r="F212" i="11"/>
  <c r="G212" i="11"/>
  <c r="E213" i="11"/>
  <c r="F213" i="11"/>
  <c r="G213" i="11"/>
  <c r="E214" i="11"/>
  <c r="F214" i="11"/>
  <c r="G214" i="11"/>
  <c r="E215" i="11"/>
  <c r="F215" i="11"/>
  <c r="G215" i="11"/>
  <c r="F216" i="11"/>
  <c r="G216" i="11"/>
  <c r="E217" i="11"/>
  <c r="F217" i="11"/>
  <c r="G217" i="11"/>
  <c r="E218" i="11"/>
  <c r="F218" i="11"/>
  <c r="G218" i="11"/>
  <c r="E219" i="11"/>
  <c r="F219" i="11"/>
  <c r="G219" i="11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E225" i="11"/>
  <c r="F225" i="11"/>
  <c r="G225" i="11"/>
  <c r="E226" i="11"/>
  <c r="F226" i="11"/>
  <c r="G226" i="11"/>
  <c r="E227" i="11"/>
  <c r="F227" i="11"/>
  <c r="G227" i="11"/>
  <c r="E228" i="11"/>
  <c r="F228" i="11"/>
  <c r="G228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G235" i="11"/>
  <c r="E236" i="11"/>
  <c r="F236" i="11"/>
  <c r="G236" i="11"/>
  <c r="F237" i="11"/>
  <c r="G237" i="11"/>
  <c r="G238" i="11"/>
  <c r="F239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E245" i="11"/>
  <c r="F245" i="11"/>
  <c r="G245" i="11"/>
  <c r="E246" i="11"/>
  <c r="F246" i="11"/>
  <c r="G246" i="11"/>
  <c r="G247" i="11"/>
  <c r="E248" i="11"/>
  <c r="F248" i="11"/>
  <c r="G248" i="11"/>
  <c r="G249" i="11"/>
  <c r="E250" i="11"/>
  <c r="F250" i="11"/>
  <c r="G250" i="11"/>
  <c r="E251" i="11"/>
  <c r="F251" i="11"/>
  <c r="G251" i="11"/>
  <c r="G252" i="11"/>
  <c r="G253" i="11"/>
  <c r="E254" i="11"/>
  <c r="F254" i="11"/>
  <c r="G254" i="11"/>
  <c r="E255" i="11"/>
  <c r="F255" i="11"/>
  <c r="G255" i="11"/>
  <c r="E256" i="11"/>
  <c r="F256" i="11"/>
  <c r="G256" i="11"/>
  <c r="E257" i="11"/>
  <c r="F257" i="11"/>
  <c r="G257" i="11"/>
  <c r="E258" i="11"/>
  <c r="F258" i="11"/>
  <c r="G258" i="11"/>
  <c r="E259" i="11"/>
  <c r="F259" i="11"/>
  <c r="G259" i="11"/>
  <c r="E260" i="11"/>
  <c r="F260" i="11"/>
  <c r="G260" i="11"/>
  <c r="E261" i="11"/>
  <c r="F261" i="11"/>
  <c r="G261" i="11"/>
  <c r="E262" i="11"/>
  <c r="F262" i="11"/>
  <c r="G262" i="11"/>
  <c r="E263" i="11"/>
  <c r="G263" i="11"/>
  <c r="E264" i="11"/>
  <c r="F264" i="11"/>
  <c r="G264" i="11"/>
  <c r="E265" i="11"/>
  <c r="F265" i="11"/>
  <c r="G265" i="11"/>
  <c r="E266" i="11"/>
  <c r="G266" i="11"/>
  <c r="E267" i="11"/>
  <c r="F267" i="11"/>
  <c r="G267" i="11"/>
  <c r="E268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E282" i="11"/>
  <c r="F282" i="11"/>
  <c r="G282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E154" i="10"/>
  <c r="F154" i="10"/>
  <c r="G154" i="10"/>
  <c r="E155" i="10"/>
  <c r="F155" i="10"/>
  <c r="G155" i="10"/>
  <c r="G156" i="10"/>
  <c r="G157" i="10"/>
  <c r="G158" i="10"/>
  <c r="E159" i="10"/>
  <c r="F159" i="10"/>
  <c r="G159" i="10"/>
  <c r="E160" i="10"/>
  <c r="F160" i="10"/>
  <c r="G160" i="10"/>
  <c r="E161" i="10"/>
  <c r="F161" i="10"/>
  <c r="G161" i="10"/>
  <c r="E162" i="10"/>
  <c r="F162" i="10"/>
  <c r="G162" i="10"/>
  <c r="F163" i="10"/>
  <c r="G163" i="10"/>
  <c r="E164" i="10"/>
  <c r="F164" i="10"/>
  <c r="G164" i="10"/>
  <c r="G165" i="10"/>
  <c r="E166" i="10"/>
  <c r="F166" i="10"/>
  <c r="G166" i="10"/>
  <c r="E167" i="10"/>
  <c r="F167" i="10"/>
  <c r="G167" i="10"/>
  <c r="E168" i="10"/>
  <c r="F168" i="10"/>
  <c r="G168" i="10"/>
  <c r="G169" i="10"/>
  <c r="E170" i="10"/>
  <c r="F170" i="10"/>
  <c r="G170" i="10"/>
  <c r="E171" i="10"/>
  <c r="F171" i="10"/>
  <c r="G171" i="10"/>
  <c r="E172" i="10"/>
  <c r="F172" i="10"/>
  <c r="G172" i="10"/>
  <c r="E173" i="10"/>
  <c r="G173" i="10"/>
  <c r="G174" i="10"/>
  <c r="G175" i="10"/>
  <c r="E176" i="10"/>
  <c r="F176" i="10"/>
  <c r="G176" i="10"/>
  <c r="G177" i="10"/>
  <c r="G178" i="10"/>
  <c r="E179" i="10"/>
  <c r="G179" i="10"/>
  <c r="E180" i="10"/>
  <c r="F180" i="10"/>
  <c r="G180" i="10"/>
  <c r="G181" i="10"/>
  <c r="G182" i="10"/>
  <c r="G183" i="10"/>
  <c r="E184" i="10"/>
  <c r="F184" i="10"/>
  <c r="G184" i="10"/>
  <c r="E185" i="10"/>
  <c r="F185" i="10"/>
  <c r="G185" i="10"/>
  <c r="G186" i="10"/>
  <c r="E187" i="10"/>
  <c r="G187" i="10"/>
  <c r="E188" i="10"/>
  <c r="F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E201" i="10"/>
  <c r="F201" i="10"/>
  <c r="G201" i="10"/>
  <c r="E202" i="10"/>
  <c r="F202" i="10"/>
  <c r="G202" i="10"/>
  <c r="E203" i="10"/>
  <c r="F203" i="10"/>
  <c r="G203" i="10"/>
  <c r="E204" i="10"/>
  <c r="F204" i="10"/>
  <c r="G204" i="10"/>
  <c r="E205" i="10"/>
  <c r="F205" i="10"/>
  <c r="G205" i="10"/>
  <c r="E206" i="10"/>
  <c r="F206" i="10"/>
  <c r="G206" i="10"/>
  <c r="E207" i="10"/>
  <c r="F207" i="10"/>
  <c r="G207" i="10"/>
  <c r="G208" i="10"/>
  <c r="E209" i="10"/>
  <c r="F209" i="10"/>
  <c r="G209" i="10"/>
  <c r="E210" i="10"/>
  <c r="F210" i="10"/>
  <c r="G210" i="10"/>
  <c r="E211" i="10"/>
  <c r="F211" i="10"/>
  <c r="G211" i="10"/>
  <c r="E212" i="10"/>
  <c r="F212" i="10"/>
  <c r="G212" i="10"/>
  <c r="F213" i="10"/>
  <c r="G213" i="10"/>
  <c r="F214" i="10"/>
  <c r="G214" i="10"/>
  <c r="E215" i="10"/>
  <c r="F215" i="10"/>
  <c r="G215" i="10"/>
  <c r="E216" i="10"/>
  <c r="F216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E226" i="10"/>
  <c r="F226" i="10"/>
  <c r="G226" i="10"/>
  <c r="E227" i="10"/>
  <c r="F227" i="10"/>
  <c r="G227" i="10"/>
  <c r="E228" i="10"/>
  <c r="F228" i="10"/>
  <c r="G228" i="10"/>
  <c r="G229" i="10"/>
  <c r="E230" i="10"/>
  <c r="F230" i="10"/>
  <c r="G230" i="10"/>
  <c r="G231" i="10"/>
  <c r="G232" i="10"/>
  <c r="F233" i="10"/>
  <c r="G233" i="10"/>
  <c r="E234" i="10"/>
  <c r="F234" i="10"/>
  <c r="G234" i="10"/>
  <c r="G235" i="10"/>
  <c r="E236" i="10"/>
  <c r="F236" i="10"/>
  <c r="G236" i="10"/>
  <c r="G237" i="10"/>
  <c r="G238" i="10"/>
  <c r="G239" i="10"/>
  <c r="G240" i="10"/>
  <c r="E241" i="10"/>
  <c r="F241" i="10"/>
  <c r="G241" i="10"/>
  <c r="E242" i="10"/>
  <c r="F242" i="10"/>
  <c r="G242" i="10"/>
  <c r="E243" i="10"/>
  <c r="F243" i="10"/>
  <c r="G243" i="10"/>
  <c r="E244" i="10"/>
  <c r="F244" i="10"/>
  <c r="G244" i="10"/>
  <c r="E245" i="10"/>
  <c r="F245" i="10"/>
  <c r="G245" i="10"/>
  <c r="G246" i="10"/>
  <c r="G247" i="10"/>
  <c r="E248" i="10"/>
  <c r="G248" i="10"/>
  <c r="G249" i="10"/>
  <c r="E250" i="10"/>
  <c r="F250" i="10"/>
  <c r="G250" i="10"/>
  <c r="F251" i="10"/>
  <c r="G251" i="10"/>
  <c r="E252" i="10"/>
  <c r="G252" i="10"/>
  <c r="E253" i="10"/>
  <c r="G253" i="10"/>
  <c r="F254" i="10"/>
  <c r="G254" i="10"/>
  <c r="G255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E262" i="10"/>
  <c r="G262" i="10"/>
  <c r="E263" i="10"/>
  <c r="F263" i="10"/>
  <c r="G263" i="10"/>
  <c r="E264" i="10"/>
  <c r="F264" i="10"/>
  <c r="G264" i="10"/>
  <c r="E265" i="10"/>
  <c r="F265" i="10"/>
  <c r="G265" i="10"/>
  <c r="G266" i="10"/>
  <c r="E267" i="10"/>
  <c r="F267" i="10"/>
  <c r="G267" i="10"/>
  <c r="E268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E273" i="10"/>
  <c r="F273" i="10"/>
  <c r="G273" i="10"/>
  <c r="E274" i="10"/>
  <c r="F274" i="10"/>
  <c r="G274" i="10"/>
  <c r="E275" i="10"/>
  <c r="F275" i="10"/>
  <c r="G275" i="10"/>
  <c r="E276" i="10"/>
  <c r="G276" i="10"/>
  <c r="E277" i="10"/>
  <c r="F277" i="10"/>
  <c r="G277" i="10"/>
  <c r="E278" i="10"/>
  <c r="F278" i="10"/>
  <c r="G278" i="10"/>
  <c r="E279" i="10"/>
  <c r="F279" i="10"/>
  <c r="G279" i="10"/>
  <c r="E280" i="10"/>
  <c r="F280" i="10"/>
  <c r="G280" i="10"/>
  <c r="E281" i="10"/>
  <c r="F281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E286" i="10"/>
  <c r="F286" i="10"/>
  <c r="G286" i="10"/>
  <c r="E287" i="10"/>
  <c r="F287" i="10"/>
  <c r="G287" i="10"/>
  <c r="E288" i="10"/>
  <c r="F288" i="10"/>
  <c r="G288" i="10"/>
  <c r="E153" i="9"/>
  <c r="F153" i="9"/>
  <c r="G153" i="9"/>
  <c r="E154" i="9"/>
  <c r="F154" i="9"/>
  <c r="G154" i="9"/>
  <c r="E155" i="9"/>
  <c r="F155" i="9"/>
  <c r="G155" i="9"/>
  <c r="E156" i="9"/>
  <c r="F156" i="9"/>
  <c r="G156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E174" i="9"/>
  <c r="F174" i="9"/>
  <c r="G174" i="9"/>
  <c r="E175" i="9"/>
  <c r="G175" i="9"/>
  <c r="E176" i="9"/>
  <c r="G176" i="9"/>
  <c r="G177" i="9"/>
  <c r="E178" i="9"/>
  <c r="F178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G186" i="9"/>
  <c r="E187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F208" i="9"/>
  <c r="G208" i="9"/>
  <c r="G209" i="9"/>
  <c r="E210" i="9"/>
  <c r="F210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E229" i="9"/>
  <c r="G229" i="9"/>
  <c r="E230" i="9"/>
  <c r="F230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G238" i="9"/>
  <c r="E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64" i="9"/>
  <c r="F264" i="9"/>
  <c r="G264" i="9"/>
  <c r="E265" i="9"/>
  <c r="F265" i="9"/>
  <c r="G265" i="9"/>
  <c r="E266" i="9"/>
  <c r="G266" i="9"/>
  <c r="E267" i="9"/>
  <c r="F267" i="9"/>
  <c r="G267" i="9"/>
  <c r="E268" i="9"/>
  <c r="F268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153" i="8"/>
  <c r="F153" i="8"/>
  <c r="G153" i="8"/>
  <c r="E154" i="8"/>
  <c r="F154" i="8"/>
  <c r="G154" i="8"/>
  <c r="E155" i="8"/>
  <c r="F155" i="8"/>
  <c r="G155" i="8"/>
  <c r="G156" i="8"/>
  <c r="G157" i="8"/>
  <c r="G158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G164" i="8"/>
  <c r="F165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E173" i="8"/>
  <c r="F173" i="8"/>
  <c r="G173" i="8"/>
  <c r="G174" i="8"/>
  <c r="E175" i="8"/>
  <c r="F175" i="8"/>
  <c r="G175" i="8"/>
  <c r="G176" i="8"/>
  <c r="G177" i="8"/>
  <c r="G178" i="8"/>
  <c r="G179" i="8"/>
  <c r="E180" i="8"/>
  <c r="F180" i="8"/>
  <c r="G180" i="8"/>
  <c r="E181" i="8"/>
  <c r="F181" i="8"/>
  <c r="G181" i="8"/>
  <c r="F182" i="8"/>
  <c r="G182" i="8"/>
  <c r="E183" i="8"/>
  <c r="F183" i="8"/>
  <c r="G183" i="8"/>
  <c r="E184" i="8"/>
  <c r="F184" i="8"/>
  <c r="G184" i="8"/>
  <c r="E185" i="8"/>
  <c r="F185" i="8"/>
  <c r="G185" i="8"/>
  <c r="G186" i="8"/>
  <c r="E187" i="8"/>
  <c r="F187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G208" i="8"/>
  <c r="E209" i="8"/>
  <c r="F209" i="8"/>
  <c r="G209" i="8"/>
  <c r="G210" i="8"/>
  <c r="E211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E219" i="8"/>
  <c r="F219" i="8"/>
  <c r="G219" i="8"/>
  <c r="E220" i="8"/>
  <c r="G220" i="8"/>
  <c r="E221" i="8"/>
  <c r="F221" i="8"/>
  <c r="G221" i="8"/>
  <c r="E222" i="8"/>
  <c r="F222" i="8"/>
  <c r="G222" i="8"/>
  <c r="E223" i="8"/>
  <c r="F223" i="8"/>
  <c r="G223" i="8"/>
  <c r="E224" i="8"/>
  <c r="F224" i="8"/>
  <c r="G224" i="8"/>
  <c r="E225" i="8"/>
  <c r="F225" i="8"/>
  <c r="G225" i="8"/>
  <c r="E226" i="8"/>
  <c r="F226" i="8"/>
  <c r="G226" i="8"/>
  <c r="E227" i="8"/>
  <c r="F227" i="8"/>
  <c r="G227" i="8"/>
  <c r="E228" i="8"/>
  <c r="F228" i="8"/>
  <c r="G228" i="8"/>
  <c r="G229" i="8"/>
  <c r="E230" i="8"/>
  <c r="F230" i="8"/>
  <c r="G230" i="8"/>
  <c r="E231" i="8"/>
  <c r="F231" i="8"/>
  <c r="G231" i="8"/>
  <c r="F232" i="8"/>
  <c r="G232" i="8"/>
  <c r="E233" i="8"/>
  <c r="F233" i="8"/>
  <c r="G233" i="8"/>
  <c r="E234" i="8"/>
  <c r="F234" i="8"/>
  <c r="G234" i="8"/>
  <c r="F235" i="8"/>
  <c r="G235" i="8"/>
  <c r="E236" i="8"/>
  <c r="F236" i="8"/>
  <c r="G236" i="8"/>
  <c r="G237" i="8"/>
  <c r="G238" i="8"/>
  <c r="E239" i="8"/>
  <c r="F239" i="8"/>
  <c r="G239" i="8"/>
  <c r="E240" i="8"/>
  <c r="F240" i="8"/>
  <c r="G240" i="8"/>
  <c r="E241" i="8"/>
  <c r="F241" i="8"/>
  <c r="G241" i="8"/>
  <c r="E242" i="8"/>
  <c r="F242" i="8"/>
  <c r="G242" i="8"/>
  <c r="G243" i="8"/>
  <c r="E244" i="8"/>
  <c r="F244" i="8"/>
  <c r="G244" i="8"/>
  <c r="E245" i="8"/>
  <c r="F245" i="8"/>
  <c r="G245" i="8"/>
  <c r="E246" i="8"/>
  <c r="G246" i="8"/>
  <c r="G247" i="8"/>
  <c r="E248" i="8"/>
  <c r="G248" i="8"/>
  <c r="G249" i="8"/>
  <c r="E250" i="8"/>
  <c r="F250" i="8"/>
  <c r="G250" i="8"/>
  <c r="E251" i="8"/>
  <c r="F251" i="8"/>
  <c r="G251" i="8"/>
  <c r="E252" i="8"/>
  <c r="F252" i="8"/>
  <c r="G252" i="8"/>
  <c r="G253" i="8"/>
  <c r="E254" i="8"/>
  <c r="F254" i="8"/>
  <c r="G254" i="8"/>
  <c r="E255" i="8"/>
  <c r="F255" i="8"/>
  <c r="G255" i="8"/>
  <c r="G256" i="8"/>
  <c r="E257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E264" i="8"/>
  <c r="F264" i="8"/>
  <c r="G264" i="8"/>
  <c r="E265" i="8"/>
  <c r="F265" i="8"/>
  <c r="G265" i="8"/>
  <c r="E266" i="8"/>
  <c r="F266" i="8"/>
  <c r="G266" i="8"/>
  <c r="E267" i="8"/>
  <c r="F267" i="8"/>
  <c r="G267" i="8"/>
  <c r="E268" i="8"/>
  <c r="F268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E153" i="7"/>
  <c r="F153" i="7"/>
  <c r="G153" i="7"/>
  <c r="E154" i="7"/>
  <c r="G154" i="7"/>
  <c r="E155" i="7"/>
  <c r="F155" i="7"/>
  <c r="G155" i="7"/>
  <c r="E156" i="7"/>
  <c r="F156" i="7"/>
  <c r="G156" i="7"/>
  <c r="G157" i="7"/>
  <c r="G158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G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G174" i="7"/>
  <c r="G175" i="7"/>
  <c r="G176" i="7"/>
  <c r="G177" i="7"/>
  <c r="G178" i="7"/>
  <c r="F179" i="7"/>
  <c r="G179" i="7"/>
  <c r="E180" i="7"/>
  <c r="F180" i="7"/>
  <c r="G180" i="7"/>
  <c r="E181" i="7"/>
  <c r="F181" i="7"/>
  <c r="G181" i="7"/>
  <c r="G182" i="7"/>
  <c r="G183" i="7"/>
  <c r="E184" i="7"/>
  <c r="F184" i="7"/>
  <c r="G184" i="7"/>
  <c r="E185" i="7"/>
  <c r="F185" i="7"/>
  <c r="G185" i="7"/>
  <c r="G186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G196" i="7"/>
  <c r="E197" i="7"/>
  <c r="F197" i="7"/>
  <c r="G197" i="7"/>
  <c r="G198" i="7"/>
  <c r="E199" i="7"/>
  <c r="F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E205" i="7"/>
  <c r="F205" i="7"/>
  <c r="G205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E216" i="7"/>
  <c r="F216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F229" i="7"/>
  <c r="G229" i="7"/>
  <c r="E230" i="7"/>
  <c r="F230" i="7"/>
  <c r="G230" i="7"/>
  <c r="G231" i="7"/>
  <c r="E232" i="7"/>
  <c r="F232" i="7"/>
  <c r="G232" i="7"/>
  <c r="F233" i="7"/>
  <c r="G233" i="7"/>
  <c r="E234" i="7"/>
  <c r="F234" i="7"/>
  <c r="G234" i="7"/>
  <c r="E235" i="7"/>
  <c r="G235" i="7"/>
  <c r="E236" i="7"/>
  <c r="F236" i="7"/>
  <c r="G236" i="7"/>
  <c r="G237" i="7"/>
  <c r="G238" i="7"/>
  <c r="E239" i="7"/>
  <c r="G239" i="7"/>
  <c r="E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G246" i="7"/>
  <c r="E247" i="7"/>
  <c r="F247" i="7"/>
  <c r="G247" i="7"/>
  <c r="E248" i="7"/>
  <c r="F248" i="7"/>
  <c r="G248" i="7"/>
  <c r="G249" i="7"/>
  <c r="E250" i="7"/>
  <c r="F250" i="7"/>
  <c r="G250" i="7"/>
  <c r="E251" i="7"/>
  <c r="F251" i="7"/>
  <c r="G251" i="7"/>
  <c r="E252" i="7"/>
  <c r="F252" i="7"/>
  <c r="G252" i="7"/>
  <c r="E253" i="7"/>
  <c r="G253" i="7"/>
  <c r="G254" i="7"/>
  <c r="E255" i="7"/>
  <c r="F255" i="7"/>
  <c r="G255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F266" i="7"/>
  <c r="G266" i="7"/>
  <c r="E267" i="7"/>
  <c r="F267" i="7"/>
  <c r="G267" i="7"/>
  <c r="F268" i="7"/>
  <c r="G268" i="7"/>
  <c r="E269" i="7"/>
  <c r="F269" i="7"/>
  <c r="G269" i="7"/>
  <c r="G270" i="7"/>
  <c r="E271" i="7"/>
  <c r="F271" i="7"/>
  <c r="G271" i="7"/>
  <c r="E272" i="7"/>
  <c r="F272" i="7"/>
  <c r="G272" i="7"/>
  <c r="E273" i="7"/>
  <c r="G273" i="7"/>
  <c r="E274" i="7"/>
  <c r="F274" i="7"/>
  <c r="G274" i="7"/>
  <c r="E275" i="7"/>
  <c r="F275" i="7"/>
  <c r="G275" i="7"/>
  <c r="E276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E154" i="6"/>
  <c r="F154" i="6"/>
  <c r="G154" i="6"/>
  <c r="E155" i="6"/>
  <c r="F155" i="6"/>
  <c r="G155" i="6"/>
  <c r="E156" i="6"/>
  <c r="F156" i="6"/>
  <c r="G156" i="6"/>
  <c r="G157" i="6"/>
  <c r="E158" i="6"/>
  <c r="F158" i="6"/>
  <c r="G158" i="6"/>
  <c r="E159" i="6"/>
  <c r="F159" i="6"/>
  <c r="G159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F165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E174" i="6"/>
  <c r="F174" i="6"/>
  <c r="G174" i="6"/>
  <c r="E175" i="6"/>
  <c r="F175" i="6"/>
  <c r="G175" i="6"/>
  <c r="E176" i="6"/>
  <c r="F176" i="6"/>
  <c r="G176" i="6"/>
  <c r="G177" i="6"/>
  <c r="E178" i="6"/>
  <c r="F178" i="6"/>
  <c r="G178" i="6"/>
  <c r="E179" i="6"/>
  <c r="F179" i="6"/>
  <c r="G179" i="6"/>
  <c r="E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G186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F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153" i="5"/>
  <c r="F153" i="5"/>
  <c r="G153" i="5"/>
  <c r="E154" i="5"/>
  <c r="G154" i="5"/>
  <c r="E155" i="5"/>
  <c r="F155" i="5"/>
  <c r="G155" i="5"/>
  <c r="G156" i="5"/>
  <c r="G157" i="5"/>
  <c r="E158" i="5"/>
  <c r="H158" i="5" s="1"/>
  <c r="G159" i="5"/>
  <c r="G160" i="5"/>
  <c r="E161" i="5"/>
  <c r="F161" i="5"/>
  <c r="G161" i="5"/>
  <c r="E162" i="5"/>
  <c r="H162" i="5" s="1"/>
  <c r="E163" i="5"/>
  <c r="G163" i="5"/>
  <c r="G164" i="5"/>
  <c r="G165" i="5"/>
  <c r="E167" i="5"/>
  <c r="F167" i="5"/>
  <c r="G167" i="5"/>
  <c r="E168" i="5"/>
  <c r="F168" i="5"/>
  <c r="G168" i="5"/>
  <c r="G169" i="5"/>
  <c r="E170" i="5"/>
  <c r="G170" i="5"/>
  <c r="E171" i="5"/>
  <c r="F171" i="5"/>
  <c r="G171" i="5"/>
  <c r="E172" i="5"/>
  <c r="G172" i="5"/>
  <c r="G173" i="5"/>
  <c r="G174" i="5"/>
  <c r="G175" i="5"/>
  <c r="G176" i="5"/>
  <c r="G177" i="5"/>
  <c r="G179" i="5"/>
  <c r="E180" i="5"/>
  <c r="F180" i="5"/>
  <c r="G180" i="5"/>
  <c r="G181" i="5"/>
  <c r="G183" i="5"/>
  <c r="E184" i="5"/>
  <c r="F184" i="5"/>
  <c r="G184" i="5"/>
  <c r="E185" i="5"/>
  <c r="F185" i="5"/>
  <c r="G185" i="5"/>
  <c r="G187" i="5"/>
  <c r="E188" i="5"/>
  <c r="F188" i="5"/>
  <c r="G188" i="5"/>
  <c r="E189" i="5"/>
  <c r="F189" i="5"/>
  <c r="G189" i="5"/>
  <c r="E190" i="5"/>
  <c r="G190" i="5"/>
  <c r="E191" i="5"/>
  <c r="F191" i="5"/>
  <c r="G191" i="5"/>
  <c r="E192" i="5"/>
  <c r="G192" i="5"/>
  <c r="E193" i="5"/>
  <c r="G193" i="5"/>
  <c r="E194" i="5"/>
  <c r="G194" i="5"/>
  <c r="E195" i="5"/>
  <c r="G195" i="5"/>
  <c r="G196" i="5"/>
  <c r="E197" i="5"/>
  <c r="F197" i="5"/>
  <c r="G197" i="5"/>
  <c r="F198" i="5"/>
  <c r="E199" i="5"/>
  <c r="F199" i="5"/>
  <c r="G199" i="5"/>
  <c r="E200" i="5"/>
  <c r="F200" i="5"/>
  <c r="G200" i="5"/>
  <c r="E201" i="5"/>
  <c r="F201" i="5"/>
  <c r="G201" i="5"/>
  <c r="E202" i="5"/>
  <c r="G202" i="5"/>
  <c r="E203" i="5"/>
  <c r="G203" i="5"/>
  <c r="E204" i="5"/>
  <c r="F204" i="5"/>
  <c r="G204" i="5"/>
  <c r="E205" i="5"/>
  <c r="F205" i="5"/>
  <c r="G205" i="5"/>
  <c r="G206" i="5"/>
  <c r="E207" i="5"/>
  <c r="F207" i="5"/>
  <c r="G207" i="5"/>
  <c r="F208" i="5"/>
  <c r="G208" i="5"/>
  <c r="E209" i="5"/>
  <c r="F209" i="5"/>
  <c r="G209" i="5"/>
  <c r="E210" i="5"/>
  <c r="H210" i="5" s="1"/>
  <c r="E211" i="5"/>
  <c r="F211" i="5"/>
  <c r="G211" i="5"/>
  <c r="E212" i="5"/>
  <c r="F212" i="5"/>
  <c r="G212" i="5"/>
  <c r="E213" i="5"/>
  <c r="F213" i="5"/>
  <c r="G213" i="5"/>
  <c r="E214" i="5"/>
  <c r="H214" i="5" s="1"/>
  <c r="E215" i="5"/>
  <c r="G215" i="5"/>
  <c r="G216" i="5"/>
  <c r="E217" i="5"/>
  <c r="F217" i="5"/>
  <c r="G217" i="5"/>
  <c r="E218" i="5"/>
  <c r="H218" i="5" s="1"/>
  <c r="E219" i="5"/>
  <c r="F219" i="5"/>
  <c r="G219" i="5"/>
  <c r="E220" i="5"/>
  <c r="F220" i="5"/>
  <c r="G220" i="5"/>
  <c r="E221" i="5"/>
  <c r="F221" i="5"/>
  <c r="G221" i="5"/>
  <c r="E222" i="5"/>
  <c r="H222" i="5" s="1"/>
  <c r="E223" i="5"/>
  <c r="F223" i="5"/>
  <c r="G223" i="5"/>
  <c r="E224" i="5"/>
  <c r="F224" i="5"/>
  <c r="G224" i="5"/>
  <c r="E225" i="5"/>
  <c r="F225" i="5"/>
  <c r="G225" i="5"/>
  <c r="E226" i="5"/>
  <c r="H226" i="5" s="1"/>
  <c r="E227" i="5"/>
  <c r="F227" i="5"/>
  <c r="G227" i="5"/>
  <c r="E228" i="5"/>
  <c r="F228" i="5"/>
  <c r="G228" i="5"/>
  <c r="G229" i="5"/>
  <c r="E230" i="5"/>
  <c r="G230" i="5"/>
  <c r="E231" i="5"/>
  <c r="F231" i="5"/>
  <c r="G231" i="5"/>
  <c r="E232" i="5"/>
  <c r="G232" i="5"/>
  <c r="E233" i="5"/>
  <c r="G233" i="5"/>
  <c r="E234" i="5"/>
  <c r="G234" i="5"/>
  <c r="G235" i="5"/>
  <c r="E236" i="5"/>
  <c r="F236" i="5"/>
  <c r="G236" i="5"/>
  <c r="E237" i="5"/>
  <c r="F237" i="5"/>
  <c r="G237" i="5"/>
  <c r="G239" i="5"/>
  <c r="G240" i="5"/>
  <c r="E241" i="5"/>
  <c r="F241" i="5"/>
  <c r="G241" i="5"/>
  <c r="E242" i="5"/>
  <c r="H242" i="5" s="1"/>
  <c r="E243" i="5"/>
  <c r="F243" i="5"/>
  <c r="G243" i="5"/>
  <c r="E244" i="5"/>
  <c r="F244" i="5"/>
  <c r="G244" i="5"/>
  <c r="E245" i="5"/>
  <c r="F245" i="5"/>
  <c r="G245" i="5"/>
  <c r="G247" i="5"/>
  <c r="E248" i="5"/>
  <c r="F248" i="5"/>
  <c r="G248" i="5"/>
  <c r="G249" i="5"/>
  <c r="E250" i="5"/>
  <c r="H250" i="5" s="1"/>
  <c r="E251" i="5"/>
  <c r="F251" i="5"/>
  <c r="G251" i="5"/>
  <c r="G252" i="5"/>
  <c r="G253" i="5"/>
  <c r="E254" i="5"/>
  <c r="G254" i="5"/>
  <c r="E255" i="5"/>
  <c r="G255" i="5"/>
  <c r="G256" i="5"/>
  <c r="E257" i="5"/>
  <c r="F257" i="5"/>
  <c r="G257" i="5"/>
  <c r="E258" i="5"/>
  <c r="H258" i="5" s="1"/>
  <c r="E259" i="5"/>
  <c r="F259" i="5"/>
  <c r="G259" i="5"/>
  <c r="E260" i="5"/>
  <c r="F260" i="5"/>
  <c r="G260" i="5"/>
  <c r="E261" i="5"/>
  <c r="F261" i="5"/>
  <c r="G261" i="5"/>
  <c r="E263" i="5"/>
  <c r="F263" i="5"/>
  <c r="G263" i="5"/>
  <c r="E264" i="5"/>
  <c r="F264" i="5"/>
  <c r="G264" i="5"/>
  <c r="E265" i="5"/>
  <c r="F265" i="5"/>
  <c r="G265" i="5"/>
  <c r="G267" i="5"/>
  <c r="G268" i="5"/>
  <c r="E269" i="5"/>
  <c r="F269" i="5"/>
  <c r="G269" i="5"/>
  <c r="E271" i="5"/>
  <c r="F271" i="5"/>
  <c r="G271" i="5"/>
  <c r="E272" i="5"/>
  <c r="F272" i="5"/>
  <c r="G272" i="5"/>
  <c r="F273" i="5"/>
  <c r="G273" i="5"/>
  <c r="E274" i="5"/>
  <c r="G274" i="5"/>
  <c r="E275" i="5"/>
  <c r="G275" i="5"/>
  <c r="E276" i="5"/>
  <c r="F276" i="5"/>
  <c r="G276" i="5"/>
  <c r="E277" i="5"/>
  <c r="F277" i="5"/>
  <c r="G277" i="5"/>
  <c r="E278" i="5"/>
  <c r="G278" i="5"/>
  <c r="E279" i="5"/>
  <c r="G279" i="5"/>
  <c r="E280" i="5"/>
  <c r="F280" i="5"/>
  <c r="G280" i="5"/>
  <c r="E281" i="5"/>
  <c r="F281" i="5"/>
  <c r="G281" i="5"/>
  <c r="E282" i="5"/>
  <c r="G282" i="5"/>
  <c r="E283" i="5"/>
  <c r="F283" i="5"/>
  <c r="G283" i="5"/>
  <c r="E284" i="5"/>
  <c r="F284" i="5"/>
  <c r="G284" i="5"/>
  <c r="E285" i="5"/>
  <c r="F285" i="5"/>
  <c r="G285" i="5"/>
  <c r="E286" i="5"/>
  <c r="G286" i="5"/>
  <c r="E287" i="5"/>
  <c r="F287" i="5"/>
  <c r="G287" i="5"/>
  <c r="E288" i="5"/>
  <c r="F288" i="5"/>
  <c r="G288" i="5"/>
  <c r="E153" i="4"/>
  <c r="F153" i="4"/>
  <c r="G153" i="4"/>
  <c r="E154" i="4"/>
  <c r="F154" i="4"/>
  <c r="G154" i="4"/>
  <c r="E155" i="4"/>
  <c r="F155" i="4"/>
  <c r="G155" i="4"/>
  <c r="E156" i="4"/>
  <c r="F156" i="4"/>
  <c r="G156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F196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F153" i="3"/>
  <c r="G153" i="3"/>
  <c r="E154" i="3"/>
  <c r="F154" i="3"/>
  <c r="G154" i="3"/>
  <c r="E155" i="3"/>
  <c r="F155" i="3"/>
  <c r="G155" i="3"/>
  <c r="F156" i="3"/>
  <c r="G156" i="3"/>
  <c r="G157" i="3"/>
  <c r="E158" i="3"/>
  <c r="F158" i="3"/>
  <c r="G158" i="3"/>
  <c r="G159" i="3"/>
  <c r="F160" i="3"/>
  <c r="G160" i="3"/>
  <c r="E161" i="3"/>
  <c r="F161" i="3"/>
  <c r="G161" i="3"/>
  <c r="E162" i="3"/>
  <c r="F162" i="3"/>
  <c r="G162" i="3"/>
  <c r="E163" i="3"/>
  <c r="F163" i="3"/>
  <c r="G163" i="3"/>
  <c r="E164" i="3"/>
  <c r="G164" i="3"/>
  <c r="G165" i="3"/>
  <c r="G166" i="3"/>
  <c r="E167" i="3"/>
  <c r="F167" i="3"/>
  <c r="G167" i="3"/>
  <c r="E168" i="3"/>
  <c r="F168" i="3"/>
  <c r="G168" i="3"/>
  <c r="G169" i="3"/>
  <c r="E170" i="3"/>
  <c r="F170" i="3"/>
  <c r="G170" i="3"/>
  <c r="E171" i="3"/>
  <c r="F171" i="3"/>
  <c r="G171" i="3"/>
  <c r="E172" i="3"/>
  <c r="F172" i="3"/>
  <c r="G172" i="3"/>
  <c r="G173" i="3"/>
  <c r="G174" i="3"/>
  <c r="F175" i="3"/>
  <c r="G175" i="3"/>
  <c r="G176" i="3"/>
  <c r="G177" i="3"/>
  <c r="G178" i="3"/>
  <c r="E179" i="3"/>
  <c r="F179" i="3"/>
  <c r="G179" i="3"/>
  <c r="E180" i="3"/>
  <c r="F180" i="3"/>
  <c r="G180" i="3"/>
  <c r="E181" i="3"/>
  <c r="F181" i="3"/>
  <c r="G181" i="3"/>
  <c r="G182" i="3"/>
  <c r="G183" i="3"/>
  <c r="E184" i="3"/>
  <c r="F184" i="3"/>
  <c r="G184" i="3"/>
  <c r="E185" i="3"/>
  <c r="F185" i="3"/>
  <c r="G185" i="3"/>
  <c r="G186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G196" i="3"/>
  <c r="E197" i="3"/>
  <c r="F197" i="3"/>
  <c r="G197" i="3"/>
  <c r="E198" i="3"/>
  <c r="G198" i="3"/>
  <c r="E199" i="3"/>
  <c r="F199" i="3"/>
  <c r="G199" i="3"/>
  <c r="E200" i="3"/>
  <c r="G200" i="3"/>
  <c r="E201" i="3"/>
  <c r="F201" i="3"/>
  <c r="G201" i="3"/>
  <c r="E202" i="3"/>
  <c r="F202" i="3"/>
  <c r="G202" i="3"/>
  <c r="E203" i="3"/>
  <c r="G203" i="3"/>
  <c r="E204" i="3"/>
  <c r="F204" i="3"/>
  <c r="G204" i="3"/>
  <c r="E205" i="3"/>
  <c r="F205" i="3"/>
  <c r="G205" i="3"/>
  <c r="E206" i="3"/>
  <c r="F206" i="3"/>
  <c r="G206" i="3"/>
  <c r="E207" i="3"/>
  <c r="F207" i="3"/>
  <c r="G207" i="3"/>
  <c r="E208" i="3"/>
  <c r="G208" i="3"/>
  <c r="E209" i="3"/>
  <c r="F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G226" i="3"/>
  <c r="E227" i="3"/>
  <c r="F227" i="3"/>
  <c r="G227" i="3"/>
  <c r="E228" i="3"/>
  <c r="F228" i="3"/>
  <c r="G228" i="3"/>
  <c r="G229" i="3"/>
  <c r="E230" i="3"/>
  <c r="F230" i="3"/>
  <c r="G230" i="3"/>
  <c r="E231" i="3"/>
  <c r="F231" i="3"/>
  <c r="G231" i="3"/>
  <c r="E232" i="3"/>
  <c r="F232" i="3"/>
  <c r="G232" i="3"/>
  <c r="E233" i="3"/>
  <c r="G233" i="3"/>
  <c r="E234" i="3"/>
  <c r="F234" i="3"/>
  <c r="G234" i="3"/>
  <c r="G235" i="3"/>
  <c r="E236" i="3"/>
  <c r="F236" i="3"/>
  <c r="G236" i="3"/>
  <c r="G237" i="3"/>
  <c r="G238" i="3"/>
  <c r="E239" i="3"/>
  <c r="F239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E244" i="3"/>
  <c r="F244" i="3"/>
  <c r="G244" i="3"/>
  <c r="G245" i="3"/>
  <c r="E246" i="3"/>
  <c r="G246" i="3"/>
  <c r="E247" i="3"/>
  <c r="G247" i="3"/>
  <c r="E248" i="3"/>
  <c r="F248" i="3"/>
  <c r="G248" i="3"/>
  <c r="G249" i="3"/>
  <c r="E250" i="3"/>
  <c r="F250" i="3"/>
  <c r="G250" i="3"/>
  <c r="E251" i="3"/>
  <c r="F251" i="3"/>
  <c r="G251" i="3"/>
  <c r="E252" i="3"/>
  <c r="F252" i="3"/>
  <c r="G252" i="3"/>
  <c r="E253" i="3"/>
  <c r="F253" i="3"/>
  <c r="G253" i="3"/>
  <c r="E254" i="3"/>
  <c r="F254" i="3"/>
  <c r="G254" i="3"/>
  <c r="E255" i="3"/>
  <c r="F255" i="3"/>
  <c r="G255" i="3"/>
  <c r="E256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G262" i="3"/>
  <c r="E263" i="3"/>
  <c r="F263" i="3"/>
  <c r="G263" i="3"/>
  <c r="E264" i="3"/>
  <c r="F264" i="3"/>
  <c r="G264" i="3"/>
  <c r="E265" i="3"/>
  <c r="F265" i="3"/>
  <c r="G265" i="3"/>
  <c r="G266" i="3"/>
  <c r="E267" i="3"/>
  <c r="F267" i="3"/>
  <c r="G267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G153" i="2"/>
  <c r="E154" i="2"/>
  <c r="F154" i="2"/>
  <c r="G154" i="2"/>
  <c r="E155" i="2"/>
  <c r="F155" i="2"/>
  <c r="G155" i="2"/>
  <c r="G156" i="2"/>
  <c r="G157" i="2"/>
  <c r="E158" i="2"/>
  <c r="F158" i="2"/>
  <c r="G158" i="2"/>
  <c r="G159" i="2"/>
  <c r="E160" i="2"/>
  <c r="F160" i="2"/>
  <c r="G160" i="2"/>
  <c r="E161" i="2"/>
  <c r="F161" i="2"/>
  <c r="G161" i="2"/>
  <c r="E162" i="2"/>
  <c r="F162" i="2"/>
  <c r="G162" i="2"/>
  <c r="G163" i="2"/>
  <c r="E164" i="2"/>
  <c r="F164" i="2"/>
  <c r="G164" i="2"/>
  <c r="G165" i="2"/>
  <c r="E166" i="2"/>
  <c r="F166" i="2"/>
  <c r="G166" i="2"/>
  <c r="E167" i="2"/>
  <c r="F167" i="2"/>
  <c r="G167" i="2"/>
  <c r="E168" i="2"/>
  <c r="F168" i="2"/>
  <c r="G168" i="2"/>
  <c r="G169" i="2"/>
  <c r="E170" i="2"/>
  <c r="F170" i="2"/>
  <c r="G170" i="2"/>
  <c r="E171" i="2"/>
  <c r="F171" i="2"/>
  <c r="G171" i="2"/>
  <c r="E172" i="2"/>
  <c r="G172" i="2"/>
  <c r="E173" i="2"/>
  <c r="F173" i="2"/>
  <c r="G173" i="2"/>
  <c r="G174" i="2"/>
  <c r="G175" i="2"/>
  <c r="G176" i="2"/>
  <c r="G177" i="2"/>
  <c r="G178" i="2"/>
  <c r="G179" i="2"/>
  <c r="E180" i="2"/>
  <c r="F180" i="2"/>
  <c r="G180" i="2"/>
  <c r="G181" i="2"/>
  <c r="G182" i="2"/>
  <c r="E183" i="2"/>
  <c r="G183" i="2"/>
  <c r="E184" i="2"/>
  <c r="F184" i="2"/>
  <c r="G184" i="2"/>
  <c r="E185" i="2"/>
  <c r="F185" i="2"/>
  <c r="G185" i="2"/>
  <c r="G186" i="2"/>
  <c r="E187" i="2"/>
  <c r="G187" i="2"/>
  <c r="E188" i="2"/>
  <c r="F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E194" i="2"/>
  <c r="F194" i="2"/>
  <c r="G194" i="2"/>
  <c r="E195" i="2"/>
  <c r="F195" i="2"/>
  <c r="G195" i="2"/>
  <c r="G196" i="2"/>
  <c r="E197" i="2"/>
  <c r="F197" i="2"/>
  <c r="G197" i="2"/>
  <c r="E198" i="2"/>
  <c r="F198" i="2"/>
  <c r="G198" i="2"/>
  <c r="E199" i="2"/>
  <c r="F199" i="2"/>
  <c r="G199" i="2"/>
  <c r="E200" i="2"/>
  <c r="F200" i="2"/>
  <c r="G200" i="2"/>
  <c r="E201" i="2"/>
  <c r="F201" i="2"/>
  <c r="G201" i="2"/>
  <c r="E202" i="2"/>
  <c r="F202" i="2"/>
  <c r="G202" i="2"/>
  <c r="E203" i="2"/>
  <c r="F203" i="2"/>
  <c r="G203" i="2"/>
  <c r="E204" i="2"/>
  <c r="F204" i="2"/>
  <c r="G204" i="2"/>
  <c r="E205" i="2"/>
  <c r="F205" i="2"/>
  <c r="G205" i="2"/>
  <c r="F206" i="2"/>
  <c r="G206" i="2"/>
  <c r="E207" i="2"/>
  <c r="F207" i="2"/>
  <c r="G207" i="2"/>
  <c r="G208" i="2"/>
  <c r="E209" i="2"/>
  <c r="F209" i="2"/>
  <c r="G209" i="2"/>
  <c r="E210" i="2"/>
  <c r="F210" i="2"/>
  <c r="G210" i="2"/>
  <c r="G211" i="2"/>
  <c r="E212" i="2"/>
  <c r="F212" i="2"/>
  <c r="G212" i="2"/>
  <c r="E213" i="2"/>
  <c r="F213" i="2"/>
  <c r="G213" i="2"/>
  <c r="E214" i="2"/>
  <c r="F214" i="2"/>
  <c r="G214" i="2"/>
  <c r="E215" i="2"/>
  <c r="F215" i="2"/>
  <c r="G215" i="2"/>
  <c r="E216" i="2"/>
  <c r="G216" i="2"/>
  <c r="E217" i="2"/>
  <c r="F217" i="2"/>
  <c r="G217" i="2"/>
  <c r="E218" i="2"/>
  <c r="F218" i="2"/>
  <c r="G218" i="2"/>
  <c r="E219" i="2"/>
  <c r="F219" i="2"/>
  <c r="G219" i="2"/>
  <c r="E220" i="2"/>
  <c r="F220" i="2"/>
  <c r="G220" i="2"/>
  <c r="E221" i="2"/>
  <c r="F221" i="2"/>
  <c r="G221" i="2"/>
  <c r="F222" i="2"/>
  <c r="G222" i="2"/>
  <c r="E223" i="2"/>
  <c r="F223" i="2"/>
  <c r="G223" i="2"/>
  <c r="E224" i="2"/>
  <c r="F224" i="2"/>
  <c r="G224" i="2"/>
  <c r="E225" i="2"/>
  <c r="F225" i="2"/>
  <c r="G225" i="2"/>
  <c r="E226" i="2"/>
  <c r="F226" i="2"/>
  <c r="G226" i="2"/>
  <c r="E227" i="2"/>
  <c r="F227" i="2"/>
  <c r="G227" i="2"/>
  <c r="E228" i="2"/>
  <c r="F228" i="2"/>
  <c r="G228" i="2"/>
  <c r="E229" i="2"/>
  <c r="G229" i="2"/>
  <c r="E230" i="2"/>
  <c r="F230" i="2"/>
  <c r="G230" i="2"/>
  <c r="E231" i="2"/>
  <c r="G231" i="2"/>
  <c r="G232" i="2"/>
  <c r="E233" i="2"/>
  <c r="F233" i="2"/>
  <c r="G233" i="2"/>
  <c r="E234" i="2"/>
  <c r="F234" i="2"/>
  <c r="G234" i="2"/>
  <c r="G235" i="2"/>
  <c r="E236" i="2"/>
  <c r="F236" i="2"/>
  <c r="G236" i="2"/>
  <c r="G237" i="2"/>
  <c r="G238" i="2"/>
  <c r="E239" i="2"/>
  <c r="F239" i="2"/>
  <c r="G239" i="2"/>
  <c r="E240" i="2"/>
  <c r="F240" i="2"/>
  <c r="G240" i="2"/>
  <c r="E241" i="2"/>
  <c r="F241" i="2"/>
  <c r="G241" i="2"/>
  <c r="E242" i="2"/>
  <c r="F242" i="2"/>
  <c r="G242" i="2"/>
  <c r="E243" i="2"/>
  <c r="F243" i="2"/>
  <c r="G243" i="2"/>
  <c r="E244" i="2"/>
  <c r="G244" i="2"/>
  <c r="E245" i="2"/>
  <c r="F245" i="2"/>
  <c r="G245" i="2"/>
  <c r="E246" i="2"/>
  <c r="F246" i="2"/>
  <c r="G246" i="2"/>
  <c r="G247" i="2"/>
  <c r="E248" i="2"/>
  <c r="F248" i="2"/>
  <c r="G248" i="2"/>
  <c r="G249" i="2"/>
  <c r="E250" i="2"/>
  <c r="F250" i="2"/>
  <c r="G250" i="2"/>
  <c r="E251" i="2"/>
  <c r="F251" i="2"/>
  <c r="G251" i="2"/>
  <c r="E252" i="2"/>
  <c r="F252" i="2"/>
  <c r="G252" i="2"/>
  <c r="E253" i="2"/>
  <c r="G253" i="2"/>
  <c r="E254" i="2"/>
  <c r="F254" i="2"/>
  <c r="G254" i="2"/>
  <c r="E255" i="2"/>
  <c r="F255" i="2"/>
  <c r="G255" i="2"/>
  <c r="E256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G263" i="2"/>
  <c r="E264" i="2"/>
  <c r="G264" i="2"/>
  <c r="E265" i="2"/>
  <c r="F265" i="2"/>
  <c r="G265" i="2"/>
  <c r="E266" i="2"/>
  <c r="F266" i="2"/>
  <c r="G266" i="2"/>
  <c r="E267" i="2"/>
  <c r="F267" i="2"/>
  <c r="G267" i="2"/>
  <c r="G268" i="2"/>
  <c r="E269" i="2"/>
  <c r="F269" i="2"/>
  <c r="G269" i="2"/>
  <c r="G270" i="2"/>
  <c r="E271" i="2"/>
  <c r="F271" i="2"/>
  <c r="G271" i="2"/>
  <c r="E272" i="2"/>
  <c r="F272" i="2"/>
  <c r="G272" i="2"/>
  <c r="E273" i="2"/>
  <c r="G273" i="2"/>
  <c r="E274" i="2"/>
  <c r="F274" i="2"/>
  <c r="G274" i="2"/>
  <c r="E275" i="2"/>
  <c r="F275" i="2"/>
  <c r="G275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G281" i="2"/>
  <c r="E282" i="2"/>
  <c r="F282" i="2"/>
  <c r="G282" i="2"/>
  <c r="E283" i="2"/>
  <c r="F283" i="2"/>
  <c r="G283" i="2"/>
  <c r="E284" i="2"/>
  <c r="F284" i="2"/>
  <c r="G284" i="2"/>
  <c r="E285" i="2"/>
  <c r="F285" i="2"/>
  <c r="G285" i="2"/>
  <c r="E286" i="2"/>
  <c r="F286" i="2"/>
  <c r="G286" i="2"/>
  <c r="E287" i="2"/>
  <c r="F287" i="2"/>
  <c r="G287" i="2"/>
  <c r="E288" i="2"/>
  <c r="F288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E154" i="34"/>
  <c r="F154" i="34"/>
  <c r="G154" i="34"/>
  <c r="E155" i="34"/>
  <c r="F155" i="34"/>
  <c r="G155" i="34"/>
  <c r="E156" i="34"/>
  <c r="F156" i="34"/>
  <c r="G156" i="34"/>
  <c r="E157" i="34"/>
  <c r="G157" i="34"/>
  <c r="E158" i="34"/>
  <c r="F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F186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E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E161" i="33"/>
  <c r="F161" i="33"/>
  <c r="G161" i="33"/>
  <c r="E162" i="33"/>
  <c r="F162" i="33"/>
  <c r="G162" i="33"/>
  <c r="G163" i="33"/>
  <c r="G164" i="33"/>
  <c r="G165" i="33"/>
  <c r="G166" i="33"/>
  <c r="G167" i="33"/>
  <c r="G168" i="33"/>
  <c r="G169" i="33"/>
  <c r="G170" i="33"/>
  <c r="E171" i="33"/>
  <c r="F171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F184" i="33"/>
  <c r="G184" i="33"/>
  <c r="G185" i="33"/>
  <c r="G186" i="33"/>
  <c r="G187" i="33"/>
  <c r="G188" i="33"/>
  <c r="F189" i="33"/>
  <c r="G189" i="33"/>
  <c r="G190" i="33"/>
  <c r="F191" i="33"/>
  <c r="G191" i="33"/>
  <c r="E192" i="33"/>
  <c r="G192" i="33"/>
  <c r="G193" i="33"/>
  <c r="E194" i="33"/>
  <c r="F194" i="33"/>
  <c r="G194" i="33"/>
  <c r="G195" i="33"/>
  <c r="G196" i="33"/>
  <c r="G197" i="33"/>
  <c r="G198" i="33"/>
  <c r="G199" i="33"/>
  <c r="G200" i="33"/>
  <c r="G201" i="33"/>
  <c r="E202" i="33"/>
  <c r="G202" i="33"/>
  <c r="G203" i="33"/>
  <c r="F204" i="33"/>
  <c r="G204" i="33"/>
  <c r="E205" i="33"/>
  <c r="G205" i="33"/>
  <c r="G206" i="33"/>
  <c r="E207" i="33"/>
  <c r="F207" i="33"/>
  <c r="G207" i="33"/>
  <c r="G208" i="33"/>
  <c r="G209" i="33"/>
  <c r="G210" i="33"/>
  <c r="G211" i="33"/>
  <c r="E212" i="33"/>
  <c r="F212" i="33"/>
  <c r="G212" i="33"/>
  <c r="F213" i="33"/>
  <c r="G213" i="33"/>
  <c r="G214" i="33"/>
  <c r="G215" i="33"/>
  <c r="G216" i="33"/>
  <c r="G217" i="33"/>
  <c r="E218" i="33"/>
  <c r="F218" i="33"/>
  <c r="G218" i="33"/>
  <c r="E219" i="33"/>
  <c r="F219" i="33"/>
  <c r="G219" i="33"/>
  <c r="E220" i="33"/>
  <c r="G220" i="33"/>
  <c r="E221" i="33"/>
  <c r="F221" i="33"/>
  <c r="G221" i="33"/>
  <c r="G222" i="33"/>
  <c r="F223" i="33"/>
  <c r="G223" i="33"/>
  <c r="E224" i="33"/>
  <c r="F224" i="33"/>
  <c r="G224" i="33"/>
  <c r="E225" i="33"/>
  <c r="F225" i="33"/>
  <c r="G225" i="33"/>
  <c r="E226" i="33"/>
  <c r="G226" i="33"/>
  <c r="E227" i="33"/>
  <c r="F227" i="33"/>
  <c r="G227" i="33"/>
  <c r="E228" i="33"/>
  <c r="F228" i="33"/>
  <c r="G228" i="33"/>
  <c r="G229" i="33"/>
  <c r="G230" i="33"/>
  <c r="G231" i="33"/>
  <c r="G232" i="33"/>
  <c r="G233" i="33"/>
  <c r="E234" i="33"/>
  <c r="F234" i="33"/>
  <c r="G234" i="33"/>
  <c r="G235" i="33"/>
  <c r="E236" i="33"/>
  <c r="F236" i="33"/>
  <c r="G236" i="33"/>
  <c r="G237" i="33"/>
  <c r="G238" i="33"/>
  <c r="G239" i="33"/>
  <c r="G240" i="33"/>
  <c r="E241" i="33"/>
  <c r="F241" i="33"/>
  <c r="G241" i="33"/>
  <c r="E242" i="33"/>
  <c r="F242" i="33"/>
  <c r="G242" i="33"/>
  <c r="G243" i="33"/>
  <c r="G244" i="33"/>
  <c r="G245" i="33"/>
  <c r="G246" i="33"/>
  <c r="G247" i="33"/>
  <c r="G248" i="33"/>
  <c r="G249" i="33"/>
  <c r="F250" i="33"/>
  <c r="G250" i="33"/>
  <c r="G251" i="33"/>
  <c r="G252" i="33"/>
  <c r="G253" i="33"/>
  <c r="G254" i="33"/>
  <c r="G255" i="33"/>
  <c r="G256" i="33"/>
  <c r="E257" i="33"/>
  <c r="G257" i="33"/>
  <c r="G258" i="33"/>
  <c r="G259" i="33"/>
  <c r="E260" i="33"/>
  <c r="F260" i="33"/>
  <c r="G260" i="33"/>
  <c r="E261" i="33"/>
  <c r="F261" i="33"/>
  <c r="G261" i="33"/>
  <c r="G262" i="33"/>
  <c r="G263" i="33"/>
  <c r="G264" i="33"/>
  <c r="G265" i="33"/>
  <c r="G266" i="33"/>
  <c r="G267" i="33"/>
  <c r="G268" i="33"/>
  <c r="E269" i="33"/>
  <c r="F269" i="33"/>
  <c r="G269" i="33"/>
  <c r="G270" i="33"/>
  <c r="G271" i="33"/>
  <c r="G272" i="33"/>
  <c r="G273" i="33"/>
  <c r="G274" i="33"/>
  <c r="E275" i="33"/>
  <c r="G275" i="33"/>
  <c r="G276" i="33"/>
  <c r="E277" i="33"/>
  <c r="F277" i="33"/>
  <c r="G277" i="33"/>
  <c r="E278" i="33"/>
  <c r="F278" i="33"/>
  <c r="G278" i="33"/>
  <c r="E279" i="33"/>
  <c r="G279" i="33"/>
  <c r="E280" i="33"/>
  <c r="G280" i="33"/>
  <c r="G281" i="33"/>
  <c r="E282" i="33"/>
  <c r="G282" i="33"/>
  <c r="G283" i="33"/>
  <c r="E284" i="33"/>
  <c r="F284" i="33"/>
  <c r="G284" i="33"/>
  <c r="E285" i="33"/>
  <c r="F285" i="33"/>
  <c r="G285" i="33"/>
  <c r="F286" i="33"/>
  <c r="G286" i="33"/>
  <c r="E287" i="33"/>
  <c r="F287" i="33"/>
  <c r="G287" i="33"/>
  <c r="E288" i="33"/>
  <c r="G288" i="33"/>
  <c r="F152" i="30"/>
  <c r="F152" i="28"/>
  <c r="F152" i="27"/>
  <c r="F152" i="24"/>
  <c r="F152" i="23"/>
  <c r="F152" i="20"/>
  <c r="F152" i="18"/>
  <c r="F152" i="17"/>
  <c r="F152" i="15"/>
  <c r="F152" i="12"/>
  <c r="F152" i="11"/>
  <c r="F152" i="9"/>
  <c r="F152" i="8"/>
  <c r="F152" i="7"/>
  <c r="F152" i="1"/>
  <c r="F152" i="34"/>
  <c r="E152" i="30"/>
  <c r="E152" i="28"/>
  <c r="E152" i="27"/>
  <c r="E152" i="25"/>
  <c r="E152" i="24"/>
  <c r="E152" i="23"/>
  <c r="E152" i="22"/>
  <c r="E152" i="20"/>
  <c r="E152" i="18"/>
  <c r="E152" i="17"/>
  <c r="E152" i="15"/>
  <c r="E152" i="14"/>
  <c r="E152" i="12"/>
  <c r="E152" i="9"/>
  <c r="E152" i="8"/>
  <c r="E152" i="7"/>
  <c r="E152" i="2"/>
  <c r="E152" i="1"/>
  <c r="E152" i="34"/>
  <c r="D151" i="32"/>
  <c r="C151" i="32"/>
  <c r="E152" i="32" s="1"/>
  <c r="D151" i="31"/>
  <c r="C151" i="31"/>
  <c r="D151" i="30"/>
  <c r="C151" i="30"/>
  <c r="D151" i="29"/>
  <c r="C151" i="29"/>
  <c r="E151" i="29" s="1"/>
  <c r="D151" i="28"/>
  <c r="C151" i="28"/>
  <c r="C11" i="28" s="1"/>
  <c r="D151" i="27"/>
  <c r="F163" i="27" s="1"/>
  <c r="C151" i="27"/>
  <c r="D151" i="26"/>
  <c r="F158" i="26" s="1"/>
  <c r="C151" i="26"/>
  <c r="D151" i="25"/>
  <c r="C151" i="25"/>
  <c r="C11" i="25" s="1"/>
  <c r="D151" i="24"/>
  <c r="F151" i="24" s="1"/>
  <c r="F178" i="24"/>
  <c r="C151" i="24"/>
  <c r="E151" i="24" s="1"/>
  <c r="D151" i="23"/>
  <c r="F151" i="23" s="1"/>
  <c r="C151" i="23"/>
  <c r="D151" i="22"/>
  <c r="F262" i="22"/>
  <c r="C151" i="22"/>
  <c r="C151" i="21"/>
  <c r="D151" i="20"/>
  <c r="C151" i="20"/>
  <c r="C11" i="20" s="1"/>
  <c r="D151" i="19"/>
  <c r="F152" i="19" s="1"/>
  <c r="C151" i="19"/>
  <c r="D151" i="18"/>
  <c r="F175" i="18" s="1"/>
  <c r="C151" i="18"/>
  <c r="C151" i="17"/>
  <c r="C11" i="17" s="1"/>
  <c r="D151" i="16"/>
  <c r="F152" i="16" s="1"/>
  <c r="C151" i="16"/>
  <c r="C11" i="16" s="1"/>
  <c r="D151" i="15"/>
  <c r="C151" i="15"/>
  <c r="E174" i="15" s="1"/>
  <c r="D151" i="14"/>
  <c r="C151" i="14"/>
  <c r="D151" i="13"/>
  <c r="C151" i="13"/>
  <c r="D151" i="12"/>
  <c r="C151" i="12"/>
  <c r="D151" i="11"/>
  <c r="F163" i="11" s="1"/>
  <c r="C151" i="11"/>
  <c r="C11" i="11" s="1"/>
  <c r="D151" i="10"/>
  <c r="F152" i="10" s="1"/>
  <c r="C151" i="10"/>
  <c r="C11" i="10" s="1"/>
  <c r="D151" i="9"/>
  <c r="D11" i="9" s="1"/>
  <c r="C151" i="9"/>
  <c r="C11" i="9" s="1"/>
  <c r="D151" i="8"/>
  <c r="D11" i="8" s="1"/>
  <c r="C151" i="8"/>
  <c r="D151" i="7"/>
  <c r="F154" i="7" s="1"/>
  <c r="C151" i="7"/>
  <c r="C11" i="7" s="1"/>
  <c r="D151" i="6"/>
  <c r="C151" i="6"/>
  <c r="D151" i="5"/>
  <c r="F152" i="5" s="1"/>
  <c r="C151" i="5"/>
  <c r="D151" i="4"/>
  <c r="F186" i="4" s="1"/>
  <c r="F157" i="4"/>
  <c r="C151" i="4"/>
  <c r="D151" i="3"/>
  <c r="C151" i="3"/>
  <c r="D151" i="2"/>
  <c r="C151" i="2"/>
  <c r="C11" i="2" s="1"/>
  <c r="D151" i="1"/>
  <c r="F173" i="1" s="1"/>
  <c r="C151" i="1"/>
  <c r="C11" i="1" s="1"/>
  <c r="D151" i="34"/>
  <c r="D11" i="34" s="1"/>
  <c r="C151" i="34"/>
  <c r="C11" i="34" s="1"/>
  <c r="D151" i="33"/>
  <c r="F152" i="33" s="1"/>
  <c r="C151" i="33"/>
  <c r="E72" i="32"/>
  <c r="F72" i="32"/>
  <c r="G72" i="32"/>
  <c r="G73" i="32"/>
  <c r="E74" i="32"/>
  <c r="F74" i="32"/>
  <c r="G74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E83" i="32"/>
  <c r="F83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E88" i="32"/>
  <c r="F88" i="32"/>
  <c r="G88" i="32"/>
  <c r="E89" i="32"/>
  <c r="F89" i="32"/>
  <c r="G89" i="32"/>
  <c r="E90" i="32"/>
  <c r="F90" i="32"/>
  <c r="G90" i="32"/>
  <c r="E91" i="32"/>
  <c r="F91" i="32"/>
  <c r="G91" i="32"/>
  <c r="E92" i="32"/>
  <c r="G92" i="32"/>
  <c r="E93" i="32"/>
  <c r="F93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E99" i="32"/>
  <c r="F99" i="32"/>
  <c r="G99" i="32"/>
  <c r="E100" i="32"/>
  <c r="F100" i="32"/>
  <c r="G100" i="32"/>
  <c r="E101" i="32"/>
  <c r="F101" i="32"/>
  <c r="G101" i="32"/>
  <c r="E102" i="32"/>
  <c r="F102" i="32"/>
  <c r="G102" i="32"/>
  <c r="E103" i="32"/>
  <c r="F103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G108" i="32"/>
  <c r="E109" i="32"/>
  <c r="F109" i="32"/>
  <c r="G109" i="32"/>
  <c r="G110" i="32"/>
  <c r="E111" i="32"/>
  <c r="F111" i="32"/>
  <c r="G111" i="32"/>
  <c r="E112" i="32"/>
  <c r="F112" i="32"/>
  <c r="G112" i="32"/>
  <c r="G113" i="32"/>
  <c r="E114" i="32"/>
  <c r="F114" i="32"/>
  <c r="G114" i="32"/>
  <c r="E115" i="32"/>
  <c r="F115" i="32"/>
  <c r="G115" i="32"/>
  <c r="E116" i="32"/>
  <c r="G116" i="32"/>
  <c r="E117" i="32"/>
  <c r="F117" i="32"/>
  <c r="G117" i="32"/>
  <c r="G118" i="32"/>
  <c r="E119" i="32"/>
  <c r="F119" i="32"/>
  <c r="G119" i="32"/>
  <c r="G120" i="32"/>
  <c r="E121" i="32"/>
  <c r="G121" i="32"/>
  <c r="E122" i="32"/>
  <c r="F122" i="32"/>
  <c r="G122" i="32"/>
  <c r="G123" i="32"/>
  <c r="E124" i="32"/>
  <c r="F124" i="32"/>
  <c r="G124" i="32"/>
  <c r="E125" i="32"/>
  <c r="G125" i="32"/>
  <c r="E126" i="32"/>
  <c r="F126" i="32"/>
  <c r="G126" i="32"/>
  <c r="E127" i="32"/>
  <c r="F127" i="32"/>
  <c r="G127" i="32"/>
  <c r="E128" i="32"/>
  <c r="F128" i="32"/>
  <c r="G128" i="32"/>
  <c r="E129" i="32"/>
  <c r="F129" i="32"/>
  <c r="G129" i="32"/>
  <c r="E130" i="32"/>
  <c r="F130" i="32"/>
  <c r="G130" i="32"/>
  <c r="E131" i="32"/>
  <c r="F131" i="32"/>
  <c r="G131" i="32"/>
  <c r="E132" i="32"/>
  <c r="F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E137" i="32"/>
  <c r="F137" i="32"/>
  <c r="G137" i="32"/>
  <c r="E138" i="32"/>
  <c r="F138" i="32"/>
  <c r="G138" i="32"/>
  <c r="E139" i="32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F143" i="32"/>
  <c r="G143" i="32"/>
  <c r="E144" i="32"/>
  <c r="F144" i="32"/>
  <c r="G144" i="32"/>
  <c r="E145" i="32"/>
  <c r="F145" i="32"/>
  <c r="G145" i="32"/>
  <c r="G72" i="31"/>
  <c r="G73" i="31"/>
  <c r="G74" i="31"/>
  <c r="G75" i="31"/>
  <c r="E76" i="31"/>
  <c r="F76" i="31"/>
  <c r="G76" i="31"/>
  <c r="G77" i="31"/>
  <c r="E78" i="31"/>
  <c r="F78" i="31"/>
  <c r="G78" i="31"/>
  <c r="E79" i="31"/>
  <c r="F79" i="31"/>
  <c r="G79" i="31"/>
  <c r="G80" i="31"/>
  <c r="G81" i="31"/>
  <c r="G82" i="31"/>
  <c r="G83" i="31"/>
  <c r="E84" i="31"/>
  <c r="F84" i="31"/>
  <c r="G84" i="31"/>
  <c r="F85" i="31"/>
  <c r="G85" i="31"/>
  <c r="G86" i="31"/>
  <c r="E87" i="31"/>
  <c r="F87" i="31"/>
  <c r="G87" i="31"/>
  <c r="G88" i="31"/>
  <c r="E89" i="31"/>
  <c r="F89" i="31"/>
  <c r="G89" i="31"/>
  <c r="E90" i="31"/>
  <c r="F90" i="31"/>
  <c r="G90" i="31"/>
  <c r="E91" i="31"/>
  <c r="F91" i="31"/>
  <c r="G91" i="31"/>
  <c r="G92" i="31"/>
  <c r="G93" i="31"/>
  <c r="F94" i="31"/>
  <c r="G94" i="31"/>
  <c r="E95" i="31"/>
  <c r="F95" i="31"/>
  <c r="G95" i="31"/>
  <c r="E96" i="31"/>
  <c r="F96" i="31"/>
  <c r="G96" i="31"/>
  <c r="E97" i="31"/>
  <c r="F97" i="31"/>
  <c r="G97" i="31"/>
  <c r="G98" i="31"/>
  <c r="G99" i="31"/>
  <c r="G100" i="31"/>
  <c r="G101" i="31"/>
  <c r="G102" i="31"/>
  <c r="E103" i="31"/>
  <c r="F103" i="31"/>
  <c r="G103" i="31"/>
  <c r="E104" i="31"/>
  <c r="F104" i="31"/>
  <c r="G104" i="31"/>
  <c r="E105" i="31"/>
  <c r="F105" i="31"/>
  <c r="G105" i="31"/>
  <c r="E106" i="31"/>
  <c r="F106" i="31"/>
  <c r="G106" i="31"/>
  <c r="G107" i="31"/>
  <c r="G108" i="31"/>
  <c r="G109" i="31"/>
  <c r="F110" i="31"/>
  <c r="G110" i="31"/>
  <c r="G111" i="31"/>
  <c r="G112" i="31"/>
  <c r="G113" i="31"/>
  <c r="E114" i="31"/>
  <c r="F114" i="31"/>
  <c r="G114" i="31"/>
  <c r="E115" i="31"/>
  <c r="F115" i="31"/>
  <c r="G115" i="31"/>
  <c r="G116" i="31"/>
  <c r="G117" i="31"/>
  <c r="G118" i="31"/>
  <c r="G119" i="31"/>
  <c r="G120" i="31"/>
  <c r="E121" i="31"/>
  <c r="G121" i="31"/>
  <c r="G122" i="31"/>
  <c r="G123" i="31"/>
  <c r="E124" i="31"/>
  <c r="F124" i="31"/>
  <c r="G124" i="31"/>
  <c r="F125" i="31"/>
  <c r="G125" i="31"/>
  <c r="E126" i="31"/>
  <c r="F126" i="31"/>
  <c r="G126" i="31"/>
  <c r="E127" i="31"/>
  <c r="F127" i="31"/>
  <c r="G127" i="31"/>
  <c r="G128" i="31"/>
  <c r="E129" i="31"/>
  <c r="F129" i="31"/>
  <c r="G129" i="31"/>
  <c r="E130" i="31"/>
  <c r="F130" i="31"/>
  <c r="G130" i="31"/>
  <c r="F131" i="31"/>
  <c r="G131" i="31"/>
  <c r="F132" i="31"/>
  <c r="G132" i="31"/>
  <c r="E133" i="31"/>
  <c r="F133" i="31"/>
  <c r="G133" i="31"/>
  <c r="G134" i="31"/>
  <c r="E135" i="31"/>
  <c r="F135" i="31"/>
  <c r="G135" i="31"/>
  <c r="E136" i="31"/>
  <c r="F136" i="31"/>
  <c r="G136" i="31"/>
  <c r="G137" i="31"/>
  <c r="E138" i="31"/>
  <c r="F138" i="31"/>
  <c r="G138" i="31"/>
  <c r="G139" i="31"/>
  <c r="E140" i="31"/>
  <c r="F140" i="31"/>
  <c r="G140" i="31"/>
  <c r="E141" i="31"/>
  <c r="F141" i="31"/>
  <c r="G141" i="31"/>
  <c r="E142" i="31"/>
  <c r="G142" i="31"/>
  <c r="F143" i="31"/>
  <c r="G143" i="31"/>
  <c r="F144" i="31"/>
  <c r="G144" i="31"/>
  <c r="E145" i="31"/>
  <c r="F145" i="31"/>
  <c r="G145" i="31"/>
  <c r="E72" i="30"/>
  <c r="F72" i="30"/>
  <c r="G72" i="30"/>
  <c r="E73" i="30"/>
  <c r="F73" i="30"/>
  <c r="G73" i="30"/>
  <c r="G74" i="30"/>
  <c r="E75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E80" i="30"/>
  <c r="F80" i="30"/>
  <c r="G80" i="30"/>
  <c r="E81" i="30"/>
  <c r="F81" i="30"/>
  <c r="G81" i="30"/>
  <c r="E82" i="30"/>
  <c r="F82" i="30"/>
  <c r="G82" i="30"/>
  <c r="E83" i="30"/>
  <c r="G83" i="30"/>
  <c r="E84" i="30"/>
  <c r="G84" i="30"/>
  <c r="E85" i="30"/>
  <c r="F85" i="30"/>
  <c r="G85" i="30"/>
  <c r="G86" i="30"/>
  <c r="E87" i="30"/>
  <c r="F87" i="30"/>
  <c r="G87" i="30"/>
  <c r="E88" i="30"/>
  <c r="F88" i="30"/>
  <c r="G88" i="30"/>
  <c r="E89" i="30"/>
  <c r="F89" i="30"/>
  <c r="G89" i="30"/>
  <c r="E90" i="30"/>
  <c r="F90" i="30"/>
  <c r="G90" i="30"/>
  <c r="E91" i="30"/>
  <c r="F91" i="30"/>
  <c r="G91" i="30"/>
  <c r="E92" i="30"/>
  <c r="F92" i="30"/>
  <c r="G92" i="30"/>
  <c r="E93" i="30"/>
  <c r="F93" i="30"/>
  <c r="G93" i="30"/>
  <c r="E94" i="30"/>
  <c r="F94" i="30"/>
  <c r="G94" i="30"/>
  <c r="E95" i="30"/>
  <c r="F95" i="30"/>
  <c r="G95" i="30"/>
  <c r="E96" i="30"/>
  <c r="F96" i="30"/>
  <c r="G96" i="30"/>
  <c r="E97" i="30"/>
  <c r="F97" i="30"/>
  <c r="G97" i="30"/>
  <c r="E98" i="30"/>
  <c r="F98" i="30"/>
  <c r="G98" i="30"/>
  <c r="E99" i="30"/>
  <c r="F99" i="30"/>
  <c r="G99" i="30"/>
  <c r="E100" i="30"/>
  <c r="F100" i="30"/>
  <c r="G100" i="30"/>
  <c r="E101" i="30"/>
  <c r="F101" i="30"/>
  <c r="G101" i="30"/>
  <c r="E102" i="30"/>
  <c r="F102" i="30"/>
  <c r="G102" i="30"/>
  <c r="E103" i="30"/>
  <c r="F103" i="30"/>
  <c r="G103" i="30"/>
  <c r="E104" i="30"/>
  <c r="F104" i="30"/>
  <c r="G104" i="30"/>
  <c r="E105" i="30"/>
  <c r="F105" i="30"/>
  <c r="G105" i="30"/>
  <c r="E106" i="30"/>
  <c r="F106" i="30"/>
  <c r="G106" i="30"/>
  <c r="E107" i="30"/>
  <c r="F107" i="30"/>
  <c r="G107" i="30"/>
  <c r="E108" i="30"/>
  <c r="F108" i="30"/>
  <c r="G108" i="30"/>
  <c r="E109" i="30"/>
  <c r="F109" i="30"/>
  <c r="G109" i="30"/>
  <c r="E110" i="30"/>
  <c r="F110" i="30"/>
  <c r="G110" i="30"/>
  <c r="E111" i="30"/>
  <c r="F111" i="30"/>
  <c r="G111" i="30"/>
  <c r="E112" i="30"/>
  <c r="F112" i="30"/>
  <c r="G112" i="30"/>
  <c r="G113" i="30"/>
  <c r="E114" i="30"/>
  <c r="F114" i="30"/>
  <c r="G114" i="30"/>
  <c r="E115" i="30"/>
  <c r="F115" i="30"/>
  <c r="G115" i="30"/>
  <c r="E116" i="30"/>
  <c r="F116" i="30"/>
  <c r="G116" i="30"/>
  <c r="E117" i="30"/>
  <c r="F117" i="30"/>
  <c r="G117" i="30"/>
  <c r="G118" i="30"/>
  <c r="E119" i="30"/>
  <c r="F119" i="30"/>
  <c r="G119" i="30"/>
  <c r="E120" i="30"/>
  <c r="F120" i="30"/>
  <c r="G120" i="30"/>
  <c r="E121" i="30"/>
  <c r="F121" i="30"/>
  <c r="G121" i="30"/>
  <c r="E122" i="30"/>
  <c r="F122" i="30"/>
  <c r="G122" i="30"/>
  <c r="E123" i="30"/>
  <c r="F123" i="30"/>
  <c r="G123" i="30"/>
  <c r="E124" i="30"/>
  <c r="F124" i="30"/>
  <c r="G124" i="30"/>
  <c r="E125" i="30"/>
  <c r="F125" i="30"/>
  <c r="G125" i="30"/>
  <c r="E126" i="30"/>
  <c r="F126" i="30"/>
  <c r="G126" i="30"/>
  <c r="E127" i="30"/>
  <c r="F127" i="30"/>
  <c r="G127" i="30"/>
  <c r="E128" i="30"/>
  <c r="F128" i="30"/>
  <c r="G128" i="30"/>
  <c r="E129" i="30"/>
  <c r="F129" i="30"/>
  <c r="G129" i="30"/>
  <c r="E130" i="30"/>
  <c r="F130" i="30"/>
  <c r="G130" i="30"/>
  <c r="E131" i="30"/>
  <c r="F131" i="30"/>
  <c r="G131" i="30"/>
  <c r="E132" i="30"/>
  <c r="F132" i="30"/>
  <c r="G132" i="30"/>
  <c r="E133" i="30"/>
  <c r="F133" i="30"/>
  <c r="G133" i="30"/>
  <c r="E134" i="30"/>
  <c r="F134" i="30"/>
  <c r="G134" i="30"/>
  <c r="E135" i="30"/>
  <c r="F135" i="30"/>
  <c r="G135" i="30"/>
  <c r="E136" i="30"/>
  <c r="F136" i="30"/>
  <c r="G136" i="30"/>
  <c r="E137" i="30"/>
  <c r="F137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E143" i="30"/>
  <c r="F143" i="30"/>
  <c r="G143" i="30"/>
  <c r="E144" i="30"/>
  <c r="F144" i="30"/>
  <c r="G144" i="30"/>
  <c r="E145" i="30"/>
  <c r="F145" i="30"/>
  <c r="G145" i="30"/>
  <c r="E72" i="29"/>
  <c r="F72" i="29"/>
  <c r="G72" i="29"/>
  <c r="G73" i="29"/>
  <c r="G74" i="29"/>
  <c r="F75" i="29"/>
  <c r="G75" i="29"/>
  <c r="E76" i="29"/>
  <c r="F76" i="29"/>
  <c r="G76" i="29"/>
  <c r="E77" i="29"/>
  <c r="G77" i="29"/>
  <c r="E78" i="29"/>
  <c r="F78" i="29"/>
  <c r="G78" i="29"/>
  <c r="E79" i="29"/>
  <c r="F79" i="29"/>
  <c r="G79" i="29"/>
  <c r="F80" i="29"/>
  <c r="G80" i="29"/>
  <c r="E81" i="29"/>
  <c r="F81" i="29"/>
  <c r="G81" i="29"/>
  <c r="G82" i="29"/>
  <c r="G83" i="29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E95" i="29"/>
  <c r="F95" i="29"/>
  <c r="G95" i="29"/>
  <c r="E96" i="29"/>
  <c r="F96" i="29"/>
  <c r="G96" i="29"/>
  <c r="E97" i="29"/>
  <c r="F97" i="29"/>
  <c r="G97" i="29"/>
  <c r="E98" i="29"/>
  <c r="G98" i="29"/>
  <c r="G99" i="29"/>
  <c r="E100" i="29"/>
  <c r="F100" i="29"/>
  <c r="G100" i="29"/>
  <c r="F101" i="29"/>
  <c r="G101" i="29"/>
  <c r="G102" i="29"/>
  <c r="E103" i="29"/>
  <c r="F103" i="29"/>
  <c r="G103" i="29"/>
  <c r="F104" i="29"/>
  <c r="G104" i="29"/>
  <c r="E105" i="29"/>
  <c r="F105" i="29"/>
  <c r="G105" i="29"/>
  <c r="E106" i="29"/>
  <c r="F106" i="29"/>
  <c r="G106" i="29"/>
  <c r="G107" i="29"/>
  <c r="E108" i="29"/>
  <c r="F108" i="29"/>
  <c r="G108" i="29"/>
  <c r="E109" i="29"/>
  <c r="G109" i="29"/>
  <c r="G110" i="29"/>
  <c r="E111" i="29"/>
  <c r="F111" i="29"/>
  <c r="G111" i="29"/>
  <c r="G112" i="29"/>
  <c r="G113" i="29"/>
  <c r="E114" i="29"/>
  <c r="F114" i="29"/>
  <c r="G114" i="29"/>
  <c r="G115" i="29"/>
  <c r="G116" i="29"/>
  <c r="E117" i="29"/>
  <c r="G117" i="29"/>
  <c r="G118" i="29"/>
  <c r="G119" i="29"/>
  <c r="F120" i="29"/>
  <c r="G120" i="29"/>
  <c r="E121" i="29"/>
  <c r="G121" i="29"/>
  <c r="G122" i="29"/>
  <c r="G123" i="29"/>
  <c r="E124" i="29"/>
  <c r="F124" i="29"/>
  <c r="G124" i="29"/>
  <c r="E125" i="29"/>
  <c r="F125" i="29"/>
  <c r="G125" i="29"/>
  <c r="E126" i="29"/>
  <c r="F126" i="29"/>
  <c r="G126" i="29"/>
  <c r="E127" i="29"/>
  <c r="G127" i="29"/>
  <c r="G128" i="29"/>
  <c r="G129" i="29"/>
  <c r="E130" i="29"/>
  <c r="F130" i="29"/>
  <c r="G130" i="29"/>
  <c r="G131" i="29"/>
  <c r="G132" i="29"/>
  <c r="E133" i="29"/>
  <c r="F133" i="29"/>
  <c r="G133" i="29"/>
  <c r="G134" i="29"/>
  <c r="E135" i="29"/>
  <c r="F135" i="29"/>
  <c r="G135" i="29"/>
  <c r="E136" i="29"/>
  <c r="F136" i="29"/>
  <c r="G136" i="29"/>
  <c r="E137" i="29"/>
  <c r="G137" i="29"/>
  <c r="E138" i="29"/>
  <c r="G138" i="29"/>
  <c r="F139" i="29"/>
  <c r="G139" i="29"/>
  <c r="E140" i="29"/>
  <c r="F140" i="29"/>
  <c r="G140" i="29"/>
  <c r="E141" i="29"/>
  <c r="F141" i="29"/>
  <c r="G141" i="29"/>
  <c r="E142" i="29"/>
  <c r="F142" i="29"/>
  <c r="G142" i="29"/>
  <c r="E143" i="29"/>
  <c r="F143" i="29"/>
  <c r="G143" i="29"/>
  <c r="E144" i="29"/>
  <c r="F144" i="29"/>
  <c r="G144" i="29"/>
  <c r="E145" i="29"/>
  <c r="F145" i="29"/>
  <c r="G145" i="29"/>
  <c r="G72" i="28"/>
  <c r="G73" i="28"/>
  <c r="G74" i="28"/>
  <c r="F75" i="28"/>
  <c r="G75" i="28"/>
  <c r="E76" i="28"/>
  <c r="F76" i="28"/>
  <c r="G76" i="28"/>
  <c r="E77" i="28"/>
  <c r="F77" i="28"/>
  <c r="G77" i="28"/>
  <c r="F78" i="28"/>
  <c r="G78" i="28"/>
  <c r="E79" i="28"/>
  <c r="F79" i="28"/>
  <c r="G79" i="28"/>
  <c r="G80" i="28"/>
  <c r="E81" i="28"/>
  <c r="F81" i="28"/>
  <c r="G81" i="28"/>
  <c r="E82" i="28"/>
  <c r="G82" i="28"/>
  <c r="G83" i="28"/>
  <c r="G84" i="28"/>
  <c r="G85" i="28"/>
  <c r="G86" i="28"/>
  <c r="E87" i="28"/>
  <c r="G87" i="28"/>
  <c r="G88" i="28"/>
  <c r="E89" i="28"/>
  <c r="F89" i="28"/>
  <c r="G89" i="28"/>
  <c r="E90" i="28"/>
  <c r="F90" i="28"/>
  <c r="G90" i="28"/>
  <c r="E91" i="28"/>
  <c r="F91" i="28"/>
  <c r="G91" i="28"/>
  <c r="G92" i="28"/>
  <c r="G93" i="28"/>
  <c r="G94" i="28"/>
  <c r="E95" i="28"/>
  <c r="F95" i="28"/>
  <c r="G95" i="28"/>
  <c r="E96" i="28"/>
  <c r="F96" i="28"/>
  <c r="G96" i="28"/>
  <c r="E97" i="28"/>
  <c r="F97" i="28"/>
  <c r="G97" i="28"/>
  <c r="G98" i="28"/>
  <c r="F99" i="28"/>
  <c r="G99" i="28"/>
  <c r="G100" i="28"/>
  <c r="G101" i="28"/>
  <c r="G102" i="28"/>
  <c r="E103" i="28"/>
  <c r="F103" i="28"/>
  <c r="G103" i="28"/>
  <c r="E104" i="28"/>
  <c r="G104" i="28"/>
  <c r="G105" i="28"/>
  <c r="E106" i="28"/>
  <c r="F106" i="28"/>
  <c r="G106" i="28"/>
  <c r="G107" i="28"/>
  <c r="G108" i="28"/>
  <c r="E109" i="28"/>
  <c r="F109" i="28"/>
  <c r="G109" i="28"/>
  <c r="G110" i="28"/>
  <c r="G111" i="28"/>
  <c r="G112" i="28"/>
  <c r="G113" i="28"/>
  <c r="E114" i="28"/>
  <c r="F114" i="28"/>
  <c r="G114" i="28"/>
  <c r="G115" i="28"/>
  <c r="G116" i="28"/>
  <c r="G117" i="28"/>
  <c r="G118" i="28"/>
  <c r="G119" i="28"/>
  <c r="E120" i="28"/>
  <c r="G120" i="28"/>
  <c r="G121" i="28"/>
  <c r="E122" i="28"/>
  <c r="F122" i="28"/>
  <c r="G122" i="28"/>
  <c r="G123" i="28"/>
  <c r="E124" i="28"/>
  <c r="F124" i="28"/>
  <c r="G124" i="28"/>
  <c r="E125" i="28"/>
  <c r="F125" i="28"/>
  <c r="G125" i="28"/>
  <c r="E126" i="28"/>
  <c r="F126" i="28"/>
  <c r="G126" i="28"/>
  <c r="G127" i="28"/>
  <c r="E128" i="28"/>
  <c r="G128" i="28"/>
  <c r="G129" i="28"/>
  <c r="E130" i="28"/>
  <c r="F130" i="28"/>
  <c r="G130" i="28"/>
  <c r="E131" i="28"/>
  <c r="F131" i="28"/>
  <c r="G131" i="28"/>
  <c r="G132" i="28"/>
  <c r="E133" i="28"/>
  <c r="F133" i="28"/>
  <c r="G133" i="28"/>
  <c r="G134" i="28"/>
  <c r="G135" i="28"/>
  <c r="F136" i="28"/>
  <c r="G136" i="28"/>
  <c r="G137" i="28"/>
  <c r="E138" i="28"/>
  <c r="G138" i="28"/>
  <c r="G139" i="28"/>
  <c r="E140" i="28"/>
  <c r="F140" i="28"/>
  <c r="G140" i="28"/>
  <c r="E141" i="28"/>
  <c r="F141" i="28"/>
  <c r="G141" i="28"/>
  <c r="E142" i="28"/>
  <c r="F142" i="28"/>
  <c r="G142" i="28"/>
  <c r="E143" i="28"/>
  <c r="F143" i="28"/>
  <c r="G143" i="28"/>
  <c r="E144" i="28"/>
  <c r="F144" i="28"/>
  <c r="G144" i="28"/>
  <c r="E145" i="28"/>
  <c r="F145" i="28"/>
  <c r="G145" i="28"/>
  <c r="E72" i="27"/>
  <c r="F72" i="27"/>
  <c r="G72" i="27"/>
  <c r="F73" i="27"/>
  <c r="G73" i="27"/>
  <c r="G74" i="27"/>
  <c r="G75" i="27"/>
  <c r="E76" i="27"/>
  <c r="F76" i="27"/>
  <c r="G76" i="27"/>
  <c r="E77" i="27"/>
  <c r="F77" i="27"/>
  <c r="G77" i="27"/>
  <c r="E78" i="27"/>
  <c r="F78" i="27"/>
  <c r="G78" i="27"/>
  <c r="E79" i="27"/>
  <c r="F79" i="27"/>
  <c r="G79" i="27"/>
  <c r="E80" i="27"/>
  <c r="F80" i="27"/>
  <c r="G80" i="27"/>
  <c r="E81" i="27"/>
  <c r="F81" i="27"/>
  <c r="G81" i="27"/>
  <c r="E82" i="27"/>
  <c r="F82" i="27"/>
  <c r="G82" i="27"/>
  <c r="E83" i="27"/>
  <c r="G83" i="27"/>
  <c r="F84" i="27"/>
  <c r="G84" i="27"/>
  <c r="E85" i="27"/>
  <c r="F85" i="27"/>
  <c r="G85" i="27"/>
  <c r="E86" i="27"/>
  <c r="G86" i="27"/>
  <c r="E87" i="27"/>
  <c r="F87" i="27"/>
  <c r="G87" i="27"/>
  <c r="G88" i="27"/>
  <c r="E89" i="27"/>
  <c r="F89" i="27"/>
  <c r="G89" i="27"/>
  <c r="E90" i="27"/>
  <c r="F90" i="27"/>
  <c r="G90" i="27"/>
  <c r="E91" i="27"/>
  <c r="F91" i="27"/>
  <c r="G91" i="27"/>
  <c r="E92" i="27"/>
  <c r="G92" i="27"/>
  <c r="G93" i="27"/>
  <c r="E94" i="27"/>
  <c r="F94" i="27"/>
  <c r="G94" i="27"/>
  <c r="E95" i="27"/>
  <c r="F95" i="27"/>
  <c r="G95" i="27"/>
  <c r="E96" i="27"/>
  <c r="F96" i="27"/>
  <c r="G96" i="27"/>
  <c r="E97" i="27"/>
  <c r="F97" i="27"/>
  <c r="G97" i="27"/>
  <c r="F98" i="27"/>
  <c r="G98" i="27"/>
  <c r="E99" i="27"/>
  <c r="F99" i="27"/>
  <c r="G99" i="27"/>
  <c r="E100" i="27"/>
  <c r="F100" i="27"/>
  <c r="G100" i="27"/>
  <c r="E101" i="27"/>
  <c r="F101" i="27"/>
  <c r="G101" i="27"/>
  <c r="G102" i="27"/>
  <c r="E103" i="27"/>
  <c r="F103" i="27"/>
  <c r="G103" i="27"/>
  <c r="E104" i="27"/>
  <c r="F104" i="27"/>
  <c r="G104" i="27"/>
  <c r="E105" i="27"/>
  <c r="F105" i="27"/>
  <c r="G105" i="27"/>
  <c r="E106" i="27"/>
  <c r="F106" i="27"/>
  <c r="G106" i="27"/>
  <c r="E107" i="27"/>
  <c r="F107" i="27"/>
  <c r="G107" i="27"/>
  <c r="G108" i="27"/>
  <c r="E109" i="27"/>
  <c r="F109" i="27"/>
  <c r="G109" i="27"/>
  <c r="E110" i="27"/>
  <c r="F110" i="27"/>
  <c r="G110" i="27"/>
  <c r="E111" i="27"/>
  <c r="F111" i="27"/>
  <c r="G111" i="27"/>
  <c r="G112" i="27"/>
  <c r="E113" i="27"/>
  <c r="F113" i="27"/>
  <c r="G113" i="27"/>
  <c r="E114" i="27"/>
  <c r="F114" i="27"/>
  <c r="G114" i="27"/>
  <c r="G115" i="27"/>
  <c r="E116" i="27"/>
  <c r="G116" i="27"/>
  <c r="E117" i="27"/>
  <c r="F117" i="27"/>
  <c r="G117" i="27"/>
  <c r="G118" i="27"/>
  <c r="E119" i="27"/>
  <c r="F119" i="27"/>
  <c r="G119" i="27"/>
  <c r="E120" i="27"/>
  <c r="G120" i="27"/>
  <c r="F121" i="27"/>
  <c r="G121" i="27"/>
  <c r="E122" i="27"/>
  <c r="F122" i="27"/>
  <c r="G122" i="27"/>
  <c r="E123" i="27"/>
  <c r="F123" i="27"/>
  <c r="G123" i="27"/>
  <c r="E124" i="27"/>
  <c r="F124" i="27"/>
  <c r="G124" i="27"/>
  <c r="E125" i="27"/>
  <c r="F125" i="27"/>
  <c r="G125" i="27"/>
  <c r="E126" i="27"/>
  <c r="F126" i="27"/>
  <c r="G126" i="27"/>
  <c r="E127" i="27"/>
  <c r="F127" i="27"/>
  <c r="G127" i="27"/>
  <c r="E128" i="27"/>
  <c r="F128" i="27"/>
  <c r="G128" i="27"/>
  <c r="E129" i="27"/>
  <c r="G129" i="27"/>
  <c r="E130" i="27"/>
  <c r="F130" i="27"/>
  <c r="G130" i="27"/>
  <c r="E131" i="27"/>
  <c r="F131" i="27"/>
  <c r="G131" i="27"/>
  <c r="E132" i="27"/>
  <c r="F132" i="27"/>
  <c r="G132" i="27"/>
  <c r="E133" i="27"/>
  <c r="F133" i="27"/>
  <c r="G133" i="27"/>
  <c r="G134" i="27"/>
  <c r="E135" i="27"/>
  <c r="F135" i="27"/>
  <c r="G135" i="27"/>
  <c r="E136" i="27"/>
  <c r="F136" i="27"/>
  <c r="G136" i="27"/>
  <c r="E137" i="27"/>
  <c r="F137" i="27"/>
  <c r="G137" i="27"/>
  <c r="F138" i="27"/>
  <c r="G138" i="27"/>
  <c r="E139" i="27"/>
  <c r="F139" i="27"/>
  <c r="G139" i="27"/>
  <c r="E140" i="27"/>
  <c r="F140" i="27"/>
  <c r="G140" i="27"/>
  <c r="E141" i="27"/>
  <c r="F141" i="27"/>
  <c r="G141" i="27"/>
  <c r="E142" i="27"/>
  <c r="F142" i="27"/>
  <c r="G142" i="27"/>
  <c r="E143" i="27"/>
  <c r="F143" i="27"/>
  <c r="G143" i="27"/>
  <c r="E144" i="27"/>
  <c r="F144" i="27"/>
  <c r="G144" i="27"/>
  <c r="E145" i="27"/>
  <c r="F145" i="27"/>
  <c r="G145" i="27"/>
  <c r="G72" i="26"/>
  <c r="G73" i="26"/>
  <c r="G74" i="26"/>
  <c r="E75" i="26"/>
  <c r="G75" i="26"/>
  <c r="E76" i="26"/>
  <c r="F76" i="26"/>
  <c r="G76" i="26"/>
  <c r="E77" i="26"/>
  <c r="F77" i="26"/>
  <c r="G77" i="26"/>
  <c r="E78" i="26"/>
  <c r="F78" i="26"/>
  <c r="G78" i="26"/>
  <c r="E79" i="26"/>
  <c r="F79" i="26"/>
  <c r="G79" i="26"/>
  <c r="F80" i="26"/>
  <c r="G80" i="26"/>
  <c r="G81" i="26"/>
  <c r="G82" i="26"/>
  <c r="G83" i="26"/>
  <c r="G84" i="26"/>
  <c r="G85" i="26"/>
  <c r="F86" i="26"/>
  <c r="G86" i="26"/>
  <c r="G87" i="26"/>
  <c r="G88" i="26"/>
  <c r="E89" i="26"/>
  <c r="F89" i="26"/>
  <c r="G89" i="26"/>
  <c r="G90" i="26"/>
  <c r="E91" i="26"/>
  <c r="F91" i="26"/>
  <c r="G91" i="26"/>
  <c r="G92" i="26"/>
  <c r="G93" i="26"/>
  <c r="G94" i="26"/>
  <c r="E95" i="26"/>
  <c r="F95" i="26"/>
  <c r="G95" i="26"/>
  <c r="E96" i="26"/>
  <c r="F96" i="26"/>
  <c r="G96" i="26"/>
  <c r="E97" i="26"/>
  <c r="F97" i="26"/>
  <c r="G97" i="26"/>
  <c r="E98" i="26"/>
  <c r="G98" i="26"/>
  <c r="E99" i="26"/>
  <c r="G99" i="26"/>
  <c r="G100" i="26"/>
  <c r="E101" i="26"/>
  <c r="F101" i="26"/>
  <c r="G101" i="26"/>
  <c r="E102" i="26"/>
  <c r="G102" i="26"/>
  <c r="E103" i="26"/>
  <c r="G103" i="26"/>
  <c r="E104" i="26"/>
  <c r="G104" i="26"/>
  <c r="E105" i="26"/>
  <c r="F105" i="26"/>
  <c r="G105" i="26"/>
  <c r="E106" i="26"/>
  <c r="F106" i="26"/>
  <c r="G106" i="26"/>
  <c r="E107" i="26"/>
  <c r="F107" i="26"/>
  <c r="G107" i="26"/>
  <c r="E108" i="26"/>
  <c r="F108" i="26"/>
  <c r="G108" i="26"/>
  <c r="F109" i="26"/>
  <c r="G109" i="26"/>
  <c r="G110" i="26"/>
  <c r="G111" i="26"/>
  <c r="G112" i="26"/>
  <c r="G113" i="26"/>
  <c r="E114" i="26"/>
  <c r="F114" i="26"/>
  <c r="G114" i="26"/>
  <c r="G115" i="26"/>
  <c r="E116" i="26"/>
  <c r="G116" i="26"/>
  <c r="E117" i="26"/>
  <c r="F117" i="26"/>
  <c r="G117" i="26"/>
  <c r="G118" i="26"/>
  <c r="E119" i="26"/>
  <c r="G119" i="26"/>
  <c r="E120" i="26"/>
  <c r="G120" i="26"/>
  <c r="E121" i="26"/>
  <c r="G121" i="26"/>
  <c r="G122" i="26"/>
  <c r="E123" i="26"/>
  <c r="G123" i="26"/>
  <c r="E124" i="26"/>
  <c r="F124" i="26"/>
  <c r="G124" i="26"/>
  <c r="E125" i="26"/>
  <c r="F125" i="26"/>
  <c r="G125" i="26"/>
  <c r="E126" i="26"/>
  <c r="F126" i="26"/>
  <c r="G126" i="26"/>
  <c r="E127" i="26"/>
  <c r="F127" i="26"/>
  <c r="G127" i="26"/>
  <c r="G128" i="26"/>
  <c r="E129" i="26"/>
  <c r="F129" i="26"/>
  <c r="G129" i="26"/>
  <c r="E130" i="26"/>
  <c r="F130" i="26"/>
  <c r="G130" i="26"/>
  <c r="G131" i="26"/>
  <c r="E132" i="26"/>
  <c r="F132" i="26"/>
  <c r="G132" i="26"/>
  <c r="E133" i="26"/>
  <c r="F133" i="26"/>
  <c r="G133" i="26"/>
  <c r="E134" i="26"/>
  <c r="F134" i="26"/>
  <c r="G134" i="26"/>
  <c r="E135" i="26"/>
  <c r="F135" i="26"/>
  <c r="G135" i="26"/>
  <c r="E136" i="26"/>
  <c r="F136" i="26"/>
  <c r="G136" i="26"/>
  <c r="E137" i="26"/>
  <c r="G137" i="26"/>
  <c r="E138" i="26"/>
  <c r="F138" i="26"/>
  <c r="G138" i="26"/>
  <c r="E139" i="26"/>
  <c r="F139" i="26"/>
  <c r="G139" i="26"/>
  <c r="E140" i="26"/>
  <c r="F140" i="26"/>
  <c r="G140" i="26"/>
  <c r="E141" i="26"/>
  <c r="F141" i="26"/>
  <c r="G141" i="26"/>
  <c r="E142" i="26"/>
  <c r="F142" i="26"/>
  <c r="G142" i="26"/>
  <c r="G143" i="26"/>
  <c r="E144" i="26"/>
  <c r="F144" i="26"/>
  <c r="G144" i="26"/>
  <c r="E145" i="26"/>
  <c r="G145" i="26"/>
  <c r="E72" i="25"/>
  <c r="F72" i="25"/>
  <c r="G72" i="25"/>
  <c r="G73" i="25"/>
  <c r="G74" i="25"/>
  <c r="F75" i="25"/>
  <c r="G75" i="25"/>
  <c r="E76" i="25"/>
  <c r="F76" i="25"/>
  <c r="G76" i="25"/>
  <c r="E77" i="25"/>
  <c r="F77" i="25"/>
  <c r="G77" i="25"/>
  <c r="E78" i="25"/>
  <c r="F78" i="25"/>
  <c r="G78" i="25"/>
  <c r="E79" i="25"/>
  <c r="F79" i="25"/>
  <c r="G79" i="25"/>
  <c r="E80" i="25"/>
  <c r="F80" i="25"/>
  <c r="G80" i="25"/>
  <c r="E81" i="25"/>
  <c r="F81" i="25"/>
  <c r="G81" i="25"/>
  <c r="E82" i="25"/>
  <c r="F82" i="25"/>
  <c r="G82" i="25"/>
  <c r="G83" i="25"/>
  <c r="E84" i="25"/>
  <c r="F84" i="25"/>
  <c r="G84" i="25"/>
  <c r="F85" i="25"/>
  <c r="G85" i="25"/>
  <c r="E86" i="25"/>
  <c r="F86" i="25"/>
  <c r="G86" i="25"/>
  <c r="E87" i="25"/>
  <c r="F87" i="25"/>
  <c r="G87" i="25"/>
  <c r="F88" i="25"/>
  <c r="G88" i="25"/>
  <c r="E89" i="25"/>
  <c r="F89" i="25"/>
  <c r="G89" i="25"/>
  <c r="E90" i="25"/>
  <c r="F90" i="25"/>
  <c r="G90" i="25"/>
  <c r="E91" i="25"/>
  <c r="F91" i="25"/>
  <c r="G91" i="25"/>
  <c r="E92" i="25"/>
  <c r="F92" i="25"/>
  <c r="G92" i="25"/>
  <c r="F93" i="25"/>
  <c r="G93" i="25"/>
  <c r="G94" i="25"/>
  <c r="E95" i="25"/>
  <c r="F95" i="25"/>
  <c r="G95" i="25"/>
  <c r="E96" i="25"/>
  <c r="F96" i="25"/>
  <c r="G96" i="25"/>
  <c r="E97" i="25"/>
  <c r="F97" i="25"/>
  <c r="G97" i="25"/>
  <c r="G98" i="25"/>
  <c r="E99" i="25"/>
  <c r="G99" i="25"/>
  <c r="F100" i="25"/>
  <c r="G100" i="25"/>
  <c r="E101" i="25"/>
  <c r="F101" i="25"/>
  <c r="G101" i="25"/>
  <c r="G102" i="25"/>
  <c r="E103" i="25"/>
  <c r="F103" i="25"/>
  <c r="G103" i="25"/>
  <c r="E104" i="25"/>
  <c r="F104" i="25"/>
  <c r="G104" i="25"/>
  <c r="E105" i="25"/>
  <c r="F105" i="25"/>
  <c r="G105" i="25"/>
  <c r="E106" i="25"/>
  <c r="F106" i="25"/>
  <c r="G106" i="25"/>
  <c r="F107" i="25"/>
  <c r="G107" i="25"/>
  <c r="E108" i="25"/>
  <c r="F108" i="25"/>
  <c r="G108" i="25"/>
  <c r="E109" i="25"/>
  <c r="F109" i="25"/>
  <c r="G109" i="25"/>
  <c r="E110" i="25"/>
  <c r="F110" i="25"/>
  <c r="G110" i="25"/>
  <c r="E111" i="25"/>
  <c r="F111" i="25"/>
  <c r="G111" i="25"/>
  <c r="E112" i="25"/>
  <c r="G112" i="25"/>
  <c r="E113" i="25"/>
  <c r="G113" i="25"/>
  <c r="E114" i="25"/>
  <c r="F114" i="25"/>
  <c r="G114" i="25"/>
  <c r="E115" i="25"/>
  <c r="G115" i="25"/>
  <c r="E116" i="25"/>
  <c r="G116" i="25"/>
  <c r="E117" i="25"/>
  <c r="G117" i="25"/>
  <c r="G118" i="25"/>
  <c r="E119" i="25"/>
  <c r="F119" i="25"/>
  <c r="G119" i="25"/>
  <c r="E120" i="25"/>
  <c r="F120" i="25"/>
  <c r="G120" i="25"/>
  <c r="G121" i="25"/>
  <c r="E122" i="25"/>
  <c r="G122" i="25"/>
  <c r="E123" i="25"/>
  <c r="G123" i="25"/>
  <c r="E124" i="25"/>
  <c r="F124" i="25"/>
  <c r="G124" i="25"/>
  <c r="E125" i="25"/>
  <c r="F125" i="25"/>
  <c r="G125" i="25"/>
  <c r="E126" i="25"/>
  <c r="F126" i="25"/>
  <c r="G126" i="25"/>
  <c r="E127" i="25"/>
  <c r="F127" i="25"/>
  <c r="G127" i="25"/>
  <c r="E128" i="25"/>
  <c r="F128" i="25"/>
  <c r="G128" i="25"/>
  <c r="E129" i="25"/>
  <c r="G129" i="25"/>
  <c r="E130" i="25"/>
  <c r="F130" i="25"/>
  <c r="G130" i="25"/>
  <c r="G131" i="25"/>
  <c r="E132" i="25"/>
  <c r="F132" i="25"/>
  <c r="G132" i="25"/>
  <c r="E133" i="25"/>
  <c r="F133" i="25"/>
  <c r="G133" i="25"/>
  <c r="G134" i="25"/>
  <c r="E135" i="25"/>
  <c r="F135" i="25"/>
  <c r="G135" i="25"/>
  <c r="E136" i="25"/>
  <c r="F136" i="25"/>
  <c r="G136" i="25"/>
  <c r="E137" i="25"/>
  <c r="G137" i="25"/>
  <c r="E138" i="25"/>
  <c r="F138" i="25"/>
  <c r="G138" i="25"/>
  <c r="E139" i="25"/>
  <c r="F139" i="25"/>
  <c r="G139" i="25"/>
  <c r="E140" i="25"/>
  <c r="F140" i="25"/>
  <c r="G140" i="25"/>
  <c r="E141" i="25"/>
  <c r="F141" i="25"/>
  <c r="G141" i="25"/>
  <c r="E142" i="25"/>
  <c r="F142" i="25"/>
  <c r="G142" i="25"/>
  <c r="E143" i="25"/>
  <c r="F143" i="25"/>
  <c r="G143" i="25"/>
  <c r="E144" i="25"/>
  <c r="F144" i="25"/>
  <c r="G144" i="25"/>
  <c r="E145" i="25"/>
  <c r="F145" i="25"/>
  <c r="G145" i="25"/>
  <c r="E72" i="24"/>
  <c r="F72" i="24"/>
  <c r="G72" i="24"/>
  <c r="F73" i="24"/>
  <c r="G73" i="24"/>
  <c r="G74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E80" i="24"/>
  <c r="F80" i="24"/>
  <c r="G80" i="24"/>
  <c r="E81" i="24"/>
  <c r="F81" i="24"/>
  <c r="G81" i="24"/>
  <c r="E82" i="24"/>
  <c r="G82" i="24"/>
  <c r="E83" i="24"/>
  <c r="F83" i="24"/>
  <c r="G83" i="24"/>
  <c r="E84" i="24"/>
  <c r="F84" i="24"/>
  <c r="G84" i="24"/>
  <c r="E85" i="24"/>
  <c r="G85" i="24"/>
  <c r="E86" i="24"/>
  <c r="F86" i="24"/>
  <c r="G86" i="24"/>
  <c r="E87" i="24"/>
  <c r="G87" i="24"/>
  <c r="E88" i="24"/>
  <c r="G88" i="24"/>
  <c r="E89" i="24"/>
  <c r="F89" i="24"/>
  <c r="G89" i="24"/>
  <c r="E90" i="24"/>
  <c r="F90" i="24"/>
  <c r="G90" i="24"/>
  <c r="E91" i="24"/>
  <c r="F91" i="24"/>
  <c r="G91" i="24"/>
  <c r="G92" i="24"/>
  <c r="E93" i="24"/>
  <c r="F93" i="24"/>
  <c r="G93" i="24"/>
  <c r="E94" i="24"/>
  <c r="G94" i="24"/>
  <c r="E95" i="24"/>
  <c r="F95" i="24"/>
  <c r="G95" i="24"/>
  <c r="E96" i="24"/>
  <c r="F96" i="24"/>
  <c r="G96" i="24"/>
  <c r="E97" i="24"/>
  <c r="F97" i="24"/>
  <c r="G97" i="24"/>
  <c r="E98" i="24"/>
  <c r="F98" i="24"/>
  <c r="G98" i="24"/>
  <c r="E99" i="24"/>
  <c r="F99" i="24"/>
  <c r="G99" i="24"/>
  <c r="E100" i="24"/>
  <c r="G100" i="24"/>
  <c r="F101" i="24"/>
  <c r="G101" i="24"/>
  <c r="G102" i="24"/>
  <c r="E103" i="24"/>
  <c r="F103" i="24"/>
  <c r="G103" i="24"/>
  <c r="E104" i="24"/>
  <c r="G104" i="24"/>
  <c r="E105" i="24"/>
  <c r="F105" i="24"/>
  <c r="G105" i="24"/>
  <c r="E106" i="24"/>
  <c r="F106" i="24"/>
  <c r="G106" i="24"/>
  <c r="E107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G115" i="24"/>
  <c r="F116" i="24"/>
  <c r="G116" i="24"/>
  <c r="E117" i="24"/>
  <c r="F117" i="24"/>
  <c r="G117" i="24"/>
  <c r="G118" i="24"/>
  <c r="F119" i="24"/>
  <c r="G119" i="24"/>
  <c r="E120" i="24"/>
  <c r="G120" i="24"/>
  <c r="E121" i="24"/>
  <c r="F121" i="24"/>
  <c r="G121" i="24"/>
  <c r="E122" i="24"/>
  <c r="F122" i="24"/>
  <c r="G122" i="24"/>
  <c r="E123" i="24"/>
  <c r="F123" i="24"/>
  <c r="G123" i="24"/>
  <c r="F124" i="24"/>
  <c r="G124" i="24"/>
  <c r="E125" i="24"/>
  <c r="F125" i="24"/>
  <c r="G125" i="24"/>
  <c r="E126" i="24"/>
  <c r="F126" i="24"/>
  <c r="G126" i="24"/>
  <c r="E127" i="24"/>
  <c r="F127" i="24"/>
  <c r="G127" i="24"/>
  <c r="E128" i="24"/>
  <c r="F128" i="24"/>
  <c r="G128" i="24"/>
  <c r="E129" i="24"/>
  <c r="G129" i="24"/>
  <c r="E130" i="24"/>
  <c r="F130" i="24"/>
  <c r="G130" i="24"/>
  <c r="E131" i="24"/>
  <c r="F131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G137" i="24"/>
  <c r="E138" i="24"/>
  <c r="F138" i="24"/>
  <c r="G138" i="24"/>
  <c r="E139" i="24"/>
  <c r="G139" i="24"/>
  <c r="E140" i="24"/>
  <c r="F140" i="24"/>
  <c r="G140" i="24"/>
  <c r="E141" i="24"/>
  <c r="F141" i="24"/>
  <c r="G141" i="24"/>
  <c r="E142" i="24"/>
  <c r="F142" i="24"/>
  <c r="G142" i="24"/>
  <c r="F143" i="24"/>
  <c r="G143" i="24"/>
  <c r="E144" i="24"/>
  <c r="F144" i="24"/>
  <c r="G144" i="24"/>
  <c r="E145" i="24"/>
  <c r="F145" i="24"/>
  <c r="G145" i="24"/>
  <c r="E72" i="23"/>
  <c r="F72" i="23"/>
  <c r="G72" i="23"/>
  <c r="G73" i="23"/>
  <c r="G74" i="23"/>
  <c r="F75" i="23"/>
  <c r="G75" i="23"/>
  <c r="E76" i="23"/>
  <c r="F76" i="23"/>
  <c r="G76" i="23"/>
  <c r="E77" i="23"/>
  <c r="F77" i="23"/>
  <c r="G77" i="23"/>
  <c r="E78" i="23"/>
  <c r="F78" i="23"/>
  <c r="G78" i="23"/>
  <c r="E79" i="23"/>
  <c r="F79" i="23"/>
  <c r="G79" i="23"/>
  <c r="E80" i="23"/>
  <c r="F80" i="23"/>
  <c r="G80" i="23"/>
  <c r="E81" i="23"/>
  <c r="F81" i="23"/>
  <c r="G81" i="23"/>
  <c r="E82" i="23"/>
  <c r="F82" i="23"/>
  <c r="G82" i="23"/>
  <c r="E83" i="23"/>
  <c r="F83" i="23"/>
  <c r="G83" i="23"/>
  <c r="E84" i="23"/>
  <c r="F84" i="23"/>
  <c r="G84" i="23"/>
  <c r="E85" i="23"/>
  <c r="G85" i="23"/>
  <c r="E86" i="23"/>
  <c r="F86" i="23"/>
  <c r="G86" i="23"/>
  <c r="E87" i="23"/>
  <c r="F87" i="23"/>
  <c r="G87" i="23"/>
  <c r="G88" i="23"/>
  <c r="E89" i="23"/>
  <c r="F89" i="23"/>
  <c r="G89" i="23"/>
  <c r="E90" i="23"/>
  <c r="F90" i="23"/>
  <c r="G90" i="23"/>
  <c r="E91" i="23"/>
  <c r="F91" i="23"/>
  <c r="G91" i="23"/>
  <c r="E92" i="23"/>
  <c r="F92" i="23"/>
  <c r="G92" i="23"/>
  <c r="G93" i="23"/>
  <c r="E94" i="23"/>
  <c r="F94" i="23"/>
  <c r="G94" i="23"/>
  <c r="E95" i="23"/>
  <c r="F95" i="23"/>
  <c r="G95" i="23"/>
  <c r="E96" i="23"/>
  <c r="F96" i="23"/>
  <c r="G96" i="23"/>
  <c r="E97" i="23"/>
  <c r="F97" i="23"/>
  <c r="G97" i="23"/>
  <c r="G98" i="23"/>
  <c r="F99" i="23"/>
  <c r="G99" i="23"/>
  <c r="E100" i="23"/>
  <c r="F100" i="23"/>
  <c r="G100" i="23"/>
  <c r="E101" i="23"/>
  <c r="F101" i="23"/>
  <c r="G101" i="23"/>
  <c r="E102" i="23"/>
  <c r="F102" i="23"/>
  <c r="G102" i="23"/>
  <c r="E103" i="23"/>
  <c r="G103" i="23"/>
  <c r="E104" i="23"/>
  <c r="F104" i="23"/>
  <c r="G104" i="23"/>
  <c r="E105" i="23"/>
  <c r="F105" i="23"/>
  <c r="G105" i="23"/>
  <c r="E106" i="23"/>
  <c r="F106" i="23"/>
  <c r="G106" i="23"/>
  <c r="E107" i="23"/>
  <c r="F107" i="23"/>
  <c r="G107" i="23"/>
  <c r="E108" i="23"/>
  <c r="F108" i="23"/>
  <c r="G108" i="23"/>
  <c r="E109" i="23"/>
  <c r="F109" i="23"/>
  <c r="G109" i="23"/>
  <c r="E110" i="23"/>
  <c r="F110" i="23"/>
  <c r="G110" i="23"/>
  <c r="E111" i="23"/>
  <c r="F111" i="23"/>
  <c r="G111" i="23"/>
  <c r="G112" i="23"/>
  <c r="G113" i="23"/>
  <c r="E114" i="23"/>
  <c r="F114" i="23"/>
  <c r="G114" i="23"/>
  <c r="E115" i="23"/>
  <c r="F115" i="23"/>
  <c r="G115" i="23"/>
  <c r="E116" i="23"/>
  <c r="F116" i="23"/>
  <c r="G116" i="23"/>
  <c r="E117" i="23"/>
  <c r="F117" i="23"/>
  <c r="G117" i="23"/>
  <c r="G118" i="23"/>
  <c r="E119" i="23"/>
  <c r="F119" i="23"/>
  <c r="G119" i="23"/>
  <c r="E120" i="23"/>
  <c r="F120" i="23"/>
  <c r="G120" i="23"/>
  <c r="E121" i="23"/>
  <c r="F121" i="23"/>
  <c r="G121" i="23"/>
  <c r="E122" i="23"/>
  <c r="F122" i="23"/>
  <c r="G122" i="23"/>
  <c r="G123" i="23"/>
  <c r="E124" i="23"/>
  <c r="F124" i="23"/>
  <c r="G124" i="23"/>
  <c r="E125" i="23"/>
  <c r="F125" i="23"/>
  <c r="G125" i="23"/>
  <c r="E126" i="23"/>
  <c r="F126" i="23"/>
  <c r="G126" i="23"/>
  <c r="E127" i="23"/>
  <c r="F127" i="23"/>
  <c r="G127" i="23"/>
  <c r="E128" i="23"/>
  <c r="F128" i="23"/>
  <c r="G128" i="23"/>
  <c r="G129" i="23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E134" i="23"/>
  <c r="F134" i="23"/>
  <c r="G134" i="23"/>
  <c r="E135" i="23"/>
  <c r="F135" i="23"/>
  <c r="G135" i="23"/>
  <c r="E136" i="23"/>
  <c r="F136" i="23"/>
  <c r="G136" i="23"/>
  <c r="E137" i="23"/>
  <c r="F137" i="23"/>
  <c r="G137" i="23"/>
  <c r="E138" i="23"/>
  <c r="F138" i="23"/>
  <c r="G138" i="23"/>
  <c r="E139" i="23"/>
  <c r="F139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E144" i="23"/>
  <c r="F144" i="23"/>
  <c r="G144" i="23"/>
  <c r="E145" i="23"/>
  <c r="F145" i="23"/>
  <c r="G145" i="23"/>
  <c r="E72" i="22"/>
  <c r="G72" i="22"/>
  <c r="E73" i="22"/>
  <c r="F73" i="22"/>
  <c r="G73" i="22"/>
  <c r="G74" i="22"/>
  <c r="E75" i="22"/>
  <c r="F75" i="22"/>
  <c r="G75" i="22"/>
  <c r="E76" i="22"/>
  <c r="F76" i="22"/>
  <c r="G76" i="22"/>
  <c r="E77" i="22"/>
  <c r="F77" i="22"/>
  <c r="G77" i="22"/>
  <c r="E78" i="22"/>
  <c r="F78" i="22"/>
  <c r="G78" i="22"/>
  <c r="E79" i="22"/>
  <c r="F79" i="22"/>
  <c r="G79" i="22"/>
  <c r="E80" i="22"/>
  <c r="F80" i="22"/>
  <c r="G80" i="22"/>
  <c r="E81" i="22"/>
  <c r="F81" i="22"/>
  <c r="G81" i="22"/>
  <c r="E82" i="22"/>
  <c r="F82" i="22"/>
  <c r="G82" i="22"/>
  <c r="G83" i="22"/>
  <c r="E84" i="22"/>
  <c r="F84" i="22"/>
  <c r="G84" i="22"/>
  <c r="E85" i="22"/>
  <c r="F85" i="22"/>
  <c r="G85" i="22"/>
  <c r="E86" i="22"/>
  <c r="F86" i="22"/>
  <c r="G86" i="22"/>
  <c r="E87" i="22"/>
  <c r="F87" i="22"/>
  <c r="G87" i="22"/>
  <c r="E88" i="22"/>
  <c r="F88" i="22"/>
  <c r="G88" i="22"/>
  <c r="E89" i="22"/>
  <c r="F89" i="22"/>
  <c r="G89" i="22"/>
  <c r="E90" i="22"/>
  <c r="F90" i="22"/>
  <c r="G90" i="22"/>
  <c r="E91" i="22"/>
  <c r="F91" i="22"/>
  <c r="G91" i="22"/>
  <c r="E92" i="22"/>
  <c r="G92" i="22"/>
  <c r="E93" i="22"/>
  <c r="F93" i="22"/>
  <c r="G93" i="22"/>
  <c r="E94" i="22"/>
  <c r="F94" i="22"/>
  <c r="G94" i="22"/>
  <c r="E95" i="22"/>
  <c r="F95" i="22"/>
  <c r="G95" i="22"/>
  <c r="E96" i="22"/>
  <c r="F96" i="22"/>
  <c r="G96" i="22"/>
  <c r="E97" i="22"/>
  <c r="F97" i="22"/>
  <c r="G97" i="22"/>
  <c r="E98" i="22"/>
  <c r="F98" i="22"/>
  <c r="G98" i="22"/>
  <c r="E99" i="22"/>
  <c r="F99" i="22"/>
  <c r="G99" i="22"/>
  <c r="E100" i="22"/>
  <c r="F100" i="22"/>
  <c r="G100" i="22"/>
  <c r="E101" i="22"/>
  <c r="F101" i="22"/>
  <c r="G101" i="22"/>
  <c r="G102" i="22"/>
  <c r="G103" i="22"/>
  <c r="E104" i="22"/>
  <c r="F104" i="22"/>
  <c r="G104" i="22"/>
  <c r="E105" i="22"/>
  <c r="F105" i="22"/>
  <c r="G105" i="22"/>
  <c r="E106" i="22"/>
  <c r="F106" i="22"/>
  <c r="G106" i="22"/>
  <c r="G107" i="22"/>
  <c r="G108" i="22"/>
  <c r="E109" i="22"/>
  <c r="F109" i="22"/>
  <c r="G109" i="22"/>
  <c r="G110" i="22"/>
  <c r="E111" i="22"/>
  <c r="F111" i="22"/>
  <c r="G111" i="22"/>
  <c r="G112" i="22"/>
  <c r="G113" i="22"/>
  <c r="E114" i="22"/>
  <c r="F114" i="22"/>
  <c r="G114" i="22"/>
  <c r="E115" i="22"/>
  <c r="F115" i="22"/>
  <c r="G115" i="22"/>
  <c r="G116" i="22"/>
  <c r="E117" i="22"/>
  <c r="F117" i="22"/>
  <c r="G117" i="22"/>
  <c r="G118" i="22"/>
  <c r="G119" i="22"/>
  <c r="G120" i="22"/>
  <c r="E121" i="22"/>
  <c r="F121" i="22"/>
  <c r="G121" i="22"/>
  <c r="E122" i="22"/>
  <c r="G122" i="22"/>
  <c r="G123" i="22"/>
  <c r="E124" i="22"/>
  <c r="F124" i="22"/>
  <c r="G124" i="22"/>
  <c r="E125" i="22"/>
  <c r="F125" i="22"/>
  <c r="G125" i="22"/>
  <c r="E126" i="22"/>
  <c r="F126" i="22"/>
  <c r="G126" i="22"/>
  <c r="E127" i="22"/>
  <c r="F127" i="22"/>
  <c r="G127" i="22"/>
  <c r="E128" i="22"/>
  <c r="F128" i="22"/>
  <c r="G128" i="22"/>
  <c r="E129" i="22"/>
  <c r="F129" i="22"/>
  <c r="G129" i="22"/>
  <c r="E130" i="22"/>
  <c r="F130" i="22"/>
  <c r="G130" i="22"/>
  <c r="E131" i="22"/>
  <c r="F131" i="22"/>
  <c r="G131" i="22"/>
  <c r="G132" i="22"/>
  <c r="E133" i="22"/>
  <c r="F133" i="22"/>
  <c r="G133" i="22"/>
  <c r="G134" i="22"/>
  <c r="E135" i="22"/>
  <c r="F135" i="22"/>
  <c r="G135" i="22"/>
  <c r="F136" i="22"/>
  <c r="G136" i="22"/>
  <c r="E137" i="22"/>
  <c r="F137" i="22"/>
  <c r="G137" i="22"/>
  <c r="E138" i="22"/>
  <c r="F138" i="22"/>
  <c r="G138" i="22"/>
  <c r="E139" i="22"/>
  <c r="F139" i="22"/>
  <c r="G139" i="22"/>
  <c r="E140" i="22"/>
  <c r="F140" i="22"/>
  <c r="G140" i="22"/>
  <c r="G141" i="22"/>
  <c r="G142" i="22"/>
  <c r="G143" i="22"/>
  <c r="E144" i="22"/>
  <c r="F144" i="22"/>
  <c r="G144" i="22"/>
  <c r="E145" i="22"/>
  <c r="F145" i="22"/>
  <c r="G145" i="22"/>
  <c r="E72" i="21"/>
  <c r="F72" i="21"/>
  <c r="G72" i="21"/>
  <c r="E73" i="21"/>
  <c r="F73" i="21"/>
  <c r="G73" i="21"/>
  <c r="G74" i="21"/>
  <c r="F75" i="21"/>
  <c r="G75" i="21"/>
  <c r="E76" i="21"/>
  <c r="F76" i="21"/>
  <c r="G76" i="21"/>
  <c r="E77" i="21"/>
  <c r="F77" i="21"/>
  <c r="G77" i="21"/>
  <c r="E78" i="21"/>
  <c r="F78" i="21"/>
  <c r="G78" i="21"/>
  <c r="E79" i="21"/>
  <c r="F79" i="21"/>
  <c r="G79" i="21"/>
  <c r="E80" i="21"/>
  <c r="F80" i="21"/>
  <c r="G80" i="21"/>
  <c r="F81" i="21"/>
  <c r="G81" i="21"/>
  <c r="E82" i="21"/>
  <c r="F82" i="21"/>
  <c r="G82" i="21"/>
  <c r="G83" i="21"/>
  <c r="G84" i="21"/>
  <c r="F85" i="21"/>
  <c r="G85" i="21"/>
  <c r="G86" i="21"/>
  <c r="E87" i="21"/>
  <c r="F87" i="21"/>
  <c r="G87" i="21"/>
  <c r="G88" i="21"/>
  <c r="E89" i="21"/>
  <c r="F89" i="21"/>
  <c r="G89" i="21"/>
  <c r="G90" i="21"/>
  <c r="E91" i="21"/>
  <c r="F91" i="21"/>
  <c r="G91" i="21"/>
  <c r="F92" i="21"/>
  <c r="G92" i="21"/>
  <c r="G93" i="21"/>
  <c r="E94" i="21"/>
  <c r="F94" i="21"/>
  <c r="G94" i="21"/>
  <c r="E95" i="21"/>
  <c r="F95" i="21"/>
  <c r="G95" i="21"/>
  <c r="E96" i="21"/>
  <c r="F96" i="21"/>
  <c r="G96" i="21"/>
  <c r="E97" i="21"/>
  <c r="F97" i="21"/>
  <c r="G97" i="21"/>
  <c r="E98" i="21"/>
  <c r="F98" i="21"/>
  <c r="G98" i="21"/>
  <c r="E99" i="21"/>
  <c r="F99" i="21"/>
  <c r="G99" i="21"/>
  <c r="E100" i="21"/>
  <c r="F100" i="21"/>
  <c r="G100" i="21"/>
  <c r="E101" i="21"/>
  <c r="F101" i="21"/>
  <c r="G101" i="21"/>
  <c r="E102" i="21"/>
  <c r="G102" i="21"/>
  <c r="E103" i="21"/>
  <c r="F103" i="21"/>
  <c r="G103" i="21"/>
  <c r="E104" i="21"/>
  <c r="F104" i="21"/>
  <c r="G104" i="21"/>
  <c r="E105" i="21"/>
  <c r="F105" i="21"/>
  <c r="G105" i="21"/>
  <c r="E106" i="21"/>
  <c r="F106" i="21"/>
  <c r="G106" i="21"/>
  <c r="E107" i="21"/>
  <c r="F107" i="21"/>
  <c r="G107" i="21"/>
  <c r="E108" i="21"/>
  <c r="F108" i="21"/>
  <c r="G108" i="21"/>
  <c r="G109" i="21"/>
  <c r="E110" i="21"/>
  <c r="F110" i="21"/>
  <c r="G110" i="21"/>
  <c r="G111" i="21"/>
  <c r="G112" i="21"/>
  <c r="G113" i="21"/>
  <c r="E114" i="21"/>
  <c r="F114" i="21"/>
  <c r="G114" i="21"/>
  <c r="G115" i="21"/>
  <c r="F116" i="21"/>
  <c r="G116" i="21"/>
  <c r="E117" i="21"/>
  <c r="F117" i="21"/>
  <c r="G117" i="21"/>
  <c r="G118" i="21"/>
  <c r="F119" i="21"/>
  <c r="G119" i="21"/>
  <c r="F120" i="21"/>
  <c r="G120" i="21"/>
  <c r="F121" i="21"/>
  <c r="G121" i="21"/>
  <c r="E122" i="21"/>
  <c r="F122" i="21"/>
  <c r="G122" i="21"/>
  <c r="G123" i="21"/>
  <c r="F124" i="21"/>
  <c r="G124" i="21"/>
  <c r="E125" i="21"/>
  <c r="F125" i="21"/>
  <c r="G125" i="21"/>
  <c r="E126" i="21"/>
  <c r="F126" i="21"/>
  <c r="G126" i="21"/>
  <c r="E127" i="21"/>
  <c r="F127" i="21"/>
  <c r="G127" i="21"/>
  <c r="E128" i="21"/>
  <c r="F128" i="21"/>
  <c r="G128" i="21"/>
  <c r="E129" i="21"/>
  <c r="F129" i="21"/>
  <c r="G129" i="21"/>
  <c r="E130" i="21"/>
  <c r="F130" i="21"/>
  <c r="G130" i="21"/>
  <c r="E131" i="21"/>
  <c r="F131" i="21"/>
  <c r="G131" i="21"/>
  <c r="E132" i="21"/>
  <c r="F132" i="21"/>
  <c r="G132" i="21"/>
  <c r="E133" i="21"/>
  <c r="F133" i="21"/>
  <c r="G133" i="21"/>
  <c r="F134" i="21"/>
  <c r="G134" i="21"/>
  <c r="E135" i="21"/>
  <c r="F135" i="21"/>
  <c r="G135" i="21"/>
  <c r="E136" i="21"/>
  <c r="F136" i="21"/>
  <c r="G136" i="21"/>
  <c r="E137" i="21"/>
  <c r="F137" i="21"/>
  <c r="G137" i="21"/>
  <c r="E138" i="21"/>
  <c r="F138" i="21"/>
  <c r="G138" i="21"/>
  <c r="E139" i="21"/>
  <c r="F139" i="21"/>
  <c r="G139" i="21"/>
  <c r="E140" i="21"/>
  <c r="F140" i="21"/>
  <c r="G140" i="21"/>
  <c r="E141" i="21"/>
  <c r="F141" i="21"/>
  <c r="G141" i="21"/>
  <c r="E142" i="21"/>
  <c r="F142" i="21"/>
  <c r="G142" i="21"/>
  <c r="E143" i="21"/>
  <c r="F143" i="21"/>
  <c r="G143" i="21"/>
  <c r="E144" i="21"/>
  <c r="F144" i="21"/>
  <c r="G144" i="21"/>
  <c r="E145" i="21"/>
  <c r="F145" i="21"/>
  <c r="G145" i="21"/>
  <c r="E72" i="20"/>
  <c r="F72" i="20"/>
  <c r="G72" i="20"/>
  <c r="G73" i="20"/>
  <c r="G74" i="20"/>
  <c r="E75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E80" i="20"/>
  <c r="G80" i="20"/>
  <c r="E81" i="20"/>
  <c r="F81" i="20"/>
  <c r="G81" i="20"/>
  <c r="E82" i="20"/>
  <c r="F82" i="20"/>
  <c r="G82" i="20"/>
  <c r="G83" i="20"/>
  <c r="E84" i="20"/>
  <c r="F84" i="20"/>
  <c r="G84" i="20"/>
  <c r="E85" i="20"/>
  <c r="F85" i="20"/>
  <c r="G85" i="20"/>
  <c r="E86" i="20"/>
  <c r="F86" i="20"/>
  <c r="G86" i="20"/>
  <c r="E87" i="20"/>
  <c r="F87" i="20"/>
  <c r="G87" i="20"/>
  <c r="G88" i="20"/>
  <c r="E89" i="20"/>
  <c r="F89" i="20"/>
  <c r="G89" i="20"/>
  <c r="E90" i="20"/>
  <c r="F90" i="20"/>
  <c r="G90" i="20"/>
  <c r="E91" i="20"/>
  <c r="F91" i="20"/>
  <c r="G91" i="20"/>
  <c r="E92" i="20"/>
  <c r="G92" i="20"/>
  <c r="E93" i="20"/>
  <c r="F93" i="20"/>
  <c r="G93" i="20"/>
  <c r="E94" i="20"/>
  <c r="F94" i="20"/>
  <c r="G94" i="20"/>
  <c r="E95" i="20"/>
  <c r="F95" i="20"/>
  <c r="G95" i="20"/>
  <c r="E96" i="20"/>
  <c r="F96" i="20"/>
  <c r="G96" i="20"/>
  <c r="E97" i="20"/>
  <c r="F97" i="20"/>
  <c r="G97" i="20"/>
  <c r="E98" i="20"/>
  <c r="F98" i="20"/>
  <c r="G98" i="20"/>
  <c r="E99" i="20"/>
  <c r="F99" i="20"/>
  <c r="G99" i="20"/>
  <c r="E100" i="20"/>
  <c r="F100" i="20"/>
  <c r="G100" i="20"/>
  <c r="E101" i="20"/>
  <c r="F101" i="20"/>
  <c r="G101" i="20"/>
  <c r="E102" i="20"/>
  <c r="F102" i="20"/>
  <c r="G102" i="20"/>
  <c r="E103" i="20"/>
  <c r="F103" i="20"/>
  <c r="G103" i="20"/>
  <c r="E104" i="20"/>
  <c r="F104" i="20"/>
  <c r="G104" i="20"/>
  <c r="E105" i="20"/>
  <c r="F105" i="20"/>
  <c r="G105" i="20"/>
  <c r="E106" i="20"/>
  <c r="F106" i="20"/>
  <c r="G106" i="20"/>
  <c r="E107" i="20"/>
  <c r="G107" i="20"/>
  <c r="E108" i="20"/>
  <c r="F108" i="20"/>
  <c r="G108" i="20"/>
  <c r="E109" i="20"/>
  <c r="F109" i="20"/>
  <c r="G109" i="20"/>
  <c r="E110" i="20"/>
  <c r="F110" i="20"/>
  <c r="G110" i="20"/>
  <c r="E111" i="20"/>
  <c r="F111" i="20"/>
  <c r="G111" i="20"/>
  <c r="F112" i="20"/>
  <c r="G112" i="20"/>
  <c r="E113" i="20"/>
  <c r="F113" i="20"/>
  <c r="G113" i="20"/>
  <c r="E114" i="20"/>
  <c r="F114" i="20"/>
  <c r="G114" i="20"/>
  <c r="E115" i="20"/>
  <c r="F115" i="20"/>
  <c r="G115" i="20"/>
  <c r="G116" i="20"/>
  <c r="E117" i="20"/>
  <c r="F117" i="20"/>
  <c r="G117" i="20"/>
  <c r="G118" i="20"/>
  <c r="F119" i="20"/>
  <c r="G119" i="20"/>
  <c r="G120" i="20"/>
  <c r="G121" i="20"/>
  <c r="E122" i="20"/>
  <c r="F122" i="20"/>
  <c r="G122" i="20"/>
  <c r="E123" i="20"/>
  <c r="G123" i="20"/>
  <c r="E124" i="20"/>
  <c r="F124" i="20"/>
  <c r="G124" i="20"/>
  <c r="E125" i="20"/>
  <c r="F125" i="20"/>
  <c r="G125" i="20"/>
  <c r="E126" i="20"/>
  <c r="F126" i="20"/>
  <c r="G126" i="20"/>
  <c r="E127" i="20"/>
  <c r="F127" i="20"/>
  <c r="G127" i="20"/>
  <c r="E128" i="20"/>
  <c r="G128" i="20"/>
  <c r="E129" i="20"/>
  <c r="F129" i="20"/>
  <c r="G129" i="20"/>
  <c r="E130" i="20"/>
  <c r="F130" i="20"/>
  <c r="G130" i="20"/>
  <c r="E131" i="20"/>
  <c r="F131" i="20"/>
  <c r="G131" i="20"/>
  <c r="E132" i="20"/>
  <c r="F132" i="20"/>
  <c r="G132" i="20"/>
  <c r="E133" i="20"/>
  <c r="F133" i="20"/>
  <c r="G133" i="20"/>
  <c r="E134" i="20"/>
  <c r="F134" i="20"/>
  <c r="G134" i="20"/>
  <c r="E135" i="20"/>
  <c r="F135" i="20"/>
  <c r="G135" i="20"/>
  <c r="E136" i="20"/>
  <c r="F136" i="20"/>
  <c r="G136" i="20"/>
  <c r="E137" i="20"/>
  <c r="F137" i="20"/>
  <c r="G137" i="20"/>
  <c r="E138" i="20"/>
  <c r="F138" i="20"/>
  <c r="G138" i="20"/>
  <c r="E139" i="20"/>
  <c r="F139" i="20"/>
  <c r="G139" i="20"/>
  <c r="E140" i="20"/>
  <c r="F140" i="20"/>
  <c r="G140" i="20"/>
  <c r="E141" i="20"/>
  <c r="F141" i="20"/>
  <c r="G141" i="20"/>
  <c r="E142" i="20"/>
  <c r="F142" i="20"/>
  <c r="G142" i="20"/>
  <c r="G143" i="20"/>
  <c r="E144" i="20"/>
  <c r="F144" i="20"/>
  <c r="G144" i="20"/>
  <c r="E145" i="20"/>
  <c r="F145" i="20"/>
  <c r="G145" i="20"/>
  <c r="F72" i="19"/>
  <c r="G72" i="19"/>
  <c r="G73" i="19"/>
  <c r="F74" i="19"/>
  <c r="G74" i="19"/>
  <c r="F75" i="19"/>
  <c r="G75" i="19"/>
  <c r="E76" i="19"/>
  <c r="F76" i="19"/>
  <c r="G76" i="19"/>
  <c r="F77" i="19"/>
  <c r="G77" i="19"/>
  <c r="E78" i="19"/>
  <c r="F78" i="19"/>
  <c r="G78" i="19"/>
  <c r="E79" i="19"/>
  <c r="F79" i="19"/>
  <c r="G79" i="19"/>
  <c r="E80" i="19"/>
  <c r="F80" i="19"/>
  <c r="G80" i="19"/>
  <c r="E81" i="19"/>
  <c r="F81" i="19"/>
  <c r="G81" i="19"/>
  <c r="F82" i="19"/>
  <c r="G82" i="19"/>
  <c r="G83" i="19"/>
  <c r="E84" i="19"/>
  <c r="G84" i="19"/>
  <c r="E85" i="19"/>
  <c r="F85" i="19"/>
  <c r="G85" i="19"/>
  <c r="E86" i="19"/>
  <c r="G86" i="19"/>
  <c r="F87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F95" i="19"/>
  <c r="G95" i="19"/>
  <c r="E96" i="19"/>
  <c r="F96" i="19"/>
  <c r="G96" i="19"/>
  <c r="E97" i="19"/>
  <c r="F97" i="19"/>
  <c r="G97" i="19"/>
  <c r="F98" i="19"/>
  <c r="G98" i="19"/>
  <c r="E99" i="19"/>
  <c r="F99" i="19"/>
  <c r="G99" i="19"/>
  <c r="E100" i="19"/>
  <c r="F100" i="19"/>
  <c r="G100" i="19"/>
  <c r="G101" i="19"/>
  <c r="G102" i="19"/>
  <c r="E103" i="19"/>
  <c r="F103" i="19"/>
  <c r="G103" i="19"/>
  <c r="F104" i="19"/>
  <c r="G104" i="19"/>
  <c r="E105" i="19"/>
  <c r="F105" i="19"/>
  <c r="G105" i="19"/>
  <c r="E106" i="19"/>
  <c r="F106" i="19"/>
  <c r="G106" i="19"/>
  <c r="G107" i="19"/>
  <c r="E108" i="19"/>
  <c r="F108" i="19"/>
  <c r="G108" i="19"/>
  <c r="E109" i="19"/>
  <c r="G109" i="19"/>
  <c r="F110" i="19"/>
  <c r="G110" i="19"/>
  <c r="E111" i="19"/>
  <c r="F111" i="19"/>
  <c r="G111" i="19"/>
  <c r="G112" i="19"/>
  <c r="G113" i="19"/>
  <c r="E114" i="19"/>
  <c r="F114" i="19"/>
  <c r="G114" i="19"/>
  <c r="E115" i="19"/>
  <c r="F115" i="19"/>
  <c r="G115" i="19"/>
  <c r="F116" i="19"/>
  <c r="G116" i="19"/>
  <c r="E117" i="19"/>
  <c r="F117" i="19"/>
  <c r="G117" i="19"/>
  <c r="G118" i="19"/>
  <c r="G119" i="19"/>
  <c r="G120" i="19"/>
  <c r="F121" i="19"/>
  <c r="G121" i="19"/>
  <c r="E122" i="19"/>
  <c r="F122" i="19"/>
  <c r="G122" i="19"/>
  <c r="G123" i="19"/>
  <c r="E124" i="19"/>
  <c r="F124" i="19"/>
  <c r="G124" i="19"/>
  <c r="E125" i="19"/>
  <c r="F125" i="19"/>
  <c r="G125" i="19"/>
  <c r="E126" i="19"/>
  <c r="F126" i="19"/>
  <c r="G126" i="19"/>
  <c r="G127" i="19"/>
  <c r="E128" i="19"/>
  <c r="G128" i="19"/>
  <c r="G129" i="19"/>
  <c r="G130" i="19"/>
  <c r="E131" i="19"/>
  <c r="F131" i="19"/>
  <c r="G131" i="19"/>
  <c r="E132" i="19"/>
  <c r="F132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E138" i="19"/>
  <c r="F138" i="19"/>
  <c r="G138" i="19"/>
  <c r="E139" i="19"/>
  <c r="F139" i="19"/>
  <c r="G139" i="19"/>
  <c r="E140" i="19"/>
  <c r="F140" i="19"/>
  <c r="G140" i="19"/>
  <c r="E141" i="19"/>
  <c r="F141" i="19"/>
  <c r="G141" i="19"/>
  <c r="G142" i="19"/>
  <c r="G143" i="19"/>
  <c r="E144" i="19"/>
  <c r="F144" i="19"/>
  <c r="G144" i="19"/>
  <c r="E145" i="19"/>
  <c r="F145" i="19"/>
  <c r="G145" i="19"/>
  <c r="E72" i="18"/>
  <c r="G72" i="18"/>
  <c r="G73" i="18"/>
  <c r="G74" i="18"/>
  <c r="E75" i="18"/>
  <c r="F75" i="18"/>
  <c r="G75" i="18"/>
  <c r="E76" i="18"/>
  <c r="F76" i="18"/>
  <c r="G76" i="18"/>
  <c r="E77" i="18"/>
  <c r="F77" i="18"/>
  <c r="G77" i="18"/>
  <c r="E78" i="18"/>
  <c r="F78" i="18"/>
  <c r="G78" i="18"/>
  <c r="E79" i="18"/>
  <c r="F79" i="18"/>
  <c r="G79" i="18"/>
  <c r="E80" i="18"/>
  <c r="F80" i="18"/>
  <c r="G80" i="18"/>
  <c r="E81" i="18"/>
  <c r="F81" i="18"/>
  <c r="G81" i="18"/>
  <c r="G82" i="18"/>
  <c r="F83" i="18"/>
  <c r="G83" i="18"/>
  <c r="G84" i="18"/>
  <c r="G85" i="18"/>
  <c r="E86" i="18"/>
  <c r="G86" i="18"/>
  <c r="F87" i="18"/>
  <c r="G87" i="18"/>
  <c r="F88" i="18"/>
  <c r="G88" i="18"/>
  <c r="E89" i="18"/>
  <c r="F89" i="18"/>
  <c r="G89" i="18"/>
  <c r="G90" i="18"/>
  <c r="E91" i="18"/>
  <c r="F91" i="18"/>
  <c r="G91" i="18"/>
  <c r="G92" i="18"/>
  <c r="G93" i="18"/>
  <c r="E94" i="18"/>
  <c r="F94" i="18"/>
  <c r="G94" i="18"/>
  <c r="E95" i="18"/>
  <c r="F95" i="18"/>
  <c r="G95" i="18"/>
  <c r="E96" i="18"/>
  <c r="F96" i="18"/>
  <c r="G96" i="18"/>
  <c r="E97" i="18"/>
  <c r="F97" i="18"/>
  <c r="G97" i="18"/>
  <c r="G98" i="18"/>
  <c r="F99" i="18"/>
  <c r="G99" i="18"/>
  <c r="E100" i="18"/>
  <c r="F100" i="18"/>
  <c r="G100" i="18"/>
  <c r="E101" i="18"/>
  <c r="G101" i="18"/>
  <c r="G102" i="18"/>
  <c r="F103" i="18"/>
  <c r="G103" i="18"/>
  <c r="G104" i="18"/>
  <c r="E105" i="18"/>
  <c r="F105" i="18"/>
  <c r="G105" i="18"/>
  <c r="E106" i="18"/>
  <c r="F106" i="18"/>
  <c r="G106" i="18"/>
  <c r="E107" i="18"/>
  <c r="G107" i="18"/>
  <c r="E108" i="18"/>
  <c r="G108" i="18"/>
  <c r="G109" i="18"/>
  <c r="G110" i="18"/>
  <c r="G111" i="18"/>
  <c r="G112" i="18"/>
  <c r="G113" i="18"/>
  <c r="E114" i="18"/>
  <c r="F114" i="18"/>
  <c r="G114" i="18"/>
  <c r="G115" i="18"/>
  <c r="G116" i="18"/>
  <c r="E117" i="18"/>
  <c r="F117" i="18"/>
  <c r="G117" i="18"/>
  <c r="G118" i="18"/>
  <c r="G119" i="18"/>
  <c r="G120" i="18"/>
  <c r="G121" i="18"/>
  <c r="E122" i="18"/>
  <c r="F122" i="18"/>
  <c r="G122" i="18"/>
  <c r="G123" i="18"/>
  <c r="E124" i="18"/>
  <c r="F124" i="18"/>
  <c r="G124" i="18"/>
  <c r="E125" i="18"/>
  <c r="F125" i="18"/>
  <c r="G125" i="18"/>
  <c r="E126" i="18"/>
  <c r="F126" i="18"/>
  <c r="G126" i="18"/>
  <c r="E127" i="18"/>
  <c r="F127" i="18"/>
  <c r="G127" i="18"/>
  <c r="F128" i="18"/>
  <c r="G128" i="18"/>
  <c r="E129" i="18"/>
  <c r="F129" i="18"/>
  <c r="G129" i="18"/>
  <c r="E130" i="18"/>
  <c r="F130" i="18"/>
  <c r="G130" i="18"/>
  <c r="G131" i="18"/>
  <c r="E132" i="18"/>
  <c r="F132" i="18"/>
  <c r="G132" i="18"/>
  <c r="E133" i="18"/>
  <c r="F133" i="18"/>
  <c r="G133" i="18"/>
  <c r="G134" i="18"/>
  <c r="E135" i="18"/>
  <c r="F135" i="18"/>
  <c r="G135" i="18"/>
  <c r="E136" i="18"/>
  <c r="F136" i="18"/>
  <c r="G136" i="18"/>
  <c r="G137" i="18"/>
  <c r="E138" i="18"/>
  <c r="F138" i="18"/>
  <c r="G138" i="18"/>
  <c r="G139" i="18"/>
  <c r="E140" i="18"/>
  <c r="F140" i="18"/>
  <c r="G140" i="18"/>
  <c r="E141" i="18"/>
  <c r="F141" i="18"/>
  <c r="G141" i="18"/>
  <c r="F142" i="18"/>
  <c r="G142" i="18"/>
  <c r="E143" i="18"/>
  <c r="F143" i="18"/>
  <c r="G143" i="18"/>
  <c r="G144" i="18"/>
  <c r="E145" i="18"/>
  <c r="F145" i="18"/>
  <c r="G145" i="18"/>
  <c r="E72" i="17"/>
  <c r="F72" i="17"/>
  <c r="G72" i="17"/>
  <c r="G73" i="17"/>
  <c r="E74" i="17"/>
  <c r="F74" i="17"/>
  <c r="G74" i="17"/>
  <c r="E75" i="17"/>
  <c r="F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F82" i="17"/>
  <c r="G82" i="17"/>
  <c r="F83" i="17"/>
  <c r="G83" i="17"/>
  <c r="E84" i="17"/>
  <c r="F84" i="17"/>
  <c r="G84" i="17"/>
  <c r="E85" i="17"/>
  <c r="F85" i="17"/>
  <c r="G85" i="17"/>
  <c r="E86" i="17"/>
  <c r="F86" i="17"/>
  <c r="G86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G92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F102" i="17"/>
  <c r="G102" i="17"/>
  <c r="E103" i="17"/>
  <c r="F103" i="17"/>
  <c r="G103" i="17"/>
  <c r="F104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E112" i="17"/>
  <c r="F112" i="17"/>
  <c r="G112" i="17"/>
  <c r="E113" i="17"/>
  <c r="F113" i="17"/>
  <c r="G113" i="17"/>
  <c r="E114" i="17"/>
  <c r="F114" i="17"/>
  <c r="G114" i="17"/>
  <c r="F115" i="17"/>
  <c r="G115" i="17"/>
  <c r="E116" i="17"/>
  <c r="F116" i="17"/>
  <c r="G116" i="17"/>
  <c r="E117" i="17"/>
  <c r="F117" i="17"/>
  <c r="G117" i="17"/>
  <c r="G118" i="17"/>
  <c r="E119" i="17"/>
  <c r="F119" i="17"/>
  <c r="G119" i="17"/>
  <c r="E120" i="17"/>
  <c r="F120" i="17"/>
  <c r="G120" i="17"/>
  <c r="E121" i="17"/>
  <c r="F121" i="17"/>
  <c r="G121" i="17"/>
  <c r="E122" i="17"/>
  <c r="F122" i="17"/>
  <c r="G122" i="17"/>
  <c r="E123" i="17"/>
  <c r="F123" i="17"/>
  <c r="G123" i="17"/>
  <c r="E124" i="17"/>
  <c r="F124" i="17"/>
  <c r="G124" i="17"/>
  <c r="E125" i="17"/>
  <c r="F125" i="17"/>
  <c r="G125" i="17"/>
  <c r="E126" i="17"/>
  <c r="F126" i="17"/>
  <c r="G126" i="17"/>
  <c r="E127" i="17"/>
  <c r="F127" i="17"/>
  <c r="G127" i="17"/>
  <c r="E128" i="17"/>
  <c r="F128" i="17"/>
  <c r="G128" i="17"/>
  <c r="E129" i="17"/>
  <c r="F129" i="17"/>
  <c r="G129" i="17"/>
  <c r="E130" i="17"/>
  <c r="F130" i="17"/>
  <c r="G130" i="17"/>
  <c r="F131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G72" i="16"/>
  <c r="G73" i="16"/>
  <c r="G74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F82" i="16"/>
  <c r="G82" i="16"/>
  <c r="G83" i="16"/>
  <c r="E84" i="16"/>
  <c r="F84" i="16"/>
  <c r="G84" i="16"/>
  <c r="F85" i="16"/>
  <c r="G85" i="16"/>
  <c r="E86" i="16"/>
  <c r="G86" i="16"/>
  <c r="E87" i="16"/>
  <c r="F87" i="16"/>
  <c r="G87" i="16"/>
  <c r="F88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G97" i="16"/>
  <c r="E98" i="16"/>
  <c r="F98" i="16"/>
  <c r="G98" i="16"/>
  <c r="E99" i="16"/>
  <c r="F99" i="16"/>
  <c r="G99" i="16"/>
  <c r="E100" i="16"/>
  <c r="F100" i="16"/>
  <c r="G100" i="16"/>
  <c r="F101" i="16"/>
  <c r="G101" i="16"/>
  <c r="E102" i="16"/>
  <c r="F102" i="16"/>
  <c r="G102" i="16"/>
  <c r="E103" i="16"/>
  <c r="F103" i="16"/>
  <c r="G103" i="16"/>
  <c r="G104" i="16"/>
  <c r="E105" i="16"/>
  <c r="F105" i="16"/>
  <c r="G105" i="16"/>
  <c r="E106" i="16"/>
  <c r="F106" i="16"/>
  <c r="G106" i="16"/>
  <c r="G107" i="16"/>
  <c r="E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G113" i="16"/>
  <c r="E114" i="16"/>
  <c r="F114" i="16"/>
  <c r="G114" i="16"/>
  <c r="E115" i="16"/>
  <c r="F115" i="16"/>
  <c r="G115" i="16"/>
  <c r="E116" i="16"/>
  <c r="F116" i="16"/>
  <c r="G116" i="16"/>
  <c r="F117" i="16"/>
  <c r="G117" i="16"/>
  <c r="G118" i="16"/>
  <c r="E119" i="16"/>
  <c r="F119" i="16"/>
  <c r="G119" i="16"/>
  <c r="G120" i="16"/>
  <c r="G121" i="16"/>
  <c r="E122" i="16"/>
  <c r="F122" i="16"/>
  <c r="G122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G128" i="16"/>
  <c r="E129" i="16"/>
  <c r="F129" i="16"/>
  <c r="G129" i="16"/>
  <c r="E130" i="16"/>
  <c r="F130" i="16"/>
  <c r="G130" i="16"/>
  <c r="F131" i="16"/>
  <c r="G131" i="16"/>
  <c r="E132" i="16"/>
  <c r="F132" i="16"/>
  <c r="G132" i="16"/>
  <c r="E133" i="16"/>
  <c r="F133" i="16"/>
  <c r="G133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72" i="15"/>
  <c r="G72" i="15"/>
  <c r="E73" i="15"/>
  <c r="F73" i="15"/>
  <c r="G73" i="15"/>
  <c r="E74" i="15"/>
  <c r="G74" i="15"/>
  <c r="E75" i="15"/>
  <c r="F75" i="15"/>
  <c r="G75" i="15"/>
  <c r="E76" i="15"/>
  <c r="F76" i="15"/>
  <c r="G76" i="15"/>
  <c r="E77" i="15"/>
  <c r="F77" i="15"/>
  <c r="G77" i="15"/>
  <c r="E78" i="15"/>
  <c r="F78" i="15"/>
  <c r="G78" i="15"/>
  <c r="E79" i="15"/>
  <c r="F79" i="15"/>
  <c r="G79" i="15"/>
  <c r="E80" i="15"/>
  <c r="F80" i="15"/>
  <c r="G80" i="15"/>
  <c r="E81" i="15"/>
  <c r="F81" i="15"/>
  <c r="G81" i="15"/>
  <c r="E82" i="15"/>
  <c r="F82" i="15"/>
  <c r="G82" i="15"/>
  <c r="E83" i="15"/>
  <c r="F83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E88" i="15"/>
  <c r="F88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E93" i="15"/>
  <c r="F93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F99" i="15"/>
  <c r="G99" i="15"/>
  <c r="E100" i="15"/>
  <c r="F100" i="15"/>
  <c r="G100" i="15"/>
  <c r="E101" i="15"/>
  <c r="F101" i="15"/>
  <c r="G101" i="15"/>
  <c r="E102" i="15"/>
  <c r="F102" i="15"/>
  <c r="G102" i="15"/>
  <c r="E103" i="15"/>
  <c r="G103" i="15"/>
  <c r="E104" i="15"/>
  <c r="F104" i="15"/>
  <c r="G104" i="15"/>
  <c r="E105" i="15"/>
  <c r="F105" i="15"/>
  <c r="G105" i="15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E110" i="15"/>
  <c r="F110" i="15"/>
  <c r="G110" i="15"/>
  <c r="E111" i="15"/>
  <c r="F111" i="15"/>
  <c r="G111" i="15"/>
  <c r="E112" i="15"/>
  <c r="F112" i="15"/>
  <c r="G112" i="15"/>
  <c r="G113" i="15"/>
  <c r="E114" i="15"/>
  <c r="F114" i="15"/>
  <c r="G114" i="15"/>
  <c r="E115" i="15"/>
  <c r="F115" i="15"/>
  <c r="G115" i="15"/>
  <c r="E116" i="15"/>
  <c r="F116" i="15"/>
  <c r="G116" i="15"/>
  <c r="E117" i="15"/>
  <c r="F117" i="15"/>
  <c r="G117" i="15"/>
  <c r="G118" i="15"/>
  <c r="E119" i="15"/>
  <c r="F119" i="15"/>
  <c r="G119" i="15"/>
  <c r="E120" i="15"/>
  <c r="F120" i="15"/>
  <c r="G120" i="15"/>
  <c r="E121" i="15"/>
  <c r="F121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E128" i="15"/>
  <c r="F128" i="15"/>
  <c r="G128" i="15"/>
  <c r="E129" i="15"/>
  <c r="G129" i="15"/>
  <c r="E130" i="15"/>
  <c r="F130" i="15"/>
  <c r="G130" i="15"/>
  <c r="E131" i="15"/>
  <c r="F131" i="15"/>
  <c r="G131" i="15"/>
  <c r="E132" i="15"/>
  <c r="F132" i="15"/>
  <c r="G132" i="15"/>
  <c r="E133" i="15"/>
  <c r="F133" i="15"/>
  <c r="G133" i="15"/>
  <c r="G134" i="15"/>
  <c r="E135" i="15"/>
  <c r="F135" i="15"/>
  <c r="G135" i="15"/>
  <c r="E136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E142" i="15"/>
  <c r="F142" i="15"/>
  <c r="G142" i="15"/>
  <c r="E143" i="15"/>
  <c r="F143" i="15"/>
  <c r="G143" i="15"/>
  <c r="E144" i="15"/>
  <c r="F144" i="15"/>
  <c r="G144" i="15"/>
  <c r="E145" i="15"/>
  <c r="F145" i="15"/>
  <c r="G145" i="15"/>
  <c r="G72" i="14"/>
  <c r="G73" i="14"/>
  <c r="G74" i="14"/>
  <c r="E75" i="14"/>
  <c r="F75" i="14"/>
  <c r="G75" i="14"/>
  <c r="E76" i="14"/>
  <c r="F76" i="14"/>
  <c r="G76" i="14"/>
  <c r="E77" i="14"/>
  <c r="F77" i="14"/>
  <c r="G77" i="14"/>
  <c r="E78" i="14"/>
  <c r="F78" i="14"/>
  <c r="G78" i="14"/>
  <c r="E79" i="14"/>
  <c r="F79" i="14"/>
  <c r="G79" i="14"/>
  <c r="E80" i="14"/>
  <c r="F80" i="14"/>
  <c r="G80" i="14"/>
  <c r="E81" i="14"/>
  <c r="F81" i="14"/>
  <c r="G81" i="14"/>
  <c r="E82" i="14"/>
  <c r="F82" i="14"/>
  <c r="G82" i="14"/>
  <c r="G83" i="14"/>
  <c r="F84" i="14"/>
  <c r="G84" i="14"/>
  <c r="G85" i="14"/>
  <c r="E86" i="14"/>
  <c r="F86" i="14"/>
  <c r="G86" i="14"/>
  <c r="E87" i="14"/>
  <c r="F87" i="14"/>
  <c r="G87" i="14"/>
  <c r="G88" i="14"/>
  <c r="E89" i="14"/>
  <c r="F89" i="14"/>
  <c r="G89" i="14"/>
  <c r="E90" i="14"/>
  <c r="F90" i="14"/>
  <c r="G90" i="14"/>
  <c r="E91" i="14"/>
  <c r="F91" i="14"/>
  <c r="G91" i="14"/>
  <c r="F92" i="14"/>
  <c r="G92" i="14"/>
  <c r="G93" i="14"/>
  <c r="G94" i="14"/>
  <c r="E95" i="14"/>
  <c r="F95" i="14"/>
  <c r="G95" i="14"/>
  <c r="E96" i="14"/>
  <c r="F96" i="14"/>
  <c r="G96" i="14"/>
  <c r="E97" i="14"/>
  <c r="F97" i="14"/>
  <c r="G97" i="14"/>
  <c r="F98" i="14"/>
  <c r="G98" i="14"/>
  <c r="E99" i="14"/>
  <c r="F99" i="14"/>
  <c r="G99" i="14"/>
  <c r="E100" i="14"/>
  <c r="F100" i="14"/>
  <c r="G100" i="14"/>
  <c r="E101" i="14"/>
  <c r="F101" i="14"/>
  <c r="G101" i="14"/>
  <c r="F102" i="14"/>
  <c r="G102" i="14"/>
  <c r="E103" i="14"/>
  <c r="G103" i="14"/>
  <c r="G104" i="14"/>
  <c r="E105" i="14"/>
  <c r="F105" i="14"/>
  <c r="G105" i="14"/>
  <c r="E106" i="14"/>
  <c r="F106" i="14"/>
  <c r="G106" i="14"/>
  <c r="G107" i="14"/>
  <c r="E108" i="14"/>
  <c r="F108" i="14"/>
  <c r="G108" i="14"/>
  <c r="E109" i="14"/>
  <c r="F109" i="14"/>
  <c r="G109" i="14"/>
  <c r="E110" i="14"/>
  <c r="F110" i="14"/>
  <c r="G110" i="14"/>
  <c r="E111" i="14"/>
  <c r="F111" i="14"/>
  <c r="G111" i="14"/>
  <c r="E112" i="14"/>
  <c r="F112" i="14"/>
  <c r="G112" i="14"/>
  <c r="G113" i="14"/>
  <c r="E114" i="14"/>
  <c r="F114" i="14"/>
  <c r="G114" i="14"/>
  <c r="F115" i="14"/>
  <c r="G115" i="14"/>
  <c r="E116" i="14"/>
  <c r="F116" i="14"/>
  <c r="G116" i="14"/>
  <c r="E117" i="14"/>
  <c r="F117" i="14"/>
  <c r="G117" i="14"/>
  <c r="G118" i="14"/>
  <c r="G119" i="14"/>
  <c r="E120" i="14"/>
  <c r="F120" i="14"/>
  <c r="G120" i="14"/>
  <c r="E121" i="14"/>
  <c r="F121" i="14"/>
  <c r="G121" i="14"/>
  <c r="E122" i="14"/>
  <c r="F122" i="14"/>
  <c r="G122" i="14"/>
  <c r="G123" i="14"/>
  <c r="E124" i="14"/>
  <c r="F124" i="14"/>
  <c r="G124" i="14"/>
  <c r="E125" i="14"/>
  <c r="F125" i="14"/>
  <c r="G125" i="14"/>
  <c r="E126" i="14"/>
  <c r="F126" i="14"/>
  <c r="G126" i="14"/>
  <c r="G127" i="14"/>
  <c r="E128" i="14"/>
  <c r="F128" i="14"/>
  <c r="G128" i="14"/>
  <c r="F129" i="14"/>
  <c r="G129" i="14"/>
  <c r="E130" i="14"/>
  <c r="F130" i="14"/>
  <c r="G130" i="14"/>
  <c r="F131" i="14"/>
  <c r="G131" i="14"/>
  <c r="F132" i="14"/>
  <c r="G132" i="14"/>
  <c r="E133" i="14"/>
  <c r="F133" i="14"/>
  <c r="G133" i="14"/>
  <c r="G134" i="14"/>
  <c r="E135" i="14"/>
  <c r="F135" i="14"/>
  <c r="G135" i="14"/>
  <c r="E136" i="14"/>
  <c r="F136" i="14"/>
  <c r="G136" i="14"/>
  <c r="F137" i="14"/>
  <c r="G137" i="14"/>
  <c r="E138" i="14"/>
  <c r="F138" i="14"/>
  <c r="G138" i="14"/>
  <c r="F139" i="14"/>
  <c r="G139" i="14"/>
  <c r="E140" i="14"/>
  <c r="F140" i="14"/>
  <c r="G140" i="14"/>
  <c r="E141" i="14"/>
  <c r="F141" i="14"/>
  <c r="G141" i="14"/>
  <c r="G142" i="14"/>
  <c r="E143" i="14"/>
  <c r="F143" i="14"/>
  <c r="G143" i="14"/>
  <c r="E144" i="14"/>
  <c r="F144" i="14"/>
  <c r="G144" i="14"/>
  <c r="E145" i="14"/>
  <c r="F145" i="14"/>
  <c r="G145" i="14"/>
  <c r="G72" i="13"/>
  <c r="G73" i="13"/>
  <c r="G74" i="13"/>
  <c r="E75" i="13"/>
  <c r="F75" i="13"/>
  <c r="G75" i="13"/>
  <c r="E76" i="13"/>
  <c r="F76" i="13"/>
  <c r="G76" i="13"/>
  <c r="G77" i="13"/>
  <c r="E78" i="13"/>
  <c r="F78" i="13"/>
  <c r="G78" i="13"/>
  <c r="E79" i="13"/>
  <c r="F79" i="13"/>
  <c r="G79" i="13"/>
  <c r="F80" i="13"/>
  <c r="G80" i="13"/>
  <c r="E81" i="13"/>
  <c r="F81" i="13"/>
  <c r="G81" i="13"/>
  <c r="E82" i="13"/>
  <c r="F82" i="13"/>
  <c r="G82" i="13"/>
  <c r="G83" i="13"/>
  <c r="F84" i="13"/>
  <c r="G84" i="13"/>
  <c r="E85" i="13"/>
  <c r="G85" i="13"/>
  <c r="G86" i="13"/>
  <c r="E87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F93" i="13"/>
  <c r="G93" i="13"/>
  <c r="G94" i="13"/>
  <c r="E95" i="13"/>
  <c r="F95" i="13"/>
  <c r="G95" i="13"/>
  <c r="E96" i="13"/>
  <c r="F96" i="13"/>
  <c r="G96" i="13"/>
  <c r="E97" i="13"/>
  <c r="F97" i="13"/>
  <c r="G97" i="13"/>
  <c r="G98" i="13"/>
  <c r="E99" i="13"/>
  <c r="F99" i="13"/>
  <c r="G99" i="13"/>
  <c r="G100" i="13"/>
  <c r="G101" i="13"/>
  <c r="G102" i="13"/>
  <c r="E103" i="13"/>
  <c r="F103" i="13"/>
  <c r="G103" i="13"/>
  <c r="E104" i="13"/>
  <c r="F104" i="13"/>
  <c r="G104" i="13"/>
  <c r="E105" i="13"/>
  <c r="F105" i="13"/>
  <c r="G105" i="13"/>
  <c r="E106" i="13"/>
  <c r="F106" i="13"/>
  <c r="G106" i="13"/>
  <c r="E107" i="13"/>
  <c r="G107" i="13"/>
  <c r="F108" i="13"/>
  <c r="G108" i="13"/>
  <c r="E109" i="13"/>
  <c r="F109" i="13"/>
  <c r="G109" i="13"/>
  <c r="F110" i="13"/>
  <c r="G110" i="13"/>
  <c r="E111" i="13"/>
  <c r="F111" i="13"/>
  <c r="G111" i="13"/>
  <c r="G112" i="13"/>
  <c r="G113" i="13"/>
  <c r="E114" i="13"/>
  <c r="F114" i="13"/>
  <c r="G114" i="13"/>
  <c r="F115" i="13"/>
  <c r="G115" i="13"/>
  <c r="E116" i="13"/>
  <c r="F116" i="13"/>
  <c r="G116" i="13"/>
  <c r="E117" i="13"/>
  <c r="F117" i="13"/>
  <c r="G117" i="13"/>
  <c r="G118" i="13"/>
  <c r="G119" i="13"/>
  <c r="E120" i="13"/>
  <c r="G120" i="13"/>
  <c r="E121" i="13"/>
  <c r="F121" i="13"/>
  <c r="G121" i="13"/>
  <c r="E122" i="13"/>
  <c r="F122" i="13"/>
  <c r="G122" i="13"/>
  <c r="G123" i="13"/>
  <c r="E124" i="13"/>
  <c r="F124" i="13"/>
  <c r="G124" i="13"/>
  <c r="E125" i="13"/>
  <c r="F125" i="13"/>
  <c r="G125" i="13"/>
  <c r="E126" i="13"/>
  <c r="F126" i="13"/>
  <c r="G126" i="13"/>
  <c r="G127" i="13"/>
  <c r="E128" i="13"/>
  <c r="F128" i="13"/>
  <c r="G128" i="13"/>
  <c r="E129" i="13"/>
  <c r="G129" i="13"/>
  <c r="E130" i="13"/>
  <c r="F130" i="13"/>
  <c r="G130" i="13"/>
  <c r="E131" i="13"/>
  <c r="G131" i="13"/>
  <c r="E132" i="13"/>
  <c r="F132" i="13"/>
  <c r="G132" i="13"/>
  <c r="E133" i="13"/>
  <c r="F133" i="13"/>
  <c r="G133" i="13"/>
  <c r="E134" i="13"/>
  <c r="F134" i="13"/>
  <c r="G134" i="13"/>
  <c r="E135" i="13"/>
  <c r="F135" i="13"/>
  <c r="G135" i="13"/>
  <c r="E136" i="13"/>
  <c r="F136" i="13"/>
  <c r="G136" i="13"/>
  <c r="G137" i="13"/>
  <c r="E138" i="13"/>
  <c r="F138" i="13"/>
  <c r="G138" i="13"/>
  <c r="F139" i="13"/>
  <c r="G139" i="13"/>
  <c r="E140" i="13"/>
  <c r="F140" i="13"/>
  <c r="G140" i="13"/>
  <c r="E141" i="13"/>
  <c r="G141" i="13"/>
  <c r="E142" i="13"/>
  <c r="F142" i="13"/>
  <c r="G142" i="13"/>
  <c r="G143" i="13"/>
  <c r="E144" i="13"/>
  <c r="F144" i="13"/>
  <c r="G144" i="13"/>
  <c r="E145" i="13"/>
  <c r="F145" i="13"/>
  <c r="G145" i="13"/>
  <c r="E72" i="12"/>
  <c r="F72" i="12"/>
  <c r="G72" i="12"/>
  <c r="G73" i="12"/>
  <c r="G74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E80" i="12"/>
  <c r="F80" i="12"/>
  <c r="G80" i="12"/>
  <c r="E81" i="12"/>
  <c r="F81" i="12"/>
  <c r="G81" i="12"/>
  <c r="G82" i="12"/>
  <c r="F83" i="12"/>
  <c r="G83" i="12"/>
  <c r="G84" i="12"/>
  <c r="E85" i="12"/>
  <c r="G85" i="12"/>
  <c r="G86" i="12"/>
  <c r="E87" i="12"/>
  <c r="F87" i="12"/>
  <c r="G87" i="12"/>
  <c r="G88" i="12"/>
  <c r="E89" i="12"/>
  <c r="F89" i="12"/>
  <c r="G89" i="12"/>
  <c r="E90" i="12"/>
  <c r="F90" i="12"/>
  <c r="G90" i="12"/>
  <c r="E91" i="12"/>
  <c r="F91" i="12"/>
  <c r="G91" i="12"/>
  <c r="F92" i="12"/>
  <c r="G92" i="12"/>
  <c r="G93" i="12"/>
  <c r="E94" i="12"/>
  <c r="F94" i="12"/>
  <c r="G94" i="12"/>
  <c r="E95" i="12"/>
  <c r="F95" i="12"/>
  <c r="G95" i="12"/>
  <c r="G96" i="12"/>
  <c r="F97" i="12"/>
  <c r="G97" i="12"/>
  <c r="G98" i="12"/>
  <c r="E99" i="12"/>
  <c r="F99" i="12"/>
  <c r="G99" i="12"/>
  <c r="E100" i="12"/>
  <c r="F100" i="12"/>
  <c r="G100" i="12"/>
  <c r="E101" i="12"/>
  <c r="F101" i="12"/>
  <c r="G101" i="12"/>
  <c r="E102" i="12"/>
  <c r="F102" i="12"/>
  <c r="G102" i="12"/>
  <c r="G103" i="12"/>
  <c r="G104" i="12"/>
  <c r="F105" i="12"/>
  <c r="G105" i="12"/>
  <c r="E106" i="12"/>
  <c r="F106" i="12"/>
  <c r="G106" i="12"/>
  <c r="E107" i="12"/>
  <c r="F107" i="12"/>
  <c r="G107" i="12"/>
  <c r="G108" i="12"/>
  <c r="G109" i="12"/>
  <c r="E110" i="12"/>
  <c r="G110" i="12"/>
  <c r="F111" i="12"/>
  <c r="G111" i="12"/>
  <c r="E112" i="12"/>
  <c r="G112" i="12"/>
  <c r="G113" i="12"/>
  <c r="E114" i="12"/>
  <c r="F114" i="12"/>
  <c r="G114" i="12"/>
  <c r="E115" i="12"/>
  <c r="G115" i="12"/>
  <c r="G116" i="12"/>
  <c r="E117" i="12"/>
  <c r="F117" i="12"/>
  <c r="G117" i="12"/>
  <c r="G118" i="12"/>
  <c r="G119" i="12"/>
  <c r="G120" i="12"/>
  <c r="E121" i="12"/>
  <c r="G121" i="12"/>
  <c r="E122" i="12"/>
  <c r="F122" i="12"/>
  <c r="G122" i="12"/>
  <c r="E123" i="12"/>
  <c r="G123" i="12"/>
  <c r="E124" i="12"/>
  <c r="F124" i="12"/>
  <c r="G124" i="12"/>
  <c r="E125" i="12"/>
  <c r="F125" i="12"/>
  <c r="G125" i="12"/>
  <c r="E126" i="12"/>
  <c r="F126" i="12"/>
  <c r="G126" i="12"/>
  <c r="G127" i="12"/>
  <c r="E128" i="12"/>
  <c r="F128" i="12"/>
  <c r="G128" i="12"/>
  <c r="E129" i="12"/>
  <c r="F129" i="12"/>
  <c r="G129" i="12"/>
  <c r="E130" i="12"/>
  <c r="F130" i="12"/>
  <c r="G130" i="12"/>
  <c r="E131" i="12"/>
  <c r="F131" i="12"/>
  <c r="G131" i="12"/>
  <c r="E132" i="12"/>
  <c r="F132" i="12"/>
  <c r="G132" i="12"/>
  <c r="E133" i="12"/>
  <c r="F133" i="12"/>
  <c r="G133" i="12"/>
  <c r="F134" i="12"/>
  <c r="G134" i="12"/>
  <c r="E135" i="12"/>
  <c r="F135" i="12"/>
  <c r="G135" i="12"/>
  <c r="E136" i="12"/>
  <c r="F136" i="12"/>
  <c r="G136" i="12"/>
  <c r="E137" i="12"/>
  <c r="F137" i="12"/>
  <c r="G137" i="12"/>
  <c r="F138" i="12"/>
  <c r="G138" i="12"/>
  <c r="E139" i="12"/>
  <c r="F139" i="12"/>
  <c r="G139" i="12"/>
  <c r="E140" i="12"/>
  <c r="F140" i="12"/>
  <c r="G140" i="12"/>
  <c r="E141" i="12"/>
  <c r="F141" i="12"/>
  <c r="G141" i="12"/>
  <c r="G142" i="12"/>
  <c r="G143" i="12"/>
  <c r="E144" i="12"/>
  <c r="F144" i="12"/>
  <c r="G144" i="12"/>
  <c r="E145" i="12"/>
  <c r="F145" i="12"/>
  <c r="G145" i="12"/>
  <c r="F72" i="11"/>
  <c r="G72" i="11"/>
  <c r="G73" i="11"/>
  <c r="G74" i="11"/>
  <c r="E75" i="11"/>
  <c r="F75" i="11"/>
  <c r="G75" i="11"/>
  <c r="E76" i="11"/>
  <c r="F76" i="11"/>
  <c r="G76" i="11"/>
  <c r="F77" i="11"/>
  <c r="G77" i="11"/>
  <c r="E78" i="11"/>
  <c r="F78" i="11"/>
  <c r="G78" i="11"/>
  <c r="E79" i="11"/>
  <c r="F79" i="11"/>
  <c r="G79" i="11"/>
  <c r="G80" i="11"/>
  <c r="E81" i="11"/>
  <c r="G81" i="11"/>
  <c r="E82" i="11"/>
  <c r="F82" i="11"/>
  <c r="G82" i="11"/>
  <c r="G83" i="11"/>
  <c r="E84" i="11"/>
  <c r="F84" i="11"/>
  <c r="G84" i="11"/>
  <c r="E85" i="11"/>
  <c r="G85" i="11"/>
  <c r="E86" i="11"/>
  <c r="F86" i="11"/>
  <c r="G86" i="11"/>
  <c r="E87" i="11"/>
  <c r="F87" i="11"/>
  <c r="G87" i="11"/>
  <c r="G88" i="11"/>
  <c r="E89" i="11"/>
  <c r="F89" i="11"/>
  <c r="G89" i="11"/>
  <c r="E90" i="11"/>
  <c r="F90" i="11"/>
  <c r="G90" i="11"/>
  <c r="E91" i="11"/>
  <c r="F91" i="11"/>
  <c r="G91" i="11"/>
  <c r="E92" i="11"/>
  <c r="F92" i="11"/>
  <c r="G92" i="11"/>
  <c r="F93" i="11"/>
  <c r="G93" i="11"/>
  <c r="G94" i="11"/>
  <c r="E95" i="11"/>
  <c r="F95" i="11"/>
  <c r="G95" i="11"/>
  <c r="G96" i="11"/>
  <c r="E97" i="11"/>
  <c r="F97" i="11"/>
  <c r="G97" i="11"/>
  <c r="G98" i="11"/>
  <c r="E99" i="11"/>
  <c r="G99" i="11"/>
  <c r="E100" i="11"/>
  <c r="F100" i="11"/>
  <c r="G100" i="11"/>
  <c r="F101" i="11"/>
  <c r="G101" i="11"/>
  <c r="G102" i="11"/>
  <c r="G103" i="11"/>
  <c r="G104" i="11"/>
  <c r="E105" i="11"/>
  <c r="F105" i="11"/>
  <c r="G105" i="11"/>
  <c r="E106" i="11"/>
  <c r="F106" i="11"/>
  <c r="G106" i="11"/>
  <c r="G107" i="11"/>
  <c r="G108" i="11"/>
  <c r="G109" i="11"/>
  <c r="G110" i="11"/>
  <c r="F111" i="11"/>
  <c r="G111" i="11"/>
  <c r="G112" i="11"/>
  <c r="G113" i="11"/>
  <c r="E114" i="11"/>
  <c r="F114" i="11"/>
  <c r="G114" i="11"/>
  <c r="E115" i="11"/>
  <c r="F115" i="11"/>
  <c r="G115" i="11"/>
  <c r="G116" i="11"/>
  <c r="E117" i="11"/>
  <c r="F117" i="11"/>
  <c r="G117" i="11"/>
  <c r="G118" i="11"/>
  <c r="G119" i="11"/>
  <c r="E120" i="11"/>
  <c r="F120" i="11"/>
  <c r="G120" i="11"/>
  <c r="F121" i="11"/>
  <c r="G121" i="11"/>
  <c r="E122" i="11"/>
  <c r="F122" i="11"/>
  <c r="G122" i="11"/>
  <c r="G123" i="11"/>
  <c r="E124" i="11"/>
  <c r="F124" i="11"/>
  <c r="G124" i="11"/>
  <c r="G125" i="11"/>
  <c r="E126" i="11"/>
  <c r="F126" i="11"/>
  <c r="G126" i="11"/>
  <c r="G127" i="11"/>
  <c r="E128" i="11"/>
  <c r="F128" i="11"/>
  <c r="G128" i="11"/>
  <c r="G129" i="11"/>
  <c r="E130" i="11"/>
  <c r="F130" i="11"/>
  <c r="G130" i="11"/>
  <c r="E131" i="11"/>
  <c r="F131" i="11"/>
  <c r="G131" i="11"/>
  <c r="E132" i="11"/>
  <c r="F132" i="11"/>
  <c r="G132" i="11"/>
  <c r="E133" i="11"/>
  <c r="F133" i="11"/>
  <c r="G133" i="11"/>
  <c r="E134" i="11"/>
  <c r="F134" i="11"/>
  <c r="G134" i="11"/>
  <c r="E135" i="11"/>
  <c r="F135" i="11"/>
  <c r="G135" i="11"/>
  <c r="E136" i="11"/>
  <c r="F136" i="11"/>
  <c r="G136" i="11"/>
  <c r="G137" i="11"/>
  <c r="E138" i="11"/>
  <c r="F138" i="11"/>
  <c r="G138" i="11"/>
  <c r="E139" i="11"/>
  <c r="F139" i="11"/>
  <c r="G139" i="11"/>
  <c r="E140" i="11"/>
  <c r="F140" i="11"/>
  <c r="G140" i="11"/>
  <c r="E141" i="11"/>
  <c r="F141" i="11"/>
  <c r="G141" i="11"/>
  <c r="E142" i="11"/>
  <c r="F142" i="11"/>
  <c r="G142" i="11"/>
  <c r="G143" i="11"/>
  <c r="E144" i="11"/>
  <c r="F144" i="11"/>
  <c r="G144" i="11"/>
  <c r="E145" i="11"/>
  <c r="F145" i="11"/>
  <c r="G145" i="11"/>
  <c r="F72" i="10"/>
  <c r="G72" i="10"/>
  <c r="G73" i="10"/>
  <c r="G74" i="10"/>
  <c r="F75" i="10"/>
  <c r="G75" i="10"/>
  <c r="E76" i="10"/>
  <c r="F76" i="10"/>
  <c r="G76" i="10"/>
  <c r="G77" i="10"/>
  <c r="E78" i="10"/>
  <c r="F78" i="10"/>
  <c r="G78" i="10"/>
  <c r="E79" i="10"/>
  <c r="F79" i="10"/>
  <c r="G79" i="10"/>
  <c r="F80" i="10"/>
  <c r="G80" i="10"/>
  <c r="E81" i="10"/>
  <c r="F81" i="10"/>
  <c r="G81" i="10"/>
  <c r="E82" i="10"/>
  <c r="G82" i="10"/>
  <c r="G83" i="10"/>
  <c r="G84" i="10"/>
  <c r="G85" i="10"/>
  <c r="E86" i="10"/>
  <c r="G86" i="10"/>
  <c r="E87" i="10"/>
  <c r="F87" i="10"/>
  <c r="G87" i="10"/>
  <c r="G88" i="10"/>
  <c r="E89" i="10"/>
  <c r="F89" i="10"/>
  <c r="G89" i="10"/>
  <c r="E90" i="10"/>
  <c r="G90" i="10"/>
  <c r="E91" i="10"/>
  <c r="F91" i="10"/>
  <c r="G91" i="10"/>
  <c r="G92" i="10"/>
  <c r="G93" i="10"/>
  <c r="E94" i="10"/>
  <c r="G94" i="10"/>
  <c r="E95" i="10"/>
  <c r="F95" i="10"/>
  <c r="G95" i="10"/>
  <c r="E96" i="10"/>
  <c r="F96" i="10"/>
  <c r="G96" i="10"/>
  <c r="E97" i="10"/>
  <c r="F97" i="10"/>
  <c r="G97" i="10"/>
  <c r="G98" i="10"/>
  <c r="E99" i="10"/>
  <c r="G99" i="10"/>
  <c r="G100" i="10"/>
  <c r="G101" i="10"/>
  <c r="F102" i="10"/>
  <c r="G102" i="10"/>
  <c r="F103" i="10"/>
  <c r="G103" i="10"/>
  <c r="F104" i="10"/>
  <c r="G104" i="10"/>
  <c r="F105" i="10"/>
  <c r="G105" i="10"/>
  <c r="E106" i="10"/>
  <c r="F106" i="10"/>
  <c r="G106" i="10"/>
  <c r="G107" i="10"/>
  <c r="G108" i="10"/>
  <c r="E109" i="10"/>
  <c r="G109" i="10"/>
  <c r="G110" i="10"/>
  <c r="G111" i="10"/>
  <c r="G112" i="10"/>
  <c r="G113" i="10"/>
  <c r="E114" i="10"/>
  <c r="F114" i="10"/>
  <c r="G114" i="10"/>
  <c r="F115" i="10"/>
  <c r="G115" i="10"/>
  <c r="G116" i="10"/>
  <c r="E117" i="10"/>
  <c r="G117" i="10"/>
  <c r="G118" i="10"/>
  <c r="G119" i="10"/>
  <c r="G120" i="10"/>
  <c r="E121" i="10"/>
  <c r="G121" i="10"/>
  <c r="E122" i="10"/>
  <c r="F122" i="10"/>
  <c r="G122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E128" i="10"/>
  <c r="F128" i="10"/>
  <c r="G128" i="10"/>
  <c r="G129" i="10"/>
  <c r="E130" i="10"/>
  <c r="F130" i="10"/>
  <c r="G130" i="10"/>
  <c r="E131" i="10"/>
  <c r="G131" i="10"/>
  <c r="E132" i="10"/>
  <c r="F132" i="10"/>
  <c r="G132" i="10"/>
  <c r="G133" i="10"/>
  <c r="E134" i="10"/>
  <c r="F134" i="10"/>
  <c r="G134" i="10"/>
  <c r="E135" i="10"/>
  <c r="F135" i="10"/>
  <c r="G135" i="10"/>
  <c r="E136" i="10"/>
  <c r="F136" i="10"/>
  <c r="G136" i="10"/>
  <c r="G137" i="10"/>
  <c r="E138" i="10"/>
  <c r="F138" i="10"/>
  <c r="G138" i="10"/>
  <c r="E139" i="10"/>
  <c r="F139" i="10"/>
  <c r="G139" i="10"/>
  <c r="E140" i="10"/>
  <c r="F140" i="10"/>
  <c r="G140" i="10"/>
  <c r="E141" i="10"/>
  <c r="F141" i="10"/>
  <c r="G141" i="10"/>
  <c r="F142" i="10"/>
  <c r="G142" i="10"/>
  <c r="E143" i="10"/>
  <c r="F143" i="10"/>
  <c r="G143" i="10"/>
  <c r="E144" i="10"/>
  <c r="F144" i="10"/>
  <c r="G144" i="10"/>
  <c r="E145" i="10"/>
  <c r="F145" i="10"/>
  <c r="G145" i="10"/>
  <c r="E72" i="9"/>
  <c r="F72" i="9"/>
  <c r="G72" i="9"/>
  <c r="F73" i="9"/>
  <c r="G73" i="9"/>
  <c r="G74" i="9"/>
  <c r="E75" i="9"/>
  <c r="F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G81" i="9"/>
  <c r="E82" i="9"/>
  <c r="F82" i="9"/>
  <c r="G82" i="9"/>
  <c r="G83" i="9"/>
  <c r="E84" i="9"/>
  <c r="F84" i="9"/>
  <c r="G84" i="9"/>
  <c r="E85" i="9"/>
  <c r="F85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G101" i="9"/>
  <c r="E102" i="9"/>
  <c r="F102" i="9"/>
  <c r="G102" i="9"/>
  <c r="G103" i="9"/>
  <c r="F104" i="9"/>
  <c r="G104" i="9"/>
  <c r="E105" i="9"/>
  <c r="F105" i="9"/>
  <c r="G105" i="9"/>
  <c r="E106" i="9"/>
  <c r="F106" i="9"/>
  <c r="G106" i="9"/>
  <c r="E107" i="9"/>
  <c r="F107" i="9"/>
  <c r="G107" i="9"/>
  <c r="E108" i="9"/>
  <c r="F108" i="9"/>
  <c r="G108" i="9"/>
  <c r="E109" i="9"/>
  <c r="F109" i="9"/>
  <c r="G109" i="9"/>
  <c r="E110" i="9"/>
  <c r="F110" i="9"/>
  <c r="G110" i="9"/>
  <c r="E111" i="9"/>
  <c r="G111" i="9"/>
  <c r="E112" i="9"/>
  <c r="F112" i="9"/>
  <c r="G112" i="9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G120" i="9"/>
  <c r="E121" i="9"/>
  <c r="F121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G137" i="9"/>
  <c r="E138" i="9"/>
  <c r="F138" i="9"/>
  <c r="G138" i="9"/>
  <c r="E139" i="9"/>
  <c r="G139" i="9"/>
  <c r="E140" i="9"/>
  <c r="F140" i="9"/>
  <c r="G140" i="9"/>
  <c r="E141" i="9"/>
  <c r="F141" i="9"/>
  <c r="G141" i="9"/>
  <c r="E142" i="9"/>
  <c r="F142" i="9"/>
  <c r="G142" i="9"/>
  <c r="G143" i="9"/>
  <c r="E144" i="9"/>
  <c r="F144" i="9"/>
  <c r="G144" i="9"/>
  <c r="E145" i="9"/>
  <c r="F145" i="9"/>
  <c r="G145" i="9"/>
  <c r="G72" i="8"/>
  <c r="E73" i="8"/>
  <c r="F73" i="8"/>
  <c r="G73" i="8"/>
  <c r="G74" i="8"/>
  <c r="G75" i="8"/>
  <c r="E76" i="8"/>
  <c r="F76" i="8"/>
  <c r="G76" i="8"/>
  <c r="E77" i="8"/>
  <c r="F77" i="8"/>
  <c r="G77" i="8"/>
  <c r="E78" i="8"/>
  <c r="F78" i="8"/>
  <c r="G78" i="8"/>
  <c r="E79" i="8"/>
  <c r="F79" i="8"/>
  <c r="G79" i="8"/>
  <c r="E80" i="8"/>
  <c r="F80" i="8"/>
  <c r="G80" i="8"/>
  <c r="E81" i="8"/>
  <c r="F81" i="8"/>
  <c r="G81" i="8"/>
  <c r="E82" i="8"/>
  <c r="F82" i="8"/>
  <c r="G82" i="8"/>
  <c r="F83" i="8"/>
  <c r="G83" i="8"/>
  <c r="E84" i="8"/>
  <c r="G84" i="8"/>
  <c r="E85" i="8"/>
  <c r="F85" i="8"/>
  <c r="G85" i="8"/>
  <c r="E86" i="8"/>
  <c r="F86" i="8"/>
  <c r="G86" i="8"/>
  <c r="E87" i="8"/>
  <c r="F87" i="8"/>
  <c r="G87" i="8"/>
  <c r="E88" i="8"/>
  <c r="G88" i="8"/>
  <c r="E89" i="8"/>
  <c r="F89" i="8"/>
  <c r="G89" i="8"/>
  <c r="E90" i="8"/>
  <c r="F90" i="8"/>
  <c r="G90" i="8"/>
  <c r="E91" i="8"/>
  <c r="F91" i="8"/>
  <c r="G91" i="8"/>
  <c r="E92" i="8"/>
  <c r="G92" i="8"/>
  <c r="E93" i="8"/>
  <c r="G93" i="8"/>
  <c r="E94" i="8"/>
  <c r="F94" i="8"/>
  <c r="G94" i="8"/>
  <c r="E95" i="8"/>
  <c r="F95" i="8"/>
  <c r="G95" i="8"/>
  <c r="E96" i="8"/>
  <c r="F96" i="8"/>
  <c r="G96" i="8"/>
  <c r="E97" i="8"/>
  <c r="F97" i="8"/>
  <c r="G97" i="8"/>
  <c r="F98" i="8"/>
  <c r="G98" i="8"/>
  <c r="G99" i="8"/>
  <c r="F100" i="8"/>
  <c r="G100" i="8"/>
  <c r="E101" i="8"/>
  <c r="F101" i="8"/>
  <c r="G101" i="8"/>
  <c r="G102" i="8"/>
  <c r="G103" i="8"/>
  <c r="E104" i="8"/>
  <c r="F104" i="8"/>
  <c r="G104" i="8"/>
  <c r="E105" i="8"/>
  <c r="F105" i="8"/>
  <c r="G105" i="8"/>
  <c r="E106" i="8"/>
  <c r="F106" i="8"/>
  <c r="G106" i="8"/>
  <c r="G107" i="8"/>
  <c r="E108" i="8"/>
  <c r="F108" i="8"/>
  <c r="G108" i="8"/>
  <c r="G109" i="8"/>
  <c r="E110" i="8"/>
  <c r="F110" i="8"/>
  <c r="G110" i="8"/>
  <c r="E111" i="8"/>
  <c r="F111" i="8"/>
  <c r="G111" i="8"/>
  <c r="G112" i="8"/>
  <c r="G113" i="8"/>
  <c r="E114" i="8"/>
  <c r="F114" i="8"/>
  <c r="G114" i="8"/>
  <c r="F115" i="8"/>
  <c r="G115" i="8"/>
  <c r="G116" i="8"/>
  <c r="E117" i="8"/>
  <c r="F117" i="8"/>
  <c r="G117" i="8"/>
  <c r="G118" i="8"/>
  <c r="E119" i="8"/>
  <c r="F119" i="8"/>
  <c r="G119" i="8"/>
  <c r="E120" i="8"/>
  <c r="G120" i="8"/>
  <c r="F121" i="8"/>
  <c r="G121" i="8"/>
  <c r="E122" i="8"/>
  <c r="F122" i="8"/>
  <c r="G122" i="8"/>
  <c r="G123" i="8"/>
  <c r="E124" i="8"/>
  <c r="F124" i="8"/>
  <c r="G124" i="8"/>
  <c r="E125" i="8"/>
  <c r="F125" i="8"/>
  <c r="G125" i="8"/>
  <c r="E126" i="8"/>
  <c r="F126" i="8"/>
  <c r="G126" i="8"/>
  <c r="E127" i="8"/>
  <c r="F127" i="8"/>
  <c r="G127" i="8"/>
  <c r="F128" i="8"/>
  <c r="G128" i="8"/>
  <c r="E129" i="8"/>
  <c r="F129" i="8"/>
  <c r="G129" i="8"/>
  <c r="E130" i="8"/>
  <c r="F130" i="8"/>
  <c r="G130" i="8"/>
  <c r="E131" i="8"/>
  <c r="F131" i="8"/>
  <c r="G131" i="8"/>
  <c r="E132" i="8"/>
  <c r="F132" i="8"/>
  <c r="G132" i="8"/>
  <c r="E133" i="8"/>
  <c r="F133" i="8"/>
  <c r="G133" i="8"/>
  <c r="F134" i="8"/>
  <c r="G134" i="8"/>
  <c r="E135" i="8"/>
  <c r="F135" i="8"/>
  <c r="G135" i="8"/>
  <c r="E136" i="8"/>
  <c r="F136" i="8"/>
  <c r="G136" i="8"/>
  <c r="E137" i="8"/>
  <c r="F137" i="8"/>
  <c r="G137" i="8"/>
  <c r="E138" i="8"/>
  <c r="F138" i="8"/>
  <c r="G138" i="8"/>
  <c r="E139" i="8"/>
  <c r="G139" i="8"/>
  <c r="E140" i="8"/>
  <c r="F140" i="8"/>
  <c r="G140" i="8"/>
  <c r="E141" i="8"/>
  <c r="F141" i="8"/>
  <c r="G141" i="8"/>
  <c r="E142" i="8"/>
  <c r="F142" i="8"/>
  <c r="G142" i="8"/>
  <c r="G143" i="8"/>
  <c r="G144" i="8"/>
  <c r="E145" i="8"/>
  <c r="F145" i="8"/>
  <c r="G145" i="8"/>
  <c r="E72" i="7"/>
  <c r="F72" i="7"/>
  <c r="G72" i="7"/>
  <c r="G73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G80" i="7"/>
  <c r="E81" i="7"/>
  <c r="F81" i="7"/>
  <c r="G81" i="7"/>
  <c r="E82" i="7"/>
  <c r="F82" i="7"/>
  <c r="G82" i="7"/>
  <c r="G83" i="7"/>
  <c r="E84" i="7"/>
  <c r="F84" i="7"/>
  <c r="G84" i="7"/>
  <c r="G85" i="7"/>
  <c r="E86" i="7"/>
  <c r="F86" i="7"/>
  <c r="G86" i="7"/>
  <c r="E87" i="7"/>
  <c r="F87" i="7"/>
  <c r="G87" i="7"/>
  <c r="G88" i="7"/>
  <c r="E89" i="7"/>
  <c r="F89" i="7"/>
  <c r="G89" i="7"/>
  <c r="E90" i="7"/>
  <c r="F90" i="7"/>
  <c r="G90" i="7"/>
  <c r="E91" i="7"/>
  <c r="F91" i="7"/>
  <c r="G91" i="7"/>
  <c r="G92" i="7"/>
  <c r="E93" i="7"/>
  <c r="G93" i="7"/>
  <c r="E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G107" i="7"/>
  <c r="E108" i="7"/>
  <c r="F108" i="7"/>
  <c r="G108" i="7"/>
  <c r="E109" i="7"/>
  <c r="F109" i="7"/>
  <c r="G109" i="7"/>
  <c r="E110" i="7"/>
  <c r="F110" i="7"/>
  <c r="G110" i="7"/>
  <c r="G111" i="7"/>
  <c r="E112" i="7"/>
  <c r="G112" i="7"/>
  <c r="E113" i="7"/>
  <c r="G113" i="7"/>
  <c r="E114" i="7"/>
  <c r="F114" i="7"/>
  <c r="G114" i="7"/>
  <c r="G115" i="7"/>
  <c r="E116" i="7"/>
  <c r="F116" i="7"/>
  <c r="G116" i="7"/>
  <c r="E117" i="7"/>
  <c r="F117" i="7"/>
  <c r="G117" i="7"/>
  <c r="G118" i="7"/>
  <c r="E119" i="7"/>
  <c r="G119" i="7"/>
  <c r="G120" i="7"/>
  <c r="E121" i="7"/>
  <c r="F121" i="7"/>
  <c r="G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G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G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G143" i="7"/>
  <c r="G144" i="7"/>
  <c r="E145" i="7"/>
  <c r="F145" i="7"/>
  <c r="G145" i="7"/>
  <c r="E72" i="6"/>
  <c r="F72" i="6"/>
  <c r="G72" i="6"/>
  <c r="E73" i="6"/>
  <c r="F73" i="6"/>
  <c r="G73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E82" i="6"/>
  <c r="F82" i="6"/>
  <c r="G82" i="6"/>
  <c r="E83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G112" i="6"/>
  <c r="E113" i="6"/>
  <c r="G113" i="6"/>
  <c r="E114" i="6"/>
  <c r="F114" i="6"/>
  <c r="G114" i="6"/>
  <c r="F115" i="6"/>
  <c r="G115" i="6"/>
  <c r="E116" i="6"/>
  <c r="F116" i="6"/>
  <c r="G116" i="6"/>
  <c r="E117" i="6"/>
  <c r="F117" i="6"/>
  <c r="G117" i="6"/>
  <c r="G118" i="6"/>
  <c r="F119" i="6"/>
  <c r="G119" i="6"/>
  <c r="E120" i="6"/>
  <c r="F120" i="6"/>
  <c r="G120" i="6"/>
  <c r="E121" i="6"/>
  <c r="F121" i="6"/>
  <c r="G121" i="6"/>
  <c r="E122" i="6"/>
  <c r="F122" i="6"/>
  <c r="G122" i="6"/>
  <c r="E123" i="6"/>
  <c r="G123" i="6"/>
  <c r="E124" i="6"/>
  <c r="F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72" i="5"/>
  <c r="F72" i="5"/>
  <c r="G72" i="5"/>
  <c r="G73" i="5"/>
  <c r="G74" i="5"/>
  <c r="G75" i="5"/>
  <c r="E76" i="5"/>
  <c r="F76" i="5"/>
  <c r="G76" i="5"/>
  <c r="E77" i="5"/>
  <c r="F77" i="5"/>
  <c r="G77" i="5"/>
  <c r="E78" i="5"/>
  <c r="F78" i="5"/>
  <c r="G78" i="5"/>
  <c r="E79" i="5"/>
  <c r="F79" i="5"/>
  <c r="G79" i="5"/>
  <c r="E80" i="5"/>
  <c r="G80" i="5"/>
  <c r="E81" i="5"/>
  <c r="G81" i="5"/>
  <c r="E82" i="5"/>
  <c r="F82" i="5"/>
  <c r="G82" i="5"/>
  <c r="G83" i="5"/>
  <c r="G84" i="5"/>
  <c r="G85" i="5"/>
  <c r="G86" i="5"/>
  <c r="G87" i="5"/>
  <c r="G88" i="5"/>
  <c r="E89" i="5"/>
  <c r="F89" i="5"/>
  <c r="G89" i="5"/>
  <c r="E90" i="5"/>
  <c r="F90" i="5"/>
  <c r="G90" i="5"/>
  <c r="E91" i="5"/>
  <c r="F91" i="5"/>
  <c r="G91" i="5"/>
  <c r="G92" i="5"/>
  <c r="G93" i="5"/>
  <c r="E94" i="5"/>
  <c r="F94" i="5"/>
  <c r="G94" i="5"/>
  <c r="E95" i="5"/>
  <c r="F95" i="5"/>
  <c r="G95" i="5"/>
  <c r="E96" i="5"/>
  <c r="F96" i="5"/>
  <c r="G96" i="5"/>
  <c r="E97" i="5"/>
  <c r="G97" i="5"/>
  <c r="E98" i="5"/>
  <c r="G98" i="5"/>
  <c r="E99" i="5"/>
  <c r="F99" i="5"/>
  <c r="G99" i="5"/>
  <c r="G100" i="5"/>
  <c r="G101" i="5"/>
  <c r="G102" i="5"/>
  <c r="E103" i="5"/>
  <c r="G103" i="5"/>
  <c r="E104" i="5"/>
  <c r="G104" i="5"/>
  <c r="E105" i="5"/>
  <c r="F105" i="5"/>
  <c r="G105" i="5"/>
  <c r="E106" i="5"/>
  <c r="F106" i="5"/>
  <c r="G106" i="5"/>
  <c r="G107" i="5"/>
  <c r="G108" i="5"/>
  <c r="E109" i="5"/>
  <c r="F109" i="5"/>
  <c r="G109" i="5"/>
  <c r="E110" i="5"/>
  <c r="G110" i="5"/>
  <c r="E111" i="5"/>
  <c r="F111" i="5"/>
  <c r="G111" i="5"/>
  <c r="G112" i="5"/>
  <c r="G113" i="5"/>
  <c r="E114" i="5"/>
  <c r="F114" i="5"/>
  <c r="G114" i="5"/>
  <c r="G115" i="5"/>
  <c r="G116" i="5"/>
  <c r="F117" i="5"/>
  <c r="G117" i="5"/>
  <c r="G118" i="5"/>
  <c r="G119" i="5"/>
  <c r="G120" i="5"/>
  <c r="E121" i="5"/>
  <c r="F121" i="5"/>
  <c r="G121" i="5"/>
  <c r="F122" i="5"/>
  <c r="G122" i="5"/>
  <c r="G123" i="5"/>
  <c r="E124" i="5"/>
  <c r="F124" i="5"/>
  <c r="G124" i="5"/>
  <c r="E125" i="5"/>
  <c r="F125" i="5"/>
  <c r="G125" i="5"/>
  <c r="E126" i="5"/>
  <c r="F126" i="5"/>
  <c r="G126" i="5"/>
  <c r="G127" i="5"/>
  <c r="E128" i="5"/>
  <c r="F128" i="5"/>
  <c r="G128" i="5"/>
  <c r="E129" i="5"/>
  <c r="F129" i="5"/>
  <c r="G129" i="5"/>
  <c r="E130" i="5"/>
  <c r="F130" i="5"/>
  <c r="G130" i="5"/>
  <c r="E131" i="5"/>
  <c r="G131" i="5"/>
  <c r="E132" i="5"/>
  <c r="F132" i="5"/>
  <c r="G132" i="5"/>
  <c r="E133" i="5"/>
  <c r="F133" i="5"/>
  <c r="G133" i="5"/>
  <c r="E134" i="5"/>
  <c r="G134" i="5"/>
  <c r="E135" i="5"/>
  <c r="F135" i="5"/>
  <c r="G135" i="5"/>
  <c r="E136" i="5"/>
  <c r="F136" i="5"/>
  <c r="G136" i="5"/>
  <c r="G137" i="5"/>
  <c r="G138" i="5"/>
  <c r="G139" i="5"/>
  <c r="F140" i="5"/>
  <c r="G140" i="5"/>
  <c r="E141" i="5"/>
  <c r="F141" i="5"/>
  <c r="G141" i="5"/>
  <c r="F142" i="5"/>
  <c r="G142" i="5"/>
  <c r="E143" i="5"/>
  <c r="F143" i="5"/>
  <c r="G143" i="5"/>
  <c r="E144" i="5"/>
  <c r="F144" i="5"/>
  <c r="G144" i="5"/>
  <c r="E145" i="5"/>
  <c r="F145" i="5"/>
  <c r="G145" i="5"/>
  <c r="E72" i="4"/>
  <c r="F72" i="4"/>
  <c r="G72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F107" i="4"/>
  <c r="G107" i="4"/>
  <c r="E108" i="4"/>
  <c r="F108" i="4"/>
  <c r="G108" i="4"/>
  <c r="G109" i="4"/>
  <c r="G110" i="4"/>
  <c r="G111" i="4"/>
  <c r="G112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F118" i="4"/>
  <c r="G118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72" i="3"/>
  <c r="F72" i="3"/>
  <c r="G72" i="3"/>
  <c r="G73" i="3"/>
  <c r="G74" i="3"/>
  <c r="G75" i="3"/>
  <c r="E76" i="3"/>
  <c r="F76" i="3"/>
  <c r="G76" i="3"/>
  <c r="E77" i="3"/>
  <c r="F77" i="3"/>
  <c r="G77" i="3"/>
  <c r="E78" i="3"/>
  <c r="F78" i="3"/>
  <c r="G78" i="3"/>
  <c r="E79" i="3"/>
  <c r="F79" i="3"/>
  <c r="G79" i="3"/>
  <c r="G80" i="3"/>
  <c r="E81" i="3"/>
  <c r="F81" i="3"/>
  <c r="G81" i="3"/>
  <c r="G82" i="3"/>
  <c r="G83" i="3"/>
  <c r="E84" i="3"/>
  <c r="F84" i="3"/>
  <c r="G84" i="3"/>
  <c r="E85" i="3"/>
  <c r="F85" i="3"/>
  <c r="G85" i="3"/>
  <c r="E86" i="3"/>
  <c r="F86" i="3"/>
  <c r="G86" i="3"/>
  <c r="E87" i="3"/>
  <c r="F87" i="3"/>
  <c r="G87" i="3"/>
  <c r="E88" i="3"/>
  <c r="F88" i="3"/>
  <c r="G88" i="3"/>
  <c r="E89" i="3"/>
  <c r="F89" i="3"/>
  <c r="G89" i="3"/>
  <c r="G90" i="3"/>
  <c r="E91" i="3"/>
  <c r="F91" i="3"/>
  <c r="G91" i="3"/>
  <c r="G92" i="3"/>
  <c r="F93" i="3"/>
  <c r="G93" i="3"/>
  <c r="F94" i="3"/>
  <c r="G94" i="3"/>
  <c r="E95" i="3"/>
  <c r="F95" i="3"/>
  <c r="G95" i="3"/>
  <c r="E96" i="3"/>
  <c r="F96" i="3"/>
  <c r="G96" i="3"/>
  <c r="E97" i="3"/>
  <c r="F97" i="3"/>
  <c r="G97" i="3"/>
  <c r="E98" i="3"/>
  <c r="F98" i="3"/>
  <c r="G98" i="3"/>
  <c r="E99" i="3"/>
  <c r="F99" i="3"/>
  <c r="G99" i="3"/>
  <c r="F100" i="3"/>
  <c r="G100" i="3"/>
  <c r="E101" i="3"/>
  <c r="F101" i="3"/>
  <c r="G101" i="3"/>
  <c r="F102" i="3"/>
  <c r="G102" i="3"/>
  <c r="E103" i="3"/>
  <c r="F103" i="3"/>
  <c r="G103" i="3"/>
  <c r="E104" i="3"/>
  <c r="G104" i="3"/>
  <c r="E105" i="3"/>
  <c r="F105" i="3"/>
  <c r="G105" i="3"/>
  <c r="E106" i="3"/>
  <c r="F106" i="3"/>
  <c r="G106" i="3"/>
  <c r="E107" i="3"/>
  <c r="G107" i="3"/>
  <c r="E108" i="3"/>
  <c r="F108" i="3"/>
  <c r="G108" i="3"/>
  <c r="E109" i="3"/>
  <c r="F109" i="3"/>
  <c r="G109" i="3"/>
  <c r="E110" i="3"/>
  <c r="F110" i="3"/>
  <c r="G110" i="3"/>
  <c r="E111" i="3"/>
  <c r="F111" i="3"/>
  <c r="G111" i="3"/>
  <c r="G112" i="3"/>
  <c r="G113" i="3"/>
  <c r="E114" i="3"/>
  <c r="F114" i="3"/>
  <c r="G114" i="3"/>
  <c r="G115" i="3"/>
  <c r="G116" i="3"/>
  <c r="E117" i="3"/>
  <c r="F117" i="3"/>
  <c r="G117" i="3"/>
  <c r="G118" i="3"/>
  <c r="G119" i="3"/>
  <c r="E120" i="3"/>
  <c r="F120" i="3"/>
  <c r="G120" i="3"/>
  <c r="G121" i="3"/>
  <c r="F122" i="3"/>
  <c r="G122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E128" i="3"/>
  <c r="F128" i="3"/>
  <c r="G128" i="3"/>
  <c r="E129" i="3"/>
  <c r="F129" i="3"/>
  <c r="G129" i="3"/>
  <c r="E130" i="3"/>
  <c r="F130" i="3"/>
  <c r="G130" i="3"/>
  <c r="E131" i="3"/>
  <c r="F131" i="3"/>
  <c r="G131" i="3"/>
  <c r="E132" i="3"/>
  <c r="F132" i="3"/>
  <c r="G132" i="3"/>
  <c r="E133" i="3"/>
  <c r="F133" i="3"/>
  <c r="G133" i="3"/>
  <c r="E134" i="3"/>
  <c r="F134" i="3"/>
  <c r="G134" i="3"/>
  <c r="E135" i="3"/>
  <c r="F135" i="3"/>
  <c r="G135" i="3"/>
  <c r="E136" i="3"/>
  <c r="F136" i="3"/>
  <c r="G136" i="3"/>
  <c r="E137" i="3"/>
  <c r="F137" i="3"/>
  <c r="G137" i="3"/>
  <c r="E138" i="3"/>
  <c r="F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E143" i="3"/>
  <c r="F143" i="3"/>
  <c r="G143" i="3"/>
  <c r="E144" i="3"/>
  <c r="F144" i="3"/>
  <c r="G144" i="3"/>
  <c r="E145" i="3"/>
  <c r="F145" i="3"/>
  <c r="G145" i="3"/>
  <c r="F72" i="2"/>
  <c r="G72" i="2"/>
  <c r="G73" i="2"/>
  <c r="G74" i="2"/>
  <c r="G75" i="2"/>
  <c r="E76" i="2"/>
  <c r="F76" i="2"/>
  <c r="G76" i="2"/>
  <c r="E77" i="2"/>
  <c r="F77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E82" i="2"/>
  <c r="F82" i="2"/>
  <c r="G82" i="2"/>
  <c r="E83" i="2"/>
  <c r="F83" i="2"/>
  <c r="G83" i="2"/>
  <c r="E84" i="2"/>
  <c r="G84" i="2"/>
  <c r="E85" i="2"/>
  <c r="F85" i="2"/>
  <c r="G85" i="2"/>
  <c r="G86" i="2"/>
  <c r="F87" i="2"/>
  <c r="G87" i="2"/>
  <c r="E88" i="2"/>
  <c r="G88" i="2"/>
  <c r="E89" i="2"/>
  <c r="F89" i="2"/>
  <c r="G89" i="2"/>
  <c r="E90" i="2"/>
  <c r="F90" i="2"/>
  <c r="G90" i="2"/>
  <c r="E91" i="2"/>
  <c r="F91" i="2"/>
  <c r="G91" i="2"/>
  <c r="G92" i="2"/>
  <c r="G93" i="2"/>
  <c r="E94" i="2"/>
  <c r="F94" i="2"/>
  <c r="G94" i="2"/>
  <c r="E95" i="2"/>
  <c r="F95" i="2"/>
  <c r="G95" i="2"/>
  <c r="E96" i="2"/>
  <c r="F96" i="2"/>
  <c r="G96" i="2"/>
  <c r="E97" i="2"/>
  <c r="F97" i="2"/>
  <c r="G97" i="2"/>
  <c r="G98" i="2"/>
  <c r="G99" i="2"/>
  <c r="G100" i="2"/>
  <c r="E101" i="2"/>
  <c r="G101" i="2"/>
  <c r="E102" i="2"/>
  <c r="F102" i="2"/>
  <c r="G102" i="2"/>
  <c r="E103" i="2"/>
  <c r="F103" i="2"/>
  <c r="G103" i="2"/>
  <c r="G104" i="2"/>
  <c r="E105" i="2"/>
  <c r="F105" i="2"/>
  <c r="G105" i="2"/>
  <c r="E106" i="2"/>
  <c r="F106" i="2"/>
  <c r="G106" i="2"/>
  <c r="E107" i="2"/>
  <c r="G107" i="2"/>
  <c r="E108" i="2"/>
  <c r="G108" i="2"/>
  <c r="E109" i="2"/>
  <c r="G109" i="2"/>
  <c r="E110" i="2"/>
  <c r="F110" i="2"/>
  <c r="G110" i="2"/>
  <c r="G111" i="2"/>
  <c r="G112" i="2"/>
  <c r="G113" i="2"/>
  <c r="E114" i="2"/>
  <c r="F114" i="2"/>
  <c r="G114" i="2"/>
  <c r="G115" i="2"/>
  <c r="G116" i="2"/>
  <c r="G117" i="2"/>
  <c r="G118" i="2"/>
  <c r="E119" i="2"/>
  <c r="F119" i="2"/>
  <c r="G119" i="2"/>
  <c r="E120" i="2"/>
  <c r="G120" i="2"/>
  <c r="G121" i="2"/>
  <c r="F122" i="2"/>
  <c r="G122" i="2"/>
  <c r="G123" i="2"/>
  <c r="E124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G129" i="2"/>
  <c r="E130" i="2"/>
  <c r="F130" i="2"/>
  <c r="G130" i="2"/>
  <c r="G131" i="2"/>
  <c r="E132" i="2"/>
  <c r="F132" i="2"/>
  <c r="G132" i="2"/>
  <c r="E133" i="2"/>
  <c r="F133" i="2"/>
  <c r="G133" i="2"/>
  <c r="G134" i="2"/>
  <c r="E135" i="2"/>
  <c r="F135" i="2"/>
  <c r="G135" i="2"/>
  <c r="E136" i="2"/>
  <c r="F136" i="2"/>
  <c r="G136" i="2"/>
  <c r="E137" i="2"/>
  <c r="G137" i="2"/>
  <c r="E138" i="2"/>
  <c r="F138" i="2"/>
  <c r="G138" i="2"/>
  <c r="E139" i="2"/>
  <c r="F139" i="2"/>
  <c r="G139" i="2"/>
  <c r="E140" i="2"/>
  <c r="F140" i="2"/>
  <c r="G140" i="2"/>
  <c r="E141" i="2"/>
  <c r="F141" i="2"/>
  <c r="G141" i="2"/>
  <c r="G142" i="2"/>
  <c r="G143" i="2"/>
  <c r="G144" i="2"/>
  <c r="E145" i="2"/>
  <c r="F145" i="2"/>
  <c r="G145" i="2"/>
  <c r="E72" i="1"/>
  <c r="F72" i="1"/>
  <c r="G72" i="1"/>
  <c r="E73" i="1"/>
  <c r="F73" i="1"/>
  <c r="G73" i="1"/>
  <c r="E74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E90" i="1"/>
  <c r="F90" i="1"/>
  <c r="G90" i="1"/>
  <c r="E91" i="1"/>
  <c r="F91" i="1"/>
  <c r="G91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F125" i="1"/>
  <c r="G125" i="1"/>
  <c r="E126" i="1"/>
  <c r="F126" i="1"/>
  <c r="G126" i="1"/>
  <c r="E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72" i="34"/>
  <c r="F72" i="34"/>
  <c r="G72" i="34"/>
  <c r="E73" i="34"/>
  <c r="F73" i="34"/>
  <c r="G73" i="34"/>
  <c r="E74" i="34"/>
  <c r="F74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E83" i="34"/>
  <c r="F83" i="34"/>
  <c r="G83" i="34"/>
  <c r="E84" i="34"/>
  <c r="F84" i="34"/>
  <c r="G84" i="34"/>
  <c r="E85" i="34"/>
  <c r="F85" i="34"/>
  <c r="G85" i="34"/>
  <c r="E86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E93" i="34"/>
  <c r="F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E99" i="34"/>
  <c r="F99" i="34"/>
  <c r="G99" i="34"/>
  <c r="E100" i="34"/>
  <c r="F100" i="34"/>
  <c r="G100" i="34"/>
  <c r="E101" i="34"/>
  <c r="F101" i="34"/>
  <c r="G101" i="34"/>
  <c r="E102" i="34"/>
  <c r="F102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F112" i="34"/>
  <c r="G112" i="34"/>
  <c r="E113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G118" i="34"/>
  <c r="E119" i="34"/>
  <c r="F119" i="34"/>
  <c r="G119" i="34"/>
  <c r="E120" i="34"/>
  <c r="F120" i="34"/>
  <c r="G120" i="34"/>
  <c r="E121" i="34"/>
  <c r="F121" i="34"/>
  <c r="G121" i="34"/>
  <c r="E122" i="34"/>
  <c r="F122" i="34"/>
  <c r="G122" i="34"/>
  <c r="E123" i="34"/>
  <c r="G123" i="34"/>
  <c r="E124" i="34"/>
  <c r="F124" i="34"/>
  <c r="G124" i="34"/>
  <c r="E125" i="34"/>
  <c r="F125" i="34"/>
  <c r="G125" i="34"/>
  <c r="E126" i="34"/>
  <c r="F126" i="34"/>
  <c r="G126" i="34"/>
  <c r="E127" i="34"/>
  <c r="F127" i="34"/>
  <c r="G127" i="34"/>
  <c r="E128" i="34"/>
  <c r="F128" i="34"/>
  <c r="G128" i="34"/>
  <c r="E129" i="34"/>
  <c r="F129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G72" i="33"/>
  <c r="G73" i="33"/>
  <c r="G74" i="33"/>
  <c r="G75" i="33"/>
  <c r="E76" i="33"/>
  <c r="F76" i="33"/>
  <c r="G76" i="33"/>
  <c r="G77" i="33"/>
  <c r="F78" i="33"/>
  <c r="G78" i="33"/>
  <c r="E79" i="33"/>
  <c r="F79" i="33"/>
  <c r="G79" i="33"/>
  <c r="G80" i="33"/>
  <c r="G81" i="33"/>
  <c r="G82" i="33"/>
  <c r="G83" i="33"/>
  <c r="G84" i="33"/>
  <c r="G85" i="33"/>
  <c r="G86" i="33"/>
  <c r="G87" i="33"/>
  <c r="G88" i="33"/>
  <c r="E89" i="33"/>
  <c r="F89" i="33"/>
  <c r="G89" i="33"/>
  <c r="G90" i="33"/>
  <c r="E91" i="33"/>
  <c r="F91" i="33"/>
  <c r="G91" i="33"/>
  <c r="G92" i="33"/>
  <c r="G93" i="33"/>
  <c r="G94" i="33"/>
  <c r="E95" i="33"/>
  <c r="F95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F106" i="33"/>
  <c r="G106" i="33"/>
  <c r="G107" i="33"/>
  <c r="G108" i="33"/>
  <c r="G109" i="33"/>
  <c r="G110" i="33"/>
  <c r="G111" i="33"/>
  <c r="G112" i="33"/>
  <c r="G113" i="33"/>
  <c r="E114" i="33"/>
  <c r="F114" i="33"/>
  <c r="G114" i="33"/>
  <c r="G115" i="33"/>
  <c r="G116" i="33"/>
  <c r="G117" i="33"/>
  <c r="G118" i="33"/>
  <c r="G119" i="33"/>
  <c r="G120" i="33"/>
  <c r="G121" i="33"/>
  <c r="G122" i="33"/>
  <c r="G123" i="33"/>
  <c r="F124" i="33"/>
  <c r="G124" i="33"/>
  <c r="G125" i="33"/>
  <c r="E126" i="33"/>
  <c r="F126" i="33"/>
  <c r="G126" i="33"/>
  <c r="G127" i="33"/>
  <c r="G128" i="33"/>
  <c r="G129" i="33"/>
  <c r="G130" i="33"/>
  <c r="G131" i="33"/>
  <c r="G132" i="33"/>
  <c r="G133" i="33"/>
  <c r="G134" i="33"/>
  <c r="G135" i="33"/>
  <c r="F136" i="33"/>
  <c r="G136" i="33"/>
  <c r="G137" i="33"/>
  <c r="G138" i="33"/>
  <c r="G139" i="33"/>
  <c r="F140" i="33"/>
  <c r="G140" i="33"/>
  <c r="G141" i="33"/>
  <c r="G142" i="33"/>
  <c r="G143" i="33"/>
  <c r="G144" i="33"/>
  <c r="E145" i="33"/>
  <c r="G145" i="33"/>
  <c r="F71" i="32"/>
  <c r="F71" i="30"/>
  <c r="F71" i="25"/>
  <c r="F71" i="17"/>
  <c r="F71" i="16"/>
  <c r="F71" i="15"/>
  <c r="F71" i="6"/>
  <c r="F71" i="34"/>
  <c r="E71" i="32"/>
  <c r="E71" i="30"/>
  <c r="E71" i="27"/>
  <c r="E71" i="17"/>
  <c r="E71" i="15"/>
  <c r="E71" i="9"/>
  <c r="E71" i="6"/>
  <c r="E71" i="34"/>
  <c r="D70" i="32"/>
  <c r="F73" i="32" s="1"/>
  <c r="C70" i="32"/>
  <c r="D70" i="31"/>
  <c r="C70" i="31"/>
  <c r="D70" i="30"/>
  <c r="D10" i="30" s="1"/>
  <c r="C70" i="30"/>
  <c r="D70" i="29"/>
  <c r="F71" i="29" s="1"/>
  <c r="C70" i="29"/>
  <c r="C10" i="29" s="1"/>
  <c r="D70" i="28"/>
  <c r="F71" i="28" s="1"/>
  <c r="C70" i="28"/>
  <c r="D70" i="27"/>
  <c r="D10" i="27" s="1"/>
  <c r="C70" i="27"/>
  <c r="C10" i="27" s="1"/>
  <c r="D70" i="26"/>
  <c r="F71" i="26" s="1"/>
  <c r="C70" i="26"/>
  <c r="C10" i="26" s="1"/>
  <c r="D70" i="25"/>
  <c r="F94" i="25" s="1"/>
  <c r="C70" i="25"/>
  <c r="C10" i="25" s="1"/>
  <c r="D70" i="24"/>
  <c r="F71" i="24" s="1"/>
  <c r="C70" i="24"/>
  <c r="D70" i="23"/>
  <c r="F71" i="23" s="1"/>
  <c r="C70" i="23"/>
  <c r="E71" i="23" s="1"/>
  <c r="D70" i="22"/>
  <c r="C70" i="22"/>
  <c r="D70" i="21"/>
  <c r="F71" i="21" s="1"/>
  <c r="F112" i="21"/>
  <c r="C70" i="21"/>
  <c r="C10" i="21" s="1"/>
  <c r="D70" i="20"/>
  <c r="F80" i="20" s="1"/>
  <c r="C70" i="20"/>
  <c r="D70" i="19"/>
  <c r="F71" i="19" s="1"/>
  <c r="C70" i="19"/>
  <c r="C10" i="19" s="1"/>
  <c r="D70" i="18"/>
  <c r="C70" i="18"/>
  <c r="D70" i="17"/>
  <c r="C70" i="17"/>
  <c r="C10" i="17" s="1"/>
  <c r="D70" i="16"/>
  <c r="C70" i="16"/>
  <c r="C10" i="16" s="1"/>
  <c r="D70" i="15"/>
  <c r="F72" i="15" s="1"/>
  <c r="C70" i="15"/>
  <c r="D70" i="14"/>
  <c r="F71" i="14" s="1"/>
  <c r="C70" i="14"/>
  <c r="D70" i="13"/>
  <c r="F85" i="13" s="1"/>
  <c r="C70" i="13"/>
  <c r="E70" i="13" s="1"/>
  <c r="D70" i="12"/>
  <c r="C70" i="12"/>
  <c r="E93" i="12" s="1"/>
  <c r="D70" i="11"/>
  <c r="F70" i="11" s="1"/>
  <c r="C70" i="11"/>
  <c r="D70" i="10"/>
  <c r="F71" i="10" s="1"/>
  <c r="C70" i="10"/>
  <c r="D70" i="9"/>
  <c r="F74" i="9" s="1"/>
  <c r="C70" i="9"/>
  <c r="E70" i="9" s="1"/>
  <c r="D70" i="8"/>
  <c r="F103" i="8" s="1"/>
  <c r="C70" i="8"/>
  <c r="D70" i="7"/>
  <c r="F80" i="7" s="1"/>
  <c r="C70" i="7"/>
  <c r="D70" i="6"/>
  <c r="C70" i="6"/>
  <c r="D70" i="5"/>
  <c r="F71" i="5" s="1"/>
  <c r="C70" i="5"/>
  <c r="D70" i="4"/>
  <c r="C70" i="4"/>
  <c r="D70" i="3"/>
  <c r="F71" i="3" s="1"/>
  <c r="C70" i="3"/>
  <c r="D70" i="2"/>
  <c r="C70" i="2"/>
  <c r="D70" i="1"/>
  <c r="F71" i="1" s="1"/>
  <c r="C70" i="1"/>
  <c r="E125" i="1" s="1"/>
  <c r="D70" i="34"/>
  <c r="F70" i="34" s="1"/>
  <c r="C70" i="34"/>
  <c r="C10" i="34" s="1"/>
  <c r="D70" i="33"/>
  <c r="C70" i="33"/>
  <c r="C18" i="32"/>
  <c r="D18" i="31"/>
  <c r="D9" i="31" s="1"/>
  <c r="C18" i="31"/>
  <c r="D18" i="30"/>
  <c r="C18" i="30"/>
  <c r="E18" i="30" s="1"/>
  <c r="D18" i="29"/>
  <c r="F25" i="29" s="1"/>
  <c r="C18" i="29"/>
  <c r="E18" i="29" s="1"/>
  <c r="D18" i="28"/>
  <c r="F27" i="28" s="1"/>
  <c r="C18" i="28"/>
  <c r="D18" i="27"/>
  <c r="F28" i="27" s="1"/>
  <c r="C18" i="27"/>
  <c r="E60" i="27"/>
  <c r="H60" i="27" s="1"/>
  <c r="D18" i="26"/>
  <c r="F28" i="26" s="1"/>
  <c r="C18" i="26"/>
  <c r="D18" i="25"/>
  <c r="F43" i="25" s="1"/>
  <c r="C18" i="25"/>
  <c r="D18" i="24"/>
  <c r="F48" i="24" s="1"/>
  <c r="C18" i="24"/>
  <c r="C9" i="24" s="1"/>
  <c r="D18" i="23"/>
  <c r="C18" i="23"/>
  <c r="D18" i="22"/>
  <c r="D9" i="22" s="1"/>
  <c r="C18" i="22"/>
  <c r="E18" i="22" s="1"/>
  <c r="E28" i="22"/>
  <c r="H28" i="22" s="1"/>
  <c r="D18" i="21"/>
  <c r="C18" i="21"/>
  <c r="D18" i="20"/>
  <c r="C18" i="20"/>
  <c r="D18" i="19"/>
  <c r="F28" i="19" s="1"/>
  <c r="C18" i="19"/>
  <c r="D18" i="18"/>
  <c r="F19" i="18" s="1"/>
  <c r="C18" i="18"/>
  <c r="D18" i="17"/>
  <c r="C18" i="17"/>
  <c r="E18" i="17" s="1"/>
  <c r="D18" i="16"/>
  <c r="F26" i="16" s="1"/>
  <c r="F43" i="16"/>
  <c r="C18" i="16"/>
  <c r="C9" i="16" s="1"/>
  <c r="D18" i="15"/>
  <c r="D9" i="15" s="1"/>
  <c r="C18" i="15"/>
  <c r="C9" i="15" s="1"/>
  <c r="D18" i="14"/>
  <c r="D9" i="14" s="1"/>
  <c r="C18" i="14"/>
  <c r="D18" i="13"/>
  <c r="D9" i="13" s="1"/>
  <c r="C18" i="13"/>
  <c r="C9" i="13" s="1"/>
  <c r="D18" i="12"/>
  <c r="F28" i="12" s="1"/>
  <c r="C18" i="12"/>
  <c r="E18" i="12" s="1"/>
  <c r="D18" i="11"/>
  <c r="F25" i="11" s="1"/>
  <c r="C18" i="11"/>
  <c r="C9" i="11" s="1"/>
  <c r="D18" i="10"/>
  <c r="F18" i="10" s="1"/>
  <c r="F43" i="10"/>
  <c r="C18" i="10"/>
  <c r="E25" i="10" s="1"/>
  <c r="D18" i="9"/>
  <c r="F26" i="9" s="1"/>
  <c r="C18" i="9"/>
  <c r="E26" i="9" s="1"/>
  <c r="H26" i="9" s="1"/>
  <c r="D18" i="8"/>
  <c r="F34" i="8" s="1"/>
  <c r="C18" i="8"/>
  <c r="D18" i="7"/>
  <c r="C18" i="7"/>
  <c r="E18" i="7" s="1"/>
  <c r="D18" i="6"/>
  <c r="C18" i="6"/>
  <c r="E18" i="6" s="1"/>
  <c r="D18" i="5"/>
  <c r="F54" i="5" s="1"/>
  <c r="F50" i="5"/>
  <c r="C18" i="5"/>
  <c r="C9" i="5" s="1"/>
  <c r="D18" i="4"/>
  <c r="F18" i="4" s="1"/>
  <c r="C18" i="4"/>
  <c r="E43" i="4" s="1"/>
  <c r="H43" i="4" s="1"/>
  <c r="D18" i="3"/>
  <c r="D9" i="3" s="1"/>
  <c r="C18" i="3"/>
  <c r="D18" i="2"/>
  <c r="D9" i="2" s="1"/>
  <c r="C18" i="2"/>
  <c r="D18" i="1"/>
  <c r="F18" i="1" s="1"/>
  <c r="C18" i="1"/>
  <c r="E18" i="1" s="1"/>
  <c r="D18" i="34"/>
  <c r="D9" i="34" s="1"/>
  <c r="C18" i="34"/>
  <c r="D18" i="33"/>
  <c r="D9" i="33" s="1"/>
  <c r="C18" i="33"/>
  <c r="E18" i="33" s="1"/>
  <c r="C13" i="32"/>
  <c r="D12" i="32"/>
  <c r="C13" i="31"/>
  <c r="D12" i="31"/>
  <c r="C13" i="30"/>
  <c r="D12" i="30"/>
  <c r="C13" i="29"/>
  <c r="C11" i="29"/>
  <c r="C13" i="28"/>
  <c r="C12" i="28"/>
  <c r="C13" i="27"/>
  <c r="C12" i="27"/>
  <c r="C13" i="26"/>
  <c r="C11" i="26"/>
  <c r="C13" i="25"/>
  <c r="C13" i="24"/>
  <c r="C11" i="24"/>
  <c r="C13" i="23"/>
  <c r="C11" i="23"/>
  <c r="C13" i="22"/>
  <c r="C12" i="22"/>
  <c r="C11" i="22"/>
  <c r="C9" i="22"/>
  <c r="C13" i="21"/>
  <c r="C11" i="21"/>
  <c r="C9" i="21"/>
  <c r="D13" i="20"/>
  <c r="C13" i="20"/>
  <c r="D13" i="19"/>
  <c r="C13" i="19"/>
  <c r="D12" i="19"/>
  <c r="C13" i="18"/>
  <c r="D12" i="18"/>
  <c r="C12" i="18"/>
  <c r="C9" i="18"/>
  <c r="C13" i="17"/>
  <c r="D13" i="16"/>
  <c r="C13" i="16"/>
  <c r="C13" i="15"/>
  <c r="C12" i="15"/>
  <c r="C13" i="14"/>
  <c r="C13" i="13"/>
  <c r="C13" i="12"/>
  <c r="C11" i="12"/>
  <c r="C13" i="11"/>
  <c r="C12" i="11"/>
  <c r="D13" i="10"/>
  <c r="C13" i="10"/>
  <c r="C12" i="10"/>
  <c r="C13" i="9"/>
  <c r="C13" i="8"/>
  <c r="C12" i="8"/>
  <c r="C13" i="7"/>
  <c r="C12" i="7"/>
  <c r="C13" i="6"/>
  <c r="D12" i="6"/>
  <c r="C12" i="6"/>
  <c r="C13" i="5"/>
  <c r="C12" i="5"/>
  <c r="C13" i="4"/>
  <c r="C13" i="3"/>
  <c r="C12" i="3"/>
  <c r="C13" i="2"/>
  <c r="C12" i="2"/>
  <c r="D11" i="2"/>
  <c r="G11" i="2" s="1"/>
  <c r="C13" i="1"/>
  <c r="C13" i="34"/>
  <c r="D12" i="34"/>
  <c r="C13" i="33"/>
  <c r="D12" i="33"/>
  <c r="C12" i="33"/>
  <c r="G506" i="32"/>
  <c r="H506" i="32" s="1"/>
  <c r="G506" i="31"/>
  <c r="H506" i="31" s="1"/>
  <c r="G506" i="30"/>
  <c r="H506" i="30" s="1"/>
  <c r="G506" i="29"/>
  <c r="G506" i="28"/>
  <c r="G506" i="27"/>
  <c r="H506" i="27" s="1"/>
  <c r="G506" i="26"/>
  <c r="H506" i="26" s="1"/>
  <c r="G506" i="25"/>
  <c r="G506" i="24"/>
  <c r="H506" i="24" s="1"/>
  <c r="G506" i="23"/>
  <c r="H506" i="23" s="1"/>
  <c r="G506" i="22"/>
  <c r="H506" i="22" s="1"/>
  <c r="G506" i="21"/>
  <c r="H506" i="21" s="1"/>
  <c r="G506" i="20"/>
  <c r="H506" i="20" s="1"/>
  <c r="G506" i="19"/>
  <c r="G506" i="18"/>
  <c r="G506" i="17"/>
  <c r="H506" i="17" s="1"/>
  <c r="G506" i="16"/>
  <c r="H506" i="16" s="1"/>
  <c r="G506" i="15"/>
  <c r="H506" i="15" s="1"/>
  <c r="G506" i="14"/>
  <c r="H506" i="14" s="1"/>
  <c r="G506" i="13"/>
  <c r="H506" i="13" s="1"/>
  <c r="G506" i="12"/>
  <c r="G506" i="11"/>
  <c r="G506" i="10"/>
  <c r="H506" i="10" s="1"/>
  <c r="G506" i="9"/>
  <c r="H506" i="9" s="1"/>
  <c r="G506" i="8"/>
  <c r="G506" i="7"/>
  <c r="G506" i="6"/>
  <c r="H506" i="6" s="1"/>
  <c r="G506" i="5"/>
  <c r="G506" i="4"/>
  <c r="H506" i="4" s="1"/>
  <c r="G506" i="3"/>
  <c r="G506" i="2"/>
  <c r="G506" i="1"/>
  <c r="G506" i="34"/>
  <c r="H506" i="34" s="1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H295" i="3" s="1"/>
  <c r="G295" i="2"/>
  <c r="G295" i="1"/>
  <c r="G295" i="34"/>
  <c r="H295" i="34" s="1"/>
  <c r="G295" i="33"/>
  <c r="G152" i="32"/>
  <c r="G152" i="31"/>
  <c r="G152" i="30"/>
  <c r="G152" i="29"/>
  <c r="G152" i="28"/>
  <c r="G152" i="27"/>
  <c r="G152" i="26"/>
  <c r="G152" i="25"/>
  <c r="G152" i="24"/>
  <c r="G152" i="23"/>
  <c r="G152" i="22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H71" i="9" s="1"/>
  <c r="G71" i="8"/>
  <c r="G71" i="7"/>
  <c r="G71" i="6"/>
  <c r="G71" i="5"/>
  <c r="G71" i="4"/>
  <c r="G71" i="3"/>
  <c r="G71" i="2"/>
  <c r="G71" i="1"/>
  <c r="G71" i="34"/>
  <c r="G71" i="33"/>
  <c r="G19" i="31"/>
  <c r="H19" i="31" s="1"/>
  <c r="G19" i="30"/>
  <c r="H19" i="30" s="1"/>
  <c r="G19" i="29"/>
  <c r="H19" i="29" s="1"/>
  <c r="G19" i="28"/>
  <c r="H19" i="28" s="1"/>
  <c r="G19" i="27"/>
  <c r="H19" i="27" s="1"/>
  <c r="G19" i="26"/>
  <c r="H19" i="26" s="1"/>
  <c r="G19" i="25"/>
  <c r="H19" i="25" s="1"/>
  <c r="G19" i="24"/>
  <c r="H19" i="24" s="1"/>
  <c r="G19" i="23"/>
  <c r="H19" i="23" s="1"/>
  <c r="G19" i="22"/>
  <c r="H19" i="22" s="1"/>
  <c r="G19" i="21"/>
  <c r="H19" i="21" s="1"/>
  <c r="G19" i="20"/>
  <c r="H19" i="20" s="1"/>
  <c r="G19" i="19"/>
  <c r="H19" i="19" s="1"/>
  <c r="G19" i="18"/>
  <c r="H19" i="18" s="1"/>
  <c r="G19" i="17"/>
  <c r="H19" i="17" s="1"/>
  <c r="G19" i="16"/>
  <c r="H19" i="16" s="1"/>
  <c r="G19" i="15"/>
  <c r="H19" i="15" s="1"/>
  <c r="G19" i="14"/>
  <c r="G19" i="13"/>
  <c r="G19" i="12"/>
  <c r="G19" i="11"/>
  <c r="H19" i="11" s="1"/>
  <c r="G19" i="10"/>
  <c r="H19" i="10" s="1"/>
  <c r="G19" i="9"/>
  <c r="G19" i="8"/>
  <c r="H19" i="8" s="1"/>
  <c r="G19" i="7"/>
  <c r="H19" i="7" s="1"/>
  <c r="G19" i="6"/>
  <c r="G19" i="5"/>
  <c r="H19" i="5" s="1"/>
  <c r="G19" i="4"/>
  <c r="H19" i="4" s="1"/>
  <c r="G19" i="3"/>
  <c r="G19" i="2"/>
  <c r="H19" i="2" s="1"/>
  <c r="G19" i="1"/>
  <c r="H19" i="1" s="1"/>
  <c r="G19" i="34"/>
  <c r="G19" i="33"/>
  <c r="H56" i="18"/>
  <c r="H48" i="18"/>
  <c r="H44" i="18"/>
  <c r="H36" i="18"/>
  <c r="H24" i="18"/>
  <c r="H20" i="18"/>
  <c r="H61" i="19"/>
  <c r="H57" i="19"/>
  <c r="H53" i="19"/>
  <c r="H49" i="19"/>
  <c r="H45" i="19"/>
  <c r="H41" i="19"/>
  <c r="H21" i="19"/>
  <c r="H58" i="20"/>
  <c r="H54" i="20"/>
  <c r="H50" i="20"/>
  <c r="H42" i="20"/>
  <c r="H38" i="20"/>
  <c r="H59" i="21"/>
  <c r="H55" i="21"/>
  <c r="H35" i="21"/>
  <c r="H32" i="22"/>
  <c r="H53" i="23"/>
  <c r="H49" i="23"/>
  <c r="H33" i="23"/>
  <c r="H29" i="23"/>
  <c r="H54" i="24"/>
  <c r="H50" i="24"/>
  <c r="H47" i="25"/>
  <c r="H43" i="25"/>
  <c r="H31" i="25"/>
  <c r="H27" i="25"/>
  <c r="H23" i="25"/>
  <c r="H56" i="26"/>
  <c r="H52" i="26"/>
  <c r="H44" i="26"/>
  <c r="H36" i="26"/>
  <c r="H24" i="26"/>
  <c r="H20" i="26"/>
  <c r="H63" i="18"/>
  <c r="H59" i="18"/>
  <c r="H55" i="18"/>
  <c r="H47" i="18"/>
  <c r="H43" i="18"/>
  <c r="H39" i="18"/>
  <c r="H35" i="18"/>
  <c r="H23" i="18"/>
  <c r="H64" i="19"/>
  <c r="H56" i="19"/>
  <c r="H52" i="19"/>
  <c r="H40" i="19"/>
  <c r="H20" i="19"/>
  <c r="H53" i="20"/>
  <c r="H45" i="20"/>
  <c r="H41" i="20"/>
  <c r="H37" i="20"/>
  <c r="H21" i="20"/>
  <c r="H58" i="21"/>
  <c r="H54" i="21"/>
  <c r="H50" i="21"/>
  <c r="H31" i="22"/>
  <c r="H52" i="23"/>
  <c r="H32" i="23"/>
  <c r="H28" i="23"/>
  <c r="H53" i="24"/>
  <c r="H49" i="24"/>
  <c r="H46" i="25"/>
  <c r="H30" i="25"/>
  <c r="H26" i="25"/>
  <c r="H22" i="25"/>
  <c r="H59" i="26"/>
  <c r="H55" i="26"/>
  <c r="H51" i="26"/>
  <c r="H43" i="26"/>
  <c r="H39" i="26"/>
  <c r="H35" i="26"/>
  <c r="H27" i="26"/>
  <c r="H23" i="26"/>
  <c r="H49" i="27"/>
  <c r="H45" i="27"/>
  <c r="H41" i="27"/>
  <c r="H37" i="27"/>
  <c r="H33" i="27"/>
  <c r="H29" i="27"/>
  <c r="H58" i="28"/>
  <c r="H54" i="28"/>
  <c r="H50" i="28"/>
  <c r="H38" i="28"/>
  <c r="H59" i="29"/>
  <c r="H55" i="29"/>
  <c r="H47" i="29"/>
  <c r="H43" i="29"/>
  <c r="H39" i="29"/>
  <c r="H35" i="29"/>
  <c r="H24" i="30"/>
  <c r="H20" i="30"/>
  <c r="H49" i="31"/>
  <c r="H45" i="31"/>
  <c r="H33" i="31"/>
  <c r="H29" i="31"/>
  <c r="H58" i="32"/>
  <c r="H50" i="32"/>
  <c r="H46" i="32"/>
  <c r="H42" i="32"/>
  <c r="H38" i="32"/>
  <c r="H34" i="32"/>
  <c r="H30" i="32"/>
  <c r="H26" i="32"/>
  <c r="H22" i="32"/>
  <c r="H48" i="27"/>
  <c r="H44" i="27"/>
  <c r="H40" i="27"/>
  <c r="H36" i="27"/>
  <c r="H32" i="27"/>
  <c r="H28" i="27"/>
  <c r="H61" i="28"/>
  <c r="H57" i="28"/>
  <c r="H49" i="28"/>
  <c r="H37" i="28"/>
  <c r="H33" i="28"/>
  <c r="H62" i="29"/>
  <c r="H58" i="29"/>
  <c r="H54" i="29"/>
  <c r="H46" i="29"/>
  <c r="H38" i="29"/>
  <c r="H63" i="30"/>
  <c r="H51" i="30"/>
  <c r="H23" i="30"/>
  <c r="H44" i="31"/>
  <c r="H32" i="31"/>
  <c r="H49" i="32"/>
  <c r="H45" i="32"/>
  <c r="H41" i="32"/>
  <c r="H37" i="32"/>
  <c r="H33" i="32"/>
  <c r="H29" i="32"/>
  <c r="H25" i="32"/>
  <c r="H21" i="32"/>
  <c r="H513" i="3"/>
  <c r="H529" i="4"/>
  <c r="H517" i="4"/>
  <c r="H525" i="5"/>
  <c r="H529" i="6"/>
  <c r="H525" i="6"/>
  <c r="H517" i="6"/>
  <c r="H513" i="6"/>
  <c r="H529" i="7"/>
  <c r="H517" i="7"/>
  <c r="H513" i="7"/>
  <c r="H517" i="8"/>
  <c r="H529" i="9"/>
  <c r="H525" i="9"/>
  <c r="H517" i="9"/>
  <c r="H513" i="9"/>
  <c r="H509" i="9"/>
  <c r="H525" i="10"/>
  <c r="H517" i="10"/>
  <c r="H513" i="10"/>
  <c r="H529" i="11"/>
  <c r="H513" i="11"/>
  <c r="H525" i="12"/>
  <c r="H517" i="12"/>
  <c r="H525" i="13"/>
  <c r="H525" i="14"/>
  <c r="H513" i="14"/>
  <c r="H529" i="16"/>
  <c r="H525" i="16"/>
  <c r="H517" i="17"/>
  <c r="H513" i="17"/>
  <c r="H525" i="18"/>
  <c r="H517" i="18"/>
  <c r="H513" i="18"/>
  <c r="H525" i="19"/>
  <c r="H517" i="19"/>
  <c r="H513" i="19"/>
  <c r="H517" i="20"/>
  <c r="H512" i="3"/>
  <c r="H520" i="4"/>
  <c r="H516" i="4"/>
  <c r="H508" i="4"/>
  <c r="H528" i="5"/>
  <c r="H520" i="5"/>
  <c r="H516" i="5"/>
  <c r="H512" i="5"/>
  <c r="H528" i="6"/>
  <c r="H524" i="6"/>
  <c r="H520" i="6"/>
  <c r="H516" i="6"/>
  <c r="H524" i="7"/>
  <c r="H520" i="7"/>
  <c r="H516" i="7"/>
  <c r="H512" i="7"/>
  <c r="H528" i="8"/>
  <c r="H520" i="8"/>
  <c r="H516" i="8"/>
  <c r="H528" i="9"/>
  <c r="H524" i="9"/>
  <c r="H520" i="9"/>
  <c r="H516" i="9"/>
  <c r="H512" i="9"/>
  <c r="H528" i="10"/>
  <c r="H520" i="10"/>
  <c r="H520" i="11"/>
  <c r="H512" i="11"/>
  <c r="H524" i="12"/>
  <c r="H516" i="12"/>
  <c r="H528" i="13"/>
  <c r="H524" i="13"/>
  <c r="H520" i="13"/>
  <c r="H516" i="13"/>
  <c r="H528" i="14"/>
  <c r="H524" i="14"/>
  <c r="H528" i="16"/>
  <c r="H520" i="17"/>
  <c r="H516" i="17"/>
  <c r="H512" i="17"/>
  <c r="H516" i="18"/>
  <c r="H528" i="19"/>
  <c r="H520" i="19"/>
  <c r="H516" i="19"/>
  <c r="H512" i="19"/>
  <c r="H521" i="22"/>
  <c r="H517" i="23"/>
  <c r="H513" i="23"/>
  <c r="H525" i="25"/>
  <c r="H517" i="25"/>
  <c r="H525" i="26"/>
  <c r="H513" i="26"/>
  <c r="H529" i="29"/>
  <c r="H525" i="29"/>
  <c r="H513" i="29"/>
  <c r="H529" i="30"/>
  <c r="H525" i="30"/>
  <c r="H517" i="31"/>
  <c r="H521" i="32"/>
  <c r="H513" i="32"/>
  <c r="H520" i="22"/>
  <c r="H516" i="23"/>
  <c r="H512" i="23"/>
  <c r="H528" i="25"/>
  <c r="H524" i="25"/>
  <c r="H516" i="25"/>
  <c r="H524" i="26"/>
  <c r="H516" i="26"/>
  <c r="H528" i="30"/>
  <c r="H524" i="30"/>
  <c r="H516" i="31"/>
  <c r="H512" i="32"/>
  <c r="H471" i="6"/>
  <c r="H467" i="6"/>
  <c r="H443" i="6"/>
  <c r="H435" i="6"/>
  <c r="H427" i="6"/>
  <c r="H423" i="6"/>
  <c r="H415" i="6"/>
  <c r="H411" i="6"/>
  <c r="H395" i="6"/>
  <c r="H391" i="6"/>
  <c r="H367" i="6"/>
  <c r="H355" i="6"/>
  <c r="H351" i="6"/>
  <c r="H347" i="6"/>
  <c r="H343" i="6"/>
  <c r="H331" i="6"/>
  <c r="H327" i="6"/>
  <c r="H323" i="6"/>
  <c r="H319" i="6"/>
  <c r="H315" i="6"/>
  <c r="H303" i="6"/>
  <c r="H299" i="6"/>
  <c r="H499" i="7"/>
  <c r="H495" i="7"/>
  <c r="H487" i="7"/>
  <c r="H475" i="7"/>
  <c r="H471" i="7"/>
  <c r="H467" i="7"/>
  <c r="H459" i="7"/>
  <c r="H455" i="7"/>
  <c r="H451" i="7"/>
  <c r="H447" i="7"/>
  <c r="H439" i="7"/>
  <c r="H435" i="7"/>
  <c r="H427" i="7"/>
  <c r="H419" i="7"/>
  <c r="H411" i="7"/>
  <c r="H379" i="7"/>
  <c r="H367" i="7"/>
  <c r="H359" i="7"/>
  <c r="H355" i="7"/>
  <c r="H339" i="7"/>
  <c r="H331" i="7"/>
  <c r="H323" i="7"/>
  <c r="H315" i="7"/>
  <c r="H311" i="7"/>
  <c r="H299" i="7"/>
  <c r="H499" i="8"/>
  <c r="H475" i="8"/>
  <c r="H471" i="8"/>
  <c r="H467" i="8"/>
  <c r="H459" i="8"/>
  <c r="H447" i="8"/>
  <c r="H435" i="8"/>
  <c r="H431" i="8"/>
  <c r="H407" i="8"/>
  <c r="H403" i="8"/>
  <c r="H399" i="8"/>
  <c r="H391" i="8"/>
  <c r="H379" i="8"/>
  <c r="H375" i="8"/>
  <c r="H371" i="8"/>
  <c r="H367" i="8"/>
  <c r="H359" i="8"/>
  <c r="H355" i="8"/>
  <c r="H351" i="8"/>
  <c r="H331" i="8"/>
  <c r="H327" i="8"/>
  <c r="H470" i="6"/>
  <c r="H466" i="6"/>
  <c r="H458" i="6"/>
  <c r="H438" i="6"/>
  <c r="H430" i="6"/>
  <c r="H426" i="6"/>
  <c r="H418" i="6"/>
  <c r="H414" i="6"/>
  <c r="H406" i="6"/>
  <c r="H402" i="6"/>
  <c r="H386" i="6"/>
  <c r="H378" i="6"/>
  <c r="H362" i="6"/>
  <c r="H354" i="6"/>
  <c r="H350" i="6"/>
  <c r="H346" i="6"/>
  <c r="H342" i="6"/>
  <c r="H334" i="6"/>
  <c r="H330" i="6"/>
  <c r="H322" i="6"/>
  <c r="H298" i="6"/>
  <c r="H498" i="7"/>
  <c r="H494" i="7"/>
  <c r="H490" i="7"/>
  <c r="H486" i="7"/>
  <c r="H474" i="7"/>
  <c r="H470" i="7"/>
  <c r="H466" i="7"/>
  <c r="H462" i="7"/>
  <c r="H454" i="7"/>
  <c r="H450" i="7"/>
  <c r="H434" i="7"/>
  <c r="H430" i="7"/>
  <c r="H426" i="7"/>
  <c r="H410" i="7"/>
  <c r="H386" i="7"/>
  <c r="H362" i="7"/>
  <c r="H342" i="7"/>
  <c r="H322" i="7"/>
  <c r="H302" i="7"/>
  <c r="H498" i="8"/>
  <c r="H486" i="8"/>
  <c r="H474" i="8"/>
  <c r="H470" i="8"/>
  <c r="H466" i="8"/>
  <c r="H462" i="8"/>
  <c r="H458" i="8"/>
  <c r="H454" i="8"/>
  <c r="H442" i="8"/>
  <c r="H434" i="8"/>
  <c r="H430" i="8"/>
  <c r="H422" i="8"/>
  <c r="H495" i="9"/>
  <c r="H487" i="9"/>
  <c r="H483" i="9"/>
  <c r="H479" i="9"/>
  <c r="H475" i="9"/>
  <c r="H471" i="9"/>
  <c r="H467" i="9"/>
  <c r="H463" i="9"/>
  <c r="H459" i="9"/>
  <c r="H455" i="9"/>
  <c r="H451" i="9"/>
  <c r="H447" i="9"/>
  <c r="H443" i="9"/>
  <c r="H439" i="9"/>
  <c r="H435" i="9"/>
  <c r="H431" i="9"/>
  <c r="H427" i="9"/>
  <c r="H423" i="9"/>
  <c r="H419" i="9"/>
  <c r="H415" i="9"/>
  <c r="H411" i="9"/>
  <c r="H407" i="9"/>
  <c r="H403" i="9"/>
  <c r="H399" i="9"/>
  <c r="H395" i="9"/>
  <c r="H391" i="9"/>
  <c r="H387" i="9"/>
  <c r="H383" i="9"/>
  <c r="H379" i="9"/>
  <c r="H367" i="9"/>
  <c r="H363" i="9"/>
  <c r="H359" i="9"/>
  <c r="H355" i="9"/>
  <c r="H351" i="9"/>
  <c r="H347" i="9"/>
  <c r="H343" i="9"/>
  <c r="H339" i="9"/>
  <c r="H335" i="9"/>
  <c r="H323" i="9"/>
  <c r="H319" i="9"/>
  <c r="H315" i="9"/>
  <c r="H303" i="9"/>
  <c r="H299" i="9"/>
  <c r="H499" i="10"/>
  <c r="H487" i="10"/>
  <c r="H479" i="10"/>
  <c r="H463" i="10"/>
  <c r="H459" i="10"/>
  <c r="H451" i="10"/>
  <c r="H447" i="10"/>
  <c r="H443" i="10"/>
  <c r="H439" i="10"/>
  <c r="H435" i="10"/>
  <c r="H431" i="10"/>
  <c r="H399" i="10"/>
  <c r="H395" i="10"/>
  <c r="H383" i="10"/>
  <c r="H379" i="10"/>
  <c r="H375" i="10"/>
  <c r="H371" i="10"/>
  <c r="H367" i="10"/>
  <c r="H359" i="10"/>
  <c r="H355" i="10"/>
  <c r="H327" i="10"/>
  <c r="H303" i="10"/>
  <c r="H499" i="11"/>
  <c r="H487" i="11"/>
  <c r="H475" i="11"/>
  <c r="H471" i="11"/>
  <c r="H467" i="11"/>
  <c r="H455" i="11"/>
  <c r="H451" i="11"/>
  <c r="H447" i="11"/>
  <c r="H443" i="11"/>
  <c r="H435" i="11"/>
  <c r="H423" i="11"/>
  <c r="H403" i="11"/>
  <c r="H399" i="11"/>
  <c r="H395" i="11"/>
  <c r="H391" i="11"/>
  <c r="H383" i="11"/>
  <c r="H379" i="11"/>
  <c r="H375" i="11"/>
  <c r="H355" i="11"/>
  <c r="H327" i="11"/>
  <c r="H323" i="11"/>
  <c r="H319" i="11"/>
  <c r="H311" i="11"/>
  <c r="H299" i="11"/>
  <c r="H499" i="12"/>
  <c r="H495" i="12"/>
  <c r="H479" i="12"/>
  <c r="H459" i="12"/>
  <c r="H447" i="12"/>
  <c r="H443" i="12"/>
  <c r="H431" i="12"/>
  <c r="H423" i="12"/>
  <c r="H399" i="12"/>
  <c r="H395" i="12"/>
  <c r="H391" i="12"/>
  <c r="H383" i="12"/>
  <c r="H379" i="12"/>
  <c r="H371" i="12"/>
  <c r="H367" i="12"/>
  <c r="H359" i="12"/>
  <c r="H355" i="12"/>
  <c r="H351" i="12"/>
  <c r="H327" i="12"/>
  <c r="H323" i="12"/>
  <c r="H303" i="12"/>
  <c r="H299" i="12"/>
  <c r="H499" i="13"/>
  <c r="H495" i="13"/>
  <c r="H487" i="13"/>
  <c r="H479" i="13"/>
  <c r="H475" i="13"/>
  <c r="H463" i="13"/>
  <c r="H459" i="13"/>
  <c r="H451" i="13"/>
  <c r="H447" i="13"/>
  <c r="H443" i="13"/>
  <c r="H439" i="13"/>
  <c r="H435" i="13"/>
  <c r="H431" i="13"/>
  <c r="H427" i="13"/>
  <c r="H423" i="13"/>
  <c r="H419" i="13"/>
  <c r="H407" i="13"/>
  <c r="H399" i="13"/>
  <c r="H379" i="13"/>
  <c r="H367" i="13"/>
  <c r="H363" i="13"/>
  <c r="H359" i="13"/>
  <c r="H355" i="13"/>
  <c r="H339" i="13"/>
  <c r="H327" i="13"/>
  <c r="H323" i="13"/>
  <c r="H311" i="13"/>
  <c r="H410" i="8"/>
  <c r="H406" i="8"/>
  <c r="H398" i="8"/>
  <c r="H386" i="8"/>
  <c r="H382" i="8"/>
  <c r="H374" i="8"/>
  <c r="H366" i="8"/>
  <c r="H494" i="9"/>
  <c r="H490" i="9"/>
  <c r="H482" i="9"/>
  <c r="H478" i="9"/>
  <c r="H474" i="9"/>
  <c r="H470" i="9"/>
  <c r="H466" i="9"/>
  <c r="H462" i="9"/>
  <c r="H458" i="9"/>
  <c r="H454" i="9"/>
  <c r="H450" i="9"/>
  <c r="H446" i="9"/>
  <c r="H442" i="9"/>
  <c r="H438" i="9"/>
  <c r="H434" i="9"/>
  <c r="H430" i="9"/>
  <c r="H426" i="9"/>
  <c r="H422" i="9"/>
  <c r="H418" i="9"/>
  <c r="H414" i="9"/>
  <c r="H410" i="9"/>
  <c r="H406" i="9"/>
  <c r="H402" i="9"/>
  <c r="H398" i="9"/>
  <c r="H394" i="9"/>
  <c r="H390" i="9"/>
  <c r="H386" i="9"/>
  <c r="H382" i="9"/>
  <c r="H370" i="9"/>
  <c r="H366" i="9"/>
  <c r="H362" i="9"/>
  <c r="H358" i="9"/>
  <c r="H354" i="9"/>
  <c r="H350" i="9"/>
  <c r="H346" i="9"/>
  <c r="H342" i="9"/>
  <c r="H338" i="9"/>
  <c r="H334" i="9"/>
  <c r="H326" i="9"/>
  <c r="H322" i="9"/>
  <c r="H306" i="9"/>
  <c r="H298" i="9"/>
  <c r="H498" i="10"/>
  <c r="H490" i="10"/>
  <c r="H486" i="10"/>
  <c r="H482" i="10"/>
  <c r="H474" i="10"/>
  <c r="H462" i="10"/>
  <c r="H450" i="10"/>
  <c r="H446" i="10"/>
  <c r="H438" i="10"/>
  <c r="H426" i="10"/>
  <c r="H410" i="10"/>
  <c r="H402" i="10"/>
  <c r="H394" i="10"/>
  <c r="H386" i="10"/>
  <c r="H382" i="10"/>
  <c r="H374" i="10"/>
  <c r="H366" i="10"/>
  <c r="H342" i="10"/>
  <c r="H338" i="10"/>
  <c r="H306" i="10"/>
  <c r="H490" i="11"/>
  <c r="H482" i="11"/>
  <c r="H474" i="11"/>
  <c r="H470" i="11"/>
  <c r="H466" i="11"/>
  <c r="H462" i="11"/>
  <c r="H454" i="11"/>
  <c r="H450" i="11"/>
  <c r="H446" i="11"/>
  <c r="H442" i="11"/>
  <c r="H434" i="11"/>
  <c r="H418" i="11"/>
  <c r="H410" i="11"/>
  <c r="H402" i="11"/>
  <c r="H398" i="11"/>
  <c r="H394" i="11"/>
  <c r="H390" i="11"/>
  <c r="H382" i="11"/>
  <c r="H378" i="11"/>
  <c r="H362" i="11"/>
  <c r="H342" i="11"/>
  <c r="H322" i="11"/>
  <c r="H306" i="11"/>
  <c r="H302" i="11"/>
  <c r="H498" i="12"/>
  <c r="H494" i="12"/>
  <c r="H482" i="12"/>
  <c r="H470" i="12"/>
  <c r="H450" i="12"/>
  <c r="H446" i="12"/>
  <c r="H438" i="12"/>
  <c r="H430" i="12"/>
  <c r="H426" i="12"/>
  <c r="H414" i="12"/>
  <c r="H402" i="12"/>
  <c r="H398" i="12"/>
  <c r="H390" i="12"/>
  <c r="H386" i="12"/>
  <c r="H370" i="12"/>
  <c r="H362" i="12"/>
  <c r="H350" i="12"/>
  <c r="H342" i="12"/>
  <c r="H338" i="12"/>
  <c r="H322" i="12"/>
  <c r="H306" i="12"/>
  <c r="H302" i="12"/>
  <c r="H498" i="13"/>
  <c r="H494" i="13"/>
  <c r="H482" i="13"/>
  <c r="H474" i="13"/>
  <c r="H454" i="13"/>
  <c r="H450" i="13"/>
  <c r="H446" i="13"/>
  <c r="H442" i="13"/>
  <c r="H438" i="13"/>
  <c r="H434" i="13"/>
  <c r="H430" i="13"/>
  <c r="H426" i="13"/>
  <c r="H422" i="13"/>
  <c r="H418" i="13"/>
  <c r="H410" i="13"/>
  <c r="H402" i="13"/>
  <c r="H398" i="13"/>
  <c r="H390" i="13"/>
  <c r="H378" i="13"/>
  <c r="H374" i="13"/>
  <c r="H362" i="13"/>
  <c r="H346" i="13"/>
  <c r="H342" i="13"/>
  <c r="H338" i="13"/>
  <c r="H334" i="13"/>
  <c r="H322" i="13"/>
  <c r="H306" i="13"/>
  <c r="H399" i="16"/>
  <c r="H395" i="16"/>
  <c r="H383" i="16"/>
  <c r="H371" i="16"/>
  <c r="H351" i="16"/>
  <c r="H343" i="16"/>
  <c r="H331" i="16"/>
  <c r="H315" i="16"/>
  <c r="H311" i="16"/>
  <c r="H303" i="16"/>
  <c r="H299" i="16"/>
  <c r="H475" i="17"/>
  <c r="H459" i="17"/>
  <c r="H455" i="17"/>
  <c r="H435" i="17"/>
  <c r="H427" i="17"/>
  <c r="H415" i="17"/>
  <c r="H411" i="17"/>
  <c r="H391" i="17"/>
  <c r="H375" i="17"/>
  <c r="H355" i="17"/>
  <c r="H351" i="17"/>
  <c r="H452" i="16"/>
  <c r="H408" i="16"/>
  <c r="H400" i="16"/>
  <c r="H396" i="16"/>
  <c r="H384" i="16"/>
  <c r="H380" i="16"/>
  <c r="H368" i="16"/>
  <c r="H352" i="16"/>
  <c r="H348" i="16"/>
  <c r="H340" i="16"/>
  <c r="H320" i="16"/>
  <c r="H316" i="16"/>
  <c r="H312" i="16"/>
  <c r="H300" i="16"/>
  <c r="H480" i="17"/>
  <c r="H468" i="17"/>
  <c r="H460" i="17"/>
  <c r="H444" i="17"/>
  <c r="H432" i="17"/>
  <c r="H420" i="17"/>
  <c r="H412" i="17"/>
  <c r="H392" i="17"/>
  <c r="H380" i="17"/>
  <c r="H360" i="17"/>
  <c r="H352" i="17"/>
  <c r="H340" i="17"/>
  <c r="H328" i="17"/>
  <c r="H308" i="17"/>
  <c r="H300" i="17"/>
  <c r="H296" i="17"/>
  <c r="H488" i="18"/>
  <c r="H480" i="18"/>
  <c r="H468" i="18"/>
  <c r="H456" i="18"/>
  <c r="H448" i="18"/>
  <c r="H444" i="18"/>
  <c r="H440" i="18"/>
  <c r="H416" i="18"/>
  <c r="H404" i="18"/>
  <c r="H396" i="18"/>
  <c r="H392" i="18"/>
  <c r="H384" i="18"/>
  <c r="H368" i="18"/>
  <c r="H360" i="18"/>
  <c r="H352" i="18"/>
  <c r="H348" i="18"/>
  <c r="H340" i="18"/>
  <c r="H336" i="18"/>
  <c r="H324" i="18"/>
  <c r="H316" i="18"/>
  <c r="H300" i="18"/>
  <c r="H476" i="19"/>
  <c r="H472" i="19"/>
  <c r="H452" i="19"/>
  <c r="H436" i="19"/>
  <c r="H428" i="19"/>
  <c r="H424" i="19"/>
  <c r="H420" i="19"/>
  <c r="H416" i="19"/>
  <c r="H412" i="19"/>
  <c r="H400" i="19"/>
  <c r="H388" i="19"/>
  <c r="H384" i="19"/>
  <c r="H372" i="19"/>
  <c r="H368" i="19"/>
  <c r="H364" i="19"/>
  <c r="H352" i="19"/>
  <c r="H348" i="19"/>
  <c r="H336" i="19"/>
  <c r="H328" i="19"/>
  <c r="H312" i="19"/>
  <c r="H308" i="19"/>
  <c r="H472" i="20"/>
  <c r="H464" i="20"/>
  <c r="H452" i="20"/>
  <c r="H448" i="20"/>
  <c r="H440" i="20"/>
  <c r="H436" i="20"/>
  <c r="H428" i="20"/>
  <c r="H424" i="20"/>
  <c r="H416" i="20"/>
  <c r="H408" i="20"/>
  <c r="H400" i="20"/>
  <c r="H396" i="20"/>
  <c r="H380" i="20"/>
  <c r="H376" i="20"/>
  <c r="H364" i="20"/>
  <c r="H360" i="20"/>
  <c r="H356" i="20"/>
  <c r="H336" i="20"/>
  <c r="H328" i="20"/>
  <c r="H320" i="20"/>
  <c r="H488" i="21"/>
  <c r="H476" i="21"/>
  <c r="H468" i="21"/>
  <c r="H347" i="17"/>
  <c r="H339" i="17"/>
  <c r="H331" i="17"/>
  <c r="H299" i="17"/>
  <c r="H499" i="18"/>
  <c r="H479" i="18"/>
  <c r="H475" i="18"/>
  <c r="H467" i="18"/>
  <c r="H459" i="18"/>
  <c r="H447" i="18"/>
  <c r="H443" i="18"/>
  <c r="H439" i="18"/>
  <c r="H419" i="18"/>
  <c r="H415" i="18"/>
  <c r="H395" i="18"/>
  <c r="H391" i="18"/>
  <c r="H379" i="18"/>
  <c r="H351" i="18"/>
  <c r="H323" i="18"/>
  <c r="H299" i="18"/>
  <c r="H499" i="19"/>
  <c r="H475" i="19"/>
  <c r="H471" i="19"/>
  <c r="H447" i="19"/>
  <c r="H443" i="19"/>
  <c r="H435" i="19"/>
  <c r="H431" i="19"/>
  <c r="H427" i="19"/>
  <c r="H423" i="19"/>
  <c r="H419" i="19"/>
  <c r="H415" i="19"/>
  <c r="H407" i="19"/>
  <c r="H391" i="19"/>
  <c r="H371" i="19"/>
  <c r="H363" i="19"/>
  <c r="H355" i="19"/>
  <c r="H351" i="19"/>
  <c r="H327" i="19"/>
  <c r="H315" i="19"/>
  <c r="H483" i="20"/>
  <c r="H467" i="20"/>
  <c r="H455" i="20"/>
  <c r="H451" i="20"/>
  <c r="H439" i="20"/>
  <c r="H435" i="20"/>
  <c r="H427" i="20"/>
  <c r="H419" i="20"/>
  <c r="H415" i="20"/>
  <c r="H407" i="20"/>
  <c r="H403" i="20"/>
  <c r="H395" i="20"/>
  <c r="H379" i="20"/>
  <c r="H371" i="20"/>
  <c r="H359" i="20"/>
  <c r="H355" i="20"/>
  <c r="H343" i="20"/>
  <c r="H327" i="20"/>
  <c r="H303" i="20"/>
  <c r="H471" i="21"/>
  <c r="H467" i="21"/>
  <c r="H415" i="21"/>
  <c r="H411" i="21"/>
  <c r="H383" i="21"/>
  <c r="H379" i="21"/>
  <c r="H456" i="21"/>
  <c r="H416" i="21"/>
  <c r="H384" i="21"/>
  <c r="H380" i="21"/>
  <c r="H336" i="21"/>
  <c r="H324" i="21"/>
  <c r="H320" i="21"/>
  <c r="H308" i="21"/>
  <c r="H300" i="21"/>
  <c r="H452" i="22"/>
  <c r="H428" i="22"/>
  <c r="H424" i="22"/>
  <c r="H420" i="22"/>
  <c r="H416" i="22"/>
  <c r="H412" i="22"/>
  <c r="H400" i="22"/>
  <c r="H396" i="22"/>
  <c r="H376" i="22"/>
  <c r="H352" i="22"/>
  <c r="H348" i="22"/>
  <c r="H340" i="22"/>
  <c r="H328" i="22"/>
  <c r="H316" i="22"/>
  <c r="H312" i="22"/>
  <c r="H308" i="22"/>
  <c r="H300" i="22"/>
  <c r="H492" i="23"/>
  <c r="H484" i="23"/>
  <c r="H335" i="21"/>
  <c r="H331" i="21"/>
  <c r="H323" i="21"/>
  <c r="H319" i="21"/>
  <c r="H299" i="21"/>
  <c r="H467" i="22"/>
  <c r="H431" i="22"/>
  <c r="H427" i="22"/>
  <c r="H423" i="22"/>
  <c r="H419" i="22"/>
  <c r="H415" i="22"/>
  <c r="H411" i="22"/>
  <c r="H399" i="22"/>
  <c r="H395" i="22"/>
  <c r="H391" i="22"/>
  <c r="H383" i="22"/>
  <c r="H375" i="22"/>
  <c r="H351" i="22"/>
  <c r="H343" i="22"/>
  <c r="H331" i="22"/>
  <c r="H327" i="22"/>
  <c r="H311" i="22"/>
  <c r="H303" i="22"/>
  <c r="H453" i="23"/>
  <c r="H384" i="29"/>
  <c r="H376" i="29"/>
  <c r="H372" i="29"/>
  <c r="H368" i="29"/>
  <c r="H364" i="29"/>
  <c r="H352" i="29"/>
  <c r="H348" i="29"/>
  <c r="H340" i="29"/>
  <c r="H336" i="29"/>
  <c r="H496" i="30"/>
  <c r="H488" i="30"/>
  <c r="H484" i="30"/>
  <c r="H476" i="30"/>
  <c r="H460" i="30"/>
  <c r="H452" i="30"/>
  <c r="H448" i="30"/>
  <c r="H444" i="30"/>
  <c r="H440" i="30"/>
  <c r="H436" i="30"/>
  <c r="H424" i="30"/>
  <c r="H420" i="30"/>
  <c r="H416" i="30"/>
  <c r="H412" i="30"/>
  <c r="H404" i="30"/>
  <c r="H400" i="30"/>
  <c r="H396" i="30"/>
  <c r="H376" i="30"/>
  <c r="H372" i="30"/>
  <c r="H368" i="30"/>
  <c r="H364" i="30"/>
  <c r="H360" i="30"/>
  <c r="H344" i="30"/>
  <c r="H340" i="30"/>
  <c r="H336" i="30"/>
  <c r="H328" i="30"/>
  <c r="H320" i="30"/>
  <c r="H312" i="30"/>
  <c r="H308" i="30"/>
  <c r="H304" i="30"/>
  <c r="H296" i="30"/>
  <c r="H496" i="31"/>
  <c r="H492" i="31"/>
  <c r="H448" i="31"/>
  <c r="H385" i="29"/>
  <c r="H381" i="29"/>
  <c r="H373" i="29"/>
  <c r="H369" i="29"/>
  <c r="H365" i="29"/>
  <c r="H357" i="29"/>
  <c r="H353" i="29"/>
  <c r="H349" i="29"/>
  <c r="H325" i="29"/>
  <c r="H309" i="29"/>
  <c r="H481" i="30"/>
  <c r="H477" i="30"/>
  <c r="H473" i="30"/>
  <c r="H465" i="30"/>
  <c r="H461" i="30"/>
  <c r="H457" i="30"/>
  <c r="H453" i="30"/>
  <c r="H449" i="30"/>
  <c r="H445" i="30"/>
  <c r="H441" i="30"/>
  <c r="H437" i="30"/>
  <c r="H433" i="30"/>
  <c r="H425" i="30"/>
  <c r="H421" i="30"/>
  <c r="H417" i="30"/>
  <c r="H413" i="30"/>
  <c r="H405" i="30"/>
  <c r="H401" i="30"/>
  <c r="H397" i="30"/>
  <c r="H393" i="30"/>
  <c r="H377" i="30"/>
  <c r="H373" i="30"/>
  <c r="H369" i="30"/>
  <c r="H365" i="30"/>
  <c r="H361" i="30"/>
  <c r="H345" i="30"/>
  <c r="H341" i="30"/>
  <c r="H337" i="30"/>
  <c r="H321" i="30"/>
  <c r="H313" i="30"/>
  <c r="H309" i="30"/>
  <c r="H297" i="30"/>
  <c r="H465" i="31"/>
  <c r="H461" i="31"/>
  <c r="H453" i="31"/>
  <c r="H449" i="31"/>
  <c r="H342" i="31"/>
  <c r="H338" i="31"/>
  <c r="H322" i="31"/>
  <c r="H302" i="31"/>
  <c r="H498" i="32"/>
  <c r="H494" i="32"/>
  <c r="H486" i="32"/>
  <c r="H482" i="32"/>
  <c r="H478" i="32"/>
  <c r="H474" i="32"/>
  <c r="H470" i="32"/>
  <c r="H466" i="32"/>
  <c r="H462" i="32"/>
  <c r="H458" i="32"/>
  <c r="H454" i="32"/>
  <c r="H450" i="32"/>
  <c r="H446" i="32"/>
  <c r="H442" i="32"/>
  <c r="H438" i="32"/>
  <c r="H434" i="32"/>
  <c r="H430" i="32"/>
  <c r="H426" i="32"/>
  <c r="H422" i="32"/>
  <c r="H418" i="32"/>
  <c r="H414" i="32"/>
  <c r="H410" i="32"/>
  <c r="H406" i="32"/>
  <c r="H402" i="32"/>
  <c r="H398" i="32"/>
  <c r="H394" i="32"/>
  <c r="H390" i="32"/>
  <c r="H386" i="32"/>
  <c r="H358" i="32"/>
  <c r="H354" i="32"/>
  <c r="H350" i="32"/>
  <c r="H346" i="32"/>
  <c r="H342" i="32"/>
  <c r="H338" i="32"/>
  <c r="H334" i="32"/>
  <c r="H330" i="32"/>
  <c r="H322" i="32"/>
  <c r="H310" i="32"/>
  <c r="H306" i="32"/>
  <c r="H298" i="32"/>
  <c r="H337" i="31"/>
  <c r="H313" i="31"/>
  <c r="H309" i="31"/>
  <c r="H497" i="32"/>
  <c r="H493" i="32"/>
  <c r="H481" i="32"/>
  <c r="H477" i="32"/>
  <c r="H473" i="32"/>
  <c r="H469" i="32"/>
  <c r="H465" i="32"/>
  <c r="H461" i="32"/>
  <c r="H457" i="32"/>
  <c r="H453" i="32"/>
  <c r="H449" i="32"/>
  <c r="H445" i="32"/>
  <c r="H441" i="32"/>
  <c r="H437" i="32"/>
  <c r="H433" i="32"/>
  <c r="H429" i="32"/>
  <c r="H425" i="32"/>
  <c r="H421" i="32"/>
  <c r="H417" i="32"/>
  <c r="H413" i="32"/>
  <c r="H409" i="32"/>
  <c r="H405" i="32"/>
  <c r="H401" i="32"/>
  <c r="H397" i="32"/>
  <c r="H393" i="32"/>
  <c r="H389" i="32"/>
  <c r="H385" i="32"/>
  <c r="H369" i="32"/>
  <c r="H353" i="32"/>
  <c r="H349" i="32"/>
  <c r="H337" i="32"/>
  <c r="H333" i="32"/>
  <c r="H325" i="32"/>
  <c r="H321" i="32"/>
  <c r="H317" i="32"/>
  <c r="H305" i="32"/>
  <c r="H231" i="15"/>
  <c r="H227" i="15"/>
  <c r="H219" i="15"/>
  <c r="H215" i="15"/>
  <c r="H199" i="15"/>
  <c r="H183" i="15"/>
  <c r="H175" i="15"/>
  <c r="H171" i="15"/>
  <c r="H159" i="15"/>
  <c r="H271" i="16"/>
  <c r="H234" i="15"/>
  <c r="H230" i="15"/>
  <c r="H222" i="15"/>
  <c r="H218" i="15"/>
  <c r="H210" i="15"/>
  <c r="H206" i="15"/>
  <c r="H178" i="15"/>
  <c r="H162" i="15"/>
  <c r="H259" i="17"/>
  <c r="H255" i="17"/>
  <c r="H235" i="17"/>
  <c r="H231" i="17"/>
  <c r="H254" i="17"/>
  <c r="H238" i="17"/>
  <c r="H239" i="19"/>
  <c r="H231" i="19"/>
  <c r="H207" i="19"/>
  <c r="H203" i="19"/>
  <c r="H195" i="19"/>
  <c r="H179" i="19"/>
  <c r="H171" i="19"/>
  <c r="H163" i="19"/>
  <c r="H159" i="19"/>
  <c r="H287" i="20"/>
  <c r="H259" i="20"/>
  <c r="H227" i="20"/>
  <c r="H223" i="20"/>
  <c r="H219" i="20"/>
  <c r="H215" i="20"/>
  <c r="H207" i="20"/>
  <c r="H203" i="20"/>
  <c r="H199" i="20"/>
  <c r="H171" i="20"/>
  <c r="H167" i="20"/>
  <c r="H159" i="20"/>
  <c r="H283" i="21"/>
  <c r="H279" i="21"/>
  <c r="H275" i="21"/>
  <c r="H271" i="21"/>
  <c r="H263" i="21"/>
  <c r="H259" i="21"/>
  <c r="H255" i="21"/>
  <c r="H223" i="21"/>
  <c r="H219" i="21"/>
  <c r="H207" i="21"/>
  <c r="H203" i="21"/>
  <c r="H171" i="21"/>
  <c r="H163" i="21"/>
  <c r="H159" i="21"/>
  <c r="H287" i="22"/>
  <c r="H283" i="22"/>
  <c r="H279" i="22"/>
  <c r="H275" i="22"/>
  <c r="H263" i="22"/>
  <c r="H247" i="22"/>
  <c r="H243" i="22"/>
  <c r="H239" i="22"/>
  <c r="H227" i="22"/>
  <c r="H223" i="22"/>
  <c r="H211" i="22"/>
  <c r="H207" i="22"/>
  <c r="H203" i="22"/>
  <c r="H199" i="22"/>
  <c r="H179" i="22"/>
  <c r="H171" i="22"/>
  <c r="H163" i="22"/>
  <c r="H159" i="22"/>
  <c r="H275" i="23"/>
  <c r="H271" i="23"/>
  <c r="H267" i="23"/>
  <c r="H263" i="23"/>
  <c r="H259" i="23"/>
  <c r="H255" i="23"/>
  <c r="H251" i="23"/>
  <c r="H247" i="23"/>
  <c r="H243" i="23"/>
  <c r="H239" i="23"/>
  <c r="H235" i="23"/>
  <c r="H231" i="23"/>
  <c r="H227" i="23"/>
  <c r="H223" i="23"/>
  <c r="H215" i="23"/>
  <c r="H211" i="23"/>
  <c r="H203" i="23"/>
  <c r="H199" i="23"/>
  <c r="H195" i="23"/>
  <c r="H191" i="23"/>
  <c r="H183" i="23"/>
  <c r="H179" i="23"/>
  <c r="H171" i="23"/>
  <c r="H167" i="23"/>
  <c r="H163" i="23"/>
  <c r="H159" i="23"/>
  <c r="H155" i="23"/>
  <c r="H287" i="24"/>
  <c r="H283" i="24"/>
  <c r="H279" i="24"/>
  <c r="H275" i="24"/>
  <c r="H271" i="24"/>
  <c r="H267" i="24"/>
  <c r="H263" i="24"/>
  <c r="H259" i="24"/>
  <c r="H255" i="24"/>
  <c r="H251" i="24"/>
  <c r="H247" i="24"/>
  <c r="H243" i="24"/>
  <c r="H239" i="24"/>
  <c r="H235" i="24"/>
  <c r="H231" i="24"/>
  <c r="H223" i="24"/>
  <c r="H219" i="24"/>
  <c r="H211" i="24"/>
  <c r="H207" i="24"/>
  <c r="H199" i="24"/>
  <c r="H195" i="24"/>
  <c r="H191" i="24"/>
  <c r="H187" i="24"/>
  <c r="H183" i="24"/>
  <c r="H179" i="24"/>
  <c r="H171" i="24"/>
  <c r="H167" i="24"/>
  <c r="H163" i="24"/>
  <c r="H159" i="24"/>
  <c r="H155" i="24"/>
  <c r="H287" i="25"/>
  <c r="H275" i="25"/>
  <c r="H271" i="25"/>
  <c r="H263" i="25"/>
  <c r="H255" i="25"/>
  <c r="H251" i="25"/>
  <c r="H231" i="25"/>
  <c r="H227" i="25"/>
  <c r="H219" i="25"/>
  <c r="H215" i="25"/>
  <c r="H207" i="25"/>
  <c r="H234" i="19"/>
  <c r="H230" i="19"/>
  <c r="H210" i="19"/>
  <c r="H206" i="19"/>
  <c r="H202" i="19"/>
  <c r="H198" i="19"/>
  <c r="H194" i="19"/>
  <c r="H182" i="19"/>
  <c r="H170" i="19"/>
  <c r="H162" i="19"/>
  <c r="H278" i="20"/>
  <c r="H262" i="20"/>
  <c r="H254" i="20"/>
  <c r="H238" i="20"/>
  <c r="H230" i="20"/>
  <c r="H222" i="20"/>
  <c r="H218" i="20"/>
  <c r="H214" i="20"/>
  <c r="H206" i="20"/>
  <c r="H202" i="20"/>
  <c r="H198" i="20"/>
  <c r="H194" i="20"/>
  <c r="H166" i="20"/>
  <c r="H162" i="20"/>
  <c r="H154" i="20"/>
  <c r="H282" i="21"/>
  <c r="H278" i="21"/>
  <c r="H270" i="21"/>
  <c r="H262" i="21"/>
  <c r="H258" i="21"/>
  <c r="H234" i="21"/>
  <c r="H230" i="21"/>
  <c r="H222" i="21"/>
  <c r="H218" i="21"/>
  <c r="H206" i="21"/>
  <c r="H182" i="21"/>
  <c r="H170" i="21"/>
  <c r="H166" i="21"/>
  <c r="H154" i="21"/>
  <c r="H286" i="22"/>
  <c r="H282" i="22"/>
  <c r="H278" i="22"/>
  <c r="H274" i="22"/>
  <c r="H246" i="22"/>
  <c r="H242" i="22"/>
  <c r="H238" i="22"/>
  <c r="H234" i="22"/>
  <c r="H226" i="22"/>
  <c r="H222" i="22"/>
  <c r="H214" i="22"/>
  <c r="H210" i="22"/>
  <c r="H206" i="22"/>
  <c r="H202" i="22"/>
  <c r="H198" i="22"/>
  <c r="H182" i="22"/>
  <c r="H170" i="22"/>
  <c r="H162" i="22"/>
  <c r="H158" i="22"/>
  <c r="H154" i="22"/>
  <c r="H274" i="23"/>
  <c r="H270" i="23"/>
  <c r="H262" i="23"/>
  <c r="H258" i="23"/>
  <c r="H254" i="23"/>
  <c r="H250" i="23"/>
  <c r="H246" i="23"/>
  <c r="H242" i="23"/>
  <c r="H234" i="23"/>
  <c r="H230" i="23"/>
  <c r="H222" i="23"/>
  <c r="H218" i="23"/>
  <c r="H210" i="23"/>
  <c r="H206" i="23"/>
  <c r="H198" i="23"/>
  <c r="H194" i="23"/>
  <c r="H190" i="23"/>
  <c r="H182" i="23"/>
  <c r="H178" i="23"/>
  <c r="H174" i="23"/>
  <c r="H170" i="23"/>
  <c r="H166" i="23"/>
  <c r="H162" i="23"/>
  <c r="H158" i="23"/>
  <c r="H154" i="23"/>
  <c r="H286" i="24"/>
  <c r="H282" i="24"/>
  <c r="H278" i="24"/>
  <c r="H274" i="24"/>
  <c r="H270" i="24"/>
  <c r="H266" i="24"/>
  <c r="H262" i="24"/>
  <c r="H258" i="24"/>
  <c r="H254" i="24"/>
  <c r="H250" i="24"/>
  <c r="H246" i="24"/>
  <c r="H242" i="24"/>
  <c r="H234" i="24"/>
  <c r="H230" i="24"/>
  <c r="H226" i="24"/>
  <c r="H218" i="24"/>
  <c r="H214" i="24"/>
  <c r="H206" i="24"/>
  <c r="H202" i="24"/>
  <c r="H194" i="24"/>
  <c r="H190" i="24"/>
  <c r="H186" i="24"/>
  <c r="H182" i="24"/>
  <c r="H174" i="24"/>
  <c r="H170" i="24"/>
  <c r="H166" i="24"/>
  <c r="H162" i="24"/>
  <c r="H158" i="24"/>
  <c r="H154" i="24"/>
  <c r="H278" i="25"/>
  <c r="H270" i="25"/>
  <c r="H266" i="25"/>
  <c r="H262" i="25"/>
  <c r="H254" i="25"/>
  <c r="H242" i="25"/>
  <c r="H238" i="25"/>
  <c r="H234" i="25"/>
  <c r="H230" i="25"/>
  <c r="H226" i="25"/>
  <c r="H222" i="25"/>
  <c r="H218" i="25"/>
  <c r="H214" i="25"/>
  <c r="H210" i="25"/>
  <c r="H206" i="25"/>
  <c r="H179" i="26"/>
  <c r="H171" i="26"/>
  <c r="H167" i="26"/>
  <c r="H163" i="26"/>
  <c r="H159" i="26"/>
  <c r="H155" i="26"/>
  <c r="H279" i="27"/>
  <c r="H267" i="27"/>
  <c r="H263" i="27"/>
  <c r="H166" i="26"/>
  <c r="H162" i="26"/>
  <c r="H158" i="26"/>
  <c r="H154" i="26"/>
  <c r="H286" i="27"/>
  <c r="H274" i="27"/>
  <c r="H262" i="27"/>
  <c r="H187" i="27"/>
  <c r="H183" i="27"/>
  <c r="H171" i="27"/>
  <c r="H167" i="27"/>
  <c r="H287" i="28"/>
  <c r="H283" i="28"/>
  <c r="H279" i="28"/>
  <c r="H275" i="28"/>
  <c r="H267" i="28"/>
  <c r="H263" i="28"/>
  <c r="H255" i="28"/>
  <c r="H251" i="28"/>
  <c r="H243" i="28"/>
  <c r="H227" i="28"/>
  <c r="H223" i="28"/>
  <c r="H219" i="28"/>
  <c r="H215" i="28"/>
  <c r="H211" i="28"/>
  <c r="H207" i="28"/>
  <c r="H203" i="28"/>
  <c r="H195" i="28"/>
  <c r="H191" i="28"/>
  <c r="H171" i="28"/>
  <c r="H155" i="28"/>
  <c r="H287" i="29"/>
  <c r="H283" i="29"/>
  <c r="H279" i="29"/>
  <c r="H275" i="29"/>
  <c r="H271" i="29"/>
  <c r="H267" i="29"/>
  <c r="H263" i="29"/>
  <c r="H259" i="29"/>
  <c r="H255" i="29"/>
  <c r="H251" i="29"/>
  <c r="H243" i="29"/>
  <c r="H239" i="29"/>
  <c r="H227" i="29"/>
  <c r="H223" i="29"/>
  <c r="H219" i="29"/>
  <c r="H215" i="29"/>
  <c r="H211" i="29"/>
  <c r="H207" i="29"/>
  <c r="H199" i="29"/>
  <c r="H195" i="29"/>
  <c r="H191" i="29"/>
  <c r="H171" i="29"/>
  <c r="H159" i="29"/>
  <c r="H287" i="30"/>
  <c r="H283" i="30"/>
  <c r="H279" i="30"/>
  <c r="H275" i="30"/>
  <c r="H271" i="30"/>
  <c r="H267" i="30"/>
  <c r="H263" i="30"/>
  <c r="H259" i="30"/>
  <c r="H255" i="30"/>
  <c r="H251" i="30"/>
  <c r="H247" i="30"/>
  <c r="H243" i="30"/>
  <c r="H239" i="30"/>
  <c r="H235" i="30"/>
  <c r="H231" i="30"/>
  <c r="H227" i="30"/>
  <c r="H223" i="30"/>
  <c r="H219" i="30"/>
  <c r="H215" i="30"/>
  <c r="H211" i="30"/>
  <c r="H207" i="30"/>
  <c r="H203" i="30"/>
  <c r="H195" i="30"/>
  <c r="H191" i="30"/>
  <c r="H187" i="30"/>
  <c r="H183" i="30"/>
  <c r="H179" i="30"/>
  <c r="H175" i="30"/>
  <c r="H171" i="30"/>
  <c r="H167" i="30"/>
  <c r="H163" i="30"/>
  <c r="H159" i="30"/>
  <c r="H155" i="30"/>
  <c r="H287" i="31"/>
  <c r="H279" i="31"/>
  <c r="H275" i="31"/>
  <c r="H271" i="31"/>
  <c r="H267" i="31"/>
  <c r="H263" i="31"/>
  <c r="H259" i="31"/>
  <c r="H255" i="31"/>
  <c r="H251" i="31"/>
  <c r="H243" i="31"/>
  <c r="H174" i="27"/>
  <c r="H170" i="27"/>
  <c r="H158" i="27"/>
  <c r="H286" i="28"/>
  <c r="H282" i="28"/>
  <c r="H278" i="28"/>
  <c r="H274" i="28"/>
  <c r="H270" i="28"/>
  <c r="H262" i="28"/>
  <c r="H258" i="28"/>
  <c r="H250" i="28"/>
  <c r="H242" i="28"/>
  <c r="H234" i="28"/>
  <c r="H226" i="28"/>
  <c r="H222" i="28"/>
  <c r="H218" i="28"/>
  <c r="H210" i="28"/>
  <c r="H206" i="28"/>
  <c r="H202" i="28"/>
  <c r="H198" i="28"/>
  <c r="H194" i="28"/>
  <c r="H190" i="28"/>
  <c r="H170" i="28"/>
  <c r="H162" i="28"/>
  <c r="H286" i="29"/>
  <c r="H282" i="29"/>
  <c r="H278" i="29"/>
  <c r="H266" i="29"/>
  <c r="H262" i="29"/>
  <c r="H258" i="29"/>
  <c r="H254" i="29"/>
  <c r="H250" i="29"/>
  <c r="H246" i="29"/>
  <c r="H242" i="29"/>
  <c r="H234" i="29"/>
  <c r="H230" i="29"/>
  <c r="H226" i="29"/>
  <c r="H222" i="29"/>
  <c r="H218" i="29"/>
  <c r="H206" i="29"/>
  <c r="H202" i="29"/>
  <c r="H198" i="29"/>
  <c r="H194" i="29"/>
  <c r="H190" i="29"/>
  <c r="H182" i="29"/>
  <c r="H170" i="29"/>
  <c r="H162" i="29"/>
  <c r="H154" i="29"/>
  <c r="H286" i="30"/>
  <c r="H282" i="30"/>
  <c r="H278" i="30"/>
  <c r="H274" i="30"/>
  <c r="H270" i="30"/>
  <c r="H266" i="30"/>
  <c r="H262" i="30"/>
  <c r="H258" i="30"/>
  <c r="H254" i="30"/>
  <c r="H250" i="30"/>
  <c r="H246" i="30"/>
  <c r="H242" i="30"/>
  <c r="H238" i="30"/>
  <c r="H234" i="30"/>
  <c r="H230" i="30"/>
  <c r="H226" i="30"/>
  <c r="H222" i="30"/>
  <c r="H218" i="30"/>
  <c r="H214" i="30"/>
  <c r="H210" i="30"/>
  <c r="H206" i="30"/>
  <c r="H202" i="30"/>
  <c r="H198" i="30"/>
  <c r="H194" i="30"/>
  <c r="H190" i="30"/>
  <c r="H182" i="30"/>
  <c r="H178" i="30"/>
  <c r="H174" i="30"/>
  <c r="H170" i="30"/>
  <c r="H166" i="30"/>
  <c r="H162" i="30"/>
  <c r="H158" i="30"/>
  <c r="H154" i="30"/>
  <c r="H282" i="31"/>
  <c r="H278" i="31"/>
  <c r="H227" i="31"/>
  <c r="H219" i="31"/>
  <c r="H215" i="31"/>
  <c r="H207" i="31"/>
  <c r="H203" i="31"/>
  <c r="H199" i="31"/>
  <c r="H195" i="31"/>
  <c r="H191" i="31"/>
  <c r="H187" i="31"/>
  <c r="H171" i="31"/>
  <c r="H167" i="31"/>
  <c r="H155" i="31"/>
  <c r="H287" i="32"/>
  <c r="H283" i="32"/>
  <c r="H279" i="32"/>
  <c r="H275" i="32"/>
  <c r="H271" i="32"/>
  <c r="H267" i="32"/>
  <c r="H263" i="32"/>
  <c r="H259" i="32"/>
  <c r="H255" i="32"/>
  <c r="H251" i="32"/>
  <c r="H247" i="32"/>
  <c r="H243" i="32"/>
  <c r="H239" i="32"/>
  <c r="H235" i="32"/>
  <c r="H231" i="32"/>
  <c r="H227" i="32"/>
  <c r="H223" i="32"/>
  <c r="H219" i="32"/>
  <c r="H215" i="32"/>
  <c r="H211" i="32"/>
  <c r="H207" i="32"/>
  <c r="H262" i="31"/>
  <c r="H258" i="31"/>
  <c r="H254" i="31"/>
  <c r="H242" i="31"/>
  <c r="H234" i="31"/>
  <c r="H230" i="31"/>
  <c r="H226" i="31"/>
  <c r="H218" i="31"/>
  <c r="H214" i="31"/>
  <c r="H210" i="31"/>
  <c r="H206" i="31"/>
  <c r="H202" i="31"/>
  <c r="H198" i="31"/>
  <c r="H194" i="31"/>
  <c r="H190" i="31"/>
  <c r="H170" i="31"/>
  <c r="H162" i="31"/>
  <c r="H154" i="31"/>
  <c r="H286" i="32"/>
  <c r="H282" i="32"/>
  <c r="H278" i="32"/>
  <c r="H274" i="32"/>
  <c r="H270" i="32"/>
  <c r="H266" i="32"/>
  <c r="H262" i="32"/>
  <c r="H258" i="32"/>
  <c r="H254" i="32"/>
  <c r="H250" i="32"/>
  <c r="H246" i="32"/>
  <c r="H242" i="32"/>
  <c r="H234" i="32"/>
  <c r="H230" i="32"/>
  <c r="H226" i="32"/>
  <c r="H222" i="32"/>
  <c r="H218" i="32"/>
  <c r="H214" i="32"/>
  <c r="H210" i="32"/>
  <c r="H206" i="32"/>
  <c r="H144" i="13"/>
  <c r="H128" i="17"/>
  <c r="H86" i="18"/>
  <c r="H82" i="20"/>
  <c r="H87" i="11"/>
  <c r="H133" i="16"/>
  <c r="H129" i="18"/>
  <c r="H85" i="20"/>
  <c r="H144" i="25"/>
  <c r="H102" i="26"/>
  <c r="H140" i="27"/>
  <c r="H123" i="25"/>
  <c r="H143" i="27"/>
  <c r="H91" i="27"/>
  <c r="H97" i="28"/>
  <c r="H110" i="30"/>
  <c r="H136" i="31"/>
  <c r="H81" i="30"/>
  <c r="H135" i="31"/>
  <c r="H117" i="32"/>
  <c r="F505" i="4"/>
  <c r="F505" i="10"/>
  <c r="F505" i="14"/>
  <c r="F505" i="16"/>
  <c r="F505" i="18"/>
  <c r="F505" i="19"/>
  <c r="F505" i="20"/>
  <c r="F505" i="32"/>
  <c r="G294" i="33"/>
  <c r="F294" i="33"/>
  <c r="F294" i="34"/>
  <c r="G294" i="1"/>
  <c r="G294" i="3"/>
  <c r="F294" i="3"/>
  <c r="G294" i="4"/>
  <c r="F294" i="4"/>
  <c r="G294" i="5"/>
  <c r="F294" i="5"/>
  <c r="G294" i="6"/>
  <c r="F294" i="6"/>
  <c r="F294" i="7"/>
  <c r="G294" i="9"/>
  <c r="G294" i="10"/>
  <c r="G294" i="11"/>
  <c r="F294" i="11"/>
  <c r="F294" i="12"/>
  <c r="G294" i="14"/>
  <c r="F294" i="14"/>
  <c r="G294" i="15"/>
  <c r="F294" i="15"/>
  <c r="G294" i="17"/>
  <c r="F294" i="17"/>
  <c r="F294" i="18"/>
  <c r="F294" i="19"/>
  <c r="G294" i="20"/>
  <c r="F294" i="21"/>
  <c r="G294" i="22"/>
  <c r="F294" i="22"/>
  <c r="G294" i="23"/>
  <c r="F294" i="23"/>
  <c r="G294" i="24"/>
  <c r="G294" i="25"/>
  <c r="F294" i="25"/>
  <c r="D12" i="5"/>
  <c r="D12" i="9"/>
  <c r="D12" i="11"/>
  <c r="D12" i="12"/>
  <c r="D12" i="15"/>
  <c r="D12" i="25"/>
  <c r="F294" i="26"/>
  <c r="F294" i="29"/>
  <c r="F294" i="31"/>
  <c r="F294" i="32"/>
  <c r="H313" i="11"/>
  <c r="F151" i="3"/>
  <c r="F151" i="15"/>
  <c r="H231" i="13"/>
  <c r="H229" i="13"/>
  <c r="H227" i="13"/>
  <c r="H225" i="13"/>
  <c r="H223" i="13"/>
  <c r="H221" i="13"/>
  <c r="H219" i="13"/>
  <c r="H217" i="13"/>
  <c r="H215" i="13"/>
  <c r="H213" i="13"/>
  <c r="H211" i="13"/>
  <c r="H203" i="13"/>
  <c r="H197" i="13"/>
  <c r="H189" i="13"/>
  <c r="H185" i="13"/>
  <c r="H183" i="13"/>
  <c r="H181" i="13"/>
  <c r="H167" i="13"/>
  <c r="H161" i="13"/>
  <c r="H283" i="14"/>
  <c r="H271" i="14"/>
  <c r="H269" i="14"/>
  <c r="H267" i="14"/>
  <c r="H265" i="14"/>
  <c r="H263" i="14"/>
  <c r="H261" i="14"/>
  <c r="H259" i="14"/>
  <c r="H257" i="14"/>
  <c r="H251" i="14"/>
  <c r="H239" i="14"/>
  <c r="H233" i="14"/>
  <c r="H231" i="14"/>
  <c r="H219" i="14"/>
  <c r="H217" i="14"/>
  <c r="H215" i="14"/>
  <c r="H213" i="14"/>
  <c r="H211" i="14"/>
  <c r="H209" i="14"/>
  <c r="H203" i="14"/>
  <c r="H197" i="14"/>
  <c r="H189" i="14"/>
  <c r="H181" i="14"/>
  <c r="H179" i="14"/>
  <c r="H171" i="14"/>
  <c r="H167" i="14"/>
  <c r="H165" i="14"/>
  <c r="H161" i="14"/>
  <c r="H285" i="15"/>
  <c r="H267" i="15"/>
  <c r="H230" i="13"/>
  <c r="H228" i="13"/>
  <c r="H226" i="13"/>
  <c r="H224" i="13"/>
  <c r="H222" i="13"/>
  <c r="H220" i="13"/>
  <c r="H218" i="13"/>
  <c r="H216" i="13"/>
  <c r="H208" i="13"/>
  <c r="H204" i="13"/>
  <c r="H202" i="13"/>
  <c r="H198" i="13"/>
  <c r="H192" i="13"/>
  <c r="H184" i="13"/>
  <c r="H174" i="13"/>
  <c r="H276" i="14"/>
  <c r="H270" i="14"/>
  <c r="H266" i="14"/>
  <c r="H264" i="14"/>
  <c r="H262" i="14"/>
  <c r="H260" i="14"/>
  <c r="H258" i="14"/>
  <c r="H256" i="14"/>
  <c r="H250" i="14"/>
  <c r="H242" i="14"/>
  <c r="H234" i="14"/>
  <c r="H232" i="14"/>
  <c r="H218" i="14"/>
  <c r="H214" i="14"/>
  <c r="H212" i="14"/>
  <c r="H210" i="14"/>
  <c r="H200" i="14"/>
  <c r="H198" i="14"/>
  <c r="H184" i="14"/>
  <c r="H182" i="14"/>
  <c r="H180" i="14"/>
  <c r="H172" i="14"/>
  <c r="H168" i="14"/>
  <c r="H164" i="14"/>
  <c r="H160" i="14"/>
  <c r="H158" i="14"/>
  <c r="H276" i="15"/>
  <c r="H258" i="15"/>
  <c r="H259" i="27"/>
  <c r="H257" i="27"/>
  <c r="H255" i="27"/>
  <c r="H253" i="27"/>
  <c r="H251" i="27"/>
  <c r="H249" i="27"/>
  <c r="H247" i="27"/>
  <c r="H245" i="27"/>
  <c r="H243" i="27"/>
  <c r="H241" i="27"/>
  <c r="H239" i="27"/>
  <c r="H237" i="27"/>
  <c r="H231" i="27"/>
  <c r="H227" i="27"/>
  <c r="H225" i="27"/>
  <c r="H223" i="27"/>
  <c r="H221" i="27"/>
  <c r="H219" i="27"/>
  <c r="H217" i="27"/>
  <c r="H211" i="27"/>
  <c r="H228" i="23"/>
  <c r="H260" i="27"/>
  <c r="H258" i="27"/>
  <c r="H256" i="27"/>
  <c r="H254" i="27"/>
  <c r="H252" i="27"/>
  <c r="H250" i="27"/>
  <c r="H248" i="27"/>
  <c r="H246" i="27"/>
  <c r="H244" i="27"/>
  <c r="H242" i="27"/>
  <c r="H240" i="27"/>
  <c r="H238" i="27"/>
  <c r="H236" i="27"/>
  <c r="H234" i="27"/>
  <c r="H228" i="27"/>
  <c r="H226" i="27"/>
  <c r="H224" i="27"/>
  <c r="H222" i="27"/>
  <c r="H220" i="27"/>
  <c r="H218" i="27"/>
  <c r="H214" i="27"/>
  <c r="C10" i="10"/>
  <c r="C10" i="13"/>
  <c r="C10" i="32"/>
  <c r="F18" i="11"/>
  <c r="E509" i="4"/>
  <c r="H509" i="4" s="1"/>
  <c r="E515" i="4"/>
  <c r="H515" i="4" s="1"/>
  <c r="E509" i="8"/>
  <c r="H509" i="8" s="1"/>
  <c r="E510" i="8"/>
  <c r="E521" i="8"/>
  <c r="H521" i="8" s="1"/>
  <c r="E529" i="8"/>
  <c r="H529" i="8" s="1"/>
  <c r="E507" i="8"/>
  <c r="H507" i="8" s="1"/>
  <c r="E508" i="8"/>
  <c r="H508" i="8" s="1"/>
  <c r="E515" i="8"/>
  <c r="H515" i="8" s="1"/>
  <c r="E522" i="8"/>
  <c r="E509" i="12"/>
  <c r="H509" i="12" s="1"/>
  <c r="E510" i="12"/>
  <c r="H510" i="12" s="1"/>
  <c r="E519" i="12"/>
  <c r="E521" i="12"/>
  <c r="H521" i="12" s="1"/>
  <c r="E529" i="12"/>
  <c r="H529" i="12" s="1"/>
  <c r="E507" i="12"/>
  <c r="H507" i="12" s="1"/>
  <c r="E508" i="12"/>
  <c r="E514" i="12"/>
  <c r="H514" i="12" s="1"/>
  <c r="E515" i="12"/>
  <c r="H515" i="12" s="1"/>
  <c r="E522" i="12"/>
  <c r="H522" i="12" s="1"/>
  <c r="E523" i="12"/>
  <c r="H523" i="12" s="1"/>
  <c r="E507" i="21"/>
  <c r="E508" i="21"/>
  <c r="H508" i="21" s="1"/>
  <c r="E509" i="21"/>
  <c r="E512" i="22"/>
  <c r="H512" i="22" s="1"/>
  <c r="E519" i="22"/>
  <c r="H519" i="22" s="1"/>
  <c r="E508" i="22"/>
  <c r="E522" i="22"/>
  <c r="H522" i="22" s="1"/>
  <c r="E509" i="22"/>
  <c r="E505" i="1"/>
  <c r="E505" i="5"/>
  <c r="E505" i="9"/>
  <c r="E505" i="13"/>
  <c r="E505" i="14"/>
  <c r="E505" i="15"/>
  <c r="E505" i="26"/>
  <c r="E506" i="8"/>
  <c r="E506" i="12"/>
  <c r="E529" i="33"/>
  <c r="H529" i="33" s="1"/>
  <c r="E525" i="33"/>
  <c r="H525" i="33" s="1"/>
  <c r="E521" i="33"/>
  <c r="H521" i="33" s="1"/>
  <c r="E517" i="33"/>
  <c r="H517" i="33" s="1"/>
  <c r="E513" i="33"/>
  <c r="H513" i="33" s="1"/>
  <c r="E509" i="33"/>
  <c r="H509" i="33" s="1"/>
  <c r="H529" i="34"/>
  <c r="H525" i="34"/>
  <c r="H521" i="34"/>
  <c r="H517" i="34"/>
  <c r="H513" i="34"/>
  <c r="H509" i="34"/>
  <c r="H529" i="1"/>
  <c r="H525" i="1"/>
  <c r="H521" i="1"/>
  <c r="H517" i="1"/>
  <c r="H513" i="1"/>
  <c r="H507" i="1"/>
  <c r="H528" i="2"/>
  <c r="E526" i="5"/>
  <c r="E526" i="8"/>
  <c r="H526" i="8" s="1"/>
  <c r="E509" i="3"/>
  <c r="H509" i="3" s="1"/>
  <c r="E508" i="3"/>
  <c r="H508" i="3" s="1"/>
  <c r="E514" i="3"/>
  <c r="H514" i="3" s="1"/>
  <c r="E519" i="3"/>
  <c r="H519" i="3" s="1"/>
  <c r="E521" i="3"/>
  <c r="H521" i="3" s="1"/>
  <c r="E522" i="3"/>
  <c r="H522" i="3" s="1"/>
  <c r="E524" i="3"/>
  <c r="H524" i="3" s="1"/>
  <c r="E526" i="3"/>
  <c r="H526" i="3" s="1"/>
  <c r="E529" i="3"/>
  <c r="H529" i="3" s="1"/>
  <c r="E530" i="3"/>
  <c r="H530" i="3" s="1"/>
  <c r="E509" i="7"/>
  <c r="H509" i="7" s="1"/>
  <c r="E507" i="7"/>
  <c r="H507" i="7" s="1"/>
  <c r="E508" i="7"/>
  <c r="H508" i="7" s="1"/>
  <c r="E514" i="7"/>
  <c r="H514" i="7" s="1"/>
  <c r="E523" i="7"/>
  <c r="H523" i="7" s="1"/>
  <c r="E530" i="7"/>
  <c r="H530" i="7" s="1"/>
  <c r="E509" i="11"/>
  <c r="H509" i="11" s="1"/>
  <c r="E517" i="11"/>
  <c r="E510" i="11"/>
  <c r="E521" i="11"/>
  <c r="E507" i="11"/>
  <c r="H507" i="11" s="1"/>
  <c r="E508" i="11"/>
  <c r="E521" i="17"/>
  <c r="E509" i="17"/>
  <c r="H509" i="17" s="1"/>
  <c r="E510" i="18"/>
  <c r="H510" i="18" s="1"/>
  <c r="E512" i="18"/>
  <c r="H512" i="18" s="1"/>
  <c r="E519" i="18"/>
  <c r="E528" i="18"/>
  <c r="H528" i="18" s="1"/>
  <c r="E521" i="18"/>
  <c r="H521" i="18" s="1"/>
  <c r="E507" i="18"/>
  <c r="H507" i="18" s="1"/>
  <c r="E508" i="18"/>
  <c r="H508" i="18" s="1"/>
  <c r="E514" i="18"/>
  <c r="E522" i="18"/>
  <c r="H522" i="18" s="1"/>
  <c r="E524" i="18"/>
  <c r="H524" i="18" s="1"/>
  <c r="E530" i="18"/>
  <c r="E509" i="18"/>
  <c r="E510" i="19"/>
  <c r="E521" i="19"/>
  <c r="E529" i="19"/>
  <c r="E507" i="19"/>
  <c r="H507" i="19" s="1"/>
  <c r="E508" i="19"/>
  <c r="E514" i="19"/>
  <c r="E515" i="19"/>
  <c r="H515" i="19" s="1"/>
  <c r="E522" i="19"/>
  <c r="H522" i="19" s="1"/>
  <c r="E524" i="19"/>
  <c r="H524" i="19" s="1"/>
  <c r="E509" i="19"/>
  <c r="H509" i="19" s="1"/>
  <c r="E521" i="20"/>
  <c r="H521" i="20" s="1"/>
  <c r="E508" i="20"/>
  <c r="H508" i="20" s="1"/>
  <c r="E516" i="20"/>
  <c r="H516" i="20" s="1"/>
  <c r="E523" i="20"/>
  <c r="E509" i="20"/>
  <c r="E506" i="11"/>
  <c r="E506" i="19"/>
  <c r="E528" i="33"/>
  <c r="H528" i="33" s="1"/>
  <c r="E524" i="33"/>
  <c r="H524" i="33" s="1"/>
  <c r="E516" i="33"/>
  <c r="H516" i="33" s="1"/>
  <c r="E512" i="33"/>
  <c r="H512" i="33" s="1"/>
  <c r="E508" i="33"/>
  <c r="H508" i="33" s="1"/>
  <c r="H528" i="34"/>
  <c r="H524" i="34"/>
  <c r="H520" i="34"/>
  <c r="H516" i="34"/>
  <c r="H512" i="34"/>
  <c r="H508" i="34"/>
  <c r="H528" i="1"/>
  <c r="H524" i="1"/>
  <c r="H520" i="1"/>
  <c r="H516" i="1"/>
  <c r="H512" i="1"/>
  <c r="E519" i="8"/>
  <c r="H519" i="8" s="1"/>
  <c r="E507" i="2"/>
  <c r="H507" i="2" s="1"/>
  <c r="E508" i="2"/>
  <c r="H508" i="2" s="1"/>
  <c r="E509" i="2"/>
  <c r="H509" i="2" s="1"/>
  <c r="E514" i="2"/>
  <c r="H514" i="2" s="1"/>
  <c r="E516" i="2"/>
  <c r="H516" i="2" s="1"/>
  <c r="E521" i="2"/>
  <c r="H521" i="2" s="1"/>
  <c r="E522" i="2"/>
  <c r="H522" i="2" s="1"/>
  <c r="E523" i="2"/>
  <c r="H523" i="2" s="1"/>
  <c r="E524" i="2"/>
  <c r="H524" i="2" s="1"/>
  <c r="E530" i="2"/>
  <c r="H530" i="2" s="1"/>
  <c r="E509" i="6"/>
  <c r="H509" i="6" s="1"/>
  <c r="E521" i="6"/>
  <c r="H521" i="6" s="1"/>
  <c r="E508" i="6"/>
  <c r="H508" i="6" s="1"/>
  <c r="E514" i="6"/>
  <c r="H514" i="6" s="1"/>
  <c r="E522" i="6"/>
  <c r="H522" i="6" s="1"/>
  <c r="E509" i="10"/>
  <c r="H509" i="10" s="1"/>
  <c r="E510" i="10"/>
  <c r="H510" i="10" s="1"/>
  <c r="E512" i="10"/>
  <c r="H512" i="10" s="1"/>
  <c r="E518" i="10"/>
  <c r="H518" i="10" s="1"/>
  <c r="E519" i="10"/>
  <c r="H519" i="10" s="1"/>
  <c r="E521" i="10"/>
  <c r="H521" i="10" s="1"/>
  <c r="E507" i="10"/>
  <c r="H507" i="10" s="1"/>
  <c r="E508" i="10"/>
  <c r="H508" i="10" s="1"/>
  <c r="E514" i="10"/>
  <c r="H514" i="10" s="1"/>
  <c r="E515" i="10"/>
  <c r="H515" i="10" s="1"/>
  <c r="E522" i="10"/>
  <c r="H522" i="10" s="1"/>
  <c r="E524" i="10"/>
  <c r="H524" i="10" s="1"/>
  <c r="E530" i="10"/>
  <c r="H530" i="10" s="1"/>
  <c r="E526" i="16"/>
  <c r="H526" i="16" s="1"/>
  <c r="E521" i="16"/>
  <c r="H521" i="16" s="1"/>
  <c r="E522" i="16"/>
  <c r="H522" i="16" s="1"/>
  <c r="E524" i="16"/>
  <c r="H524" i="16" s="1"/>
  <c r="E530" i="16"/>
  <c r="E509" i="16"/>
  <c r="H509" i="16" s="1"/>
  <c r="E512" i="27"/>
  <c r="E526" i="27"/>
  <c r="H526" i="27" s="1"/>
  <c r="E521" i="27"/>
  <c r="E507" i="27"/>
  <c r="E508" i="27"/>
  <c r="H508" i="27" s="1"/>
  <c r="E522" i="27"/>
  <c r="H522" i="27" s="1"/>
  <c r="E530" i="27"/>
  <c r="H530" i="27" s="1"/>
  <c r="E509" i="27"/>
  <c r="E517" i="27"/>
  <c r="E512" i="29"/>
  <c r="H512" i="29" s="1"/>
  <c r="E519" i="29"/>
  <c r="E521" i="29"/>
  <c r="E507" i="29"/>
  <c r="E508" i="29"/>
  <c r="E515" i="29"/>
  <c r="E523" i="29"/>
  <c r="H523" i="29" s="1"/>
  <c r="E524" i="29"/>
  <c r="E530" i="29"/>
  <c r="H530" i="29" s="1"/>
  <c r="E505" i="29"/>
  <c r="E509" i="29"/>
  <c r="H509" i="29" s="1"/>
  <c r="E510" i="31"/>
  <c r="E519" i="31"/>
  <c r="H519" i="31" s="1"/>
  <c r="E526" i="31"/>
  <c r="E513" i="31"/>
  <c r="E521" i="31"/>
  <c r="H521" i="31" s="1"/>
  <c r="E507" i="31"/>
  <c r="E508" i="31"/>
  <c r="H508" i="31" s="1"/>
  <c r="E515" i="31"/>
  <c r="H515" i="31" s="1"/>
  <c r="E522" i="31"/>
  <c r="E524" i="31"/>
  <c r="E530" i="31"/>
  <c r="E509" i="31"/>
  <c r="H509" i="31" s="1"/>
  <c r="G505" i="14"/>
  <c r="H505" i="14" s="1"/>
  <c r="E506" i="18"/>
  <c r="E527" i="33"/>
  <c r="H527" i="33" s="1"/>
  <c r="E523" i="33"/>
  <c r="H523" i="33" s="1"/>
  <c r="E519" i="33"/>
  <c r="H519" i="33" s="1"/>
  <c r="E515" i="33"/>
  <c r="H515" i="33" s="1"/>
  <c r="E507" i="33"/>
  <c r="H507" i="33" s="1"/>
  <c r="E510" i="4"/>
  <c r="E526" i="7"/>
  <c r="H526" i="7" s="1"/>
  <c r="E506" i="1"/>
  <c r="E508" i="1"/>
  <c r="H508" i="1" s="1"/>
  <c r="E509" i="1"/>
  <c r="H509" i="1" s="1"/>
  <c r="E509" i="5"/>
  <c r="E517" i="5"/>
  <c r="H517" i="5" s="1"/>
  <c r="E521" i="5"/>
  <c r="H521" i="5" s="1"/>
  <c r="E529" i="5"/>
  <c r="H529" i="5" s="1"/>
  <c r="E506" i="5"/>
  <c r="E507" i="5"/>
  <c r="H507" i="5" s="1"/>
  <c r="E508" i="5"/>
  <c r="H508" i="5" s="1"/>
  <c r="E515" i="5"/>
  <c r="H515" i="5" s="1"/>
  <c r="E522" i="5"/>
  <c r="E524" i="5"/>
  <c r="H524" i="5" s="1"/>
  <c r="E512" i="13"/>
  <c r="E519" i="13"/>
  <c r="H519" i="13" s="1"/>
  <c r="E527" i="13"/>
  <c r="H527" i="13" s="1"/>
  <c r="E521" i="13"/>
  <c r="E508" i="13"/>
  <c r="H508" i="13" s="1"/>
  <c r="E515" i="13"/>
  <c r="H515" i="13" s="1"/>
  <c r="E522" i="13"/>
  <c r="H522" i="13" s="1"/>
  <c r="E523" i="13"/>
  <c r="H523" i="13" s="1"/>
  <c r="E530" i="13"/>
  <c r="H530" i="13" s="1"/>
  <c r="E509" i="13"/>
  <c r="H509" i="13" s="1"/>
  <c r="E512" i="14"/>
  <c r="H512" i="14" s="1"/>
  <c r="E518" i="14"/>
  <c r="H518" i="14" s="1"/>
  <c r="E521" i="14"/>
  <c r="H521" i="14" s="1"/>
  <c r="E529" i="14"/>
  <c r="H529" i="14" s="1"/>
  <c r="E507" i="14"/>
  <c r="H507" i="14" s="1"/>
  <c r="E508" i="14"/>
  <c r="H508" i="14" s="1"/>
  <c r="E515" i="14"/>
  <c r="H515" i="14" s="1"/>
  <c r="E509" i="14"/>
  <c r="E507" i="23"/>
  <c r="E508" i="23"/>
  <c r="E509" i="23"/>
  <c r="H509" i="23" s="1"/>
  <c r="E521" i="25"/>
  <c r="E529" i="25"/>
  <c r="E507" i="25"/>
  <c r="E508" i="25"/>
  <c r="H508" i="25" s="1"/>
  <c r="E522" i="25"/>
  <c r="H522" i="25" s="1"/>
  <c r="E505" i="25"/>
  <c r="E509" i="25"/>
  <c r="E510" i="26"/>
  <c r="H510" i="26" s="1"/>
  <c r="E526" i="26"/>
  <c r="H526" i="26" s="1"/>
  <c r="E521" i="26"/>
  <c r="H521" i="26" s="1"/>
  <c r="E529" i="26"/>
  <c r="E507" i="26"/>
  <c r="H507" i="26" s="1"/>
  <c r="E508" i="26"/>
  <c r="E514" i="26"/>
  <c r="E522" i="26"/>
  <c r="E509" i="26"/>
  <c r="E505" i="16"/>
  <c r="E505" i="27"/>
  <c r="E506" i="33"/>
  <c r="E530" i="33"/>
  <c r="H530" i="33" s="1"/>
  <c r="E526" i="33"/>
  <c r="H526" i="33" s="1"/>
  <c r="E522" i="33"/>
  <c r="H522" i="33" s="1"/>
  <c r="E518" i="33"/>
  <c r="H518" i="33" s="1"/>
  <c r="E514" i="33"/>
  <c r="H514" i="33" s="1"/>
  <c r="E509" i="24"/>
  <c r="H509" i="24" s="1"/>
  <c r="E525" i="28"/>
  <c r="E517" i="28"/>
  <c r="E509" i="28"/>
  <c r="E522" i="24"/>
  <c r="H522" i="24" s="1"/>
  <c r="E515" i="24"/>
  <c r="E508" i="24"/>
  <c r="E507" i="24"/>
  <c r="H507" i="24" s="1"/>
  <c r="E530" i="28"/>
  <c r="E524" i="28"/>
  <c r="E522" i="28"/>
  <c r="H522" i="28" s="1"/>
  <c r="E515" i="28"/>
  <c r="E514" i="28"/>
  <c r="H514" i="28" s="1"/>
  <c r="E508" i="28"/>
  <c r="H508" i="28" s="1"/>
  <c r="E507" i="28"/>
  <c r="E529" i="24"/>
  <c r="H529" i="24" s="1"/>
  <c r="E521" i="24"/>
  <c r="E529" i="28"/>
  <c r="H529" i="28" s="1"/>
  <c r="E521" i="28"/>
  <c r="H521" i="28" s="1"/>
  <c r="E519" i="24"/>
  <c r="H519" i="24" s="1"/>
  <c r="E518" i="24"/>
  <c r="E527" i="28"/>
  <c r="E526" i="28"/>
  <c r="E519" i="28"/>
  <c r="E311" i="10"/>
  <c r="H311" i="10" s="1"/>
  <c r="E319" i="10"/>
  <c r="E335" i="10"/>
  <c r="H335" i="10" s="1"/>
  <c r="E343" i="10"/>
  <c r="H343" i="10" s="1"/>
  <c r="E391" i="10"/>
  <c r="H391" i="10" s="1"/>
  <c r="E407" i="10"/>
  <c r="H407" i="10" s="1"/>
  <c r="E423" i="10"/>
  <c r="E455" i="10"/>
  <c r="E495" i="10"/>
  <c r="H495" i="10" s="1"/>
  <c r="E296" i="14"/>
  <c r="H296" i="14" s="1"/>
  <c r="E297" i="14"/>
  <c r="E298" i="14"/>
  <c r="H298" i="14" s="1"/>
  <c r="E301" i="14"/>
  <c r="H301" i="14" s="1"/>
  <c r="E304" i="14"/>
  <c r="E307" i="14"/>
  <c r="H307" i="14" s="1"/>
  <c r="E310" i="14"/>
  <c r="H310" i="14" s="1"/>
  <c r="E314" i="14"/>
  <c r="E317" i="14"/>
  <c r="H317" i="14" s="1"/>
  <c r="E318" i="14"/>
  <c r="H318" i="14" s="1"/>
  <c r="E326" i="14"/>
  <c r="H326" i="14" s="1"/>
  <c r="E328" i="14"/>
  <c r="H328" i="14" s="1"/>
  <c r="E332" i="14"/>
  <c r="E333" i="14"/>
  <c r="H333" i="14" s="1"/>
  <c r="E334" i="14"/>
  <c r="H334" i="14" s="1"/>
  <c r="E335" i="14"/>
  <c r="H335" i="14" s="1"/>
  <c r="E339" i="14"/>
  <c r="H339" i="14" s="1"/>
  <c r="E344" i="14"/>
  <c r="E345" i="14"/>
  <c r="H345" i="14" s="1"/>
  <c r="E346" i="14"/>
  <c r="E347" i="14"/>
  <c r="H347" i="14" s="1"/>
  <c r="E354" i="14"/>
  <c r="H354" i="14" s="1"/>
  <c r="E358" i="14"/>
  <c r="H358" i="14" s="1"/>
  <c r="E372" i="14"/>
  <c r="H372" i="14" s="1"/>
  <c r="E382" i="14"/>
  <c r="H382" i="14" s="1"/>
  <c r="E387" i="14"/>
  <c r="H387" i="14" s="1"/>
  <c r="E388" i="14"/>
  <c r="E393" i="14"/>
  <c r="E403" i="14"/>
  <c r="H403" i="14" s="1"/>
  <c r="E405" i="14"/>
  <c r="H405" i="14" s="1"/>
  <c r="E408" i="14"/>
  <c r="H408" i="14" s="1"/>
  <c r="E411" i="14"/>
  <c r="H411" i="14" s="1"/>
  <c r="E422" i="14"/>
  <c r="H422" i="14" s="1"/>
  <c r="E432" i="14"/>
  <c r="H432" i="14" s="1"/>
  <c r="E455" i="14"/>
  <c r="H455" i="14" s="1"/>
  <c r="E460" i="14"/>
  <c r="E475" i="14"/>
  <c r="H475" i="14" s="1"/>
  <c r="E478" i="14"/>
  <c r="H478" i="14" s="1"/>
  <c r="E483" i="14"/>
  <c r="H483" i="14" s="1"/>
  <c r="E485" i="14"/>
  <c r="E491" i="14"/>
  <c r="H491" i="14" s="1"/>
  <c r="E305" i="18"/>
  <c r="H305" i="18" s="1"/>
  <c r="E344" i="18"/>
  <c r="H344" i="18" s="1"/>
  <c r="E315" i="18"/>
  <c r="H315" i="18" s="1"/>
  <c r="E337" i="18"/>
  <c r="E345" i="18"/>
  <c r="E369" i="18"/>
  <c r="E377" i="18"/>
  <c r="H377" i="18" s="1"/>
  <c r="E387" i="18"/>
  <c r="E449" i="18"/>
  <c r="E491" i="18"/>
  <c r="E497" i="18"/>
  <c r="E332" i="18"/>
  <c r="H332" i="18" s="1"/>
  <c r="E298" i="18"/>
  <c r="H298" i="18" s="1"/>
  <c r="E310" i="18"/>
  <c r="H310" i="18" s="1"/>
  <c r="E311" i="18"/>
  <c r="E318" i="18"/>
  <c r="H318" i="18" s="1"/>
  <c r="E319" i="18"/>
  <c r="H319" i="18" s="1"/>
  <c r="E333" i="18"/>
  <c r="H333" i="18" s="1"/>
  <c r="E341" i="18"/>
  <c r="H341" i="18" s="1"/>
  <c r="E383" i="18"/>
  <c r="H383" i="18" s="1"/>
  <c r="E407" i="18"/>
  <c r="H407" i="18" s="1"/>
  <c r="E422" i="18"/>
  <c r="E463" i="18"/>
  <c r="E495" i="18"/>
  <c r="E332" i="22"/>
  <c r="H332" i="22" s="1"/>
  <c r="E388" i="22"/>
  <c r="H388" i="22" s="1"/>
  <c r="E310" i="22"/>
  <c r="H310" i="22" s="1"/>
  <c r="E326" i="22"/>
  <c r="H326" i="22" s="1"/>
  <c r="E462" i="22"/>
  <c r="E493" i="22"/>
  <c r="H493" i="22" s="1"/>
  <c r="E297" i="22"/>
  <c r="E301" i="22"/>
  <c r="H301" i="22" s="1"/>
  <c r="E314" i="22"/>
  <c r="H314" i="22" s="1"/>
  <c r="E330" i="22"/>
  <c r="H330" i="22" s="1"/>
  <c r="E333" i="22"/>
  <c r="H333" i="22" s="1"/>
  <c r="E345" i="22"/>
  <c r="H345" i="22" s="1"/>
  <c r="E377" i="22"/>
  <c r="E334" i="22"/>
  <c r="H334" i="22" s="1"/>
  <c r="E358" i="22"/>
  <c r="H358" i="22" s="1"/>
  <c r="E296" i="22"/>
  <c r="H296" i="22" s="1"/>
  <c r="E304" i="22"/>
  <c r="H304" i="22" s="1"/>
  <c r="E335" i="22"/>
  <c r="E339" i="22"/>
  <c r="H339" i="22" s="1"/>
  <c r="E347" i="22"/>
  <c r="H347" i="22" s="1"/>
  <c r="E387" i="22"/>
  <c r="H387" i="22" s="1"/>
  <c r="E408" i="22"/>
  <c r="E301" i="29"/>
  <c r="H301" i="29" s="1"/>
  <c r="E317" i="29"/>
  <c r="H317" i="29" s="1"/>
  <c r="E333" i="29"/>
  <c r="H333" i="29" s="1"/>
  <c r="E341" i="29"/>
  <c r="E304" i="29"/>
  <c r="H304" i="29" s="1"/>
  <c r="E308" i="29"/>
  <c r="H308" i="29" s="1"/>
  <c r="E314" i="29"/>
  <c r="H314" i="29" s="1"/>
  <c r="E329" i="29"/>
  <c r="H329" i="29" s="1"/>
  <c r="E347" i="29"/>
  <c r="H347" i="29" s="1"/>
  <c r="E393" i="29"/>
  <c r="H393" i="29" s="1"/>
  <c r="E397" i="29"/>
  <c r="H397" i="29" s="1"/>
  <c r="E401" i="29"/>
  <c r="H401" i="29" s="1"/>
  <c r="E405" i="29"/>
  <c r="H405" i="29" s="1"/>
  <c r="E485" i="29"/>
  <c r="H485" i="29" s="1"/>
  <c r="E491" i="29"/>
  <c r="H491" i="29" s="1"/>
  <c r="E492" i="29"/>
  <c r="H492" i="29" s="1"/>
  <c r="E493" i="29"/>
  <c r="H493" i="29" s="1"/>
  <c r="E495" i="29"/>
  <c r="E300" i="29"/>
  <c r="H300" i="29" s="1"/>
  <c r="E305" i="29"/>
  <c r="H305" i="29" s="1"/>
  <c r="E315" i="29"/>
  <c r="E318" i="29"/>
  <c r="H318" i="29" s="1"/>
  <c r="E319" i="29"/>
  <c r="E324" i="29"/>
  <c r="H324" i="29" s="1"/>
  <c r="E330" i="29"/>
  <c r="H330" i="29" s="1"/>
  <c r="E339" i="29"/>
  <c r="H339" i="29" s="1"/>
  <c r="E343" i="29"/>
  <c r="H343" i="29" s="1"/>
  <c r="E344" i="29"/>
  <c r="H344" i="29" s="1"/>
  <c r="E354" i="29"/>
  <c r="H354" i="29" s="1"/>
  <c r="E380" i="29"/>
  <c r="H380" i="29" s="1"/>
  <c r="E386" i="29"/>
  <c r="H386" i="29" s="1"/>
  <c r="E406" i="29"/>
  <c r="H406" i="29" s="1"/>
  <c r="E418" i="29"/>
  <c r="E422" i="29"/>
  <c r="H422" i="29" s="1"/>
  <c r="E430" i="29"/>
  <c r="H430" i="29" s="1"/>
  <c r="E434" i="29"/>
  <c r="H434" i="29" s="1"/>
  <c r="E466" i="29"/>
  <c r="E478" i="29"/>
  <c r="H478" i="29" s="1"/>
  <c r="E310" i="29"/>
  <c r="H310" i="29" s="1"/>
  <c r="E334" i="29"/>
  <c r="H334" i="29" s="1"/>
  <c r="E335" i="29"/>
  <c r="H335" i="29" s="1"/>
  <c r="E345" i="29"/>
  <c r="E377" i="29"/>
  <c r="H377" i="29" s="1"/>
  <c r="E387" i="29"/>
  <c r="H387" i="29" s="1"/>
  <c r="E391" i="29"/>
  <c r="E411" i="29"/>
  <c r="E431" i="29"/>
  <c r="H431" i="29" s="1"/>
  <c r="E475" i="29"/>
  <c r="H475" i="29" s="1"/>
  <c r="E483" i="29"/>
  <c r="E307" i="29"/>
  <c r="E378" i="29"/>
  <c r="E412" i="29"/>
  <c r="H412" i="29" s="1"/>
  <c r="E416" i="29"/>
  <c r="H416" i="29" s="1"/>
  <c r="E432" i="29"/>
  <c r="H432" i="29" s="1"/>
  <c r="E326" i="29"/>
  <c r="H326" i="29" s="1"/>
  <c r="E332" i="29"/>
  <c r="H332" i="29" s="1"/>
  <c r="E404" i="29"/>
  <c r="H404" i="29" s="1"/>
  <c r="E420" i="29"/>
  <c r="H420" i="29" s="1"/>
  <c r="E456" i="29"/>
  <c r="H456" i="29" s="1"/>
  <c r="E460" i="29"/>
  <c r="E464" i="29"/>
  <c r="H464" i="29" s="1"/>
  <c r="E484" i="29"/>
  <c r="H484" i="29" s="1"/>
  <c r="E327" i="29"/>
  <c r="H327" i="29" s="1"/>
  <c r="E383" i="29"/>
  <c r="H383" i="29" s="1"/>
  <c r="E392" i="29"/>
  <c r="H392" i="29" s="1"/>
  <c r="C12" i="1"/>
  <c r="G12" i="1" s="1"/>
  <c r="C12" i="17"/>
  <c r="C8" i="24"/>
  <c r="E12" i="24" s="1"/>
  <c r="C12" i="26"/>
  <c r="C12" i="30"/>
  <c r="C8" i="31"/>
  <c r="E12" i="31" s="1"/>
  <c r="E294" i="1"/>
  <c r="E294" i="5"/>
  <c r="E294" i="9"/>
  <c r="E294" i="13"/>
  <c r="E294" i="21"/>
  <c r="E294" i="25"/>
  <c r="E294" i="26"/>
  <c r="E294" i="30"/>
  <c r="E295" i="2"/>
  <c r="H295" i="2" s="1"/>
  <c r="E295" i="6"/>
  <c r="E295" i="10"/>
  <c r="E295" i="14"/>
  <c r="E295" i="22"/>
  <c r="E295" i="26"/>
  <c r="E483" i="34"/>
  <c r="H483" i="34" s="1"/>
  <c r="E358" i="34"/>
  <c r="H358" i="34" s="1"/>
  <c r="E332" i="34"/>
  <c r="E330" i="34"/>
  <c r="H330" i="34" s="1"/>
  <c r="E307" i="34"/>
  <c r="H307" i="34" s="1"/>
  <c r="E344" i="1"/>
  <c r="E333" i="1"/>
  <c r="E314" i="1"/>
  <c r="H314" i="1" s="1"/>
  <c r="E493" i="2"/>
  <c r="H493" i="2" s="1"/>
  <c r="E491" i="2"/>
  <c r="H491" i="2" s="1"/>
  <c r="E485" i="2"/>
  <c r="H485" i="2" s="1"/>
  <c r="E483" i="2"/>
  <c r="H483" i="2" s="1"/>
  <c r="E480" i="2"/>
  <c r="H480" i="2" s="1"/>
  <c r="E464" i="2"/>
  <c r="E463" i="2"/>
  <c r="H463" i="2" s="1"/>
  <c r="E456" i="2"/>
  <c r="E442" i="2"/>
  <c r="H442" i="2" s="1"/>
  <c r="E438" i="2"/>
  <c r="H438" i="2" s="1"/>
  <c r="E434" i="2"/>
  <c r="E433" i="2"/>
  <c r="H433" i="2" s="1"/>
  <c r="E432" i="2"/>
  <c r="H432" i="2" s="1"/>
  <c r="E420" i="2"/>
  <c r="E412" i="2"/>
  <c r="H412" i="2" s="1"/>
  <c r="E411" i="2"/>
  <c r="H411" i="2" s="1"/>
  <c r="E409" i="2"/>
  <c r="H409" i="2" s="1"/>
  <c r="E407" i="2"/>
  <c r="H407" i="2" s="1"/>
  <c r="E406" i="2"/>
  <c r="H406" i="2" s="1"/>
  <c r="E405" i="2"/>
  <c r="H405" i="2" s="1"/>
  <c r="E401" i="2"/>
  <c r="H401" i="2" s="1"/>
  <c r="E398" i="2"/>
  <c r="H398" i="2" s="1"/>
  <c r="E393" i="2"/>
  <c r="E392" i="2"/>
  <c r="H392" i="2" s="1"/>
  <c r="E391" i="2"/>
  <c r="H391" i="2" s="1"/>
  <c r="E387" i="2"/>
  <c r="H387" i="2" s="1"/>
  <c r="E378" i="2"/>
  <c r="E377" i="2"/>
  <c r="H377" i="2" s="1"/>
  <c r="E375" i="2"/>
  <c r="H375" i="2" s="1"/>
  <c r="E358" i="2"/>
  <c r="E347" i="2"/>
  <c r="H347" i="2" s="1"/>
  <c r="E345" i="2"/>
  <c r="E344" i="2"/>
  <c r="E343" i="2"/>
  <c r="H343" i="2" s="1"/>
  <c r="E341" i="2"/>
  <c r="H341" i="2" s="1"/>
  <c r="E339" i="2"/>
  <c r="E335" i="2"/>
  <c r="H335" i="2" s="1"/>
  <c r="E334" i="2"/>
  <c r="H334" i="2" s="1"/>
  <c r="E333" i="2"/>
  <c r="E332" i="2"/>
  <c r="H332" i="2" s="1"/>
  <c r="E330" i="2"/>
  <c r="H330" i="2" s="1"/>
  <c r="E329" i="2"/>
  <c r="E327" i="2"/>
  <c r="E326" i="2"/>
  <c r="H326" i="2" s="1"/>
  <c r="E321" i="2"/>
  <c r="E319" i="2"/>
  <c r="H319" i="2" s="1"/>
  <c r="E318" i="2"/>
  <c r="E317" i="2"/>
  <c r="H317" i="2" s="1"/>
  <c r="E315" i="2"/>
  <c r="H315" i="2" s="1"/>
  <c r="E314" i="2"/>
  <c r="H314" i="2" s="1"/>
  <c r="E310" i="2"/>
  <c r="E308" i="2"/>
  <c r="H308" i="2" s="1"/>
  <c r="E307" i="2"/>
  <c r="H307" i="2" s="1"/>
  <c r="E305" i="2"/>
  <c r="H305" i="2" s="1"/>
  <c r="E304" i="2"/>
  <c r="H304" i="2" s="1"/>
  <c r="E301" i="2"/>
  <c r="H301" i="2" s="1"/>
  <c r="E298" i="2"/>
  <c r="E297" i="2"/>
  <c r="E296" i="2"/>
  <c r="H296" i="2" s="1"/>
  <c r="E491" i="3"/>
  <c r="E485" i="3"/>
  <c r="H485" i="3" s="1"/>
  <c r="E483" i="3"/>
  <c r="H483" i="3" s="1"/>
  <c r="E478" i="3"/>
  <c r="H478" i="3" s="1"/>
  <c r="E475" i="3"/>
  <c r="H475" i="3" s="1"/>
  <c r="E471" i="3"/>
  <c r="E463" i="3"/>
  <c r="H463" i="3" s="1"/>
  <c r="E460" i="3"/>
  <c r="H460" i="3" s="1"/>
  <c r="E455" i="3"/>
  <c r="H455" i="3" s="1"/>
  <c r="E432" i="3"/>
  <c r="H432" i="3" s="1"/>
  <c r="E411" i="3"/>
  <c r="H411" i="3" s="1"/>
  <c r="E408" i="3"/>
  <c r="E407" i="3"/>
  <c r="H407" i="3" s="1"/>
  <c r="E406" i="3"/>
  <c r="E405" i="3"/>
  <c r="H405" i="3" s="1"/>
  <c r="E394" i="3"/>
  <c r="H394" i="3" s="1"/>
  <c r="E393" i="3"/>
  <c r="E392" i="3"/>
  <c r="H392" i="3" s="1"/>
  <c r="E387" i="3"/>
  <c r="E383" i="3"/>
  <c r="H383" i="3" s="1"/>
  <c r="E381" i="3"/>
  <c r="E380" i="3"/>
  <c r="H380" i="3" s="1"/>
  <c r="E377" i="3"/>
  <c r="H377" i="3" s="1"/>
  <c r="E370" i="3"/>
  <c r="H370" i="3" s="1"/>
  <c r="E354" i="3"/>
  <c r="H354" i="3" s="1"/>
  <c r="E347" i="3"/>
  <c r="H347" i="3" s="1"/>
  <c r="E345" i="3"/>
  <c r="E344" i="3"/>
  <c r="H344" i="3" s="1"/>
  <c r="E335" i="3"/>
  <c r="H335" i="3" s="1"/>
  <c r="E334" i="3"/>
  <c r="H334" i="3" s="1"/>
  <c r="E333" i="3"/>
  <c r="H333" i="3" s="1"/>
  <c r="E332" i="3"/>
  <c r="H332" i="3" s="1"/>
  <c r="E330" i="3"/>
  <c r="H330" i="3" s="1"/>
  <c r="E327" i="3"/>
  <c r="H327" i="3" s="1"/>
  <c r="E326" i="3"/>
  <c r="H326" i="3" s="1"/>
  <c r="E319" i="3"/>
  <c r="E318" i="3"/>
  <c r="H318" i="3" s="1"/>
  <c r="E317" i="3"/>
  <c r="H317" i="3" s="1"/>
  <c r="E314" i="3"/>
  <c r="H314" i="3" s="1"/>
  <c r="E312" i="3"/>
  <c r="H312" i="3" s="1"/>
  <c r="E311" i="3"/>
  <c r="H311" i="3" s="1"/>
  <c r="E310" i="3"/>
  <c r="H310" i="3" s="1"/>
  <c r="E308" i="3"/>
  <c r="H308" i="3" s="1"/>
  <c r="E307" i="3"/>
  <c r="H307" i="3" s="1"/>
  <c r="E305" i="3"/>
  <c r="H305" i="3" s="1"/>
  <c r="E304" i="3"/>
  <c r="H304" i="3" s="1"/>
  <c r="E301" i="3"/>
  <c r="E298" i="3"/>
  <c r="H298" i="3" s="1"/>
  <c r="E297" i="3"/>
  <c r="E494" i="4"/>
  <c r="H494" i="4" s="1"/>
  <c r="E493" i="4"/>
  <c r="H493" i="4" s="1"/>
  <c r="E407" i="4"/>
  <c r="H407" i="4" s="1"/>
  <c r="E368" i="4"/>
  <c r="H368" i="4" s="1"/>
  <c r="E367" i="4"/>
  <c r="H367" i="4" s="1"/>
  <c r="E335" i="4"/>
  <c r="E334" i="4"/>
  <c r="H334" i="4" s="1"/>
  <c r="E332" i="4"/>
  <c r="H332" i="4" s="1"/>
  <c r="E326" i="4"/>
  <c r="E314" i="4"/>
  <c r="H314" i="4" s="1"/>
  <c r="E301" i="4"/>
  <c r="H301" i="4" s="1"/>
  <c r="E298" i="4"/>
  <c r="H298" i="4" s="1"/>
  <c r="E493" i="5"/>
  <c r="H493" i="5" s="1"/>
  <c r="E491" i="5"/>
  <c r="H491" i="5" s="1"/>
  <c r="E485" i="5"/>
  <c r="H485" i="5" s="1"/>
  <c r="E484" i="5"/>
  <c r="H484" i="5" s="1"/>
  <c r="E483" i="5"/>
  <c r="H483" i="5" s="1"/>
  <c r="E478" i="5"/>
  <c r="H478" i="5" s="1"/>
  <c r="E475" i="5"/>
  <c r="H475" i="5" s="1"/>
  <c r="E463" i="5"/>
  <c r="H463" i="5" s="1"/>
  <c r="E460" i="5"/>
  <c r="H460" i="5" s="1"/>
  <c r="E458" i="5"/>
  <c r="H458" i="5" s="1"/>
  <c r="E456" i="5"/>
  <c r="H456" i="5" s="1"/>
  <c r="E433" i="5"/>
  <c r="H433" i="5" s="1"/>
  <c r="E432" i="5"/>
  <c r="H432" i="5" s="1"/>
  <c r="E420" i="5"/>
  <c r="H420" i="5" s="1"/>
  <c r="E418" i="5"/>
  <c r="E417" i="5"/>
  <c r="H417" i="5" s="1"/>
  <c r="E412" i="5"/>
  <c r="E411" i="5"/>
  <c r="H411" i="5" s="1"/>
  <c r="E409" i="5"/>
  <c r="H409" i="5" s="1"/>
  <c r="E406" i="5"/>
  <c r="H406" i="5" s="1"/>
  <c r="E405" i="5"/>
  <c r="H405" i="5" s="1"/>
  <c r="E397" i="5"/>
  <c r="H397" i="5" s="1"/>
  <c r="E393" i="5"/>
  <c r="H393" i="5" s="1"/>
  <c r="E391" i="5"/>
  <c r="E390" i="5"/>
  <c r="H390" i="5" s="1"/>
  <c r="E389" i="5"/>
  <c r="H389" i="5" s="1"/>
  <c r="E388" i="5"/>
  <c r="E387" i="5"/>
  <c r="H387" i="5" s="1"/>
  <c r="E386" i="5"/>
  <c r="H386" i="5" s="1"/>
  <c r="E383" i="5"/>
  <c r="E382" i="5"/>
  <c r="H382" i="5" s="1"/>
  <c r="E380" i="5"/>
  <c r="H380" i="5" s="1"/>
  <c r="E378" i="5"/>
  <c r="H378" i="5" s="1"/>
  <c r="E377" i="5"/>
  <c r="H377" i="5" s="1"/>
  <c r="E368" i="5"/>
  <c r="E367" i="5"/>
  <c r="H367" i="5" s="1"/>
  <c r="E365" i="5"/>
  <c r="H365" i="5" s="1"/>
  <c r="E363" i="5"/>
  <c r="H363" i="5" s="1"/>
  <c r="E354" i="5"/>
  <c r="H354" i="5" s="1"/>
  <c r="E347" i="5"/>
  <c r="H347" i="5" s="1"/>
  <c r="E346" i="5"/>
  <c r="H346" i="5" s="1"/>
  <c r="E345" i="5"/>
  <c r="H345" i="5" s="1"/>
  <c r="E344" i="5"/>
  <c r="E335" i="5"/>
  <c r="H335" i="5" s="1"/>
  <c r="E334" i="5"/>
  <c r="H334" i="5" s="1"/>
  <c r="E333" i="5"/>
  <c r="H333" i="5" s="1"/>
  <c r="E332" i="5"/>
  <c r="H332" i="5" s="1"/>
  <c r="E331" i="5"/>
  <c r="E330" i="5"/>
  <c r="H330" i="5" s="1"/>
  <c r="E327" i="5"/>
  <c r="E326" i="5"/>
  <c r="H326" i="5" s="1"/>
  <c r="E319" i="5"/>
  <c r="H319" i="5" s="1"/>
  <c r="E318" i="5"/>
  <c r="H318" i="5" s="1"/>
  <c r="E317" i="5"/>
  <c r="H317" i="5" s="1"/>
  <c r="E316" i="5"/>
  <c r="H316" i="5" s="1"/>
  <c r="E314" i="5"/>
  <c r="E311" i="5"/>
  <c r="H311" i="5" s="1"/>
  <c r="E310" i="5"/>
  <c r="H310" i="5" s="1"/>
  <c r="E307" i="5"/>
  <c r="H307" i="5" s="1"/>
  <c r="E304" i="5"/>
  <c r="H304" i="5" s="1"/>
  <c r="E301" i="5"/>
  <c r="H301" i="5" s="1"/>
  <c r="E298" i="5"/>
  <c r="H298" i="5" s="1"/>
  <c r="E297" i="5"/>
  <c r="H297" i="5" s="1"/>
  <c r="E393" i="6"/>
  <c r="H393" i="6" s="1"/>
  <c r="E345" i="6"/>
  <c r="H345" i="6" s="1"/>
  <c r="E344" i="6"/>
  <c r="H344" i="6" s="1"/>
  <c r="E314" i="6"/>
  <c r="H314" i="6" s="1"/>
  <c r="H493" i="7"/>
  <c r="E485" i="7"/>
  <c r="H485" i="7" s="1"/>
  <c r="E438" i="7"/>
  <c r="H438" i="7" s="1"/>
  <c r="E420" i="7"/>
  <c r="H420" i="7" s="1"/>
  <c r="E406" i="7"/>
  <c r="H406" i="7" s="1"/>
  <c r="E405" i="7"/>
  <c r="H405" i="7" s="1"/>
  <c r="E334" i="7"/>
  <c r="H334" i="7" s="1"/>
  <c r="E333" i="7"/>
  <c r="H333" i="7" s="1"/>
  <c r="E332" i="7"/>
  <c r="H332" i="7" s="1"/>
  <c r="E326" i="7"/>
  <c r="H326" i="7" s="1"/>
  <c r="E308" i="7"/>
  <c r="H308" i="7" s="1"/>
  <c r="E301" i="7"/>
  <c r="E433" i="8"/>
  <c r="H433" i="8" s="1"/>
  <c r="E432" i="8"/>
  <c r="E401" i="8"/>
  <c r="E378" i="8"/>
  <c r="H378" i="8" s="1"/>
  <c r="E354" i="8"/>
  <c r="E346" i="8"/>
  <c r="H346" i="8" s="1"/>
  <c r="E345" i="8"/>
  <c r="H345" i="8" s="1"/>
  <c r="E330" i="8"/>
  <c r="H330" i="8" s="1"/>
  <c r="E320" i="8"/>
  <c r="H320" i="8" s="1"/>
  <c r="E314" i="8"/>
  <c r="E312" i="8"/>
  <c r="H312" i="8" s="1"/>
  <c r="E305" i="8"/>
  <c r="H305" i="8" s="1"/>
  <c r="E304" i="8"/>
  <c r="E298" i="8"/>
  <c r="H298" i="8" s="1"/>
  <c r="E297" i="8"/>
  <c r="E485" i="9"/>
  <c r="H485" i="9" s="1"/>
  <c r="H324" i="9"/>
  <c r="H308" i="9"/>
  <c r="E497" i="10"/>
  <c r="H497" i="10" s="1"/>
  <c r="E493" i="10"/>
  <c r="H493" i="10" s="1"/>
  <c r="H488" i="10"/>
  <c r="E478" i="10"/>
  <c r="H478" i="10" s="1"/>
  <c r="H472" i="10"/>
  <c r="E460" i="10"/>
  <c r="H441" i="10"/>
  <c r="H425" i="10"/>
  <c r="E422" i="10"/>
  <c r="H422" i="10" s="1"/>
  <c r="E420" i="10"/>
  <c r="H420" i="10" s="1"/>
  <c r="H416" i="10"/>
  <c r="E401" i="10"/>
  <c r="H401" i="10" s="1"/>
  <c r="H376" i="10"/>
  <c r="E364" i="10"/>
  <c r="H364" i="10" s="1"/>
  <c r="E354" i="10"/>
  <c r="H354" i="10" s="1"/>
  <c r="E344" i="10"/>
  <c r="H344" i="10" s="1"/>
  <c r="E339" i="10"/>
  <c r="E330" i="10"/>
  <c r="E326" i="10"/>
  <c r="H326" i="10" s="1"/>
  <c r="H320" i="10"/>
  <c r="E302" i="10"/>
  <c r="E301" i="10"/>
  <c r="H301" i="10" s="1"/>
  <c r="E296" i="10"/>
  <c r="H296" i="10" s="1"/>
  <c r="E484" i="11"/>
  <c r="H484" i="11" s="1"/>
  <c r="H469" i="11"/>
  <c r="H453" i="11"/>
  <c r="H421" i="11"/>
  <c r="E406" i="11"/>
  <c r="H406" i="11" s="1"/>
  <c r="H396" i="11"/>
  <c r="H381" i="11"/>
  <c r="H365" i="11"/>
  <c r="E343" i="11"/>
  <c r="H343" i="11" s="1"/>
  <c r="H325" i="11"/>
  <c r="E483" i="12"/>
  <c r="E467" i="12"/>
  <c r="H467" i="12" s="1"/>
  <c r="E411" i="12"/>
  <c r="H411" i="12" s="1"/>
  <c r="E387" i="12"/>
  <c r="H387" i="12" s="1"/>
  <c r="E339" i="12"/>
  <c r="H339" i="12" s="1"/>
  <c r="E491" i="13"/>
  <c r="H491" i="13" s="1"/>
  <c r="E455" i="13"/>
  <c r="H455" i="13" s="1"/>
  <c r="E411" i="13"/>
  <c r="E387" i="13"/>
  <c r="H387" i="13" s="1"/>
  <c r="E315" i="13"/>
  <c r="H315" i="13" s="1"/>
  <c r="E301" i="11"/>
  <c r="H301" i="11" s="1"/>
  <c r="E331" i="11"/>
  <c r="E339" i="11"/>
  <c r="H339" i="11" s="1"/>
  <c r="E387" i="11"/>
  <c r="H387" i="11" s="1"/>
  <c r="E411" i="11"/>
  <c r="H411" i="11" s="1"/>
  <c r="E483" i="11"/>
  <c r="H483" i="11" s="1"/>
  <c r="E307" i="15"/>
  <c r="H307" i="15" s="1"/>
  <c r="E332" i="15"/>
  <c r="H332" i="15" s="1"/>
  <c r="E334" i="15"/>
  <c r="E347" i="15"/>
  <c r="E358" i="15"/>
  <c r="H358" i="15" s="1"/>
  <c r="E493" i="15"/>
  <c r="H493" i="15" s="1"/>
  <c r="E296" i="19"/>
  <c r="H296" i="19" s="1"/>
  <c r="E304" i="19"/>
  <c r="H304" i="19" s="1"/>
  <c r="E344" i="19"/>
  <c r="H344" i="19" s="1"/>
  <c r="E408" i="19"/>
  <c r="E432" i="19"/>
  <c r="E448" i="19"/>
  <c r="H448" i="19" s="1"/>
  <c r="E302" i="19"/>
  <c r="E305" i="19"/>
  <c r="H305" i="19" s="1"/>
  <c r="E311" i="19"/>
  <c r="H311" i="19" s="1"/>
  <c r="E317" i="19"/>
  <c r="E333" i="19"/>
  <c r="H333" i="19" s="1"/>
  <c r="E339" i="19"/>
  <c r="H339" i="19" s="1"/>
  <c r="E343" i="19"/>
  <c r="E358" i="19"/>
  <c r="E374" i="19"/>
  <c r="H374" i="19" s="1"/>
  <c r="E406" i="19"/>
  <c r="H406" i="19" s="1"/>
  <c r="E411" i="19"/>
  <c r="H411" i="19" s="1"/>
  <c r="E465" i="19"/>
  <c r="H465" i="19" s="1"/>
  <c r="E467" i="19"/>
  <c r="E483" i="19"/>
  <c r="H483" i="19" s="1"/>
  <c r="E493" i="19"/>
  <c r="H493" i="19" s="1"/>
  <c r="E497" i="19"/>
  <c r="H497" i="19" s="1"/>
  <c r="E297" i="19"/>
  <c r="H297" i="19" s="1"/>
  <c r="E298" i="19"/>
  <c r="H298" i="19" s="1"/>
  <c r="E318" i="19"/>
  <c r="H318" i="19" s="1"/>
  <c r="E334" i="19"/>
  <c r="H334" i="19" s="1"/>
  <c r="E370" i="19"/>
  <c r="H370" i="19" s="1"/>
  <c r="E385" i="19"/>
  <c r="E387" i="19"/>
  <c r="H387" i="19" s="1"/>
  <c r="E401" i="19"/>
  <c r="H401" i="19" s="1"/>
  <c r="E403" i="19"/>
  <c r="E437" i="19"/>
  <c r="E441" i="19"/>
  <c r="H441" i="19" s="1"/>
  <c r="E468" i="19"/>
  <c r="H468" i="19" s="1"/>
  <c r="E478" i="19"/>
  <c r="E484" i="19"/>
  <c r="H484" i="19" s="1"/>
  <c r="E300" i="19"/>
  <c r="H300" i="19" s="1"/>
  <c r="E314" i="19"/>
  <c r="E319" i="19"/>
  <c r="H319" i="19" s="1"/>
  <c r="E330" i="19"/>
  <c r="H330" i="19" s="1"/>
  <c r="E335" i="19"/>
  <c r="H335" i="19" s="1"/>
  <c r="E341" i="19"/>
  <c r="H341" i="19" s="1"/>
  <c r="E398" i="19"/>
  <c r="H398" i="19" s="1"/>
  <c r="E444" i="19"/>
  <c r="H444" i="19" s="1"/>
  <c r="E485" i="19"/>
  <c r="E301" i="19"/>
  <c r="H301" i="19" s="1"/>
  <c r="E310" i="19"/>
  <c r="E326" i="19"/>
  <c r="H326" i="19" s="1"/>
  <c r="E345" i="19"/>
  <c r="E347" i="19"/>
  <c r="H347" i="19" s="1"/>
  <c r="E362" i="19"/>
  <c r="H362" i="19" s="1"/>
  <c r="E377" i="19"/>
  <c r="H377" i="19" s="1"/>
  <c r="E383" i="19"/>
  <c r="H383" i="19" s="1"/>
  <c r="E393" i="19"/>
  <c r="H393" i="19" s="1"/>
  <c r="E433" i="19"/>
  <c r="H433" i="19" s="1"/>
  <c r="E434" i="19"/>
  <c r="H434" i="19" s="1"/>
  <c r="E460" i="19"/>
  <c r="H460" i="19" s="1"/>
  <c r="E483" i="23"/>
  <c r="H483" i="23" s="1"/>
  <c r="E301" i="23"/>
  <c r="H301" i="23" s="1"/>
  <c r="E307" i="23"/>
  <c r="H307" i="23" s="1"/>
  <c r="E317" i="23"/>
  <c r="H317" i="23" s="1"/>
  <c r="E318" i="23"/>
  <c r="E332" i="23"/>
  <c r="H332" i="23" s="1"/>
  <c r="E333" i="23"/>
  <c r="E334" i="23"/>
  <c r="H334" i="23" s="1"/>
  <c r="E345" i="23"/>
  <c r="H345" i="23" s="1"/>
  <c r="E357" i="23"/>
  <c r="E478" i="23"/>
  <c r="H478" i="23" s="1"/>
  <c r="E347" i="23"/>
  <c r="H347" i="23" s="1"/>
  <c r="E296" i="28"/>
  <c r="H296" i="28" s="1"/>
  <c r="E297" i="28"/>
  <c r="H297" i="28" s="1"/>
  <c r="E298" i="28"/>
  <c r="E300" i="28"/>
  <c r="E301" i="28"/>
  <c r="H301" i="28" s="1"/>
  <c r="E302" i="28"/>
  <c r="E303" i="28"/>
  <c r="H303" i="28" s="1"/>
  <c r="E304" i="28"/>
  <c r="H304" i="28" s="1"/>
  <c r="E305" i="28"/>
  <c r="H305" i="28" s="1"/>
  <c r="E307" i="28"/>
  <c r="H307" i="28" s="1"/>
  <c r="E310" i="28"/>
  <c r="E314" i="28"/>
  <c r="H314" i="28" s="1"/>
  <c r="E315" i="28"/>
  <c r="H315" i="28" s="1"/>
  <c r="E317" i="28"/>
  <c r="H317" i="28" s="1"/>
  <c r="E318" i="28"/>
  <c r="E319" i="28"/>
  <c r="H319" i="28" s="1"/>
  <c r="E323" i="28"/>
  <c r="E326" i="28"/>
  <c r="H326" i="28" s="1"/>
  <c r="E327" i="28"/>
  <c r="H327" i="28" s="1"/>
  <c r="E330" i="28"/>
  <c r="E332" i="28"/>
  <c r="H332" i="28" s="1"/>
  <c r="E333" i="28"/>
  <c r="H333" i="28" s="1"/>
  <c r="E334" i="28"/>
  <c r="E335" i="28"/>
  <c r="H335" i="28" s="1"/>
  <c r="E339" i="28"/>
  <c r="H339" i="28" s="1"/>
  <c r="E341" i="28"/>
  <c r="E343" i="28"/>
  <c r="H343" i="28" s="1"/>
  <c r="E344" i="28"/>
  <c r="H344" i="28" s="1"/>
  <c r="E345" i="28"/>
  <c r="E347" i="28"/>
  <c r="H347" i="28" s="1"/>
  <c r="E354" i="28"/>
  <c r="E358" i="28"/>
  <c r="H358" i="28" s="1"/>
  <c r="E363" i="28"/>
  <c r="H363" i="28" s="1"/>
  <c r="E375" i="28"/>
  <c r="E376" i="28"/>
  <c r="H376" i="28" s="1"/>
  <c r="E377" i="28"/>
  <c r="E378" i="28"/>
  <c r="H378" i="28" s="1"/>
  <c r="E379" i="28"/>
  <c r="E383" i="28"/>
  <c r="E385" i="28"/>
  <c r="H385" i="28" s="1"/>
  <c r="E387" i="28"/>
  <c r="H387" i="28" s="1"/>
  <c r="E388" i="28"/>
  <c r="E390" i="28"/>
  <c r="E391" i="28"/>
  <c r="H391" i="28" s="1"/>
  <c r="E393" i="28"/>
  <c r="E412" i="28"/>
  <c r="H412" i="28" s="1"/>
  <c r="E420" i="28"/>
  <c r="H420" i="28" s="1"/>
  <c r="E432" i="28"/>
  <c r="H432" i="28" s="1"/>
  <c r="E444" i="28"/>
  <c r="E456" i="28"/>
  <c r="H456" i="28" s="1"/>
  <c r="E401" i="28"/>
  <c r="H401" i="28" s="1"/>
  <c r="E413" i="28"/>
  <c r="H413" i="28" s="1"/>
  <c r="E417" i="28"/>
  <c r="E433" i="28"/>
  <c r="H433" i="28" s="1"/>
  <c r="E437" i="28"/>
  <c r="E449" i="28"/>
  <c r="H449" i="28" s="1"/>
  <c r="E458" i="28"/>
  <c r="E460" i="28"/>
  <c r="H460" i="28" s="1"/>
  <c r="E461" i="28"/>
  <c r="E463" i="28"/>
  <c r="H463" i="28" s="1"/>
  <c r="E464" i="28"/>
  <c r="H464" i="28" s="1"/>
  <c r="E467" i="28"/>
  <c r="H467" i="28" s="1"/>
  <c r="E469" i="28"/>
  <c r="H469" i="28" s="1"/>
  <c r="E473" i="28"/>
  <c r="H473" i="28" s="1"/>
  <c r="E478" i="28"/>
  <c r="E483" i="28"/>
  <c r="H483" i="28" s="1"/>
  <c r="E485" i="28"/>
  <c r="H485" i="28" s="1"/>
  <c r="E493" i="28"/>
  <c r="H493" i="28" s="1"/>
  <c r="E494" i="28"/>
  <c r="H494" i="28" s="1"/>
  <c r="E496" i="28"/>
  <c r="E499" i="28"/>
  <c r="H499" i="28" s="1"/>
  <c r="E398" i="28"/>
  <c r="H398" i="28" s="1"/>
  <c r="E406" i="28"/>
  <c r="H406" i="28" s="1"/>
  <c r="E422" i="28"/>
  <c r="H422" i="28" s="1"/>
  <c r="E434" i="28"/>
  <c r="H434" i="28" s="1"/>
  <c r="E438" i="28"/>
  <c r="H438" i="28" s="1"/>
  <c r="E442" i="28"/>
  <c r="H442" i="28" s="1"/>
  <c r="E403" i="28"/>
  <c r="H403" i="28" s="1"/>
  <c r="E407" i="28"/>
  <c r="H407" i="28" s="1"/>
  <c r="E411" i="28"/>
  <c r="E447" i="28"/>
  <c r="H447" i="28" s="1"/>
  <c r="E455" i="28"/>
  <c r="H455" i="28" s="1"/>
  <c r="C12" i="4"/>
  <c r="C12" i="9"/>
  <c r="E294" i="6"/>
  <c r="E294" i="10"/>
  <c r="E294" i="14"/>
  <c r="E294" i="18"/>
  <c r="E294" i="22"/>
  <c r="E294" i="29"/>
  <c r="E295" i="9"/>
  <c r="E295" i="13"/>
  <c r="H295" i="13" s="1"/>
  <c r="E295" i="21"/>
  <c r="E295" i="25"/>
  <c r="E295" i="29"/>
  <c r="E383" i="6"/>
  <c r="H383" i="6" s="1"/>
  <c r="E491" i="7"/>
  <c r="E387" i="7"/>
  <c r="H387" i="7" s="1"/>
  <c r="E307" i="7"/>
  <c r="H307" i="7" s="1"/>
  <c r="E383" i="8"/>
  <c r="E343" i="8"/>
  <c r="H343" i="8" s="1"/>
  <c r="E335" i="8"/>
  <c r="E311" i="8"/>
  <c r="H311" i="8" s="1"/>
  <c r="E303" i="8"/>
  <c r="H303" i="8" s="1"/>
  <c r="E496" i="10"/>
  <c r="H496" i="10" s="1"/>
  <c r="E491" i="10"/>
  <c r="H491" i="10" s="1"/>
  <c r="E434" i="10"/>
  <c r="H434" i="10" s="1"/>
  <c r="E409" i="10"/>
  <c r="H409" i="10" s="1"/>
  <c r="E406" i="10"/>
  <c r="E347" i="10"/>
  <c r="H347" i="10" s="1"/>
  <c r="E329" i="10"/>
  <c r="H329" i="10" s="1"/>
  <c r="E314" i="10"/>
  <c r="E333" i="11"/>
  <c r="H333" i="11" s="1"/>
  <c r="E330" i="11"/>
  <c r="H330" i="11" s="1"/>
  <c r="E329" i="11"/>
  <c r="H329" i="11" s="1"/>
  <c r="E318" i="11"/>
  <c r="H318" i="11" s="1"/>
  <c r="E314" i="11"/>
  <c r="E307" i="11"/>
  <c r="H307" i="11" s="1"/>
  <c r="E451" i="12"/>
  <c r="H451" i="12" s="1"/>
  <c r="E437" i="12"/>
  <c r="H437" i="12" s="1"/>
  <c r="E347" i="12"/>
  <c r="H347" i="12" s="1"/>
  <c r="E310" i="12"/>
  <c r="H310" i="12" s="1"/>
  <c r="E318" i="12"/>
  <c r="H318" i="12" s="1"/>
  <c r="E326" i="12"/>
  <c r="H326" i="12" s="1"/>
  <c r="E333" i="12"/>
  <c r="H333" i="12" s="1"/>
  <c r="E358" i="12"/>
  <c r="H358" i="12" s="1"/>
  <c r="E405" i="12"/>
  <c r="H405" i="12" s="1"/>
  <c r="E406" i="12"/>
  <c r="H406" i="12" s="1"/>
  <c r="E412" i="12"/>
  <c r="H412" i="12" s="1"/>
  <c r="E296" i="12"/>
  <c r="H296" i="12" s="1"/>
  <c r="E298" i="12"/>
  <c r="H298" i="12" s="1"/>
  <c r="E304" i="12"/>
  <c r="H304" i="12" s="1"/>
  <c r="E330" i="12"/>
  <c r="H330" i="12" s="1"/>
  <c r="E344" i="12"/>
  <c r="H344" i="12" s="1"/>
  <c r="E346" i="12"/>
  <c r="H346" i="12" s="1"/>
  <c r="E354" i="12"/>
  <c r="H354" i="12" s="1"/>
  <c r="E378" i="12"/>
  <c r="H378" i="12" s="1"/>
  <c r="E408" i="12"/>
  <c r="H408" i="12" s="1"/>
  <c r="E442" i="12"/>
  <c r="H442" i="12" s="1"/>
  <c r="E458" i="12"/>
  <c r="H458" i="12" s="1"/>
  <c r="E304" i="16"/>
  <c r="E297" i="16"/>
  <c r="H297" i="16" s="1"/>
  <c r="E298" i="16"/>
  <c r="H298" i="16" s="1"/>
  <c r="E307" i="16"/>
  <c r="H307" i="16" s="1"/>
  <c r="E314" i="16"/>
  <c r="H314" i="16" s="1"/>
  <c r="E354" i="16"/>
  <c r="E363" i="16"/>
  <c r="H363" i="16" s="1"/>
  <c r="E393" i="16"/>
  <c r="H393" i="16" s="1"/>
  <c r="E401" i="16"/>
  <c r="E478" i="16"/>
  <c r="E483" i="16"/>
  <c r="H483" i="16" s="1"/>
  <c r="E485" i="16"/>
  <c r="H485" i="16" s="1"/>
  <c r="E491" i="16"/>
  <c r="H491" i="16" s="1"/>
  <c r="E493" i="16"/>
  <c r="E332" i="16"/>
  <c r="H332" i="16" s="1"/>
  <c r="E412" i="16"/>
  <c r="E460" i="16"/>
  <c r="H460" i="16" s="1"/>
  <c r="E301" i="16"/>
  <c r="H301" i="16" s="1"/>
  <c r="E310" i="16"/>
  <c r="H310" i="16" s="1"/>
  <c r="E318" i="16"/>
  <c r="H318" i="16" s="1"/>
  <c r="E333" i="16"/>
  <c r="H333" i="16" s="1"/>
  <c r="E334" i="16"/>
  <c r="H334" i="16" s="1"/>
  <c r="E341" i="16"/>
  <c r="H341" i="16" s="1"/>
  <c r="E391" i="16"/>
  <c r="E407" i="16"/>
  <c r="H407" i="16" s="1"/>
  <c r="E463" i="16"/>
  <c r="E332" i="20"/>
  <c r="H332" i="20" s="1"/>
  <c r="E412" i="20"/>
  <c r="H412" i="20" s="1"/>
  <c r="E297" i="20"/>
  <c r="H297" i="20" s="1"/>
  <c r="E301" i="20"/>
  <c r="E307" i="20"/>
  <c r="H307" i="20" s="1"/>
  <c r="E329" i="20"/>
  <c r="E338" i="20"/>
  <c r="H338" i="20" s="1"/>
  <c r="E354" i="20"/>
  <c r="H354" i="20" s="1"/>
  <c r="E485" i="20"/>
  <c r="H485" i="20" s="1"/>
  <c r="E298" i="20"/>
  <c r="E326" i="20"/>
  <c r="H326" i="20" s="1"/>
  <c r="E333" i="20"/>
  <c r="E334" i="20"/>
  <c r="E335" i="20"/>
  <c r="H335" i="20" s="1"/>
  <c r="E345" i="20"/>
  <c r="E317" i="20"/>
  <c r="H317" i="20" s="1"/>
  <c r="E410" i="20"/>
  <c r="H410" i="20" s="1"/>
  <c r="E310" i="20"/>
  <c r="E358" i="20"/>
  <c r="H358" i="20" s="1"/>
  <c r="E298" i="24"/>
  <c r="H298" i="24" s="1"/>
  <c r="E301" i="24"/>
  <c r="E307" i="24"/>
  <c r="E318" i="24"/>
  <c r="H318" i="24" s="1"/>
  <c r="E326" i="24"/>
  <c r="E327" i="24"/>
  <c r="E330" i="24"/>
  <c r="E332" i="24"/>
  <c r="H332" i="24" s="1"/>
  <c r="E333" i="24"/>
  <c r="E334" i="24"/>
  <c r="H334" i="24" s="1"/>
  <c r="E335" i="24"/>
  <c r="E344" i="24"/>
  <c r="E345" i="24"/>
  <c r="H345" i="24" s="1"/>
  <c r="E346" i="24"/>
  <c r="E347" i="24"/>
  <c r="E351" i="24"/>
  <c r="H351" i="24" s="1"/>
  <c r="E358" i="24"/>
  <c r="H358" i="24" s="1"/>
  <c r="E369" i="24"/>
  <c r="H369" i="24" s="1"/>
  <c r="E372" i="24"/>
  <c r="H372" i="24" s="1"/>
  <c r="E383" i="24"/>
  <c r="H383" i="24" s="1"/>
  <c r="E406" i="24"/>
  <c r="H406" i="24" s="1"/>
  <c r="E432" i="24"/>
  <c r="H432" i="24" s="1"/>
  <c r="E433" i="24"/>
  <c r="H433" i="24" s="1"/>
  <c r="E437" i="24"/>
  <c r="E441" i="24"/>
  <c r="H441" i="24" s="1"/>
  <c r="E455" i="24"/>
  <c r="E467" i="24"/>
  <c r="E468" i="24"/>
  <c r="H468" i="24" s="1"/>
  <c r="E484" i="24"/>
  <c r="E491" i="24"/>
  <c r="E301" i="27"/>
  <c r="H301" i="27" s="1"/>
  <c r="E307" i="27"/>
  <c r="H307" i="27" s="1"/>
  <c r="E310" i="27"/>
  <c r="H310" i="27" s="1"/>
  <c r="E314" i="27"/>
  <c r="E317" i="27"/>
  <c r="H317" i="27" s="1"/>
  <c r="E318" i="27"/>
  <c r="H318" i="27" s="1"/>
  <c r="E332" i="27"/>
  <c r="H332" i="27" s="1"/>
  <c r="E335" i="27"/>
  <c r="H335" i="27" s="1"/>
  <c r="E343" i="27"/>
  <c r="H343" i="27" s="1"/>
  <c r="E345" i="27"/>
  <c r="E358" i="27"/>
  <c r="H358" i="27" s="1"/>
  <c r="E375" i="27"/>
  <c r="H375" i="27" s="1"/>
  <c r="E377" i="27"/>
  <c r="H377" i="27" s="1"/>
  <c r="E378" i="27"/>
  <c r="H378" i="27" s="1"/>
  <c r="E380" i="27"/>
  <c r="H380" i="27" s="1"/>
  <c r="E383" i="27"/>
  <c r="H383" i="27" s="1"/>
  <c r="E385" i="27"/>
  <c r="H385" i="27" s="1"/>
  <c r="E386" i="27"/>
  <c r="H386" i="27" s="1"/>
  <c r="E387" i="27"/>
  <c r="H387" i="27" s="1"/>
  <c r="E388" i="27"/>
  <c r="E389" i="27"/>
  <c r="H389" i="27" s="1"/>
  <c r="E390" i="27"/>
  <c r="E391" i="27"/>
  <c r="H391" i="27" s="1"/>
  <c r="E393" i="27"/>
  <c r="E395" i="27"/>
  <c r="H395" i="27" s="1"/>
  <c r="E401" i="27"/>
  <c r="H401" i="27" s="1"/>
  <c r="E403" i="27"/>
  <c r="H403" i="27" s="1"/>
  <c r="E405" i="27"/>
  <c r="H405" i="27" s="1"/>
  <c r="E406" i="27"/>
  <c r="H406" i="27" s="1"/>
  <c r="E407" i="27"/>
  <c r="H407" i="27" s="1"/>
  <c r="E408" i="27"/>
  <c r="H408" i="27" s="1"/>
  <c r="E411" i="27"/>
  <c r="H411" i="27" s="1"/>
  <c r="E412" i="27"/>
  <c r="E418" i="27"/>
  <c r="H418" i="27" s="1"/>
  <c r="E420" i="27"/>
  <c r="H420" i="27" s="1"/>
  <c r="E456" i="27"/>
  <c r="H456" i="27" s="1"/>
  <c r="E458" i="27"/>
  <c r="E463" i="27"/>
  <c r="E464" i="27"/>
  <c r="H464" i="27" s="1"/>
  <c r="E473" i="27"/>
  <c r="H473" i="27" s="1"/>
  <c r="E474" i="27"/>
  <c r="H474" i="27" s="1"/>
  <c r="E483" i="27"/>
  <c r="H483" i="27" s="1"/>
  <c r="E485" i="27"/>
  <c r="H485" i="27" s="1"/>
  <c r="E490" i="27"/>
  <c r="H490" i="27" s="1"/>
  <c r="E492" i="27"/>
  <c r="H492" i="27" s="1"/>
  <c r="E495" i="27"/>
  <c r="H495" i="27" s="1"/>
  <c r="E497" i="27"/>
  <c r="H497" i="27" s="1"/>
  <c r="E310" i="31"/>
  <c r="H310" i="31" s="1"/>
  <c r="E318" i="31"/>
  <c r="H318" i="31" s="1"/>
  <c r="E326" i="31"/>
  <c r="H326" i="31" s="1"/>
  <c r="E334" i="31"/>
  <c r="H334" i="31" s="1"/>
  <c r="E473" i="31"/>
  <c r="H473" i="31" s="1"/>
  <c r="E296" i="31"/>
  <c r="H296" i="31" s="1"/>
  <c r="E297" i="31"/>
  <c r="H297" i="31" s="1"/>
  <c r="E304" i="31"/>
  <c r="H304" i="31" s="1"/>
  <c r="E305" i="31"/>
  <c r="E311" i="31"/>
  <c r="H311" i="31" s="1"/>
  <c r="E319" i="31"/>
  <c r="E321" i="31"/>
  <c r="H321" i="31" s="1"/>
  <c r="E327" i="31"/>
  <c r="H327" i="31" s="1"/>
  <c r="E328" i="31"/>
  <c r="H328" i="31" s="1"/>
  <c r="E329" i="31"/>
  <c r="H329" i="31" s="1"/>
  <c r="E335" i="31"/>
  <c r="H335" i="31" s="1"/>
  <c r="E343" i="31"/>
  <c r="H343" i="31" s="1"/>
  <c r="E344" i="31"/>
  <c r="E345" i="31"/>
  <c r="H345" i="31" s="1"/>
  <c r="E298" i="31"/>
  <c r="H298" i="31" s="1"/>
  <c r="E314" i="31"/>
  <c r="H314" i="31" s="1"/>
  <c r="E330" i="31"/>
  <c r="H330" i="31" s="1"/>
  <c r="E346" i="31"/>
  <c r="E485" i="31"/>
  <c r="H485" i="31" s="1"/>
  <c r="E493" i="31"/>
  <c r="H493" i="31" s="1"/>
  <c r="E301" i="31"/>
  <c r="H301" i="31" s="1"/>
  <c r="E307" i="31"/>
  <c r="H307" i="31" s="1"/>
  <c r="E308" i="31"/>
  <c r="H308" i="31" s="1"/>
  <c r="E315" i="31"/>
  <c r="H315" i="31" s="1"/>
  <c r="E317" i="31"/>
  <c r="H317" i="31" s="1"/>
  <c r="E331" i="31"/>
  <c r="H331" i="31" s="1"/>
  <c r="E332" i="31"/>
  <c r="H332" i="31" s="1"/>
  <c r="E333" i="31"/>
  <c r="E339" i="31"/>
  <c r="H339" i="31" s="1"/>
  <c r="E347" i="31"/>
  <c r="H347" i="31" s="1"/>
  <c r="E354" i="31"/>
  <c r="H354" i="31" s="1"/>
  <c r="E358" i="31"/>
  <c r="H358" i="31" s="1"/>
  <c r="E368" i="31"/>
  <c r="H368" i="31" s="1"/>
  <c r="E370" i="31"/>
  <c r="H370" i="31" s="1"/>
  <c r="E372" i="31"/>
  <c r="E377" i="31"/>
  <c r="E378" i="31"/>
  <c r="H378" i="31" s="1"/>
  <c r="E380" i="31"/>
  <c r="E385" i="31"/>
  <c r="H385" i="31" s="1"/>
  <c r="E387" i="31"/>
  <c r="H387" i="31" s="1"/>
  <c r="E388" i="31"/>
  <c r="H388" i="31" s="1"/>
  <c r="E391" i="31"/>
  <c r="H391" i="31" s="1"/>
  <c r="E392" i="31"/>
  <c r="H392" i="31" s="1"/>
  <c r="E393" i="31"/>
  <c r="H393" i="31" s="1"/>
  <c r="E401" i="31"/>
  <c r="H401" i="31" s="1"/>
  <c r="E402" i="31"/>
  <c r="H402" i="31" s="1"/>
  <c r="E406" i="31"/>
  <c r="H406" i="31" s="1"/>
  <c r="E408" i="31"/>
  <c r="H408" i="31" s="1"/>
  <c r="E409" i="31"/>
  <c r="E411" i="31"/>
  <c r="E412" i="31"/>
  <c r="H412" i="31" s="1"/>
  <c r="E413" i="31"/>
  <c r="E415" i="31"/>
  <c r="H415" i="31" s="1"/>
  <c r="E420" i="31"/>
  <c r="H420" i="31" s="1"/>
  <c r="E421" i="31"/>
  <c r="E422" i="31"/>
  <c r="H422" i="31" s="1"/>
  <c r="E423" i="31"/>
  <c r="H423" i="31" s="1"/>
  <c r="E429" i="31"/>
  <c r="E430" i="31"/>
  <c r="H430" i="31" s="1"/>
  <c r="E431" i="31"/>
  <c r="H431" i="31" s="1"/>
  <c r="E432" i="31"/>
  <c r="H432" i="31" s="1"/>
  <c r="E433" i="31"/>
  <c r="H433" i="31" s="1"/>
  <c r="E434" i="31"/>
  <c r="H434" i="31" s="1"/>
  <c r="E436" i="31"/>
  <c r="H436" i="31" s="1"/>
  <c r="E437" i="31"/>
  <c r="H437" i="31" s="1"/>
  <c r="E455" i="31"/>
  <c r="H455" i="31" s="1"/>
  <c r="E463" i="31"/>
  <c r="E478" i="31"/>
  <c r="H478" i="31" s="1"/>
  <c r="E444" i="31"/>
  <c r="E452" i="31"/>
  <c r="H452" i="31" s="1"/>
  <c r="E456" i="31"/>
  <c r="H456" i="31" s="1"/>
  <c r="E460" i="31"/>
  <c r="H460" i="31" s="1"/>
  <c r="E468" i="31"/>
  <c r="H468" i="31" s="1"/>
  <c r="E483" i="31"/>
  <c r="H483" i="31" s="1"/>
  <c r="E476" i="31"/>
  <c r="H476" i="31" s="1"/>
  <c r="E480" i="31"/>
  <c r="E484" i="31"/>
  <c r="H484" i="31" s="1"/>
  <c r="E491" i="31"/>
  <c r="H491" i="31" s="1"/>
  <c r="E446" i="31"/>
  <c r="H446" i="31" s="1"/>
  <c r="E454" i="31"/>
  <c r="H454" i="31" s="1"/>
  <c r="E458" i="31"/>
  <c r="H458" i="31" s="1"/>
  <c r="E466" i="31"/>
  <c r="H466" i="31" s="1"/>
  <c r="E495" i="31"/>
  <c r="H495" i="31" s="1"/>
  <c r="E314" i="32"/>
  <c r="H314" i="32" s="1"/>
  <c r="E307" i="32"/>
  <c r="E295" i="8"/>
  <c r="E295" i="12"/>
  <c r="E295" i="16"/>
  <c r="H295" i="16" s="1"/>
  <c r="E295" i="20"/>
  <c r="E295" i="24"/>
  <c r="E460" i="6"/>
  <c r="H460" i="6" s="1"/>
  <c r="E436" i="6"/>
  <c r="H436" i="6" s="1"/>
  <c r="E333" i="6"/>
  <c r="H333" i="6" s="1"/>
  <c r="E310" i="6"/>
  <c r="H310" i="6" s="1"/>
  <c r="E302" i="6"/>
  <c r="H302" i="6" s="1"/>
  <c r="E301" i="6"/>
  <c r="H301" i="6" s="1"/>
  <c r="E464" i="7"/>
  <c r="H464" i="7" s="1"/>
  <c r="E458" i="7"/>
  <c r="H458" i="7" s="1"/>
  <c r="E433" i="7"/>
  <c r="H433" i="7" s="1"/>
  <c r="E432" i="7"/>
  <c r="H432" i="7" s="1"/>
  <c r="E408" i="7"/>
  <c r="H408" i="7" s="1"/>
  <c r="E401" i="7"/>
  <c r="H401" i="7" s="1"/>
  <c r="E378" i="7"/>
  <c r="H378" i="7" s="1"/>
  <c r="E377" i="7"/>
  <c r="E346" i="7"/>
  <c r="H346" i="7" s="1"/>
  <c r="E345" i="7"/>
  <c r="E344" i="7"/>
  <c r="H344" i="7" s="1"/>
  <c r="E330" i="7"/>
  <c r="H330" i="7" s="1"/>
  <c r="E314" i="7"/>
  <c r="H314" i="7" s="1"/>
  <c r="E298" i="7"/>
  <c r="H298" i="7" s="1"/>
  <c r="E297" i="7"/>
  <c r="E296" i="7"/>
  <c r="H296" i="7" s="1"/>
  <c r="E485" i="8"/>
  <c r="H485" i="8" s="1"/>
  <c r="E429" i="8"/>
  <c r="H429" i="8" s="1"/>
  <c r="E380" i="8"/>
  <c r="E372" i="8"/>
  <c r="H372" i="8" s="1"/>
  <c r="E358" i="8"/>
  <c r="H358" i="8" s="1"/>
  <c r="E350" i="8"/>
  <c r="H350" i="8" s="1"/>
  <c r="E334" i="8"/>
  <c r="H334" i="8" s="1"/>
  <c r="E333" i="8"/>
  <c r="H333" i="8" s="1"/>
  <c r="E332" i="8"/>
  <c r="E326" i="8"/>
  <c r="H326" i="8" s="1"/>
  <c r="E318" i="8"/>
  <c r="E317" i="8"/>
  <c r="H317" i="8" s="1"/>
  <c r="E310" i="8"/>
  <c r="H310" i="8" s="1"/>
  <c r="E308" i="8"/>
  <c r="H308" i="8" s="1"/>
  <c r="E301" i="8"/>
  <c r="E310" i="9"/>
  <c r="H310" i="9" s="1"/>
  <c r="E301" i="9"/>
  <c r="H301" i="9" s="1"/>
  <c r="E485" i="10"/>
  <c r="H485" i="10" s="1"/>
  <c r="E484" i="10"/>
  <c r="H484" i="10" s="1"/>
  <c r="E468" i="10"/>
  <c r="H468" i="10" s="1"/>
  <c r="E464" i="10"/>
  <c r="H464" i="10" s="1"/>
  <c r="E433" i="10"/>
  <c r="E412" i="10"/>
  <c r="E408" i="10"/>
  <c r="H408" i="10" s="1"/>
  <c r="E403" i="10"/>
  <c r="H403" i="10" s="1"/>
  <c r="E393" i="10"/>
  <c r="H393" i="10" s="1"/>
  <c r="E378" i="10"/>
  <c r="H378" i="10" s="1"/>
  <c r="E358" i="10"/>
  <c r="E357" i="10"/>
  <c r="H357" i="10" s="1"/>
  <c r="E334" i="10"/>
  <c r="H334" i="10" s="1"/>
  <c r="E333" i="10"/>
  <c r="E332" i="10"/>
  <c r="H332" i="10" s="1"/>
  <c r="E328" i="10"/>
  <c r="H328" i="10" s="1"/>
  <c r="E310" i="10"/>
  <c r="H310" i="10" s="1"/>
  <c r="E304" i="10"/>
  <c r="H304" i="10" s="1"/>
  <c r="E298" i="10"/>
  <c r="H298" i="10" s="1"/>
  <c r="E393" i="11"/>
  <c r="H393" i="11" s="1"/>
  <c r="E392" i="11"/>
  <c r="H392" i="11" s="1"/>
  <c r="E332" i="11"/>
  <c r="H332" i="11" s="1"/>
  <c r="E317" i="11"/>
  <c r="H317" i="11" s="1"/>
  <c r="E304" i="11"/>
  <c r="H304" i="11" s="1"/>
  <c r="E463" i="12"/>
  <c r="H463" i="12" s="1"/>
  <c r="E335" i="12"/>
  <c r="H335" i="12" s="1"/>
  <c r="E311" i="12"/>
  <c r="E483" i="13"/>
  <c r="H483" i="13" s="1"/>
  <c r="E391" i="13"/>
  <c r="H391" i="13" s="1"/>
  <c r="E375" i="13"/>
  <c r="E297" i="13"/>
  <c r="H297" i="13" s="1"/>
  <c r="E301" i="13"/>
  <c r="H301" i="13" s="1"/>
  <c r="E304" i="13"/>
  <c r="E314" i="13"/>
  <c r="H314" i="13" s="1"/>
  <c r="E329" i="13"/>
  <c r="H329" i="13" s="1"/>
  <c r="E330" i="13"/>
  <c r="E337" i="13"/>
  <c r="H337" i="13" s="1"/>
  <c r="E345" i="13"/>
  <c r="H345" i="13" s="1"/>
  <c r="E354" i="13"/>
  <c r="H354" i="13" s="1"/>
  <c r="E417" i="13"/>
  <c r="H417" i="13" s="1"/>
  <c r="E433" i="13"/>
  <c r="H433" i="13" s="1"/>
  <c r="E466" i="13"/>
  <c r="H466" i="13" s="1"/>
  <c r="E308" i="13"/>
  <c r="H308" i="13" s="1"/>
  <c r="E310" i="13"/>
  <c r="H310" i="13" s="1"/>
  <c r="E317" i="13"/>
  <c r="H317" i="13" s="1"/>
  <c r="E318" i="13"/>
  <c r="E326" i="13"/>
  <c r="H326" i="13" s="1"/>
  <c r="E332" i="13"/>
  <c r="H332" i="13" s="1"/>
  <c r="E333" i="13"/>
  <c r="H333" i="13" s="1"/>
  <c r="E358" i="13"/>
  <c r="H358" i="13" s="1"/>
  <c r="E366" i="13"/>
  <c r="H366" i="13" s="1"/>
  <c r="E460" i="13"/>
  <c r="H460" i="13" s="1"/>
  <c r="E461" i="13"/>
  <c r="H461" i="13" s="1"/>
  <c r="E478" i="13"/>
  <c r="H478" i="13" s="1"/>
  <c r="E484" i="13"/>
  <c r="E485" i="13"/>
  <c r="H485" i="13" s="1"/>
  <c r="E332" i="17"/>
  <c r="H332" i="17" s="1"/>
  <c r="E301" i="17"/>
  <c r="E318" i="17"/>
  <c r="H318" i="17" s="1"/>
  <c r="E463" i="17"/>
  <c r="H463" i="17" s="1"/>
  <c r="E400" i="17"/>
  <c r="E307" i="17"/>
  <c r="H307" i="17" s="1"/>
  <c r="E393" i="17"/>
  <c r="E296" i="21"/>
  <c r="H296" i="21" s="1"/>
  <c r="E432" i="21"/>
  <c r="H432" i="21" s="1"/>
  <c r="E464" i="21"/>
  <c r="H464" i="21" s="1"/>
  <c r="E310" i="21"/>
  <c r="E326" i="21"/>
  <c r="H326" i="21" s="1"/>
  <c r="E478" i="21"/>
  <c r="E484" i="21"/>
  <c r="H484" i="21" s="1"/>
  <c r="E318" i="21"/>
  <c r="H318" i="21" s="1"/>
  <c r="E369" i="21"/>
  <c r="E375" i="21"/>
  <c r="E401" i="21"/>
  <c r="E403" i="21"/>
  <c r="H403" i="21" s="1"/>
  <c r="E334" i="21"/>
  <c r="H334" i="21" s="1"/>
  <c r="E372" i="21"/>
  <c r="H372" i="21" s="1"/>
  <c r="E298" i="21"/>
  <c r="H298" i="21" s="1"/>
  <c r="E354" i="21"/>
  <c r="E387" i="21"/>
  <c r="E409" i="21"/>
  <c r="H409" i="21" s="1"/>
  <c r="E307" i="21"/>
  <c r="E314" i="21"/>
  <c r="E378" i="21"/>
  <c r="H378" i="21" s="1"/>
  <c r="E483" i="21"/>
  <c r="H483" i="21" s="1"/>
  <c r="E301" i="25"/>
  <c r="H301" i="25" s="1"/>
  <c r="E318" i="25"/>
  <c r="E320" i="25"/>
  <c r="H320" i="25" s="1"/>
  <c r="E326" i="25"/>
  <c r="H326" i="25" s="1"/>
  <c r="E332" i="25"/>
  <c r="E333" i="25"/>
  <c r="H333" i="25" s="1"/>
  <c r="E334" i="25"/>
  <c r="H334" i="25" s="1"/>
  <c r="E335" i="25"/>
  <c r="H335" i="25" s="1"/>
  <c r="E344" i="25"/>
  <c r="H344" i="25" s="1"/>
  <c r="E347" i="25"/>
  <c r="H347" i="25" s="1"/>
  <c r="E370" i="25"/>
  <c r="H370" i="25" s="1"/>
  <c r="E378" i="25"/>
  <c r="H378" i="25" s="1"/>
  <c r="E387" i="25"/>
  <c r="H387" i="25" s="1"/>
  <c r="E393" i="25"/>
  <c r="H393" i="25" s="1"/>
  <c r="E401" i="25"/>
  <c r="E403" i="25"/>
  <c r="H403" i="25" s="1"/>
  <c r="E406" i="25"/>
  <c r="E432" i="25"/>
  <c r="E433" i="25"/>
  <c r="E437" i="25"/>
  <c r="H437" i="25" s="1"/>
  <c r="E454" i="25"/>
  <c r="E463" i="25"/>
  <c r="H463" i="25" s="1"/>
  <c r="E483" i="25"/>
  <c r="E485" i="25"/>
  <c r="E493" i="25"/>
  <c r="E296" i="26"/>
  <c r="H296" i="26" s="1"/>
  <c r="E297" i="26"/>
  <c r="H297" i="26" s="1"/>
  <c r="E298" i="26"/>
  <c r="H298" i="26" s="1"/>
  <c r="E301" i="26"/>
  <c r="H301" i="26" s="1"/>
  <c r="E302" i="26"/>
  <c r="E303" i="26"/>
  <c r="H303" i="26" s="1"/>
  <c r="E304" i="26"/>
  <c r="H304" i="26" s="1"/>
  <c r="E307" i="26"/>
  <c r="H307" i="26" s="1"/>
  <c r="E308" i="26"/>
  <c r="H308" i="26" s="1"/>
  <c r="E314" i="26"/>
  <c r="E317" i="26"/>
  <c r="H317" i="26" s="1"/>
  <c r="E318" i="26"/>
  <c r="H318" i="26" s="1"/>
  <c r="E326" i="26"/>
  <c r="E327" i="26"/>
  <c r="H327" i="26" s="1"/>
  <c r="E332" i="26"/>
  <c r="H332" i="26" s="1"/>
  <c r="E333" i="26"/>
  <c r="H333" i="26" s="1"/>
  <c r="E334" i="26"/>
  <c r="H334" i="26" s="1"/>
  <c r="E335" i="26"/>
  <c r="E339" i="26"/>
  <c r="H339" i="26" s="1"/>
  <c r="E344" i="26"/>
  <c r="E345" i="26"/>
  <c r="H345" i="26" s="1"/>
  <c r="E346" i="26"/>
  <c r="H346" i="26" s="1"/>
  <c r="E347" i="26"/>
  <c r="E354" i="26"/>
  <c r="H354" i="26" s="1"/>
  <c r="E357" i="26"/>
  <c r="H357" i="26" s="1"/>
  <c r="E358" i="26"/>
  <c r="H358" i="26" s="1"/>
  <c r="E370" i="26"/>
  <c r="H370" i="26" s="1"/>
  <c r="E378" i="26"/>
  <c r="H378" i="26" s="1"/>
  <c r="E385" i="26"/>
  <c r="H385" i="26" s="1"/>
  <c r="E387" i="26"/>
  <c r="H387" i="26" s="1"/>
  <c r="E389" i="26"/>
  <c r="H389" i="26" s="1"/>
  <c r="E393" i="26"/>
  <c r="H393" i="26" s="1"/>
  <c r="E401" i="26"/>
  <c r="E403" i="26"/>
  <c r="H403" i="26" s="1"/>
  <c r="E406" i="26"/>
  <c r="H406" i="26" s="1"/>
  <c r="E409" i="26"/>
  <c r="H409" i="26" s="1"/>
  <c r="E411" i="26"/>
  <c r="H411" i="26" s="1"/>
  <c r="E414" i="26"/>
  <c r="H414" i="26" s="1"/>
  <c r="E432" i="26"/>
  <c r="H432" i="26" s="1"/>
  <c r="E433" i="26"/>
  <c r="H433" i="26" s="1"/>
  <c r="E446" i="26"/>
  <c r="H446" i="26" s="1"/>
  <c r="E463" i="26"/>
  <c r="H463" i="26" s="1"/>
  <c r="E464" i="26"/>
  <c r="H464" i="26" s="1"/>
  <c r="E468" i="26"/>
  <c r="H468" i="26" s="1"/>
  <c r="E483" i="26"/>
  <c r="H483" i="26" s="1"/>
  <c r="E484" i="26"/>
  <c r="H484" i="26" s="1"/>
  <c r="E485" i="26"/>
  <c r="H485" i="26" s="1"/>
  <c r="E491" i="26"/>
  <c r="H491" i="26" s="1"/>
  <c r="E493" i="26"/>
  <c r="E495" i="26"/>
  <c r="H495" i="26" s="1"/>
  <c r="E301" i="30"/>
  <c r="H301" i="30" s="1"/>
  <c r="E333" i="30"/>
  <c r="H333" i="30" s="1"/>
  <c r="E307" i="30"/>
  <c r="H307" i="30" s="1"/>
  <c r="E311" i="30"/>
  <c r="H311" i="30" s="1"/>
  <c r="E358" i="30"/>
  <c r="H358" i="30" s="1"/>
  <c r="E335" i="30"/>
  <c r="H335" i="30" s="1"/>
  <c r="E411" i="30"/>
  <c r="H411" i="30" s="1"/>
  <c r="E480" i="30"/>
  <c r="H480" i="30" s="1"/>
  <c r="E314" i="30"/>
  <c r="E326" i="30"/>
  <c r="H326" i="30" s="1"/>
  <c r="E463" i="7"/>
  <c r="H463" i="7" s="1"/>
  <c r="E343" i="7"/>
  <c r="E335" i="7"/>
  <c r="H335" i="7" s="1"/>
  <c r="E327" i="7"/>
  <c r="H327" i="7" s="1"/>
  <c r="E319" i="7"/>
  <c r="H319" i="7" s="1"/>
  <c r="E491" i="8"/>
  <c r="H491" i="8" s="1"/>
  <c r="E387" i="8"/>
  <c r="H387" i="8" s="1"/>
  <c r="E347" i="8"/>
  <c r="H347" i="8" s="1"/>
  <c r="E339" i="8"/>
  <c r="H339" i="8" s="1"/>
  <c r="E315" i="8"/>
  <c r="H315" i="8" s="1"/>
  <c r="H325" i="9"/>
  <c r="H309" i="9"/>
  <c r="H300" i="9"/>
  <c r="H489" i="10"/>
  <c r="E483" i="10"/>
  <c r="H483" i="10" s="1"/>
  <c r="E473" i="10"/>
  <c r="H473" i="10" s="1"/>
  <c r="E454" i="10"/>
  <c r="H454" i="10" s="1"/>
  <c r="H448" i="10"/>
  <c r="E442" i="10"/>
  <c r="H442" i="10" s="1"/>
  <c r="E432" i="10"/>
  <c r="H432" i="10" s="1"/>
  <c r="E397" i="10"/>
  <c r="H397" i="10" s="1"/>
  <c r="H392" i="10"/>
  <c r="E387" i="10"/>
  <c r="H387" i="10" s="1"/>
  <c r="E345" i="10"/>
  <c r="H345" i="10" s="1"/>
  <c r="H336" i="10"/>
  <c r="E331" i="10"/>
  <c r="H331" i="10" s="1"/>
  <c r="H321" i="10"/>
  <c r="E318" i="10"/>
  <c r="H318" i="10" s="1"/>
  <c r="E317" i="10"/>
  <c r="H317" i="10" s="1"/>
  <c r="H312" i="10"/>
  <c r="E307" i="10"/>
  <c r="H307" i="10" s="1"/>
  <c r="E297" i="10"/>
  <c r="E485" i="11"/>
  <c r="H485" i="11" s="1"/>
  <c r="H476" i="11"/>
  <c r="H460" i="11"/>
  <c r="H444" i="11"/>
  <c r="E432" i="11"/>
  <c r="H432" i="11" s="1"/>
  <c r="H428" i="11"/>
  <c r="H412" i="11"/>
  <c r="H397" i="11"/>
  <c r="H356" i="11"/>
  <c r="E345" i="11"/>
  <c r="E344" i="11"/>
  <c r="H344" i="11" s="1"/>
  <c r="H340" i="11"/>
  <c r="E335" i="11"/>
  <c r="H335" i="11" s="1"/>
  <c r="E326" i="11"/>
  <c r="H326" i="11" s="1"/>
  <c r="H316" i="11"/>
  <c r="E298" i="11"/>
  <c r="H298" i="11" s="1"/>
  <c r="E297" i="11"/>
  <c r="E493" i="12"/>
  <c r="H493" i="12" s="1"/>
  <c r="E485" i="12"/>
  <c r="E478" i="12"/>
  <c r="H478" i="12" s="1"/>
  <c r="E460" i="12"/>
  <c r="H460" i="12" s="1"/>
  <c r="E407" i="12"/>
  <c r="H407" i="12" s="1"/>
  <c r="E403" i="12"/>
  <c r="H403" i="12" s="1"/>
  <c r="E319" i="12"/>
  <c r="H319" i="12" s="1"/>
  <c r="E467" i="13"/>
  <c r="E347" i="13"/>
  <c r="H347" i="13" s="1"/>
  <c r="E335" i="13"/>
  <c r="H335" i="13" s="1"/>
  <c r="E307" i="13"/>
  <c r="H469" i="19"/>
  <c r="H453" i="19"/>
  <c r="H429" i="19"/>
  <c r="H413" i="19"/>
  <c r="H366" i="19"/>
  <c r="H350" i="19"/>
  <c r="H309" i="19"/>
  <c r="H489" i="20"/>
  <c r="H473" i="20"/>
  <c r="H457" i="20"/>
  <c r="H441" i="20"/>
  <c r="H425" i="20"/>
  <c r="H394" i="20"/>
  <c r="H378" i="20"/>
  <c r="H362" i="20"/>
  <c r="H309" i="20"/>
  <c r="H469" i="21"/>
  <c r="H465" i="21"/>
  <c r="H446" i="21"/>
  <c r="H405" i="21"/>
  <c r="H381" i="21"/>
  <c r="H373" i="21"/>
  <c r="H317" i="21"/>
  <c r="H313" i="21"/>
  <c r="H382" i="22"/>
  <c r="H374" i="22"/>
  <c r="H350" i="22"/>
  <c r="H342" i="22"/>
  <c r="H298" i="22"/>
  <c r="H454" i="23"/>
  <c r="H442" i="23"/>
  <c r="H430" i="23"/>
  <c r="H426" i="23"/>
  <c r="H422" i="23"/>
  <c r="H418" i="23"/>
  <c r="H414" i="23"/>
  <c r="H410" i="23"/>
  <c r="H402" i="23"/>
  <c r="H398" i="23"/>
  <c r="H394" i="23"/>
  <c r="H390" i="23"/>
  <c r="H386" i="23"/>
  <c r="H382" i="23"/>
  <c r="H378" i="23"/>
  <c r="H366" i="23"/>
  <c r="H354" i="23"/>
  <c r="H350" i="23"/>
  <c r="H346" i="23"/>
  <c r="H343" i="23"/>
  <c r="H339" i="23"/>
  <c r="H335" i="23"/>
  <c r="H322" i="23"/>
  <c r="H312" i="23"/>
  <c r="H305" i="23"/>
  <c r="H494" i="24"/>
  <c r="H487" i="24"/>
  <c r="H480" i="24"/>
  <c r="H476" i="24"/>
  <c r="H472" i="24"/>
  <c r="H466" i="24"/>
  <c r="H451" i="24"/>
  <c r="H447" i="24"/>
  <c r="H431" i="24"/>
  <c r="H423" i="24"/>
  <c r="H419" i="24"/>
  <c r="H411" i="24"/>
  <c r="H407" i="24"/>
  <c r="H396" i="24"/>
  <c r="H494" i="19"/>
  <c r="H462" i="19"/>
  <c r="H422" i="19"/>
  <c r="H381" i="19"/>
  <c r="H365" i="19"/>
  <c r="H349" i="19"/>
  <c r="H498" i="20"/>
  <c r="H466" i="20"/>
  <c r="H450" i="20"/>
  <c r="H434" i="20"/>
  <c r="H418" i="20"/>
  <c r="H409" i="20"/>
  <c r="H377" i="20"/>
  <c r="H361" i="20"/>
  <c r="H498" i="21"/>
  <c r="H330" i="21"/>
  <c r="H458" i="22"/>
  <c r="H426" i="22"/>
  <c r="H394" i="22"/>
  <c r="H373" i="22"/>
  <c r="H361" i="22"/>
  <c r="H357" i="22"/>
  <c r="H353" i="22"/>
  <c r="H349" i="22"/>
  <c r="H341" i="22"/>
  <c r="H306" i="22"/>
  <c r="H429" i="23"/>
  <c r="H425" i="23"/>
  <c r="H421" i="23"/>
  <c r="H417" i="23"/>
  <c r="H413" i="23"/>
  <c r="H409" i="23"/>
  <c r="H405" i="23"/>
  <c r="H401" i="23"/>
  <c r="H397" i="23"/>
  <c r="H393" i="23"/>
  <c r="H385" i="23"/>
  <c r="H381" i="23"/>
  <c r="H373" i="23"/>
  <c r="H361" i="23"/>
  <c r="H353" i="23"/>
  <c r="H349" i="23"/>
  <c r="H342" i="23"/>
  <c r="H338" i="23"/>
  <c r="H329" i="23"/>
  <c r="H325" i="23"/>
  <c r="H311" i="23"/>
  <c r="H304" i="23"/>
  <c r="H493" i="24"/>
  <c r="H490" i="24"/>
  <c r="H486" i="24"/>
  <c r="H483" i="24"/>
  <c r="H479" i="24"/>
  <c r="H471" i="24"/>
  <c r="H465" i="24"/>
  <c r="H457" i="24"/>
  <c r="H454" i="24"/>
  <c r="H450" i="24"/>
  <c r="H446" i="24"/>
  <c r="H436" i="24"/>
  <c r="H422" i="24"/>
  <c r="H418" i="24"/>
  <c r="H410" i="24"/>
  <c r="H395" i="24"/>
  <c r="H337" i="20"/>
  <c r="H306" i="20"/>
  <c r="H374" i="21"/>
  <c r="H473" i="22"/>
  <c r="H457" i="22"/>
  <c r="H425" i="22"/>
  <c r="H409" i="22"/>
  <c r="H393" i="22"/>
  <c r="H362" i="22"/>
  <c r="H305" i="22"/>
  <c r="H439" i="23"/>
  <c r="H450" i="30"/>
  <c r="H453" i="28"/>
  <c r="H441" i="28"/>
  <c r="H425" i="28"/>
  <c r="H386" i="28"/>
  <c r="H373" i="28"/>
  <c r="H375" i="29"/>
  <c r="H359" i="29"/>
  <c r="H452" i="28"/>
  <c r="H448" i="28"/>
  <c r="H440" i="28"/>
  <c r="H424" i="28"/>
  <c r="H408" i="28"/>
  <c r="H404" i="28"/>
  <c r="H400" i="28"/>
  <c r="H396" i="28"/>
  <c r="H374" i="29"/>
  <c r="H482" i="29"/>
  <c r="H474" i="29"/>
  <c r="H470" i="29"/>
  <c r="H462" i="29"/>
  <c r="H454" i="29"/>
  <c r="H446" i="29"/>
  <c r="H442" i="29"/>
  <c r="H426" i="29"/>
  <c r="H414" i="29"/>
  <c r="H410" i="29"/>
  <c r="H402" i="29"/>
  <c r="H398" i="29"/>
  <c r="H394" i="29"/>
  <c r="H390" i="29"/>
  <c r="H370" i="29"/>
  <c r="H478" i="30"/>
  <c r="H462" i="30"/>
  <c r="H446" i="30"/>
  <c r="H415" i="30"/>
  <c r="H403" i="30"/>
  <c r="H399" i="30"/>
  <c r="H395" i="30"/>
  <c r="H391" i="30"/>
  <c r="H379" i="30"/>
  <c r="H375" i="30"/>
  <c r="H371" i="30"/>
  <c r="H367" i="30"/>
  <c r="H363" i="30"/>
  <c r="H359" i="30"/>
  <c r="H355" i="30"/>
  <c r="H343" i="30"/>
  <c r="H339" i="30"/>
  <c r="H479" i="31"/>
  <c r="H475" i="31"/>
  <c r="H440" i="31"/>
  <c r="H428" i="31"/>
  <c r="H424" i="31"/>
  <c r="H416" i="31"/>
  <c r="H397" i="31"/>
  <c r="H481" i="29"/>
  <c r="H477" i="29"/>
  <c r="H473" i="29"/>
  <c r="H469" i="29"/>
  <c r="H465" i="29"/>
  <c r="H461" i="29"/>
  <c r="H445" i="29"/>
  <c r="H441" i="29"/>
  <c r="H433" i="29"/>
  <c r="H429" i="29"/>
  <c r="H425" i="29"/>
  <c r="H421" i="29"/>
  <c r="H417" i="29"/>
  <c r="H413" i="29"/>
  <c r="H409" i="29"/>
  <c r="H389" i="29"/>
  <c r="H338" i="29"/>
  <c r="H323" i="29"/>
  <c r="H299" i="29"/>
  <c r="H471" i="30"/>
  <c r="H439" i="30"/>
  <c r="H423" i="30"/>
  <c r="H418" i="30"/>
  <c r="H414" i="30"/>
  <c r="H402" i="30"/>
  <c r="H398" i="30"/>
  <c r="H394" i="30"/>
  <c r="H390" i="30"/>
  <c r="H374" i="30"/>
  <c r="H370" i="30"/>
  <c r="H366" i="30"/>
  <c r="H362" i="30"/>
  <c r="H346" i="30"/>
  <c r="H342" i="30"/>
  <c r="H338" i="30"/>
  <c r="H334" i="30"/>
  <c r="H315" i="30"/>
  <c r="H303" i="30"/>
  <c r="H474" i="31"/>
  <c r="H451" i="31"/>
  <c r="H447" i="31"/>
  <c r="H443" i="31"/>
  <c r="H439" i="31"/>
  <c r="H427" i="31"/>
  <c r="H419" i="31"/>
  <c r="H400" i="31"/>
  <c r="H396" i="31"/>
  <c r="G151" i="5"/>
  <c r="E175" i="5"/>
  <c r="H175" i="5" s="1"/>
  <c r="E178" i="5"/>
  <c r="H178" i="5" s="1"/>
  <c r="E183" i="5"/>
  <c r="H183" i="5" s="1"/>
  <c r="E198" i="5"/>
  <c r="H198" i="5" s="1"/>
  <c r="E208" i="5"/>
  <c r="H208" i="5" s="1"/>
  <c r="E235" i="5"/>
  <c r="H235" i="5" s="1"/>
  <c r="E238" i="5"/>
  <c r="H238" i="5" s="1"/>
  <c r="E239" i="5"/>
  <c r="H239" i="5" s="1"/>
  <c r="E247" i="5"/>
  <c r="H247" i="5" s="1"/>
  <c r="E252" i="5"/>
  <c r="H252" i="5" s="1"/>
  <c r="E266" i="5"/>
  <c r="E273" i="5"/>
  <c r="E153" i="18"/>
  <c r="H153" i="18" s="1"/>
  <c r="E154" i="18"/>
  <c r="E156" i="18"/>
  <c r="H156" i="18" s="1"/>
  <c r="E158" i="18"/>
  <c r="H158" i="18" s="1"/>
  <c r="E159" i="18"/>
  <c r="H159" i="18" s="1"/>
  <c r="E163" i="18"/>
  <c r="H163" i="18" s="1"/>
  <c r="E166" i="18"/>
  <c r="H166" i="18" s="1"/>
  <c r="E173" i="18"/>
  <c r="H173" i="18" s="1"/>
  <c r="E177" i="18"/>
  <c r="H177" i="18" s="1"/>
  <c r="E178" i="18"/>
  <c r="H178" i="18" s="1"/>
  <c r="E187" i="18"/>
  <c r="H187" i="18" s="1"/>
  <c r="E196" i="18"/>
  <c r="H196" i="18" s="1"/>
  <c r="E199" i="18"/>
  <c r="H199" i="18" s="1"/>
  <c r="E222" i="18"/>
  <c r="H222" i="18" s="1"/>
  <c r="E232" i="18"/>
  <c r="H232" i="18" s="1"/>
  <c r="E233" i="18"/>
  <c r="H233" i="18" s="1"/>
  <c r="E235" i="18"/>
  <c r="H235" i="18" s="1"/>
  <c r="E238" i="18"/>
  <c r="E239" i="18"/>
  <c r="H239" i="18" s="1"/>
  <c r="E249" i="18"/>
  <c r="E253" i="18"/>
  <c r="H253" i="18" s="1"/>
  <c r="E266" i="18"/>
  <c r="H266" i="18" s="1"/>
  <c r="E268" i="18"/>
  <c r="H268" i="18" s="1"/>
  <c r="E151" i="18"/>
  <c r="E211" i="19"/>
  <c r="H211" i="19" s="1"/>
  <c r="E156" i="19"/>
  <c r="H156" i="19" s="1"/>
  <c r="E164" i="19"/>
  <c r="E189" i="19"/>
  <c r="H189" i="19" s="1"/>
  <c r="E237" i="19"/>
  <c r="H237" i="19" s="1"/>
  <c r="E238" i="19"/>
  <c r="H238" i="19" s="1"/>
  <c r="E175" i="19"/>
  <c r="E153" i="19"/>
  <c r="H153" i="19" s="1"/>
  <c r="E160" i="19"/>
  <c r="H160" i="19" s="1"/>
  <c r="E169" i="19"/>
  <c r="H169" i="19" s="1"/>
  <c r="E177" i="19"/>
  <c r="H177" i="19" s="1"/>
  <c r="E201" i="19"/>
  <c r="H201" i="19" s="1"/>
  <c r="E232" i="19"/>
  <c r="E240" i="19"/>
  <c r="H240" i="19" s="1"/>
  <c r="E247" i="19"/>
  <c r="H247" i="19" s="1"/>
  <c r="E249" i="19"/>
  <c r="H249" i="19" s="1"/>
  <c r="E256" i="19"/>
  <c r="H256" i="19" s="1"/>
  <c r="E266" i="19"/>
  <c r="H266" i="19" s="1"/>
  <c r="E267" i="19"/>
  <c r="H267" i="19" s="1"/>
  <c r="E268" i="19"/>
  <c r="H268" i="19" s="1"/>
  <c r="E273" i="19"/>
  <c r="H273" i="19" s="1"/>
  <c r="E281" i="19"/>
  <c r="E156" i="23"/>
  <c r="H156" i="23" s="1"/>
  <c r="E229" i="23"/>
  <c r="H229" i="23" s="1"/>
  <c r="E238" i="23"/>
  <c r="H238" i="23" s="1"/>
  <c r="E252" i="23"/>
  <c r="H252" i="23" s="1"/>
  <c r="E253" i="23"/>
  <c r="H253" i="23" s="1"/>
  <c r="E187" i="23"/>
  <c r="H187" i="23" s="1"/>
  <c r="E159" i="28"/>
  <c r="H159" i="28" s="1"/>
  <c r="E167" i="28"/>
  <c r="H167" i="28" s="1"/>
  <c r="E175" i="28"/>
  <c r="H175" i="28" s="1"/>
  <c r="E183" i="28"/>
  <c r="H183" i="28" s="1"/>
  <c r="E239" i="28"/>
  <c r="H239" i="28" s="1"/>
  <c r="E247" i="28"/>
  <c r="H247" i="28" s="1"/>
  <c r="E163" i="28"/>
  <c r="H163" i="28" s="1"/>
  <c r="E179" i="28"/>
  <c r="H179" i="28" s="1"/>
  <c r="E187" i="28"/>
  <c r="H187" i="28" s="1"/>
  <c r="E235" i="28"/>
  <c r="H235" i="28" s="1"/>
  <c r="E259" i="28"/>
  <c r="H259" i="28" s="1"/>
  <c r="E157" i="28"/>
  <c r="H157" i="28" s="1"/>
  <c r="E160" i="28"/>
  <c r="H160" i="28" s="1"/>
  <c r="E174" i="28"/>
  <c r="H174" i="28" s="1"/>
  <c r="E177" i="28"/>
  <c r="H177" i="28" s="1"/>
  <c r="E230" i="28"/>
  <c r="H230" i="28" s="1"/>
  <c r="E237" i="28"/>
  <c r="H237" i="28" s="1"/>
  <c r="E266" i="28"/>
  <c r="H266" i="28" s="1"/>
  <c r="E154" i="28"/>
  <c r="H154" i="28" s="1"/>
  <c r="E158" i="28"/>
  <c r="H158" i="28" s="1"/>
  <c r="E164" i="28"/>
  <c r="H164" i="28" s="1"/>
  <c r="E178" i="28"/>
  <c r="H178" i="28" s="1"/>
  <c r="E181" i="28"/>
  <c r="H181" i="28" s="1"/>
  <c r="E238" i="28"/>
  <c r="H238" i="28" s="1"/>
  <c r="E252" i="28"/>
  <c r="H252" i="28" s="1"/>
  <c r="E273" i="28"/>
  <c r="H273" i="28" s="1"/>
  <c r="E165" i="28"/>
  <c r="H165" i="28" s="1"/>
  <c r="E182" i="28"/>
  <c r="H182" i="28" s="1"/>
  <c r="E196" i="28"/>
  <c r="H196" i="28" s="1"/>
  <c r="E200" i="28"/>
  <c r="H200" i="28" s="1"/>
  <c r="E232" i="28"/>
  <c r="H232" i="28" s="1"/>
  <c r="E249" i="28"/>
  <c r="H249" i="28" s="1"/>
  <c r="E156" i="28"/>
  <c r="H156" i="28" s="1"/>
  <c r="E166" i="28"/>
  <c r="H166" i="28" s="1"/>
  <c r="E169" i="28"/>
  <c r="H169" i="28" s="1"/>
  <c r="E176" i="28"/>
  <c r="H176" i="28" s="1"/>
  <c r="E186" i="28"/>
  <c r="H186" i="28" s="1"/>
  <c r="E209" i="28"/>
  <c r="H209" i="28" s="1"/>
  <c r="E229" i="28"/>
  <c r="H229" i="28" s="1"/>
  <c r="E233" i="28"/>
  <c r="H233" i="28" s="1"/>
  <c r="E254" i="28"/>
  <c r="H254" i="28" s="1"/>
  <c r="E271" i="28"/>
  <c r="H271" i="28" s="1"/>
  <c r="E151" i="28"/>
  <c r="C11" i="8"/>
  <c r="C11" i="30"/>
  <c r="E229" i="8"/>
  <c r="H229" i="8" s="1"/>
  <c r="E232" i="8"/>
  <c r="H232" i="8" s="1"/>
  <c r="E235" i="8"/>
  <c r="H235" i="8" s="1"/>
  <c r="E247" i="8"/>
  <c r="H247" i="8" s="1"/>
  <c r="E253" i="8"/>
  <c r="H253" i="8" s="1"/>
  <c r="E256" i="8"/>
  <c r="H256" i="8" s="1"/>
  <c r="E164" i="8"/>
  <c r="H164" i="8" s="1"/>
  <c r="E196" i="8"/>
  <c r="H196" i="8" s="1"/>
  <c r="E165" i="8"/>
  <c r="H165" i="8" s="1"/>
  <c r="E201" i="8"/>
  <c r="H201" i="8" s="1"/>
  <c r="E178" i="8"/>
  <c r="H178" i="8" s="1"/>
  <c r="E182" i="8"/>
  <c r="H182" i="8" s="1"/>
  <c r="E186" i="8"/>
  <c r="H186" i="8" s="1"/>
  <c r="E176" i="30"/>
  <c r="H176" i="30" s="1"/>
  <c r="E157" i="30"/>
  <c r="H157" i="30" s="1"/>
  <c r="E196" i="30"/>
  <c r="H196" i="30" s="1"/>
  <c r="E151" i="30"/>
  <c r="E208" i="9"/>
  <c r="H208" i="9" s="1"/>
  <c r="E177" i="9"/>
  <c r="H177" i="9" s="1"/>
  <c r="E151" i="9"/>
  <c r="G151" i="10"/>
  <c r="E163" i="10"/>
  <c r="H163" i="10" s="1"/>
  <c r="E183" i="10"/>
  <c r="H183" i="10" s="1"/>
  <c r="E231" i="10"/>
  <c r="H231" i="10" s="1"/>
  <c r="E247" i="10"/>
  <c r="H247" i="10" s="1"/>
  <c r="E251" i="10"/>
  <c r="H251" i="10" s="1"/>
  <c r="E156" i="10"/>
  <c r="H156" i="10" s="1"/>
  <c r="E232" i="10"/>
  <c r="H232" i="10" s="1"/>
  <c r="E256" i="10"/>
  <c r="H256" i="10" s="1"/>
  <c r="E157" i="10"/>
  <c r="H157" i="10" s="1"/>
  <c r="E165" i="10"/>
  <c r="H165" i="10" s="1"/>
  <c r="E169" i="10"/>
  <c r="H169" i="10" s="1"/>
  <c r="E177" i="10"/>
  <c r="H177" i="10" s="1"/>
  <c r="E213" i="10"/>
  <c r="H213" i="10" s="1"/>
  <c r="E229" i="10"/>
  <c r="H229" i="10" s="1"/>
  <c r="E233" i="10"/>
  <c r="H233" i="10" s="1"/>
  <c r="E237" i="10"/>
  <c r="H237" i="10" s="1"/>
  <c r="E174" i="10"/>
  <c r="H174" i="10" s="1"/>
  <c r="E182" i="10"/>
  <c r="H182" i="10" s="1"/>
  <c r="E186" i="10"/>
  <c r="H186" i="10" s="1"/>
  <c r="E214" i="10"/>
  <c r="H214" i="10" s="1"/>
  <c r="E238" i="10"/>
  <c r="H238" i="10" s="1"/>
  <c r="E246" i="10"/>
  <c r="H246" i="10" s="1"/>
  <c r="E254" i="10"/>
  <c r="H254" i="10" s="1"/>
  <c r="E266" i="10"/>
  <c r="H266" i="10" s="1"/>
  <c r="E169" i="15"/>
  <c r="H169" i="15" s="1"/>
  <c r="E208" i="17"/>
  <c r="E268" i="17"/>
  <c r="H268" i="17" s="1"/>
  <c r="E159" i="31"/>
  <c r="H159" i="31" s="1"/>
  <c r="E175" i="31"/>
  <c r="H175" i="31" s="1"/>
  <c r="E223" i="31"/>
  <c r="H223" i="31" s="1"/>
  <c r="E153" i="31"/>
  <c r="H153" i="31" s="1"/>
  <c r="E160" i="31"/>
  <c r="H160" i="31" s="1"/>
  <c r="E169" i="31"/>
  <c r="H169" i="31" s="1"/>
  <c r="E185" i="31"/>
  <c r="H185" i="31" s="1"/>
  <c r="E201" i="31"/>
  <c r="H201" i="31" s="1"/>
  <c r="E209" i="31"/>
  <c r="H209" i="31" s="1"/>
  <c r="E216" i="31"/>
  <c r="H216" i="31" s="1"/>
  <c r="E232" i="31"/>
  <c r="H232" i="31" s="1"/>
  <c r="E240" i="31"/>
  <c r="H240" i="31" s="1"/>
  <c r="E248" i="31"/>
  <c r="H248" i="31" s="1"/>
  <c r="E250" i="31"/>
  <c r="H250" i="31" s="1"/>
  <c r="E256" i="31"/>
  <c r="H256" i="31" s="1"/>
  <c r="E265" i="31"/>
  <c r="H265" i="31" s="1"/>
  <c r="E273" i="31"/>
  <c r="H273" i="31" s="1"/>
  <c r="E235" i="31"/>
  <c r="H235" i="31" s="1"/>
  <c r="E283" i="31"/>
  <c r="H283" i="31" s="1"/>
  <c r="E158" i="31"/>
  <c r="H158" i="31" s="1"/>
  <c r="E166" i="31"/>
  <c r="H166" i="31" s="1"/>
  <c r="E173" i="31"/>
  <c r="H173" i="31" s="1"/>
  <c r="E181" i="31"/>
  <c r="H181" i="31" s="1"/>
  <c r="E196" i="31"/>
  <c r="H196" i="31" s="1"/>
  <c r="E204" i="31"/>
  <c r="H204" i="31" s="1"/>
  <c r="E222" i="31"/>
  <c r="H222" i="31" s="1"/>
  <c r="E246" i="31"/>
  <c r="H246" i="31" s="1"/>
  <c r="E270" i="31"/>
  <c r="H270" i="31" s="1"/>
  <c r="E286" i="31"/>
  <c r="H286" i="31" s="1"/>
  <c r="E151" i="31"/>
  <c r="E152" i="10"/>
  <c r="E152" i="19"/>
  <c r="H152" i="19" s="1"/>
  <c r="E154" i="33"/>
  <c r="H154" i="33" s="1"/>
  <c r="E160" i="33"/>
  <c r="H160" i="33" s="1"/>
  <c r="E163" i="33"/>
  <c r="H163" i="33" s="1"/>
  <c r="E167" i="33"/>
  <c r="H167" i="33" s="1"/>
  <c r="E173" i="33"/>
  <c r="H173" i="33" s="1"/>
  <c r="E175" i="33"/>
  <c r="H175" i="33" s="1"/>
  <c r="E177" i="33"/>
  <c r="E179" i="33"/>
  <c r="H179" i="33" s="1"/>
  <c r="E183" i="33"/>
  <c r="E184" i="33"/>
  <c r="H184" i="33" s="1"/>
  <c r="E186" i="33"/>
  <c r="H186" i="33" s="1"/>
  <c r="E187" i="33"/>
  <c r="H187" i="33" s="1"/>
  <c r="E189" i="33"/>
  <c r="H189" i="33" s="1"/>
  <c r="E191" i="33"/>
  <c r="H191" i="33" s="1"/>
  <c r="E196" i="33"/>
  <c r="H196" i="33" s="1"/>
  <c r="E198" i="33"/>
  <c r="H198" i="33" s="1"/>
  <c r="E201" i="33"/>
  <c r="E203" i="33"/>
  <c r="H203" i="33" s="1"/>
  <c r="E204" i="33"/>
  <c r="H204" i="33" s="1"/>
  <c r="E206" i="33"/>
  <c r="H206" i="33" s="1"/>
  <c r="E209" i="33"/>
  <c r="H209" i="33" s="1"/>
  <c r="E211" i="33"/>
  <c r="E213" i="33"/>
  <c r="H213" i="33" s="1"/>
  <c r="E216" i="33"/>
  <c r="H216" i="33" s="1"/>
  <c r="E223" i="33"/>
  <c r="H223" i="33" s="1"/>
  <c r="E230" i="33"/>
  <c r="H230" i="33" s="1"/>
  <c r="E231" i="33"/>
  <c r="H231" i="33" s="1"/>
  <c r="E232" i="33"/>
  <c r="H232" i="33" s="1"/>
  <c r="E235" i="33"/>
  <c r="H235" i="33" s="1"/>
  <c r="E238" i="33"/>
  <c r="H238" i="33" s="1"/>
  <c r="E240" i="33"/>
  <c r="H240" i="33" s="1"/>
  <c r="E244" i="33"/>
  <c r="H244" i="33" s="1"/>
  <c r="E248" i="33"/>
  <c r="H248" i="33" s="1"/>
  <c r="E249" i="33"/>
  <c r="H249" i="33" s="1"/>
  <c r="E250" i="33"/>
  <c r="H250" i="33" s="1"/>
  <c r="E251" i="33"/>
  <c r="E252" i="33"/>
  <c r="H252" i="33" s="1"/>
  <c r="E254" i="33"/>
  <c r="E255" i="33"/>
  <c r="H255" i="33" s="1"/>
  <c r="E259" i="33"/>
  <c r="E262" i="33"/>
  <c r="H262" i="33" s="1"/>
  <c r="E265" i="33"/>
  <c r="H265" i="33" s="1"/>
  <c r="E266" i="33"/>
  <c r="H266" i="33" s="1"/>
  <c r="E268" i="33"/>
  <c r="H268" i="33" s="1"/>
  <c r="E271" i="33"/>
  <c r="H271" i="33" s="1"/>
  <c r="E274" i="33"/>
  <c r="E276" i="33"/>
  <c r="H276" i="33" s="1"/>
  <c r="E283" i="33"/>
  <c r="H283" i="33" s="1"/>
  <c r="E286" i="33"/>
  <c r="E152" i="33"/>
  <c r="H152" i="33" s="1"/>
  <c r="E175" i="12"/>
  <c r="H175" i="12" s="1"/>
  <c r="E191" i="12"/>
  <c r="H191" i="12" s="1"/>
  <c r="E239" i="12"/>
  <c r="H239" i="12" s="1"/>
  <c r="E160" i="12"/>
  <c r="E176" i="12"/>
  <c r="H176" i="12" s="1"/>
  <c r="E196" i="12"/>
  <c r="H196" i="12" s="1"/>
  <c r="E232" i="12"/>
  <c r="H232" i="12" s="1"/>
  <c r="E256" i="12"/>
  <c r="H256" i="12" s="1"/>
  <c r="E268" i="12"/>
  <c r="H268" i="12" s="1"/>
  <c r="E157" i="12"/>
  <c r="H157" i="12" s="1"/>
  <c r="E165" i="12"/>
  <c r="H165" i="12" s="1"/>
  <c r="E173" i="12"/>
  <c r="H173" i="12" s="1"/>
  <c r="E177" i="12"/>
  <c r="H177" i="12" s="1"/>
  <c r="E229" i="12"/>
  <c r="H229" i="12" s="1"/>
  <c r="E249" i="12"/>
  <c r="H249" i="12" s="1"/>
  <c r="E166" i="12"/>
  <c r="H166" i="12" s="1"/>
  <c r="E174" i="12"/>
  <c r="H174" i="12" s="1"/>
  <c r="E182" i="12"/>
  <c r="H182" i="12" s="1"/>
  <c r="E186" i="12"/>
  <c r="H186" i="12" s="1"/>
  <c r="E238" i="12"/>
  <c r="H238" i="12" s="1"/>
  <c r="E151" i="12"/>
  <c r="E158" i="13"/>
  <c r="E182" i="13"/>
  <c r="H182" i="13" s="1"/>
  <c r="E186" i="13"/>
  <c r="H186" i="13" s="1"/>
  <c r="E214" i="13"/>
  <c r="H214" i="13" s="1"/>
  <c r="E188" i="13"/>
  <c r="H188" i="13" s="1"/>
  <c r="E235" i="13"/>
  <c r="H235" i="13" s="1"/>
  <c r="E247" i="13"/>
  <c r="H247" i="13" s="1"/>
  <c r="E175" i="13"/>
  <c r="H175" i="13" s="1"/>
  <c r="E201" i="13"/>
  <c r="H201" i="13" s="1"/>
  <c r="E244" i="13"/>
  <c r="H244" i="13" s="1"/>
  <c r="E248" i="13"/>
  <c r="E268" i="13"/>
  <c r="H268" i="13" s="1"/>
  <c r="E157" i="13"/>
  <c r="H157" i="13" s="1"/>
  <c r="E172" i="13"/>
  <c r="H172" i="13" s="1"/>
  <c r="E176" i="13"/>
  <c r="H176" i="13" s="1"/>
  <c r="E245" i="13"/>
  <c r="H245" i="13" s="1"/>
  <c r="E273" i="13"/>
  <c r="E165" i="13"/>
  <c r="H165" i="13" s="1"/>
  <c r="E177" i="13"/>
  <c r="H177" i="13" s="1"/>
  <c r="E187" i="13"/>
  <c r="H187" i="13" s="1"/>
  <c r="E199" i="13"/>
  <c r="H199" i="13" s="1"/>
  <c r="E238" i="13"/>
  <c r="H238" i="13" s="1"/>
  <c r="E286" i="13"/>
  <c r="H286" i="13" s="1"/>
  <c r="E152" i="13"/>
  <c r="C8" i="13"/>
  <c r="E12" i="13" s="1"/>
  <c r="E178" i="14"/>
  <c r="H178" i="14" s="1"/>
  <c r="E186" i="14"/>
  <c r="H186" i="14" s="1"/>
  <c r="E216" i="14"/>
  <c r="H216" i="14" s="1"/>
  <c r="E243" i="14"/>
  <c r="H243" i="14" s="1"/>
  <c r="E175" i="14"/>
  <c r="H175" i="14" s="1"/>
  <c r="E268" i="14"/>
  <c r="H268" i="14" s="1"/>
  <c r="E249" i="14"/>
  <c r="H249" i="14" s="1"/>
  <c r="E199" i="14"/>
  <c r="E235" i="20"/>
  <c r="H235" i="20" s="1"/>
  <c r="E157" i="20"/>
  <c r="H157" i="20" s="1"/>
  <c r="E173" i="20"/>
  <c r="E196" i="20"/>
  <c r="H196" i="20" s="1"/>
  <c r="E213" i="20"/>
  <c r="H213" i="20" s="1"/>
  <c r="E253" i="20"/>
  <c r="E183" i="20"/>
  <c r="H183" i="20" s="1"/>
  <c r="E186" i="20"/>
  <c r="E208" i="20"/>
  <c r="E256" i="20"/>
  <c r="H256" i="20" s="1"/>
  <c r="G151" i="20"/>
  <c r="E196" i="22"/>
  <c r="H196" i="22" s="1"/>
  <c r="E237" i="22"/>
  <c r="H237" i="22" s="1"/>
  <c r="E183" i="22"/>
  <c r="E176" i="22"/>
  <c r="H176" i="22" s="1"/>
  <c r="E178" i="22"/>
  <c r="H178" i="22" s="1"/>
  <c r="E184" i="22"/>
  <c r="H184" i="22" s="1"/>
  <c r="E216" i="22"/>
  <c r="H216" i="22" s="1"/>
  <c r="E249" i="22"/>
  <c r="E151" i="22"/>
  <c r="G151" i="22"/>
  <c r="C8" i="34"/>
  <c r="C11" i="18"/>
  <c r="E151" i="15"/>
  <c r="G151" i="19"/>
  <c r="E151" i="32"/>
  <c r="E157" i="24"/>
  <c r="H157" i="24" s="1"/>
  <c r="E196" i="24"/>
  <c r="H196" i="24" s="1"/>
  <c r="E229" i="24"/>
  <c r="H229" i="24" s="1"/>
  <c r="E238" i="24"/>
  <c r="H238" i="24" s="1"/>
  <c r="G151" i="24"/>
  <c r="H151" i="24" s="1"/>
  <c r="E175" i="26"/>
  <c r="H175" i="26" s="1"/>
  <c r="E183" i="26"/>
  <c r="H183" i="26" s="1"/>
  <c r="E178" i="26"/>
  <c r="H178" i="26" s="1"/>
  <c r="E164" i="26"/>
  <c r="H164" i="26" s="1"/>
  <c r="E170" i="26"/>
  <c r="H170" i="26" s="1"/>
  <c r="E216" i="26"/>
  <c r="H216" i="26" s="1"/>
  <c r="E176" i="26"/>
  <c r="H176" i="26" s="1"/>
  <c r="E182" i="26"/>
  <c r="H182" i="26" s="1"/>
  <c r="E197" i="26"/>
  <c r="H197" i="26" s="1"/>
  <c r="E229" i="26"/>
  <c r="H229" i="26" s="1"/>
  <c r="E237" i="26"/>
  <c r="H237" i="26" s="1"/>
  <c r="E238" i="26"/>
  <c r="H238" i="26" s="1"/>
  <c r="E239" i="26"/>
  <c r="H239" i="26" s="1"/>
  <c r="E249" i="26"/>
  <c r="H249" i="26" s="1"/>
  <c r="E253" i="26"/>
  <c r="H253" i="26" s="1"/>
  <c r="E256" i="26"/>
  <c r="H256" i="26" s="1"/>
  <c r="E266" i="26"/>
  <c r="H266" i="26" s="1"/>
  <c r="E268" i="26"/>
  <c r="H268" i="26" s="1"/>
  <c r="E156" i="26"/>
  <c r="H156" i="26" s="1"/>
  <c r="E157" i="26"/>
  <c r="H157" i="26" s="1"/>
  <c r="E174" i="26"/>
  <c r="H174" i="26" s="1"/>
  <c r="E186" i="26"/>
  <c r="H186" i="26" s="1"/>
  <c r="E179" i="27"/>
  <c r="H179" i="27" s="1"/>
  <c r="E178" i="27"/>
  <c r="H178" i="27" s="1"/>
  <c r="E159" i="27"/>
  <c r="E175" i="27"/>
  <c r="H175" i="27" s="1"/>
  <c r="E196" i="27"/>
  <c r="H196" i="27" s="1"/>
  <c r="E176" i="27"/>
  <c r="H176" i="27" s="1"/>
  <c r="E177" i="27"/>
  <c r="E182" i="27"/>
  <c r="H182" i="27" s="1"/>
  <c r="E229" i="27"/>
  <c r="E266" i="27"/>
  <c r="H266" i="27" s="1"/>
  <c r="H226" i="8"/>
  <c r="H222" i="8"/>
  <c r="H218" i="8"/>
  <c r="H214" i="8"/>
  <c r="H206" i="8"/>
  <c r="H202" i="8"/>
  <c r="H198" i="8"/>
  <c r="H194" i="8"/>
  <c r="H190" i="8"/>
  <c r="H170" i="8"/>
  <c r="H162" i="8"/>
  <c r="H154" i="8"/>
  <c r="H286" i="9"/>
  <c r="H282" i="9"/>
  <c r="H278" i="9"/>
  <c r="H274" i="9"/>
  <c r="H270" i="9"/>
  <c r="H266" i="9"/>
  <c r="H262" i="9"/>
  <c r="H258" i="9"/>
  <c r="H254" i="9"/>
  <c r="H250" i="9"/>
  <c r="H246" i="9"/>
  <c r="H242" i="9"/>
  <c r="H234" i="9"/>
  <c r="H230" i="9"/>
  <c r="H226" i="9"/>
  <c r="H222" i="9"/>
  <c r="H218" i="9"/>
  <c r="H214" i="9"/>
  <c r="H210" i="9"/>
  <c r="H206" i="9"/>
  <c r="H202" i="9"/>
  <c r="H198" i="9"/>
  <c r="H194" i="9"/>
  <c r="H190" i="9"/>
  <c r="H182" i="9"/>
  <c r="H178" i="9"/>
  <c r="H174" i="9"/>
  <c r="H170" i="9"/>
  <c r="H166" i="9"/>
  <c r="H162" i="9"/>
  <c r="H158" i="9"/>
  <c r="H154" i="9"/>
  <c r="H286" i="10"/>
  <c r="H282" i="10"/>
  <c r="H278" i="10"/>
  <c r="H274" i="10"/>
  <c r="H270" i="10"/>
  <c r="H262" i="10"/>
  <c r="H258" i="10"/>
  <c r="H250" i="10"/>
  <c r="H242" i="10"/>
  <c r="H234" i="10"/>
  <c r="H230" i="10"/>
  <c r="H226" i="10"/>
  <c r="H222" i="10"/>
  <c r="H218" i="10"/>
  <c r="H210" i="10"/>
  <c r="H206" i="10"/>
  <c r="H202" i="10"/>
  <c r="H198" i="10"/>
  <c r="H194" i="10"/>
  <c r="H190" i="10"/>
  <c r="H170" i="10"/>
  <c r="H166" i="10"/>
  <c r="H162" i="10"/>
  <c r="H154" i="10"/>
  <c r="H286" i="11"/>
  <c r="H282" i="11"/>
  <c r="H278" i="11"/>
  <c r="H274" i="11"/>
  <c r="H270" i="11"/>
  <c r="H266" i="11"/>
  <c r="H262" i="11"/>
  <c r="H258" i="11"/>
  <c r="H254" i="11"/>
  <c r="H250" i="11"/>
  <c r="H246" i="11"/>
  <c r="H242" i="11"/>
  <c r="H234" i="11"/>
  <c r="H230" i="11"/>
  <c r="H226" i="11"/>
  <c r="H222" i="11"/>
  <c r="H218" i="11"/>
  <c r="H214" i="11"/>
  <c r="H210" i="11"/>
  <c r="H206" i="11"/>
  <c r="H202" i="11"/>
  <c r="H194" i="11"/>
  <c r="H190" i="11"/>
  <c r="H200" i="11"/>
  <c r="H192" i="11"/>
  <c r="E196" i="3"/>
  <c r="H196" i="3" s="1"/>
  <c r="E186" i="3"/>
  <c r="E183" i="3"/>
  <c r="H183" i="3" s="1"/>
  <c r="E182" i="3"/>
  <c r="H182" i="3" s="1"/>
  <c r="E178" i="3"/>
  <c r="E176" i="3"/>
  <c r="H176" i="3" s="1"/>
  <c r="E175" i="3"/>
  <c r="H175" i="3" s="1"/>
  <c r="E173" i="3"/>
  <c r="H173" i="3" s="1"/>
  <c r="E169" i="3"/>
  <c r="H169" i="3" s="1"/>
  <c r="E166" i="3"/>
  <c r="H166" i="3" s="1"/>
  <c r="E165" i="3"/>
  <c r="H165" i="3" s="1"/>
  <c r="E160" i="3"/>
  <c r="E157" i="3"/>
  <c r="H157" i="3" s="1"/>
  <c r="E156" i="3"/>
  <c r="H156" i="3" s="1"/>
  <c r="E153" i="3"/>
  <c r="E249" i="4"/>
  <c r="H249" i="4" s="1"/>
  <c r="E238" i="4"/>
  <c r="E201" i="4"/>
  <c r="E199" i="4"/>
  <c r="H199" i="4" s="1"/>
  <c r="E196" i="4"/>
  <c r="H196" i="4" s="1"/>
  <c r="H223" i="8"/>
  <c r="H219" i="8"/>
  <c r="H215" i="8"/>
  <c r="H211" i="8"/>
  <c r="H207" i="8"/>
  <c r="H203" i="8"/>
  <c r="H199" i="8"/>
  <c r="H195" i="8"/>
  <c r="H191" i="8"/>
  <c r="H187" i="8"/>
  <c r="H183" i="8"/>
  <c r="H175" i="8"/>
  <c r="H171" i="8"/>
  <c r="H167" i="8"/>
  <c r="H163" i="8"/>
  <c r="H155" i="8"/>
  <c r="H287" i="9"/>
  <c r="H283" i="9"/>
  <c r="H279" i="9"/>
  <c r="H275" i="9"/>
  <c r="H271" i="9"/>
  <c r="H267" i="9"/>
  <c r="H263" i="9"/>
  <c r="H259" i="9"/>
  <c r="H255" i="9"/>
  <c r="H251" i="9"/>
  <c r="H247" i="9"/>
  <c r="H243" i="9"/>
  <c r="H239" i="9"/>
  <c r="H235" i="9"/>
  <c r="H231" i="9"/>
  <c r="H227" i="9"/>
  <c r="H223" i="9"/>
  <c r="H219" i="9"/>
  <c r="H215" i="9"/>
  <c r="H211" i="9"/>
  <c r="H207" i="9"/>
  <c r="H203" i="9"/>
  <c r="H199" i="9"/>
  <c r="H195" i="9"/>
  <c r="H191" i="9"/>
  <c r="H187" i="9"/>
  <c r="H183" i="9"/>
  <c r="H179" i="9"/>
  <c r="H175" i="9"/>
  <c r="H171" i="9"/>
  <c r="H167" i="9"/>
  <c r="H163" i="9"/>
  <c r="H159" i="9"/>
  <c r="H155" i="9"/>
  <c r="H287" i="10"/>
  <c r="H283" i="10"/>
  <c r="H279" i="10"/>
  <c r="H275" i="10"/>
  <c r="H271" i="10"/>
  <c r="H267" i="10"/>
  <c r="H263" i="10"/>
  <c r="H259" i="10"/>
  <c r="H243" i="10"/>
  <c r="H227" i="10"/>
  <c r="H223" i="10"/>
  <c r="H219" i="10"/>
  <c r="H215" i="10"/>
  <c r="H211" i="10"/>
  <c r="H207" i="10"/>
  <c r="H203" i="10"/>
  <c r="H199" i="10"/>
  <c r="H195" i="10"/>
  <c r="H191" i="10"/>
  <c r="H187" i="10"/>
  <c r="H179" i="10"/>
  <c r="H171" i="10"/>
  <c r="H167" i="10"/>
  <c r="H159" i="10"/>
  <c r="H155" i="10"/>
  <c r="H287" i="11"/>
  <c r="H279" i="11"/>
  <c r="H275" i="11"/>
  <c r="H271" i="11"/>
  <c r="H267" i="11"/>
  <c r="H263" i="11"/>
  <c r="H259" i="11"/>
  <c r="H255" i="11"/>
  <c r="H251" i="11"/>
  <c r="H243" i="11"/>
  <c r="H231" i="11"/>
  <c r="H227" i="11"/>
  <c r="H223" i="11"/>
  <c r="H219" i="11"/>
  <c r="H215" i="11"/>
  <c r="H207" i="11"/>
  <c r="H195" i="11"/>
  <c r="H191" i="11"/>
  <c r="E273" i="16"/>
  <c r="E153" i="16"/>
  <c r="H153" i="16" s="1"/>
  <c r="E157" i="16"/>
  <c r="H157" i="16" s="1"/>
  <c r="E165" i="16"/>
  <c r="H165" i="16" s="1"/>
  <c r="E174" i="16"/>
  <c r="H174" i="16" s="1"/>
  <c r="E176" i="16"/>
  <c r="H176" i="16" s="1"/>
  <c r="E177" i="16"/>
  <c r="E183" i="16"/>
  <c r="H183" i="16" s="1"/>
  <c r="E186" i="16"/>
  <c r="H186" i="16" s="1"/>
  <c r="E187" i="16"/>
  <c r="E196" i="16"/>
  <c r="H196" i="16" s="1"/>
  <c r="E232" i="16"/>
  <c r="H232" i="16" s="1"/>
  <c r="E179" i="21"/>
  <c r="H179" i="21" s="1"/>
  <c r="E195" i="21"/>
  <c r="H195" i="21" s="1"/>
  <c r="E235" i="21"/>
  <c r="H235" i="21" s="1"/>
  <c r="E156" i="21"/>
  <c r="E237" i="21"/>
  <c r="H237" i="21" s="1"/>
  <c r="E238" i="21"/>
  <c r="H238" i="21" s="1"/>
  <c r="E253" i="21"/>
  <c r="H253" i="21" s="1"/>
  <c r="E231" i="21"/>
  <c r="H231" i="21" s="1"/>
  <c r="E169" i="21"/>
  <c r="H169" i="21" s="1"/>
  <c r="E176" i="21"/>
  <c r="H176" i="21" s="1"/>
  <c r="E186" i="21"/>
  <c r="E209" i="21"/>
  <c r="H209" i="21" s="1"/>
  <c r="E266" i="21"/>
  <c r="E272" i="21"/>
  <c r="H272" i="21" s="1"/>
  <c r="E229" i="25"/>
  <c r="H229" i="25" s="1"/>
  <c r="E239" i="25"/>
  <c r="E157" i="25"/>
  <c r="H157" i="25" s="1"/>
  <c r="E177" i="25"/>
  <c r="H177" i="25" s="1"/>
  <c r="E187" i="25"/>
  <c r="H187" i="25" s="1"/>
  <c r="E189" i="25"/>
  <c r="E196" i="25"/>
  <c r="H196" i="25" s="1"/>
  <c r="E232" i="25"/>
  <c r="H232" i="25" s="1"/>
  <c r="E256" i="25"/>
  <c r="H256" i="25" s="1"/>
  <c r="E235" i="25"/>
  <c r="H235" i="25" s="1"/>
  <c r="E167" i="29"/>
  <c r="H167" i="29" s="1"/>
  <c r="E175" i="29"/>
  <c r="H175" i="29" s="1"/>
  <c r="E183" i="29"/>
  <c r="H183" i="29" s="1"/>
  <c r="E247" i="29"/>
  <c r="H247" i="29" s="1"/>
  <c r="E163" i="29"/>
  <c r="H163" i="29" s="1"/>
  <c r="E203" i="29"/>
  <c r="H203" i="29" s="1"/>
  <c r="E235" i="29"/>
  <c r="H235" i="29" s="1"/>
  <c r="E156" i="29"/>
  <c r="H156" i="29" s="1"/>
  <c r="E174" i="29"/>
  <c r="H174" i="29" s="1"/>
  <c r="E177" i="29"/>
  <c r="H177" i="29" s="1"/>
  <c r="E196" i="29"/>
  <c r="H196" i="29" s="1"/>
  <c r="E238" i="29"/>
  <c r="H238" i="29" s="1"/>
  <c r="E249" i="29"/>
  <c r="H249" i="29" s="1"/>
  <c r="E157" i="29"/>
  <c r="H157" i="29" s="1"/>
  <c r="E178" i="29"/>
  <c r="H178" i="29" s="1"/>
  <c r="E208" i="29"/>
  <c r="H208" i="29" s="1"/>
  <c r="E216" i="29"/>
  <c r="H216" i="29" s="1"/>
  <c r="E270" i="29"/>
  <c r="H270" i="29" s="1"/>
  <c r="E274" i="29"/>
  <c r="H274" i="29" s="1"/>
  <c r="E165" i="29"/>
  <c r="H165" i="29" s="1"/>
  <c r="E186" i="29"/>
  <c r="H186" i="29" s="1"/>
  <c r="E229" i="29"/>
  <c r="H229" i="29" s="1"/>
  <c r="E166" i="29"/>
  <c r="H166" i="29" s="1"/>
  <c r="E173" i="29"/>
  <c r="H173" i="29" s="1"/>
  <c r="E176" i="29"/>
  <c r="H176" i="29" s="1"/>
  <c r="E210" i="29"/>
  <c r="H210" i="29" s="1"/>
  <c r="E237" i="29"/>
  <c r="H237" i="29" s="1"/>
  <c r="E256" i="29"/>
  <c r="H256" i="29" s="1"/>
  <c r="E152" i="29"/>
  <c r="H152" i="29" s="1"/>
  <c r="H274" i="12"/>
  <c r="H270" i="12"/>
  <c r="H266" i="12"/>
  <c r="H262" i="12"/>
  <c r="H258" i="12"/>
  <c r="H254" i="12"/>
  <c r="H250" i="12"/>
  <c r="H246" i="12"/>
  <c r="H242" i="12"/>
  <c r="H234" i="12"/>
  <c r="H230" i="12"/>
  <c r="H226" i="12"/>
  <c r="H222" i="12"/>
  <c r="H218" i="12"/>
  <c r="H214" i="12"/>
  <c r="H210" i="12"/>
  <c r="H206" i="12"/>
  <c r="H202" i="12"/>
  <c r="H198" i="12"/>
  <c r="H194" i="12"/>
  <c r="H190" i="12"/>
  <c r="H170" i="12"/>
  <c r="H270" i="13"/>
  <c r="H266" i="13"/>
  <c r="H262" i="13"/>
  <c r="H258" i="13"/>
  <c r="H254" i="13"/>
  <c r="H250" i="13"/>
  <c r="H234" i="13"/>
  <c r="E188" i="11"/>
  <c r="H188" i="11" s="1"/>
  <c r="E179" i="11"/>
  <c r="H179" i="11" s="1"/>
  <c r="E178" i="11"/>
  <c r="H178" i="11" s="1"/>
  <c r="E175" i="11"/>
  <c r="H175" i="11" s="1"/>
  <c r="E174" i="11"/>
  <c r="H174" i="11" s="1"/>
  <c r="E169" i="11"/>
  <c r="H169" i="11" s="1"/>
  <c r="E165" i="11"/>
  <c r="H165" i="11" s="1"/>
  <c r="E158" i="11"/>
  <c r="H158" i="11" s="1"/>
  <c r="E157" i="11"/>
  <c r="H157" i="11" s="1"/>
  <c r="E156" i="11"/>
  <c r="H156" i="11" s="1"/>
  <c r="H267" i="12"/>
  <c r="H263" i="12"/>
  <c r="H255" i="12"/>
  <c r="H251" i="12"/>
  <c r="H243" i="12"/>
  <c r="H231" i="12"/>
  <c r="H227" i="12"/>
  <c r="H223" i="12"/>
  <c r="H219" i="12"/>
  <c r="H211" i="12"/>
  <c r="H207" i="12"/>
  <c r="H203" i="12"/>
  <c r="H195" i="12"/>
  <c r="H187" i="12"/>
  <c r="H179" i="12"/>
  <c r="H171" i="12"/>
  <c r="H155" i="12"/>
  <c r="H287" i="13"/>
  <c r="H271" i="13"/>
  <c r="H259" i="13"/>
  <c r="H251" i="13"/>
  <c r="H243" i="13"/>
  <c r="H226" i="26"/>
  <c r="H222" i="26"/>
  <c r="H218" i="26"/>
  <c r="H214" i="26"/>
  <c r="H210" i="26"/>
  <c r="H206" i="26"/>
  <c r="H202" i="26"/>
  <c r="H198" i="26"/>
  <c r="H194" i="26"/>
  <c r="H190" i="26"/>
  <c r="H168" i="26"/>
  <c r="H288" i="27"/>
  <c r="H265" i="28"/>
  <c r="H261" i="28"/>
  <c r="H236" i="28"/>
  <c r="H225" i="28"/>
  <c r="H221" i="28"/>
  <c r="H217" i="28"/>
  <c r="H213" i="28"/>
  <c r="H205" i="28"/>
  <c r="H201" i="28"/>
  <c r="H197" i="28"/>
  <c r="H193" i="28"/>
  <c r="H189" i="28"/>
  <c r="H173" i="28"/>
  <c r="H288" i="29"/>
  <c r="H284" i="29"/>
  <c r="H280" i="29"/>
  <c r="H276" i="29"/>
  <c r="H272" i="29"/>
  <c r="H268" i="29"/>
  <c r="H264" i="29"/>
  <c r="H260" i="29"/>
  <c r="H252" i="29"/>
  <c r="H248" i="29"/>
  <c r="H245" i="29"/>
  <c r="H241" i="29"/>
  <c r="H180" i="29"/>
  <c r="H225" i="26"/>
  <c r="H221" i="26"/>
  <c r="H213" i="26"/>
  <c r="H205" i="26"/>
  <c r="H201" i="26"/>
  <c r="H193" i="26"/>
  <c r="H189" i="26"/>
  <c r="H185" i="26"/>
  <c r="H161" i="26"/>
  <c r="H265" i="27"/>
  <c r="H185" i="27"/>
  <c r="H280" i="28"/>
  <c r="H264" i="28"/>
  <c r="H260" i="28"/>
  <c r="H257" i="28"/>
  <c r="H253" i="28"/>
  <c r="H228" i="28"/>
  <c r="H224" i="28"/>
  <c r="H220" i="28"/>
  <c r="H212" i="28"/>
  <c r="H208" i="28"/>
  <c r="H204" i="28"/>
  <c r="H192" i="28"/>
  <c r="H188" i="28"/>
  <c r="H185" i="28"/>
  <c r="H172" i="28"/>
  <c r="H168" i="28"/>
  <c r="H240" i="29"/>
  <c r="H236" i="29"/>
  <c r="H233" i="29"/>
  <c r="H225" i="29"/>
  <c r="H221" i="29"/>
  <c r="H217" i="29"/>
  <c r="H213" i="29"/>
  <c r="H209" i="29"/>
  <c r="H205" i="29"/>
  <c r="H172" i="29"/>
  <c r="E74" i="8"/>
  <c r="H74" i="8" s="1"/>
  <c r="E83" i="8"/>
  <c r="H83" i="8" s="1"/>
  <c r="E98" i="8"/>
  <c r="H98" i="8" s="1"/>
  <c r="E100" i="8"/>
  <c r="E115" i="8"/>
  <c r="E112" i="8"/>
  <c r="E128" i="8"/>
  <c r="E121" i="8"/>
  <c r="H121" i="8" s="1"/>
  <c r="E102" i="8"/>
  <c r="H102" i="8" s="1"/>
  <c r="E118" i="8"/>
  <c r="H118" i="8" s="1"/>
  <c r="E134" i="8"/>
  <c r="E103" i="10"/>
  <c r="H103" i="10" s="1"/>
  <c r="E104" i="10"/>
  <c r="E105" i="10"/>
  <c r="E111" i="10"/>
  <c r="H111" i="10" s="1"/>
  <c r="E112" i="10"/>
  <c r="E113" i="10"/>
  <c r="E119" i="10"/>
  <c r="E120" i="10"/>
  <c r="E123" i="10"/>
  <c r="H123" i="10" s="1"/>
  <c r="E129" i="10"/>
  <c r="H129" i="10" s="1"/>
  <c r="E142" i="10"/>
  <c r="H142" i="10" s="1"/>
  <c r="E72" i="10"/>
  <c r="E73" i="10"/>
  <c r="E74" i="10"/>
  <c r="E75" i="10"/>
  <c r="H75" i="10" s="1"/>
  <c r="E77" i="10"/>
  <c r="E80" i="10"/>
  <c r="H80" i="10" s="1"/>
  <c r="E83" i="10"/>
  <c r="E84" i="10"/>
  <c r="H84" i="10" s="1"/>
  <c r="E85" i="10"/>
  <c r="H85" i="10" s="1"/>
  <c r="E88" i="10"/>
  <c r="E92" i="10"/>
  <c r="H92" i="10" s="1"/>
  <c r="E93" i="10"/>
  <c r="E98" i="10"/>
  <c r="H98" i="10" s="1"/>
  <c r="E101" i="10"/>
  <c r="E107" i="10"/>
  <c r="H107" i="10" s="1"/>
  <c r="E108" i="10"/>
  <c r="E115" i="10"/>
  <c r="H115" i="10" s="1"/>
  <c r="E116" i="10"/>
  <c r="H116" i="10" s="1"/>
  <c r="E70" i="10"/>
  <c r="E118" i="10"/>
  <c r="H118" i="10" s="1"/>
  <c r="E110" i="10"/>
  <c r="H110" i="10" s="1"/>
  <c r="E102" i="10"/>
  <c r="E73" i="11"/>
  <c r="H73" i="11" s="1"/>
  <c r="E74" i="11"/>
  <c r="H74" i="11" s="1"/>
  <c r="E113" i="11"/>
  <c r="H113" i="11" s="1"/>
  <c r="E121" i="11"/>
  <c r="E123" i="11"/>
  <c r="H123" i="11" s="1"/>
  <c r="E116" i="11"/>
  <c r="H116" i="11" s="1"/>
  <c r="E77" i="11"/>
  <c r="H77" i="11" s="1"/>
  <c r="E93" i="11"/>
  <c r="E101" i="11"/>
  <c r="H101" i="11" s="1"/>
  <c r="E102" i="11"/>
  <c r="E109" i="11"/>
  <c r="H109" i="11" s="1"/>
  <c r="E110" i="11"/>
  <c r="H110" i="11" s="1"/>
  <c r="E111" i="11"/>
  <c r="E119" i="11"/>
  <c r="H119" i="11" s="1"/>
  <c r="E125" i="11"/>
  <c r="H125" i="11" s="1"/>
  <c r="E72" i="11"/>
  <c r="E80" i="11"/>
  <c r="H80" i="11" s="1"/>
  <c r="E112" i="11"/>
  <c r="E73" i="24"/>
  <c r="H73" i="24" s="1"/>
  <c r="E112" i="24"/>
  <c r="H112" i="24" s="1"/>
  <c r="E116" i="24"/>
  <c r="E119" i="24"/>
  <c r="E143" i="24"/>
  <c r="H143" i="24" s="1"/>
  <c r="E101" i="24"/>
  <c r="E124" i="24"/>
  <c r="H124" i="24" s="1"/>
  <c r="E137" i="24"/>
  <c r="H137" i="24" s="1"/>
  <c r="E115" i="24"/>
  <c r="H115" i="24" s="1"/>
  <c r="E86" i="26"/>
  <c r="H86" i="26" s="1"/>
  <c r="E94" i="26"/>
  <c r="H94" i="26" s="1"/>
  <c r="E118" i="26"/>
  <c r="H118" i="26" s="1"/>
  <c r="E74" i="26"/>
  <c r="H74" i="26" s="1"/>
  <c r="E82" i="26"/>
  <c r="H82" i="26" s="1"/>
  <c r="E72" i="26"/>
  <c r="E93" i="26"/>
  <c r="E73" i="26"/>
  <c r="H73" i="26" s="1"/>
  <c r="E80" i="26"/>
  <c r="E83" i="26"/>
  <c r="H83" i="26" s="1"/>
  <c r="E109" i="26"/>
  <c r="H109" i="26" s="1"/>
  <c r="E128" i="26"/>
  <c r="H128" i="26" s="1"/>
  <c r="E81" i="26"/>
  <c r="H81" i="26" s="1"/>
  <c r="E84" i="26"/>
  <c r="H84" i="26" s="1"/>
  <c r="E87" i="26"/>
  <c r="H87" i="26" s="1"/>
  <c r="E85" i="26"/>
  <c r="H85" i="26" s="1"/>
  <c r="E88" i="26"/>
  <c r="E70" i="26"/>
  <c r="E88" i="27"/>
  <c r="H88" i="27" s="1"/>
  <c r="E73" i="27"/>
  <c r="H73" i="27" s="1"/>
  <c r="E74" i="27"/>
  <c r="E98" i="27"/>
  <c r="H98" i="27" s="1"/>
  <c r="E84" i="27"/>
  <c r="H84" i="27" s="1"/>
  <c r="E108" i="27"/>
  <c r="E118" i="27"/>
  <c r="H118" i="27" s="1"/>
  <c r="E138" i="27"/>
  <c r="H138" i="27" s="1"/>
  <c r="E115" i="27"/>
  <c r="H115" i="27" s="1"/>
  <c r="E121" i="27"/>
  <c r="H121" i="27" s="1"/>
  <c r="C8" i="4"/>
  <c r="C10" i="4"/>
  <c r="C10" i="23"/>
  <c r="E70" i="28"/>
  <c r="H134" i="1"/>
  <c r="H130" i="1"/>
  <c r="H110" i="1"/>
  <c r="H106" i="1"/>
  <c r="H94" i="1"/>
  <c r="H90" i="1"/>
  <c r="H82" i="1"/>
  <c r="H78" i="1"/>
  <c r="H128" i="2"/>
  <c r="E112" i="2"/>
  <c r="E92" i="2"/>
  <c r="H92" i="2" s="1"/>
  <c r="E72" i="2"/>
  <c r="H72" i="2" s="1"/>
  <c r="E107" i="4"/>
  <c r="E119" i="4"/>
  <c r="G70" i="4"/>
  <c r="E84" i="4"/>
  <c r="E112" i="4"/>
  <c r="H112" i="4" s="1"/>
  <c r="E118" i="4"/>
  <c r="E115" i="6"/>
  <c r="E119" i="6"/>
  <c r="H119" i="6" s="1"/>
  <c r="E70" i="6"/>
  <c r="E74" i="6"/>
  <c r="E118" i="6"/>
  <c r="H118" i="6" s="1"/>
  <c r="E73" i="7"/>
  <c r="C10" i="7"/>
  <c r="E74" i="7"/>
  <c r="H74" i="7" s="1"/>
  <c r="E118" i="7"/>
  <c r="E112" i="20"/>
  <c r="H112" i="20" s="1"/>
  <c r="E119" i="20"/>
  <c r="H119" i="20" s="1"/>
  <c r="E83" i="22"/>
  <c r="H83" i="22" s="1"/>
  <c r="E107" i="22"/>
  <c r="E112" i="22"/>
  <c r="H112" i="22" s="1"/>
  <c r="E118" i="22"/>
  <c r="H118" i="22" s="1"/>
  <c r="E119" i="22"/>
  <c r="H119" i="22" s="1"/>
  <c r="E136" i="22"/>
  <c r="H136" i="22" s="1"/>
  <c r="E143" i="22"/>
  <c r="E102" i="22"/>
  <c r="E70" i="22"/>
  <c r="E73" i="23"/>
  <c r="H73" i="23" s="1"/>
  <c r="E74" i="23"/>
  <c r="H74" i="23" s="1"/>
  <c r="E118" i="23"/>
  <c r="H118" i="23" s="1"/>
  <c r="E75" i="23"/>
  <c r="H75" i="23" s="1"/>
  <c r="E99" i="23"/>
  <c r="H99" i="23" s="1"/>
  <c r="E112" i="23"/>
  <c r="H112" i="23" s="1"/>
  <c r="E71" i="22"/>
  <c r="H71" i="22" s="1"/>
  <c r="H141" i="1"/>
  <c r="H129" i="1"/>
  <c r="H125" i="1"/>
  <c r="H105" i="1"/>
  <c r="H89" i="1"/>
  <c r="H81" i="1"/>
  <c r="H77" i="1"/>
  <c r="H139" i="2"/>
  <c r="E123" i="2"/>
  <c r="H123" i="2" s="1"/>
  <c r="E115" i="2"/>
  <c r="E87" i="2"/>
  <c r="E100" i="3"/>
  <c r="H100" i="3" s="1"/>
  <c r="C8" i="3"/>
  <c r="E74" i="3"/>
  <c r="E82" i="3"/>
  <c r="E93" i="3"/>
  <c r="E94" i="3"/>
  <c r="E102" i="3"/>
  <c r="E112" i="3"/>
  <c r="E118" i="3"/>
  <c r="H118" i="3" s="1"/>
  <c r="E119" i="3"/>
  <c r="H119" i="3" s="1"/>
  <c r="E121" i="3"/>
  <c r="E122" i="3"/>
  <c r="E73" i="16"/>
  <c r="H73" i="16" s="1"/>
  <c r="E83" i="16"/>
  <c r="E85" i="16"/>
  <c r="H85" i="16" s="1"/>
  <c r="E101" i="16"/>
  <c r="H101" i="16" s="1"/>
  <c r="E117" i="16"/>
  <c r="E131" i="16"/>
  <c r="H131" i="16" s="1"/>
  <c r="E118" i="16"/>
  <c r="E134" i="16"/>
  <c r="H134" i="16" s="1"/>
  <c r="E92" i="16"/>
  <c r="E93" i="16"/>
  <c r="H93" i="16" s="1"/>
  <c r="E113" i="16"/>
  <c r="E123" i="16"/>
  <c r="H123" i="16" s="1"/>
  <c r="E88" i="16"/>
  <c r="E94" i="16"/>
  <c r="H94" i="16" s="1"/>
  <c r="E120" i="16"/>
  <c r="H120" i="16" s="1"/>
  <c r="E102" i="18"/>
  <c r="E118" i="18"/>
  <c r="E134" i="18"/>
  <c r="H134" i="18" s="1"/>
  <c r="E142" i="18"/>
  <c r="E73" i="18"/>
  <c r="E87" i="18"/>
  <c r="E88" i="18"/>
  <c r="E103" i="18"/>
  <c r="E104" i="18"/>
  <c r="E112" i="18"/>
  <c r="E113" i="18"/>
  <c r="E121" i="18"/>
  <c r="E128" i="18"/>
  <c r="E74" i="18"/>
  <c r="H74" i="18" s="1"/>
  <c r="E82" i="18"/>
  <c r="H82" i="18" s="1"/>
  <c r="E83" i="18"/>
  <c r="E84" i="18"/>
  <c r="H84" i="18" s="1"/>
  <c r="E92" i="18"/>
  <c r="E93" i="18"/>
  <c r="E99" i="18"/>
  <c r="E115" i="18"/>
  <c r="H115" i="18" s="1"/>
  <c r="E116" i="18"/>
  <c r="H116" i="18" s="1"/>
  <c r="E131" i="18"/>
  <c r="H131" i="18" s="1"/>
  <c r="E70" i="18"/>
  <c r="E72" i="19"/>
  <c r="H72" i="19" s="1"/>
  <c r="E88" i="19"/>
  <c r="H88" i="19" s="1"/>
  <c r="E104" i="19"/>
  <c r="E112" i="19"/>
  <c r="H112" i="19" s="1"/>
  <c r="E120" i="19"/>
  <c r="E73" i="19"/>
  <c r="H73" i="19" s="1"/>
  <c r="E74" i="19"/>
  <c r="H74" i="19" s="1"/>
  <c r="E75" i="19"/>
  <c r="E82" i="19"/>
  <c r="H82" i="19" s="1"/>
  <c r="E83" i="19"/>
  <c r="H83" i="19" s="1"/>
  <c r="E98" i="19"/>
  <c r="H98" i="19" s="1"/>
  <c r="E107" i="19"/>
  <c r="H107" i="19" s="1"/>
  <c r="E113" i="19"/>
  <c r="H113" i="19" s="1"/>
  <c r="E121" i="19"/>
  <c r="H121" i="19" s="1"/>
  <c r="E123" i="19"/>
  <c r="H123" i="19" s="1"/>
  <c r="E129" i="19"/>
  <c r="H129" i="19" s="1"/>
  <c r="E92" i="19"/>
  <c r="H92" i="19" s="1"/>
  <c r="E116" i="19"/>
  <c r="E77" i="19"/>
  <c r="H77" i="19" s="1"/>
  <c r="E87" i="19"/>
  <c r="H87" i="19" s="1"/>
  <c r="E93" i="19"/>
  <c r="H93" i="19" s="1"/>
  <c r="E94" i="19"/>
  <c r="E102" i="19"/>
  <c r="H102" i="19" s="1"/>
  <c r="E110" i="19"/>
  <c r="H110" i="19" s="1"/>
  <c r="E118" i="19"/>
  <c r="H118" i="19" s="1"/>
  <c r="E119" i="19"/>
  <c r="H119" i="19" s="1"/>
  <c r="E134" i="19"/>
  <c r="E75" i="32"/>
  <c r="H75" i="32" s="1"/>
  <c r="E118" i="32"/>
  <c r="E70" i="4"/>
  <c r="E70" i="7"/>
  <c r="E70" i="20"/>
  <c r="E70" i="23"/>
  <c r="E71" i="16"/>
  <c r="E71" i="20"/>
  <c r="E122" i="2"/>
  <c r="E118" i="2"/>
  <c r="E86" i="2"/>
  <c r="H86" i="2" s="1"/>
  <c r="E74" i="2"/>
  <c r="H74" i="2" s="1"/>
  <c r="E75" i="12"/>
  <c r="H75" i="12" s="1"/>
  <c r="E83" i="12"/>
  <c r="H83" i="12" s="1"/>
  <c r="E92" i="12"/>
  <c r="H92" i="12" s="1"/>
  <c r="E108" i="12"/>
  <c r="H108" i="12" s="1"/>
  <c r="E109" i="12"/>
  <c r="H109" i="12" s="1"/>
  <c r="E116" i="12"/>
  <c r="E118" i="12"/>
  <c r="H118" i="12" s="1"/>
  <c r="E134" i="12"/>
  <c r="E97" i="12"/>
  <c r="H97" i="12" s="1"/>
  <c r="E104" i="12"/>
  <c r="E105" i="12"/>
  <c r="H105" i="12" s="1"/>
  <c r="E111" i="12"/>
  <c r="E113" i="12"/>
  <c r="H113" i="12" s="1"/>
  <c r="E119" i="12"/>
  <c r="H119" i="12" s="1"/>
  <c r="E120" i="12"/>
  <c r="E127" i="12"/>
  <c r="H127" i="12" s="1"/>
  <c r="E74" i="12"/>
  <c r="H74" i="12" s="1"/>
  <c r="E98" i="12"/>
  <c r="H98" i="12" s="1"/>
  <c r="G70" i="12"/>
  <c r="E82" i="12"/>
  <c r="H82" i="12" s="1"/>
  <c r="E138" i="12"/>
  <c r="E102" i="14"/>
  <c r="H102" i="14" s="1"/>
  <c r="E118" i="14"/>
  <c r="H118" i="14" s="1"/>
  <c r="E119" i="14"/>
  <c r="H119" i="14" s="1"/>
  <c r="E131" i="14"/>
  <c r="H131" i="14" s="1"/>
  <c r="E137" i="14"/>
  <c r="E92" i="14"/>
  <c r="H92" i="14" s="1"/>
  <c r="E98" i="14"/>
  <c r="H98" i="14" s="1"/>
  <c r="E113" i="14"/>
  <c r="H113" i="14" s="1"/>
  <c r="E132" i="14"/>
  <c r="H132" i="14" s="1"/>
  <c r="E83" i="14"/>
  <c r="H83" i="14" s="1"/>
  <c r="E93" i="14"/>
  <c r="H93" i="14" s="1"/>
  <c r="E123" i="14"/>
  <c r="E129" i="14"/>
  <c r="H129" i="14" s="1"/>
  <c r="E139" i="14"/>
  <c r="H139" i="14" s="1"/>
  <c r="E70" i="14"/>
  <c r="E84" i="14"/>
  <c r="E115" i="14"/>
  <c r="E118" i="15"/>
  <c r="H118" i="15" s="1"/>
  <c r="E134" i="15"/>
  <c r="H134" i="15" s="1"/>
  <c r="E72" i="28"/>
  <c r="E73" i="28"/>
  <c r="H73" i="28" s="1"/>
  <c r="E88" i="28"/>
  <c r="H88" i="28" s="1"/>
  <c r="E105" i="28"/>
  <c r="H105" i="28" s="1"/>
  <c r="E111" i="28"/>
  <c r="H111" i="28" s="1"/>
  <c r="E112" i="28"/>
  <c r="H112" i="28" s="1"/>
  <c r="E119" i="28"/>
  <c r="H119" i="28" s="1"/>
  <c r="E121" i="28"/>
  <c r="E129" i="28"/>
  <c r="E136" i="28"/>
  <c r="H136" i="28" s="1"/>
  <c r="E74" i="28"/>
  <c r="H74" i="28" s="1"/>
  <c r="E98" i="28"/>
  <c r="E75" i="28"/>
  <c r="H75" i="28" s="1"/>
  <c r="E83" i="28"/>
  <c r="H83" i="28" s="1"/>
  <c r="E84" i="28"/>
  <c r="H84" i="28" s="1"/>
  <c r="E85" i="28"/>
  <c r="H85" i="28" s="1"/>
  <c r="E92" i="28"/>
  <c r="H92" i="28" s="1"/>
  <c r="E93" i="28"/>
  <c r="E99" i="28"/>
  <c r="H99" i="28" s="1"/>
  <c r="E100" i="28"/>
  <c r="H100" i="28" s="1"/>
  <c r="E107" i="28"/>
  <c r="H107" i="28" s="1"/>
  <c r="E115" i="28"/>
  <c r="H115" i="28" s="1"/>
  <c r="E116" i="28"/>
  <c r="H116" i="28" s="1"/>
  <c r="E117" i="28"/>
  <c r="E123" i="28"/>
  <c r="H123" i="28" s="1"/>
  <c r="E78" i="28"/>
  <c r="E86" i="28"/>
  <c r="E102" i="28"/>
  <c r="H102" i="28" s="1"/>
  <c r="E110" i="28"/>
  <c r="H110" i="28" s="1"/>
  <c r="E118" i="28"/>
  <c r="E134" i="28"/>
  <c r="H134" i="28" s="1"/>
  <c r="E70" i="30"/>
  <c r="E73" i="31"/>
  <c r="H73" i="31" s="1"/>
  <c r="E75" i="31"/>
  <c r="H75" i="31" s="1"/>
  <c r="E82" i="31"/>
  <c r="H82" i="31" s="1"/>
  <c r="E83" i="31"/>
  <c r="H83" i="31" s="1"/>
  <c r="E98" i="31"/>
  <c r="E99" i="31"/>
  <c r="H99" i="31" s="1"/>
  <c r="E113" i="31"/>
  <c r="H113" i="31" s="1"/>
  <c r="E123" i="31"/>
  <c r="H123" i="31" s="1"/>
  <c r="E131" i="31"/>
  <c r="H131" i="31" s="1"/>
  <c r="E137" i="31"/>
  <c r="H137" i="31" s="1"/>
  <c r="E139" i="31"/>
  <c r="H139" i="31" s="1"/>
  <c r="E116" i="31"/>
  <c r="H116" i="31" s="1"/>
  <c r="E132" i="31"/>
  <c r="H132" i="31" s="1"/>
  <c r="E77" i="31"/>
  <c r="H77" i="31" s="1"/>
  <c r="E85" i="31"/>
  <c r="H85" i="31" s="1"/>
  <c r="E93" i="31"/>
  <c r="E94" i="31"/>
  <c r="H94" i="31" s="1"/>
  <c r="E101" i="31"/>
  <c r="E102" i="31"/>
  <c r="H102" i="31" s="1"/>
  <c r="E109" i="31"/>
  <c r="H109" i="31" s="1"/>
  <c r="E110" i="31"/>
  <c r="H110" i="31" s="1"/>
  <c r="E111" i="31"/>
  <c r="H111" i="31" s="1"/>
  <c r="E117" i="31"/>
  <c r="H117" i="31" s="1"/>
  <c r="E118" i="31"/>
  <c r="E119" i="31"/>
  <c r="H119" i="31" s="1"/>
  <c r="E125" i="31"/>
  <c r="H125" i="31" s="1"/>
  <c r="E134" i="31"/>
  <c r="H134" i="31" s="1"/>
  <c r="E143" i="31"/>
  <c r="H143" i="31" s="1"/>
  <c r="E72" i="31"/>
  <c r="H72" i="31" s="1"/>
  <c r="E80" i="31"/>
  <c r="H80" i="31" s="1"/>
  <c r="E88" i="31"/>
  <c r="H88" i="31" s="1"/>
  <c r="E112" i="31"/>
  <c r="H112" i="31" s="1"/>
  <c r="E120" i="31"/>
  <c r="H120" i="31" s="1"/>
  <c r="E128" i="31"/>
  <c r="E144" i="31"/>
  <c r="H144" i="31" s="1"/>
  <c r="C8" i="2"/>
  <c r="E13" i="2" s="1"/>
  <c r="C10" i="2"/>
  <c r="E70" i="34"/>
  <c r="E70" i="3"/>
  <c r="E70" i="16"/>
  <c r="E70" i="19"/>
  <c r="E70" i="32"/>
  <c r="E71" i="19"/>
  <c r="E144" i="33"/>
  <c r="H144" i="33" s="1"/>
  <c r="E143" i="33"/>
  <c r="E142" i="33"/>
  <c r="H142" i="33" s="1"/>
  <c r="E140" i="33"/>
  <c r="E139" i="33"/>
  <c r="H139" i="33" s="1"/>
  <c r="E138" i="33"/>
  <c r="E137" i="33"/>
  <c r="H137" i="33" s="1"/>
  <c r="E136" i="33"/>
  <c r="H136" i="33" s="1"/>
  <c r="E134" i="33"/>
  <c r="H134" i="33" s="1"/>
  <c r="E132" i="33"/>
  <c r="H132" i="33" s="1"/>
  <c r="E131" i="33"/>
  <c r="H131" i="33" s="1"/>
  <c r="E129" i="33"/>
  <c r="H129" i="33" s="1"/>
  <c r="E128" i="33"/>
  <c r="H128" i="33" s="1"/>
  <c r="E127" i="33"/>
  <c r="E125" i="33"/>
  <c r="H125" i="33" s="1"/>
  <c r="E124" i="33"/>
  <c r="H124" i="33" s="1"/>
  <c r="E123" i="33"/>
  <c r="H123" i="33" s="1"/>
  <c r="E122" i="33"/>
  <c r="H122" i="33" s="1"/>
  <c r="E121" i="33"/>
  <c r="E120" i="33"/>
  <c r="H120" i="33" s="1"/>
  <c r="E119" i="33"/>
  <c r="H119" i="33" s="1"/>
  <c r="E118" i="33"/>
  <c r="E117" i="33"/>
  <c r="H117" i="33" s="1"/>
  <c r="E116" i="33"/>
  <c r="H116" i="33" s="1"/>
  <c r="E115" i="33"/>
  <c r="H115" i="33" s="1"/>
  <c r="E113" i="33"/>
  <c r="H113" i="33" s="1"/>
  <c r="E112" i="33"/>
  <c r="H112" i="33" s="1"/>
  <c r="E111" i="33"/>
  <c r="H111" i="33" s="1"/>
  <c r="E110" i="33"/>
  <c r="H110" i="33" s="1"/>
  <c r="E109" i="33"/>
  <c r="H109" i="33" s="1"/>
  <c r="E108" i="33"/>
  <c r="E107" i="33"/>
  <c r="H107" i="33" s="1"/>
  <c r="E105" i="33"/>
  <c r="H105" i="33" s="1"/>
  <c r="E104" i="33"/>
  <c r="E103" i="33"/>
  <c r="H103" i="33" s="1"/>
  <c r="E102" i="33"/>
  <c r="H102" i="33" s="1"/>
  <c r="E101" i="33"/>
  <c r="E100" i="33"/>
  <c r="H100" i="33" s="1"/>
  <c r="E99" i="33"/>
  <c r="H99" i="33" s="1"/>
  <c r="E98" i="33"/>
  <c r="H98" i="33" s="1"/>
  <c r="E97" i="33"/>
  <c r="H97" i="33" s="1"/>
  <c r="E94" i="33"/>
  <c r="H94" i="33" s="1"/>
  <c r="E93" i="33"/>
  <c r="H93" i="33" s="1"/>
  <c r="E92" i="33"/>
  <c r="H92" i="33" s="1"/>
  <c r="E88" i="33"/>
  <c r="H88" i="33" s="1"/>
  <c r="E87" i="33"/>
  <c r="H87" i="33" s="1"/>
  <c r="E86" i="33"/>
  <c r="E85" i="33"/>
  <c r="H85" i="33" s="1"/>
  <c r="E84" i="33"/>
  <c r="H84" i="33" s="1"/>
  <c r="E83" i="33"/>
  <c r="H83" i="33" s="1"/>
  <c r="E82" i="33"/>
  <c r="H82" i="33" s="1"/>
  <c r="E81" i="33"/>
  <c r="H81" i="33" s="1"/>
  <c r="E80" i="33"/>
  <c r="E78" i="33"/>
  <c r="H78" i="33" s="1"/>
  <c r="E77" i="33"/>
  <c r="H77" i="33" s="1"/>
  <c r="E75" i="33"/>
  <c r="H75" i="33" s="1"/>
  <c r="E74" i="33"/>
  <c r="H74" i="33" s="1"/>
  <c r="E73" i="33"/>
  <c r="H73" i="33" s="1"/>
  <c r="E72" i="33"/>
  <c r="H72" i="33" s="1"/>
  <c r="E118" i="34"/>
  <c r="E121" i="2"/>
  <c r="E113" i="2"/>
  <c r="H113" i="2" s="1"/>
  <c r="E93" i="2"/>
  <c r="H93" i="2" s="1"/>
  <c r="E73" i="2"/>
  <c r="H106" i="4"/>
  <c r="H102" i="4"/>
  <c r="H98" i="4"/>
  <c r="H94" i="4"/>
  <c r="H90" i="4"/>
  <c r="H86" i="4"/>
  <c r="H82" i="4"/>
  <c r="H144" i="5"/>
  <c r="E140" i="5"/>
  <c r="H140" i="5" s="1"/>
  <c r="H132" i="5"/>
  <c r="H128" i="5"/>
  <c r="E108" i="5"/>
  <c r="H108" i="5" s="1"/>
  <c r="E100" i="5"/>
  <c r="E92" i="5"/>
  <c r="H92" i="5" s="1"/>
  <c r="E88" i="5"/>
  <c r="E84" i="5"/>
  <c r="H84" i="5" s="1"/>
  <c r="H72" i="5"/>
  <c r="H138" i="6"/>
  <c r="H130" i="6"/>
  <c r="H126" i="6"/>
  <c r="H122" i="6"/>
  <c r="H110" i="6"/>
  <c r="H102" i="6"/>
  <c r="H90" i="6"/>
  <c r="H86" i="6"/>
  <c r="H140" i="7"/>
  <c r="H136" i="7"/>
  <c r="H124" i="7"/>
  <c r="H116" i="7"/>
  <c r="H112" i="7"/>
  <c r="H108" i="7"/>
  <c r="H104" i="7"/>
  <c r="H84" i="7"/>
  <c r="H80" i="7"/>
  <c r="H76" i="7"/>
  <c r="H72" i="7"/>
  <c r="H142" i="8"/>
  <c r="H138" i="8"/>
  <c r="H130" i="8"/>
  <c r="H126" i="8"/>
  <c r="H114" i="8"/>
  <c r="H110" i="8"/>
  <c r="H96" i="8"/>
  <c r="H88" i="8"/>
  <c r="H84" i="8"/>
  <c r="H81" i="8"/>
  <c r="H77" i="8"/>
  <c r="H144" i="9"/>
  <c r="H136" i="9"/>
  <c r="H132" i="9"/>
  <c r="H117" i="9"/>
  <c r="H106" i="9"/>
  <c r="H99" i="9"/>
  <c r="H95" i="9"/>
  <c r="H91" i="9"/>
  <c r="E86" i="13"/>
  <c r="H86" i="13" s="1"/>
  <c r="E123" i="5"/>
  <c r="H123" i="5" s="1"/>
  <c r="E107" i="5"/>
  <c r="H107" i="5" s="1"/>
  <c r="E83" i="5"/>
  <c r="H83" i="5" s="1"/>
  <c r="E75" i="5"/>
  <c r="E142" i="5"/>
  <c r="H142" i="5" s="1"/>
  <c r="E122" i="5"/>
  <c r="E118" i="5"/>
  <c r="H118" i="5" s="1"/>
  <c r="E102" i="5"/>
  <c r="H102" i="5" s="1"/>
  <c r="E86" i="5"/>
  <c r="E74" i="5"/>
  <c r="H74" i="5" s="1"/>
  <c r="E73" i="9"/>
  <c r="H73" i="9" s="1"/>
  <c r="E74" i="9"/>
  <c r="H74" i="9" s="1"/>
  <c r="E104" i="9"/>
  <c r="H104" i="9" s="1"/>
  <c r="E113" i="9"/>
  <c r="E118" i="9"/>
  <c r="H118" i="9" s="1"/>
  <c r="E84" i="13"/>
  <c r="H84" i="13" s="1"/>
  <c r="E92" i="13"/>
  <c r="E73" i="13"/>
  <c r="H73" i="13" s="1"/>
  <c r="E77" i="13"/>
  <c r="H77" i="13" s="1"/>
  <c r="E83" i="13"/>
  <c r="H83" i="13" s="1"/>
  <c r="E101" i="13"/>
  <c r="H101" i="13" s="1"/>
  <c r="E102" i="13"/>
  <c r="E110" i="13"/>
  <c r="H110" i="13" s="1"/>
  <c r="E118" i="13"/>
  <c r="H118" i="13" s="1"/>
  <c r="E119" i="13"/>
  <c r="E80" i="13"/>
  <c r="H80" i="13" s="1"/>
  <c r="E112" i="13"/>
  <c r="E93" i="13"/>
  <c r="H93" i="13" s="1"/>
  <c r="E113" i="13"/>
  <c r="H113" i="13" s="1"/>
  <c r="E115" i="13"/>
  <c r="H115" i="13" s="1"/>
  <c r="E123" i="13"/>
  <c r="H123" i="13" s="1"/>
  <c r="E137" i="13"/>
  <c r="E139" i="13"/>
  <c r="H139" i="13" s="1"/>
  <c r="E93" i="17"/>
  <c r="H93" i="17" s="1"/>
  <c r="E118" i="17"/>
  <c r="H118" i="17" s="1"/>
  <c r="E104" i="17"/>
  <c r="H104" i="17" s="1"/>
  <c r="E82" i="17"/>
  <c r="H82" i="17" s="1"/>
  <c r="E131" i="17"/>
  <c r="H131" i="17" s="1"/>
  <c r="E83" i="17"/>
  <c r="E115" i="17"/>
  <c r="H115" i="17" s="1"/>
  <c r="E84" i="21"/>
  <c r="H84" i="21" s="1"/>
  <c r="E92" i="21"/>
  <c r="H92" i="21" s="1"/>
  <c r="E116" i="21"/>
  <c r="H116" i="21" s="1"/>
  <c r="E124" i="21"/>
  <c r="H124" i="21" s="1"/>
  <c r="E85" i="21"/>
  <c r="H85" i="21" s="1"/>
  <c r="E93" i="21"/>
  <c r="H93" i="21" s="1"/>
  <c r="E111" i="21"/>
  <c r="H111" i="21" s="1"/>
  <c r="E118" i="21"/>
  <c r="H118" i="21" s="1"/>
  <c r="E119" i="21"/>
  <c r="E134" i="21"/>
  <c r="H134" i="21" s="1"/>
  <c r="E74" i="21"/>
  <c r="H74" i="21" s="1"/>
  <c r="E75" i="21"/>
  <c r="E112" i="21"/>
  <c r="H112" i="21" s="1"/>
  <c r="E120" i="21"/>
  <c r="H120" i="21" s="1"/>
  <c r="E81" i="21"/>
  <c r="H81" i="21" s="1"/>
  <c r="E83" i="21"/>
  <c r="E113" i="21"/>
  <c r="H113" i="21" s="1"/>
  <c r="E121" i="21"/>
  <c r="H121" i="21" s="1"/>
  <c r="E100" i="25"/>
  <c r="H100" i="25" s="1"/>
  <c r="E88" i="25"/>
  <c r="H88" i="25" s="1"/>
  <c r="E85" i="25"/>
  <c r="H85" i="25" s="1"/>
  <c r="E107" i="25"/>
  <c r="H107" i="25" s="1"/>
  <c r="E74" i="25"/>
  <c r="H74" i="25" s="1"/>
  <c r="E93" i="25"/>
  <c r="H93" i="25" s="1"/>
  <c r="E75" i="25"/>
  <c r="H75" i="25" s="1"/>
  <c r="E83" i="25"/>
  <c r="H83" i="25" s="1"/>
  <c r="E94" i="25"/>
  <c r="H94" i="25" s="1"/>
  <c r="E98" i="25"/>
  <c r="H98" i="25" s="1"/>
  <c r="E121" i="25"/>
  <c r="H121" i="25" s="1"/>
  <c r="E118" i="25"/>
  <c r="H118" i="25" s="1"/>
  <c r="E86" i="29"/>
  <c r="H86" i="29" s="1"/>
  <c r="E87" i="29"/>
  <c r="H87" i="29" s="1"/>
  <c r="E93" i="29"/>
  <c r="H93" i="29" s="1"/>
  <c r="E94" i="29"/>
  <c r="H94" i="29" s="1"/>
  <c r="E101" i="29"/>
  <c r="H101" i="29" s="1"/>
  <c r="E102" i="29"/>
  <c r="E80" i="29"/>
  <c r="H80" i="29" s="1"/>
  <c r="E88" i="29"/>
  <c r="H88" i="29" s="1"/>
  <c r="E104" i="29"/>
  <c r="H104" i="29" s="1"/>
  <c r="E73" i="29"/>
  <c r="H73" i="29" s="1"/>
  <c r="E74" i="29"/>
  <c r="H74" i="29" s="1"/>
  <c r="E75" i="29"/>
  <c r="H75" i="29" s="1"/>
  <c r="E82" i="29"/>
  <c r="E112" i="29"/>
  <c r="H112" i="29" s="1"/>
  <c r="E113" i="29"/>
  <c r="H113" i="29" s="1"/>
  <c r="E115" i="29"/>
  <c r="E116" i="29"/>
  <c r="H116" i="29" s="1"/>
  <c r="E118" i="29"/>
  <c r="H118" i="29" s="1"/>
  <c r="E120" i="29"/>
  <c r="H120" i="29" s="1"/>
  <c r="E123" i="29"/>
  <c r="H123" i="29" s="1"/>
  <c r="E129" i="29"/>
  <c r="E134" i="29"/>
  <c r="H134" i="29" s="1"/>
  <c r="E139" i="29"/>
  <c r="E84" i="29"/>
  <c r="H84" i="29" s="1"/>
  <c r="E92" i="29"/>
  <c r="H92" i="29" s="1"/>
  <c r="E71" i="5"/>
  <c r="H71" i="5" s="1"/>
  <c r="E71" i="13"/>
  <c r="H71" i="13" s="1"/>
  <c r="E71" i="21"/>
  <c r="H71" i="21" s="1"/>
  <c r="E71" i="25"/>
  <c r="E71" i="29"/>
  <c r="H71" i="29" s="1"/>
  <c r="H103" i="4"/>
  <c r="H99" i="4"/>
  <c r="H95" i="4"/>
  <c r="H91" i="4"/>
  <c r="H87" i="4"/>
  <c r="H75" i="4"/>
  <c r="H145" i="5"/>
  <c r="H141" i="5"/>
  <c r="E137" i="5"/>
  <c r="H137" i="5" s="1"/>
  <c r="H133" i="5"/>
  <c r="H129" i="5"/>
  <c r="H125" i="5"/>
  <c r="H121" i="5"/>
  <c r="E117" i="5"/>
  <c r="H117" i="5" s="1"/>
  <c r="H109" i="5"/>
  <c r="H105" i="5"/>
  <c r="H97" i="5"/>
  <c r="E93" i="5"/>
  <c r="H93" i="5" s="1"/>
  <c r="H89" i="5"/>
  <c r="H81" i="5"/>
  <c r="H77" i="5"/>
  <c r="H143" i="6"/>
  <c r="H139" i="6"/>
  <c r="H135" i="6"/>
  <c r="H131" i="6"/>
  <c r="H127" i="6"/>
  <c r="H123" i="6"/>
  <c r="H107" i="6"/>
  <c r="H103" i="6"/>
  <c r="H91" i="6"/>
  <c r="H87" i="6"/>
  <c r="H83" i="6"/>
  <c r="H79" i="6"/>
  <c r="H145" i="7"/>
  <c r="H133" i="7"/>
  <c r="H129" i="7"/>
  <c r="H117" i="7"/>
  <c r="H113" i="7"/>
  <c r="H109" i="7"/>
  <c r="H105" i="7"/>
  <c r="H101" i="7"/>
  <c r="H93" i="7"/>
  <c r="H89" i="7"/>
  <c r="H81" i="7"/>
  <c r="H77" i="7"/>
  <c r="H139" i="8"/>
  <c r="H135" i="8"/>
  <c r="H131" i="8"/>
  <c r="H127" i="8"/>
  <c r="H119" i="8"/>
  <c r="H111" i="8"/>
  <c r="H97" i="8"/>
  <c r="H93" i="8"/>
  <c r="H89" i="8"/>
  <c r="H85" i="8"/>
  <c r="H82" i="8"/>
  <c r="H78" i="8"/>
  <c r="H145" i="9"/>
  <c r="H133" i="9"/>
  <c r="H129" i="9"/>
  <c r="H121" i="9"/>
  <c r="H114" i="9"/>
  <c r="H111" i="9"/>
  <c r="H107" i="9"/>
  <c r="H100" i="9"/>
  <c r="H96" i="9"/>
  <c r="H92" i="9"/>
  <c r="H111" i="14"/>
  <c r="H102" i="15"/>
  <c r="H86" i="15"/>
  <c r="H128" i="16"/>
  <c r="H112" i="16"/>
  <c r="H80" i="16"/>
  <c r="H117" i="17"/>
  <c r="H109" i="17"/>
  <c r="H102" i="17"/>
  <c r="H97" i="13"/>
  <c r="H116" i="14"/>
  <c r="H75" i="14"/>
  <c r="H117" i="15"/>
  <c r="H101" i="15"/>
  <c r="H85" i="15"/>
  <c r="H143" i="16"/>
  <c r="H95" i="16"/>
  <c r="H79" i="16"/>
  <c r="H104" i="22"/>
  <c r="H100" i="22"/>
  <c r="H96" i="22"/>
  <c r="H88" i="22"/>
  <c r="H84" i="22"/>
  <c r="H76" i="22"/>
  <c r="H72" i="22"/>
  <c r="H138" i="23"/>
  <c r="H134" i="23"/>
  <c r="H126" i="23"/>
  <c r="H122" i="23"/>
  <c r="H110" i="23"/>
  <c r="H106" i="23"/>
  <c r="H102" i="23"/>
  <c r="H94" i="23"/>
  <c r="H90" i="23"/>
  <c r="H82" i="23"/>
  <c r="H78" i="23"/>
  <c r="H136" i="24"/>
  <c r="H132" i="24"/>
  <c r="H128" i="24"/>
  <c r="H120" i="24"/>
  <c r="H97" i="25"/>
  <c r="H89" i="25"/>
  <c r="H86" i="25"/>
  <c r="H82" i="25"/>
  <c r="H144" i="26"/>
  <c r="H140" i="26"/>
  <c r="H132" i="26"/>
  <c r="H124" i="26"/>
  <c r="H120" i="26"/>
  <c r="H76" i="26"/>
  <c r="H97" i="27"/>
  <c r="H99" i="22"/>
  <c r="H95" i="22"/>
  <c r="H91" i="22"/>
  <c r="H87" i="22"/>
  <c r="H79" i="22"/>
  <c r="H145" i="23"/>
  <c r="H141" i="23"/>
  <c r="H133" i="23"/>
  <c r="H125" i="23"/>
  <c r="H121" i="23"/>
  <c r="H117" i="23"/>
  <c r="H109" i="23"/>
  <c r="H105" i="23"/>
  <c r="H101" i="23"/>
  <c r="H97" i="23"/>
  <c r="H89" i="23"/>
  <c r="H85" i="23"/>
  <c r="H81" i="23"/>
  <c r="H77" i="23"/>
  <c r="H139" i="24"/>
  <c r="H131" i="24"/>
  <c r="H127" i="24"/>
  <c r="H108" i="24"/>
  <c r="H104" i="24"/>
  <c r="H100" i="24"/>
  <c r="H96" i="24"/>
  <c r="H88" i="24"/>
  <c r="H84" i="24"/>
  <c r="H80" i="24"/>
  <c r="H76" i="24"/>
  <c r="H77" i="25"/>
  <c r="H139" i="26"/>
  <c r="H127" i="26"/>
  <c r="H123" i="26"/>
  <c r="H116" i="26"/>
  <c r="H108" i="26"/>
  <c r="H96" i="26"/>
  <c r="H79" i="26"/>
  <c r="H75" i="26"/>
  <c r="H142" i="27"/>
  <c r="H130" i="27"/>
  <c r="H122" i="27"/>
  <c r="H114" i="27"/>
  <c r="E28" i="11"/>
  <c r="H28" i="11" s="1"/>
  <c r="E45" i="11"/>
  <c r="E34" i="11"/>
  <c r="H34" i="11" s="1"/>
  <c r="E25" i="16"/>
  <c r="H25" i="16" s="1"/>
  <c r="E26" i="16"/>
  <c r="E59" i="16"/>
  <c r="H59" i="16" s="1"/>
  <c r="E24" i="16"/>
  <c r="E28" i="16"/>
  <c r="H28" i="16" s="1"/>
  <c r="E60" i="16"/>
  <c r="H60" i="16" s="1"/>
  <c r="E63" i="29"/>
  <c r="E26" i="29"/>
  <c r="E48" i="29"/>
  <c r="E27" i="29"/>
  <c r="H27" i="29" s="1"/>
  <c r="E28" i="29"/>
  <c r="H28" i="29" s="1"/>
  <c r="E29" i="29"/>
  <c r="E18" i="4"/>
  <c r="E18" i="8"/>
  <c r="E19" i="33"/>
  <c r="H19" i="33" s="1"/>
  <c r="H32" i="6"/>
  <c r="H28" i="6"/>
  <c r="H24" i="6"/>
  <c r="H20" i="6"/>
  <c r="H61" i="7"/>
  <c r="H57" i="7"/>
  <c r="H53" i="7"/>
  <c r="H49" i="7"/>
  <c r="H45" i="7"/>
  <c r="H41" i="7"/>
  <c r="H37" i="7"/>
  <c r="H33" i="7"/>
  <c r="H29" i="7"/>
  <c r="H25" i="7"/>
  <c r="H21" i="7"/>
  <c r="H62" i="8"/>
  <c r="H58" i="8"/>
  <c r="H54" i="8"/>
  <c r="H50" i="8"/>
  <c r="H46" i="8"/>
  <c r="H42" i="8"/>
  <c r="H38" i="8"/>
  <c r="H34" i="8"/>
  <c r="H30" i="8"/>
  <c r="H22" i="8"/>
  <c r="H63" i="9"/>
  <c r="H59" i="9"/>
  <c r="H55" i="9"/>
  <c r="H51" i="9"/>
  <c r="H47" i="9"/>
  <c r="H43" i="9"/>
  <c r="H39" i="9"/>
  <c r="H35" i="9"/>
  <c r="H31" i="9"/>
  <c r="H27" i="9"/>
  <c r="H23" i="9"/>
  <c r="H64" i="10"/>
  <c r="E60" i="10"/>
  <c r="H60" i="10" s="1"/>
  <c r="H56" i="10"/>
  <c r="H52" i="10"/>
  <c r="E48" i="10"/>
  <c r="H48" i="10" s="1"/>
  <c r="H44" i="10"/>
  <c r="E28" i="10"/>
  <c r="H28" i="10" s="1"/>
  <c r="E24" i="10"/>
  <c r="H24" i="10" s="1"/>
  <c r="E61" i="11"/>
  <c r="E25" i="14"/>
  <c r="H25" i="14" s="1"/>
  <c r="E28" i="14"/>
  <c r="E60" i="14"/>
  <c r="E37" i="19"/>
  <c r="H37" i="19" s="1"/>
  <c r="E24" i="19"/>
  <c r="E28" i="19"/>
  <c r="E48" i="19"/>
  <c r="H48" i="19" s="1"/>
  <c r="E60" i="19"/>
  <c r="H60" i="19" s="1"/>
  <c r="E22" i="19"/>
  <c r="H22" i="19" s="1"/>
  <c r="E26" i="19"/>
  <c r="H26" i="19" s="1"/>
  <c r="E42" i="19"/>
  <c r="E63" i="21"/>
  <c r="H63" i="21" s="1"/>
  <c r="E51" i="21"/>
  <c r="H51" i="21" s="1"/>
  <c r="E60" i="21"/>
  <c r="E62" i="21"/>
  <c r="E26" i="28"/>
  <c r="E28" i="28"/>
  <c r="E36" i="28"/>
  <c r="H36" i="28" s="1"/>
  <c r="E43" i="28"/>
  <c r="H43" i="28" s="1"/>
  <c r="E53" i="28"/>
  <c r="H53" i="28" s="1"/>
  <c r="E60" i="28"/>
  <c r="H60" i="28" s="1"/>
  <c r="E31" i="28"/>
  <c r="H31" i="28" s="1"/>
  <c r="E40" i="28"/>
  <c r="E63" i="28"/>
  <c r="H63" i="28" s="1"/>
  <c r="G18" i="9"/>
  <c r="E19" i="14"/>
  <c r="H19" i="14" s="1"/>
  <c r="E64" i="33"/>
  <c r="H64" i="33" s="1"/>
  <c r="E63" i="33"/>
  <c r="E62" i="33"/>
  <c r="H62" i="33" s="1"/>
  <c r="E61" i="33"/>
  <c r="E60" i="33"/>
  <c r="H60" i="33" s="1"/>
  <c r="E59" i="33"/>
  <c r="H59" i="33" s="1"/>
  <c r="E58" i="33"/>
  <c r="H58" i="33" s="1"/>
  <c r="E56" i="33"/>
  <c r="H56" i="33" s="1"/>
  <c r="E54" i="33"/>
  <c r="H54" i="33" s="1"/>
  <c r="E53" i="33"/>
  <c r="H53" i="33" s="1"/>
  <c r="E52" i="33"/>
  <c r="H52" i="33" s="1"/>
  <c r="E49" i="33"/>
  <c r="H49" i="33" s="1"/>
  <c r="E48" i="33"/>
  <c r="H48" i="33" s="1"/>
  <c r="E45" i="33"/>
  <c r="H45" i="33" s="1"/>
  <c r="E43" i="33"/>
  <c r="H43" i="33" s="1"/>
  <c r="E42" i="33"/>
  <c r="H42" i="33" s="1"/>
  <c r="E40" i="33"/>
  <c r="H40" i="33" s="1"/>
  <c r="E37" i="33"/>
  <c r="H37" i="33" s="1"/>
  <c r="E36" i="33"/>
  <c r="H36" i="33" s="1"/>
  <c r="E34" i="33"/>
  <c r="H34" i="33" s="1"/>
  <c r="E31" i="33"/>
  <c r="H31" i="33" s="1"/>
  <c r="E29" i="33"/>
  <c r="H29" i="33" s="1"/>
  <c r="E28" i="33"/>
  <c r="E27" i="33"/>
  <c r="H27" i="33" s="1"/>
  <c r="E26" i="33"/>
  <c r="H26" i="33" s="1"/>
  <c r="E25" i="33"/>
  <c r="E24" i="33"/>
  <c r="H24" i="33" s="1"/>
  <c r="E23" i="33"/>
  <c r="H23" i="33" s="1"/>
  <c r="E22" i="33"/>
  <c r="E20" i="33"/>
  <c r="H20" i="33" s="1"/>
  <c r="E20" i="1"/>
  <c r="H20" i="1" s="1"/>
  <c r="E40" i="2"/>
  <c r="H40" i="2" s="1"/>
  <c r="E37" i="2"/>
  <c r="H37" i="2" s="1"/>
  <c r="E60" i="3"/>
  <c r="H60" i="3" s="1"/>
  <c r="E28" i="3"/>
  <c r="H28" i="3" s="1"/>
  <c r="E25" i="3"/>
  <c r="H25" i="3" s="1"/>
  <c r="E62" i="5"/>
  <c r="H62" i="5" s="1"/>
  <c r="E61" i="5"/>
  <c r="H61" i="5" s="1"/>
  <c r="E60" i="5"/>
  <c r="H60" i="5" s="1"/>
  <c r="E49" i="5"/>
  <c r="H49" i="5" s="1"/>
  <c r="E48" i="5"/>
  <c r="H48" i="5" s="1"/>
  <c r="E36" i="5"/>
  <c r="H36" i="5" s="1"/>
  <c r="E28" i="5"/>
  <c r="H28" i="5" s="1"/>
  <c r="E27" i="5"/>
  <c r="H27" i="5" s="1"/>
  <c r="E28" i="7"/>
  <c r="H28" i="7" s="1"/>
  <c r="E63" i="10"/>
  <c r="H63" i="10" s="1"/>
  <c r="E64" i="11"/>
  <c r="H64" i="11" s="1"/>
  <c r="E60" i="11"/>
  <c r="H60" i="11" s="1"/>
  <c r="E48" i="11"/>
  <c r="H48" i="11" s="1"/>
  <c r="E25" i="13"/>
  <c r="H25" i="13" s="1"/>
  <c r="E37" i="13"/>
  <c r="H37" i="13" s="1"/>
  <c r="E61" i="13"/>
  <c r="H61" i="13" s="1"/>
  <c r="E22" i="13"/>
  <c r="H22" i="13" s="1"/>
  <c r="E26" i="13"/>
  <c r="E42" i="13"/>
  <c r="H42" i="13" s="1"/>
  <c r="E23" i="13"/>
  <c r="E27" i="13"/>
  <c r="H27" i="13" s="1"/>
  <c r="E63" i="13"/>
  <c r="H63" i="13" s="1"/>
  <c r="E24" i="13"/>
  <c r="H24" i="13" s="1"/>
  <c r="E28" i="13"/>
  <c r="H28" i="13" s="1"/>
  <c r="E48" i="13"/>
  <c r="E52" i="13"/>
  <c r="H52" i="13" s="1"/>
  <c r="E56" i="13"/>
  <c r="E60" i="13"/>
  <c r="H60" i="13" s="1"/>
  <c r="E40" i="18"/>
  <c r="H40" i="18" s="1"/>
  <c r="E52" i="18"/>
  <c r="H52" i="18" s="1"/>
  <c r="E60" i="18"/>
  <c r="H60" i="18" s="1"/>
  <c r="E40" i="26"/>
  <c r="H40" i="26" s="1"/>
  <c r="E48" i="26"/>
  <c r="H48" i="26" s="1"/>
  <c r="E25" i="26"/>
  <c r="H25" i="26" s="1"/>
  <c r="E26" i="26"/>
  <c r="E34" i="26"/>
  <c r="H34" i="26" s="1"/>
  <c r="E28" i="26"/>
  <c r="E25" i="31"/>
  <c r="H25" i="31" s="1"/>
  <c r="E20" i="31"/>
  <c r="H20" i="31" s="1"/>
  <c r="E26" i="31"/>
  <c r="H26" i="31" s="1"/>
  <c r="E27" i="31"/>
  <c r="E28" i="31"/>
  <c r="H28" i="31" s="1"/>
  <c r="E34" i="31"/>
  <c r="E36" i="31"/>
  <c r="E52" i="31"/>
  <c r="E60" i="31"/>
  <c r="H60" i="31" s="1"/>
  <c r="E63" i="31"/>
  <c r="E18" i="28"/>
  <c r="E19" i="13"/>
  <c r="E62" i="10"/>
  <c r="H62" i="10" s="1"/>
  <c r="E34" i="10"/>
  <c r="H34" i="10" s="1"/>
  <c r="E26" i="10"/>
  <c r="H26" i="10" s="1"/>
  <c r="E40" i="11"/>
  <c r="H40" i="11" s="1"/>
  <c r="E48" i="12"/>
  <c r="H48" i="12" s="1"/>
  <c r="E52" i="12"/>
  <c r="E26" i="12"/>
  <c r="H26" i="12" s="1"/>
  <c r="E43" i="12"/>
  <c r="E37" i="24"/>
  <c r="H37" i="24" s="1"/>
  <c r="E56" i="24"/>
  <c r="E60" i="25"/>
  <c r="H60" i="25" s="1"/>
  <c r="E63" i="25"/>
  <c r="H63" i="25" s="1"/>
  <c r="E48" i="25"/>
  <c r="H48" i="25" s="1"/>
  <c r="E58" i="25"/>
  <c r="E18" i="9"/>
  <c r="G18" i="11"/>
  <c r="E18" i="13"/>
  <c r="E18" i="18"/>
  <c r="E18" i="26"/>
  <c r="E18" i="27"/>
  <c r="E18" i="31"/>
  <c r="H33" i="6"/>
  <c r="H29" i="6"/>
  <c r="H25" i="6"/>
  <c r="H21" i="6"/>
  <c r="H62" i="7"/>
  <c r="H58" i="7"/>
  <c r="H54" i="7"/>
  <c r="H50" i="7"/>
  <c r="H46" i="7"/>
  <c r="H42" i="7"/>
  <c r="H38" i="7"/>
  <c r="H34" i="7"/>
  <c r="H30" i="7"/>
  <c r="H26" i="7"/>
  <c r="H22" i="7"/>
  <c r="H63" i="8"/>
  <c r="H59" i="8"/>
  <c r="H55" i="8"/>
  <c r="H51" i="8"/>
  <c r="H47" i="8"/>
  <c r="H43" i="8"/>
  <c r="H39" i="8"/>
  <c r="H35" i="8"/>
  <c r="H31" i="8"/>
  <c r="H27" i="8"/>
  <c r="H23" i="8"/>
  <c r="H60" i="9"/>
  <c r="H56" i="9"/>
  <c r="H52" i="9"/>
  <c r="H44" i="9"/>
  <c r="H40" i="9"/>
  <c r="H36" i="9"/>
  <c r="H32" i="9"/>
  <c r="H24" i="9"/>
  <c r="H61" i="10"/>
  <c r="H57" i="10"/>
  <c r="H53" i="10"/>
  <c r="H49" i="10"/>
  <c r="H45" i="10"/>
  <c r="H41" i="10"/>
  <c r="H54" i="11"/>
  <c r="H50" i="11"/>
  <c r="H42" i="11"/>
  <c r="H38" i="11"/>
  <c r="H30" i="11"/>
  <c r="H22" i="11"/>
  <c r="H55" i="12"/>
  <c r="H51" i="12"/>
  <c r="H39" i="12"/>
  <c r="H35" i="12"/>
  <c r="H31" i="12"/>
  <c r="H27" i="12"/>
  <c r="H44" i="13"/>
  <c r="H40" i="13"/>
  <c r="H32" i="13"/>
  <c r="H57" i="14"/>
  <c r="H53" i="14"/>
  <c r="H49" i="14"/>
  <c r="H45" i="14"/>
  <c r="H33" i="14"/>
  <c r="H22" i="14"/>
  <c r="H63" i="15"/>
  <c r="H52" i="15"/>
  <c r="H48" i="15"/>
  <c r="H44" i="15"/>
  <c r="H40" i="15"/>
  <c r="H36" i="15"/>
  <c r="H32" i="15"/>
  <c r="H28" i="15"/>
  <c r="H55" i="11"/>
  <c r="H51" i="11"/>
  <c r="H43" i="11"/>
  <c r="H39" i="11"/>
  <c r="H35" i="11"/>
  <c r="H31" i="11"/>
  <c r="H27" i="11"/>
  <c r="H23" i="11"/>
  <c r="H64" i="12"/>
  <c r="H60" i="12"/>
  <c r="H40" i="12"/>
  <c r="H36" i="12"/>
  <c r="H32" i="12"/>
  <c r="H28" i="12"/>
  <c r="H57" i="13"/>
  <c r="H45" i="13"/>
  <c r="H41" i="13"/>
  <c r="H33" i="13"/>
  <c r="H29" i="13"/>
  <c r="H21" i="13"/>
  <c r="H58" i="14"/>
  <c r="H54" i="14"/>
  <c r="H50" i="14"/>
  <c r="H46" i="14"/>
  <c r="H38" i="14"/>
  <c r="H23" i="14"/>
  <c r="H60" i="15"/>
  <c r="H53" i="15"/>
  <c r="H49" i="15"/>
  <c r="H45" i="15"/>
  <c r="H41" i="15"/>
  <c r="H37" i="15"/>
  <c r="H33" i="15"/>
  <c r="H29" i="15"/>
  <c r="H62" i="16"/>
  <c r="H50" i="16"/>
  <c r="H42" i="16"/>
  <c r="H38" i="16"/>
  <c r="H34" i="16"/>
  <c r="H30" i="16"/>
  <c r="H22" i="16"/>
  <c r="H55" i="17"/>
  <c r="H57" i="18"/>
  <c r="H53" i="18"/>
  <c r="H46" i="18"/>
  <c r="H56" i="21"/>
  <c r="H52" i="21"/>
  <c r="H45" i="21"/>
  <c r="H58" i="22"/>
  <c r="H46" i="22"/>
  <c r="H30" i="22"/>
  <c r="H61" i="16"/>
  <c r="H57" i="16"/>
  <c r="H45" i="16"/>
  <c r="H41" i="16"/>
  <c r="H37" i="16"/>
  <c r="H33" i="16"/>
  <c r="H29" i="16"/>
  <c r="H21" i="16"/>
  <c r="H62" i="17"/>
  <c r="H50" i="17"/>
  <c r="H49" i="18"/>
  <c r="H45" i="18"/>
  <c r="H41" i="18"/>
  <c r="H38" i="18"/>
  <c r="H22" i="18"/>
  <c r="H59" i="19"/>
  <c r="H55" i="19"/>
  <c r="H51" i="19"/>
  <c r="H43" i="19"/>
  <c r="H39" i="19"/>
  <c r="H44" i="21"/>
  <c r="H36" i="21"/>
  <c r="H24" i="21"/>
  <c r="H20" i="21"/>
  <c r="H53" i="22"/>
  <c r="H41" i="22"/>
  <c r="H33" i="22"/>
  <c r="H29" i="22"/>
  <c r="H63" i="23"/>
  <c r="H55" i="23"/>
  <c r="H51" i="23"/>
  <c r="H39" i="23"/>
  <c r="H31" i="23"/>
  <c r="H27" i="23"/>
  <c r="H52" i="24"/>
  <c r="H44" i="24"/>
  <c r="E13" i="24"/>
  <c r="E11" i="24"/>
  <c r="D505" i="34"/>
  <c r="F506" i="34"/>
  <c r="F118" i="34"/>
  <c r="D505" i="1"/>
  <c r="D13" i="1" s="1"/>
  <c r="F506" i="1"/>
  <c r="F307" i="1"/>
  <c r="F151" i="1"/>
  <c r="F235" i="1"/>
  <c r="D11" i="1"/>
  <c r="G11" i="1" s="1"/>
  <c r="G70" i="1"/>
  <c r="F92" i="1"/>
  <c r="F118" i="1"/>
  <c r="D505" i="2"/>
  <c r="F507" i="2" s="1"/>
  <c r="F456" i="2"/>
  <c r="F398" i="2"/>
  <c r="F491" i="2"/>
  <c r="F438" i="2"/>
  <c r="F392" i="2"/>
  <c r="F332" i="2"/>
  <c r="F343" i="2"/>
  <c r="F432" i="2"/>
  <c r="F412" i="2"/>
  <c r="F401" i="2"/>
  <c r="F391" i="2"/>
  <c r="F378" i="2"/>
  <c r="F347" i="2"/>
  <c r="F335" i="2"/>
  <c r="F318" i="2"/>
  <c r="F304" i="2"/>
  <c r="F298" i="2"/>
  <c r="F478" i="2"/>
  <c r="F475" i="2"/>
  <c r="F466" i="2"/>
  <c r="F388" i="2"/>
  <c r="F326" i="2"/>
  <c r="F314" i="2"/>
  <c r="F297" i="2"/>
  <c r="F452" i="2"/>
  <c r="F437" i="2"/>
  <c r="F383" i="2"/>
  <c r="F357" i="2"/>
  <c r="F270" i="2"/>
  <c r="F268" i="2"/>
  <c r="F263" i="2"/>
  <c r="F249" i="2"/>
  <c r="F247" i="2"/>
  <c r="F238" i="2"/>
  <c r="F235" i="2"/>
  <c r="F232" i="2"/>
  <c r="F211" i="2"/>
  <c r="F208" i="2"/>
  <c r="F196" i="2"/>
  <c r="F186" i="2"/>
  <c r="F182" i="2"/>
  <c r="F179" i="2"/>
  <c r="F178" i="2"/>
  <c r="F177" i="2"/>
  <c r="F176" i="2"/>
  <c r="F175" i="2"/>
  <c r="F174" i="2"/>
  <c r="F169" i="2"/>
  <c r="F163" i="2"/>
  <c r="F159" i="2"/>
  <c r="F157" i="2"/>
  <c r="F156" i="2"/>
  <c r="F153" i="2"/>
  <c r="F134" i="2"/>
  <c r="F104" i="2"/>
  <c r="F100" i="2"/>
  <c r="F142" i="2"/>
  <c r="F112" i="2"/>
  <c r="F131" i="2"/>
  <c r="F121" i="2"/>
  <c r="F144" i="2"/>
  <c r="F113" i="2"/>
  <c r="F111" i="2"/>
  <c r="F98" i="2"/>
  <c r="F75" i="2"/>
  <c r="F73" i="2"/>
  <c r="F143" i="2"/>
  <c r="F117" i="2"/>
  <c r="F116" i="2"/>
  <c r="D505" i="3"/>
  <c r="D13" i="3" s="1"/>
  <c r="F437" i="3"/>
  <c r="F485" i="3"/>
  <c r="F478" i="3"/>
  <c r="F411" i="3"/>
  <c r="F393" i="3"/>
  <c r="F387" i="3"/>
  <c r="F491" i="3"/>
  <c r="F372" i="3"/>
  <c r="F483" i="3"/>
  <c r="F460" i="3"/>
  <c r="F446" i="3"/>
  <c r="F407" i="3"/>
  <c r="F405" i="3"/>
  <c r="F377" i="3"/>
  <c r="F354" i="3"/>
  <c r="F345" i="3"/>
  <c r="F335" i="3"/>
  <c r="F333" i="3"/>
  <c r="F330" i="3"/>
  <c r="F326" i="3"/>
  <c r="F318" i="3"/>
  <c r="F314" i="3"/>
  <c r="F305" i="3"/>
  <c r="F301" i="3"/>
  <c r="F297" i="3"/>
  <c r="F383" i="3"/>
  <c r="F347" i="3"/>
  <c r="F344" i="3"/>
  <c r="F332" i="3"/>
  <c r="F317" i="3"/>
  <c r="F310" i="3"/>
  <c r="F307" i="3"/>
  <c r="F296" i="3"/>
  <c r="F464" i="3"/>
  <c r="F422" i="3"/>
  <c r="F417" i="3"/>
  <c r="F382" i="3"/>
  <c r="F378" i="3"/>
  <c r="F368" i="3"/>
  <c r="F339" i="3"/>
  <c r="F315" i="3"/>
  <c r="F268" i="3"/>
  <c r="F266" i="3"/>
  <c r="F262" i="3"/>
  <c r="F249" i="3"/>
  <c r="F245" i="3"/>
  <c r="F238" i="3"/>
  <c r="F237" i="3"/>
  <c r="F235" i="3"/>
  <c r="F229" i="3"/>
  <c r="F216" i="3"/>
  <c r="F159" i="3"/>
  <c r="F196" i="3"/>
  <c r="F183" i="3"/>
  <c r="F178" i="3"/>
  <c r="F169" i="3"/>
  <c r="F165" i="3"/>
  <c r="F157" i="3"/>
  <c r="F187" i="3"/>
  <c r="F177" i="3"/>
  <c r="F174" i="3"/>
  <c r="F186" i="3"/>
  <c r="F182" i="3"/>
  <c r="F176" i="3"/>
  <c r="F173" i="3"/>
  <c r="F166" i="3"/>
  <c r="F152" i="3"/>
  <c r="F90" i="3"/>
  <c r="F80" i="3"/>
  <c r="F75" i="3"/>
  <c r="F118" i="3"/>
  <c r="F112" i="3"/>
  <c r="F92" i="3"/>
  <c r="F83" i="3"/>
  <c r="F123" i="3"/>
  <c r="F119" i="3"/>
  <c r="F116" i="3"/>
  <c r="F115" i="3"/>
  <c r="F113" i="3"/>
  <c r="F48" i="3"/>
  <c r="F43" i="3"/>
  <c r="F40" i="3"/>
  <c r="F34" i="3"/>
  <c r="F28" i="3"/>
  <c r="F23" i="3"/>
  <c r="F508" i="4"/>
  <c r="F515" i="4"/>
  <c r="F491" i="4"/>
  <c r="F295" i="4"/>
  <c r="F301" i="4"/>
  <c r="F297" i="4"/>
  <c r="F405" i="4"/>
  <c r="F357" i="4"/>
  <c r="F354" i="4"/>
  <c r="F347" i="4"/>
  <c r="F345" i="4"/>
  <c r="F335" i="4"/>
  <c r="F332" i="4"/>
  <c r="F317" i="4"/>
  <c r="F151" i="4"/>
  <c r="D8" i="4"/>
  <c r="D11" i="4"/>
  <c r="F266" i="4"/>
  <c r="F208" i="4"/>
  <c r="F152" i="4"/>
  <c r="G151" i="4"/>
  <c r="F110" i="4"/>
  <c r="F113" i="4"/>
  <c r="F112" i="4"/>
  <c r="F109" i="4"/>
  <c r="F73" i="4"/>
  <c r="D10" i="4"/>
  <c r="G10" i="4" s="1"/>
  <c r="F134" i="4"/>
  <c r="F111" i="4"/>
  <c r="F43" i="4"/>
  <c r="F34" i="4"/>
  <c r="D505" i="5"/>
  <c r="F508" i="5" s="1"/>
  <c r="F295" i="5"/>
  <c r="F493" i="5"/>
  <c r="F485" i="5"/>
  <c r="F483" i="5"/>
  <c r="F475" i="5"/>
  <c r="F432" i="5"/>
  <c r="F419" i="5"/>
  <c r="F418" i="5"/>
  <c r="F412" i="5"/>
  <c r="F393" i="5"/>
  <c r="F390" i="5"/>
  <c r="F388" i="5"/>
  <c r="F386" i="5"/>
  <c r="F378" i="5"/>
  <c r="F375" i="5"/>
  <c r="F368" i="5"/>
  <c r="F366" i="5"/>
  <c r="F358" i="5"/>
  <c r="F354" i="5"/>
  <c r="F346" i="5"/>
  <c r="F344" i="5"/>
  <c r="F334" i="5"/>
  <c r="F332" i="5"/>
  <c r="F326" i="5"/>
  <c r="F318" i="5"/>
  <c r="F312" i="5"/>
  <c r="F311" i="5"/>
  <c r="F308" i="5"/>
  <c r="F307" i="5"/>
  <c r="F303" i="5"/>
  <c r="F302" i="5"/>
  <c r="F301" i="5"/>
  <c r="F297" i="5"/>
  <c r="F492" i="5"/>
  <c r="F491" i="5"/>
  <c r="F484" i="5"/>
  <c r="F478" i="5"/>
  <c r="F464" i="5"/>
  <c r="F463" i="5"/>
  <c r="F458" i="5"/>
  <c r="F442" i="5"/>
  <c r="F438" i="5"/>
  <c r="F433" i="5"/>
  <c r="F406" i="5"/>
  <c r="F403" i="5"/>
  <c r="F401" i="5"/>
  <c r="F397" i="5"/>
  <c r="F389" i="5"/>
  <c r="F387" i="5"/>
  <c r="F385" i="5"/>
  <c r="F383" i="5"/>
  <c r="F377" i="5"/>
  <c r="F363" i="5"/>
  <c r="F351" i="5"/>
  <c r="F347" i="5"/>
  <c r="F345" i="5"/>
  <c r="F343" i="5"/>
  <c r="F341" i="5"/>
  <c r="F339" i="5"/>
  <c r="F337" i="5"/>
  <c r="F335" i="5"/>
  <c r="F333" i="5"/>
  <c r="F325" i="5"/>
  <c r="F319" i="5"/>
  <c r="F317" i="5"/>
  <c r="F315" i="5"/>
  <c r="F314" i="5"/>
  <c r="F310" i="5"/>
  <c r="F304" i="5"/>
  <c r="F266" i="5"/>
  <c r="F270" i="5"/>
  <c r="F206" i="5"/>
  <c r="F174" i="5"/>
  <c r="F268" i="5"/>
  <c r="F229" i="5"/>
  <c r="F151" i="5"/>
  <c r="G270" i="5"/>
  <c r="G266" i="5"/>
  <c r="H266" i="5" s="1"/>
  <c r="F253" i="5"/>
  <c r="F187" i="5"/>
  <c r="F173" i="5"/>
  <c r="F156" i="5"/>
  <c r="F262" i="5"/>
  <c r="F252" i="5"/>
  <c r="F182" i="5"/>
  <c r="F176" i="5"/>
  <c r="F169" i="5"/>
  <c r="D11" i="5"/>
  <c r="F267" i="5"/>
  <c r="F258" i="5"/>
  <c r="F250" i="5"/>
  <c r="F246" i="5"/>
  <c r="F242" i="5"/>
  <c r="F240" i="5"/>
  <c r="F226" i="5"/>
  <c r="F222" i="5"/>
  <c r="F218" i="5"/>
  <c r="F216" i="5"/>
  <c r="F214" i="5"/>
  <c r="F210" i="5"/>
  <c r="F181" i="5"/>
  <c r="F166" i="5"/>
  <c r="F165" i="5"/>
  <c r="F164" i="5"/>
  <c r="F162" i="5"/>
  <c r="F160" i="5"/>
  <c r="F159" i="5"/>
  <c r="F158" i="5"/>
  <c r="F186" i="5"/>
  <c r="F178" i="5"/>
  <c r="F256" i="5"/>
  <c r="F249" i="5"/>
  <c r="F196" i="5"/>
  <c r="F183" i="5"/>
  <c r="F179" i="5"/>
  <c r="F177" i="5"/>
  <c r="F175" i="5"/>
  <c r="F157" i="5"/>
  <c r="D10" i="5"/>
  <c r="F120" i="5"/>
  <c r="F92" i="5"/>
  <c r="F84" i="5"/>
  <c r="F75" i="5"/>
  <c r="F73" i="5"/>
  <c r="F127" i="5"/>
  <c r="F119" i="5"/>
  <c r="F118" i="5"/>
  <c r="F116" i="5"/>
  <c r="F108" i="5"/>
  <c r="F101" i="5"/>
  <c r="F87" i="5"/>
  <c r="F86" i="5"/>
  <c r="F139" i="5"/>
  <c r="F138" i="5"/>
  <c r="F137" i="5"/>
  <c r="F115" i="5"/>
  <c r="F113" i="5"/>
  <c r="F100" i="5"/>
  <c r="F93" i="5"/>
  <c r="F83" i="5"/>
  <c r="F74" i="5"/>
  <c r="F123" i="5"/>
  <c r="F112" i="5"/>
  <c r="F88" i="5"/>
  <c r="F85" i="5"/>
  <c r="G70" i="5"/>
  <c r="F48" i="5"/>
  <c r="F28" i="5"/>
  <c r="F26" i="5"/>
  <c r="F52" i="5"/>
  <c r="D505" i="6"/>
  <c r="F521" i="6" s="1"/>
  <c r="F345" i="6"/>
  <c r="F326" i="6"/>
  <c r="F318" i="6"/>
  <c r="F311" i="6"/>
  <c r="F301" i="6"/>
  <c r="F489" i="6"/>
  <c r="F344" i="6"/>
  <c r="F339" i="6"/>
  <c r="F460" i="6"/>
  <c r="F405" i="6"/>
  <c r="F383" i="6"/>
  <c r="F307" i="6"/>
  <c r="F187" i="6"/>
  <c r="F186" i="6"/>
  <c r="F177" i="6"/>
  <c r="F173" i="6"/>
  <c r="F160" i="6"/>
  <c r="F152" i="6"/>
  <c r="F112" i="6"/>
  <c r="F94" i="6"/>
  <c r="F47" i="6"/>
  <c r="D505" i="7"/>
  <c r="F510" i="7" s="1"/>
  <c r="F460" i="7"/>
  <c r="F398" i="7"/>
  <c r="F385" i="7"/>
  <c r="F383" i="7"/>
  <c r="F358" i="7"/>
  <c r="F305" i="7"/>
  <c r="F463" i="7"/>
  <c r="F441" i="7"/>
  <c r="F395" i="7"/>
  <c r="F372" i="7"/>
  <c r="F347" i="7"/>
  <c r="F307" i="7"/>
  <c r="F433" i="7"/>
  <c r="F431" i="7"/>
  <c r="F380" i="7"/>
  <c r="F344" i="7"/>
  <c r="F317" i="7"/>
  <c r="F310" i="7"/>
  <c r="F298" i="7"/>
  <c r="F296" i="7"/>
  <c r="F406" i="7"/>
  <c r="F393" i="7"/>
  <c r="F375" i="7"/>
  <c r="F334" i="7"/>
  <c r="F308" i="7"/>
  <c r="D11" i="7"/>
  <c r="G11" i="7" s="1"/>
  <c r="F270" i="7"/>
  <c r="F254" i="7"/>
  <c r="F249" i="7"/>
  <c r="F246" i="7"/>
  <c r="F238" i="7"/>
  <c r="F237" i="7"/>
  <c r="F231" i="7"/>
  <c r="F198" i="7"/>
  <c r="F196" i="7"/>
  <c r="F187" i="7"/>
  <c r="F186" i="7"/>
  <c r="F178" i="7"/>
  <c r="F177" i="7"/>
  <c r="F176" i="7"/>
  <c r="F175" i="7"/>
  <c r="F174" i="7"/>
  <c r="F169" i="7"/>
  <c r="F158" i="7"/>
  <c r="F157" i="7"/>
  <c r="F88" i="7"/>
  <c r="F111" i="7"/>
  <c r="F85" i="7"/>
  <c r="F73" i="7"/>
  <c r="F144" i="7"/>
  <c r="F120" i="7"/>
  <c r="F100" i="7"/>
  <c r="F92" i="7"/>
  <c r="F71" i="7"/>
  <c r="F143" i="7"/>
  <c r="F118" i="7"/>
  <c r="F115" i="7"/>
  <c r="F107" i="7"/>
  <c r="F83" i="7"/>
  <c r="F74" i="7"/>
  <c r="D9" i="7"/>
  <c r="F48" i="7"/>
  <c r="F27" i="7"/>
  <c r="F60" i="7"/>
  <c r="F24" i="7"/>
  <c r="F518" i="8"/>
  <c r="F506" i="8"/>
  <c r="F530" i="8"/>
  <c r="F515" i="8"/>
  <c r="F508" i="8"/>
  <c r="F484" i="8"/>
  <c r="F408" i="8"/>
  <c r="F389" i="8"/>
  <c r="F370" i="8"/>
  <c r="F357" i="8"/>
  <c r="F334" i="8"/>
  <c r="F303" i="8"/>
  <c r="F297" i="8"/>
  <c r="F354" i="8"/>
  <c r="F328" i="8"/>
  <c r="F318" i="8"/>
  <c r="F485" i="8"/>
  <c r="F411" i="8"/>
  <c r="F358" i="8"/>
  <c r="F342" i="8"/>
  <c r="F326" i="8"/>
  <c r="F321" i="8"/>
  <c r="F298" i="8"/>
  <c r="F296" i="8"/>
  <c r="F317" i="8"/>
  <c r="F311" i="8"/>
  <c r="F256" i="8"/>
  <c r="F249" i="8"/>
  <c r="F238" i="8"/>
  <c r="F210" i="8"/>
  <c r="F177" i="8"/>
  <c r="F176" i="8"/>
  <c r="F157" i="8"/>
  <c r="F237" i="8"/>
  <c r="F208" i="8"/>
  <c r="F201" i="8"/>
  <c r="F196" i="8"/>
  <c r="F179" i="8"/>
  <c r="F247" i="8"/>
  <c r="F169" i="8"/>
  <c r="F159" i="8"/>
  <c r="F156" i="8"/>
  <c r="F273" i="8"/>
  <c r="F243" i="8"/>
  <c r="F174" i="8"/>
  <c r="F166" i="8"/>
  <c r="F158" i="8"/>
  <c r="F118" i="8"/>
  <c r="F72" i="8"/>
  <c r="F70" i="8"/>
  <c r="F144" i="8"/>
  <c r="F143" i="8"/>
  <c r="F113" i="8"/>
  <c r="F112" i="8"/>
  <c r="F109" i="8"/>
  <c r="F107" i="8"/>
  <c r="F102" i="8"/>
  <c r="F99" i="8"/>
  <c r="F123" i="8"/>
  <c r="F116" i="8"/>
  <c r="F75" i="8"/>
  <c r="F74" i="8"/>
  <c r="D10" i="8"/>
  <c r="F48" i="8"/>
  <c r="F64" i="8"/>
  <c r="F26" i="8"/>
  <c r="D505" i="9"/>
  <c r="F507" i="9" s="1"/>
  <c r="F413" i="9"/>
  <c r="F333" i="9"/>
  <c r="F332" i="9"/>
  <c r="F304" i="9"/>
  <c r="F378" i="9"/>
  <c r="F318" i="9"/>
  <c r="F310" i="9"/>
  <c r="F307" i="9"/>
  <c r="F302" i="9"/>
  <c r="F491" i="9"/>
  <c r="F485" i="9"/>
  <c r="F327" i="9"/>
  <c r="F301" i="9"/>
  <c r="F314" i="9"/>
  <c r="F296" i="9"/>
  <c r="F249" i="9"/>
  <c r="F209" i="9"/>
  <c r="F196" i="9"/>
  <c r="F186" i="9"/>
  <c r="G151" i="9"/>
  <c r="F252" i="9"/>
  <c r="F173" i="9"/>
  <c r="G70" i="9"/>
  <c r="F143" i="9"/>
  <c r="F118" i="9"/>
  <c r="F113" i="9"/>
  <c r="F103" i="9"/>
  <c r="F137" i="9"/>
  <c r="F83" i="9"/>
  <c r="F81" i="9"/>
  <c r="F120" i="9"/>
  <c r="F115" i="9"/>
  <c r="F20" i="9"/>
  <c r="F64" i="9"/>
  <c r="F48" i="9"/>
  <c r="F521" i="10"/>
  <c r="F516" i="10"/>
  <c r="F508" i="10"/>
  <c r="F529" i="10"/>
  <c r="F522" i="10"/>
  <c r="F509" i="10"/>
  <c r="F507" i="10"/>
  <c r="F530" i="10"/>
  <c r="F526" i="10"/>
  <c r="F519" i="10"/>
  <c r="F484" i="10"/>
  <c r="F407" i="10"/>
  <c r="F356" i="10"/>
  <c r="F345" i="10"/>
  <c r="F318" i="10"/>
  <c r="F311" i="10"/>
  <c r="F307" i="10"/>
  <c r="F434" i="10"/>
  <c r="F389" i="10"/>
  <c r="F387" i="10"/>
  <c r="F334" i="10"/>
  <c r="F328" i="10"/>
  <c r="F483" i="10"/>
  <c r="F408" i="10"/>
  <c r="F357" i="10"/>
  <c r="F317" i="10"/>
  <c r="F302" i="10"/>
  <c r="F491" i="10"/>
  <c r="F468" i="10"/>
  <c r="F401" i="10"/>
  <c r="F339" i="10"/>
  <c r="F304" i="10"/>
  <c r="F296" i="10"/>
  <c r="F237" i="10"/>
  <c r="F229" i="10"/>
  <c r="F266" i="10"/>
  <c r="F255" i="10"/>
  <c r="F235" i="10"/>
  <c r="F181" i="10"/>
  <c r="F156" i="10"/>
  <c r="F153" i="10"/>
  <c r="F247" i="10"/>
  <c r="F232" i="10"/>
  <c r="F208" i="10"/>
  <c r="F178" i="10"/>
  <c r="F175" i="10"/>
  <c r="F158" i="10"/>
  <c r="F186" i="10"/>
  <c r="F182" i="10"/>
  <c r="F157" i="10"/>
  <c r="F249" i="10"/>
  <c r="F246" i="10"/>
  <c r="F240" i="10"/>
  <c r="F239" i="10"/>
  <c r="F231" i="10"/>
  <c r="F196" i="10"/>
  <c r="F177" i="10"/>
  <c r="F174" i="10"/>
  <c r="F169" i="10"/>
  <c r="F137" i="10"/>
  <c r="F133" i="10"/>
  <c r="F116" i="10"/>
  <c r="F100" i="10"/>
  <c r="F129" i="10"/>
  <c r="F118" i="10"/>
  <c r="F113" i="10"/>
  <c r="F77" i="10"/>
  <c r="F74" i="10"/>
  <c r="F123" i="10"/>
  <c r="F119" i="10"/>
  <c r="F112" i="10"/>
  <c r="F88" i="10"/>
  <c r="F84" i="10"/>
  <c r="G70" i="10"/>
  <c r="F28" i="10"/>
  <c r="F523" i="11"/>
  <c r="F511" i="11"/>
  <c r="D505" i="11"/>
  <c r="F517" i="11" s="1"/>
  <c r="F307" i="11"/>
  <c r="F486" i="11"/>
  <c r="F408" i="11"/>
  <c r="F335" i="11"/>
  <c r="F333" i="11"/>
  <c r="F463" i="11"/>
  <c r="F368" i="11"/>
  <c r="F332" i="11"/>
  <c r="F330" i="11"/>
  <c r="F298" i="11"/>
  <c r="F437" i="11"/>
  <c r="F393" i="11"/>
  <c r="F359" i="11"/>
  <c r="F354" i="11"/>
  <c r="F326" i="11"/>
  <c r="F314" i="11"/>
  <c r="F304" i="11"/>
  <c r="F301" i="11"/>
  <c r="F491" i="11"/>
  <c r="F485" i="11"/>
  <c r="F483" i="11"/>
  <c r="F478" i="11"/>
  <c r="F401" i="11"/>
  <c r="F387" i="11"/>
  <c r="F345" i="11"/>
  <c r="F196" i="11"/>
  <c r="F183" i="11"/>
  <c r="F156" i="11"/>
  <c r="F249" i="11"/>
  <c r="F247" i="11"/>
  <c r="F240" i="11"/>
  <c r="F208" i="11"/>
  <c r="F238" i="11"/>
  <c r="F166" i="11"/>
  <c r="F157" i="11"/>
  <c r="F252" i="11"/>
  <c r="F244" i="11"/>
  <c r="F235" i="11"/>
  <c r="F229" i="11"/>
  <c r="F143" i="11"/>
  <c r="F127" i="11"/>
  <c r="F107" i="11"/>
  <c r="F94" i="11"/>
  <c r="F83" i="11"/>
  <c r="F125" i="11"/>
  <c r="F119" i="11"/>
  <c r="F88" i="11"/>
  <c r="F137" i="11"/>
  <c r="F129" i="11"/>
  <c r="F112" i="11"/>
  <c r="F110" i="11"/>
  <c r="F108" i="11"/>
  <c r="F104" i="11"/>
  <c r="F98" i="11"/>
  <c r="F118" i="11"/>
  <c r="F103" i="11"/>
  <c r="F96" i="11"/>
  <c r="G70" i="11"/>
  <c r="D505" i="12"/>
  <c r="F518" i="12" s="1"/>
  <c r="F506" i="12"/>
  <c r="F483" i="12"/>
  <c r="F480" i="12"/>
  <c r="F392" i="12"/>
  <c r="F378" i="12"/>
  <c r="F346" i="12"/>
  <c r="F344" i="12"/>
  <c r="F339" i="12"/>
  <c r="F330" i="12"/>
  <c r="F307" i="12"/>
  <c r="F297" i="12"/>
  <c r="F389" i="12"/>
  <c r="F334" i="12"/>
  <c r="F332" i="12"/>
  <c r="F318" i="12"/>
  <c r="F432" i="12"/>
  <c r="F393" i="12"/>
  <c r="F377" i="12"/>
  <c r="F372" i="12"/>
  <c r="F354" i="12"/>
  <c r="F347" i="12"/>
  <c r="F345" i="12"/>
  <c r="F343" i="12"/>
  <c r="F314" i="12"/>
  <c r="F310" i="12"/>
  <c r="F298" i="12"/>
  <c r="F296" i="12"/>
  <c r="F485" i="12"/>
  <c r="F408" i="12"/>
  <c r="F406" i="12"/>
  <c r="F358" i="12"/>
  <c r="F335" i="12"/>
  <c r="F333" i="12"/>
  <c r="F326" i="12"/>
  <c r="F317" i="12"/>
  <c r="F304" i="12"/>
  <c r="F301" i="12"/>
  <c r="F268" i="12"/>
  <c r="F253" i="12"/>
  <c r="F247" i="12"/>
  <c r="F240" i="12"/>
  <c r="F237" i="12"/>
  <c r="F235" i="12"/>
  <c r="F196" i="12"/>
  <c r="F186" i="12"/>
  <c r="F159" i="12"/>
  <c r="F156" i="12"/>
  <c r="F180" i="12"/>
  <c r="F158" i="12"/>
  <c r="F249" i="12"/>
  <c r="F238" i="12"/>
  <c r="F232" i="12"/>
  <c r="F229" i="12"/>
  <c r="F183" i="12"/>
  <c r="F178" i="12"/>
  <c r="F165" i="12"/>
  <c r="F182" i="12"/>
  <c r="F175" i="12"/>
  <c r="F173" i="12"/>
  <c r="F169" i="12"/>
  <c r="F143" i="12"/>
  <c r="F103" i="12"/>
  <c r="F93" i="12"/>
  <c r="F142" i="12"/>
  <c r="F118" i="12"/>
  <c r="F88" i="12"/>
  <c r="F96" i="12"/>
  <c r="F86" i="12"/>
  <c r="F82" i="12"/>
  <c r="F119" i="12"/>
  <c r="F113" i="12"/>
  <c r="F104" i="12"/>
  <c r="F84" i="12"/>
  <c r="F75" i="12"/>
  <c r="F73" i="12"/>
  <c r="F48" i="12"/>
  <c r="D505" i="13"/>
  <c r="F505" i="13" s="1"/>
  <c r="F506" i="13"/>
  <c r="F485" i="13"/>
  <c r="F483" i="13"/>
  <c r="F461" i="13"/>
  <c r="F391" i="13"/>
  <c r="F372" i="13"/>
  <c r="F354" i="13"/>
  <c r="F301" i="13"/>
  <c r="F490" i="13"/>
  <c r="F458" i="13"/>
  <c r="F406" i="13"/>
  <c r="F405" i="13"/>
  <c r="F358" i="13"/>
  <c r="F332" i="13"/>
  <c r="F319" i="13"/>
  <c r="F298" i="13"/>
  <c r="F484" i="13"/>
  <c r="F464" i="13"/>
  <c r="F403" i="13"/>
  <c r="F370" i="13"/>
  <c r="F318" i="13"/>
  <c r="F297" i="13"/>
  <c r="F295" i="13"/>
  <c r="F491" i="13"/>
  <c r="F369" i="13"/>
  <c r="F345" i="13"/>
  <c r="F340" i="13"/>
  <c r="F310" i="13"/>
  <c r="F264" i="13"/>
  <c r="F249" i="13"/>
  <c r="F176" i="13"/>
  <c r="F160" i="13"/>
  <c r="F157" i="13"/>
  <c r="F238" i="13"/>
  <c r="F178" i="13"/>
  <c r="F166" i="13"/>
  <c r="F159" i="13"/>
  <c r="F267" i="13"/>
  <c r="F169" i="13"/>
  <c r="F156" i="13"/>
  <c r="F235" i="13"/>
  <c r="F195" i="13"/>
  <c r="F188" i="13"/>
  <c r="F186" i="13"/>
  <c r="F168" i="13"/>
  <c r="F143" i="13"/>
  <c r="F137" i="13"/>
  <c r="F119" i="13"/>
  <c r="F94" i="13"/>
  <c r="F98" i="13"/>
  <c r="F86" i="13"/>
  <c r="F83" i="13"/>
  <c r="F72" i="13"/>
  <c r="F118" i="13"/>
  <c r="F74" i="13"/>
  <c r="F127" i="13"/>
  <c r="F100" i="13"/>
  <c r="F92" i="13"/>
  <c r="F88" i="13"/>
  <c r="F73" i="13"/>
  <c r="F71" i="13"/>
  <c r="F60" i="13"/>
  <c r="F50" i="13"/>
  <c r="G46" i="13"/>
  <c r="H46" i="13" s="1"/>
  <c r="F34" i="13"/>
  <c r="F53" i="13"/>
  <c r="F508" i="14"/>
  <c r="F516" i="14"/>
  <c r="F526" i="14"/>
  <c r="F517" i="14"/>
  <c r="F523" i="14"/>
  <c r="F521" i="14"/>
  <c r="F509" i="14"/>
  <c r="F409" i="14"/>
  <c r="F408" i="14"/>
  <c r="F403" i="14"/>
  <c r="F389" i="14"/>
  <c r="F363" i="14"/>
  <c r="F347" i="14"/>
  <c r="F345" i="14"/>
  <c r="F340" i="14"/>
  <c r="F339" i="14"/>
  <c r="F334" i="14"/>
  <c r="F332" i="14"/>
  <c r="F317" i="14"/>
  <c r="F310" i="14"/>
  <c r="F298" i="14"/>
  <c r="F485" i="14"/>
  <c r="F478" i="14"/>
  <c r="F468" i="14"/>
  <c r="F412" i="14"/>
  <c r="F406" i="14"/>
  <c r="F401" i="14"/>
  <c r="F393" i="14"/>
  <c r="F378" i="14"/>
  <c r="F372" i="14"/>
  <c r="F335" i="14"/>
  <c r="F333" i="14"/>
  <c r="F330" i="14"/>
  <c r="F321" i="14"/>
  <c r="F320" i="14"/>
  <c r="F318" i="14"/>
  <c r="F314" i="14"/>
  <c r="F307" i="14"/>
  <c r="F303" i="14"/>
  <c r="F301" i="14"/>
  <c r="F297" i="14"/>
  <c r="F185" i="14"/>
  <c r="F272" i="14"/>
  <c r="F268" i="14"/>
  <c r="F249" i="14"/>
  <c r="F216" i="14"/>
  <c r="F187" i="14"/>
  <c r="F174" i="14"/>
  <c r="F159" i="14"/>
  <c r="F252" i="14"/>
  <c r="F245" i="14"/>
  <c r="F238" i="14"/>
  <c r="F235" i="14"/>
  <c r="F208" i="14"/>
  <c r="F186" i="14"/>
  <c r="F176" i="14"/>
  <c r="F166" i="14"/>
  <c r="F244" i="14"/>
  <c r="F222" i="14"/>
  <c r="F196" i="14"/>
  <c r="F157" i="14"/>
  <c r="F94" i="14"/>
  <c r="F83" i="14"/>
  <c r="F74" i="14"/>
  <c r="F93" i="14"/>
  <c r="F85" i="14"/>
  <c r="F134" i="14"/>
  <c r="F127" i="14"/>
  <c r="F113" i="14"/>
  <c r="F104" i="14"/>
  <c r="F73" i="14"/>
  <c r="F72" i="14"/>
  <c r="F142" i="14"/>
  <c r="F118" i="14"/>
  <c r="F107" i="14"/>
  <c r="F88" i="14"/>
  <c r="G70" i="14"/>
  <c r="F48" i="14"/>
  <c r="F26" i="14"/>
  <c r="F42" i="14"/>
  <c r="F24" i="14"/>
  <c r="D505" i="15"/>
  <c r="G505" i="15" s="1"/>
  <c r="H505" i="15" s="1"/>
  <c r="F347" i="15"/>
  <c r="F333" i="15"/>
  <c r="F301" i="15"/>
  <c r="F298" i="15"/>
  <c r="F491" i="15"/>
  <c r="F328" i="15"/>
  <c r="F327" i="15"/>
  <c r="F318" i="15"/>
  <c r="F118" i="15"/>
  <c r="F113" i="15"/>
  <c r="F123" i="15"/>
  <c r="G18" i="15"/>
  <c r="F523" i="16"/>
  <c r="F522" i="16"/>
  <c r="F507" i="16"/>
  <c r="F508" i="16"/>
  <c r="F509" i="16"/>
  <c r="F393" i="16"/>
  <c r="F333" i="16"/>
  <c r="F388" i="16"/>
  <c r="F347" i="16"/>
  <c r="F335" i="16"/>
  <c r="F491" i="16"/>
  <c r="F387" i="16"/>
  <c r="F345" i="16"/>
  <c r="F344" i="16"/>
  <c r="F332" i="16"/>
  <c r="F319" i="16"/>
  <c r="F307" i="16"/>
  <c r="F318" i="16"/>
  <c r="F301" i="16"/>
  <c r="F151" i="16"/>
  <c r="F209" i="16"/>
  <c r="F268" i="16"/>
  <c r="F235" i="16"/>
  <c r="F232" i="16"/>
  <c r="F165" i="16"/>
  <c r="G151" i="16"/>
  <c r="F104" i="16"/>
  <c r="F113" i="16"/>
  <c r="F121" i="16"/>
  <c r="F74" i="16"/>
  <c r="F83" i="16"/>
  <c r="F118" i="16"/>
  <c r="F94" i="16"/>
  <c r="F92" i="16"/>
  <c r="F75" i="16"/>
  <c r="F72" i="16"/>
  <c r="F123" i="16"/>
  <c r="F120" i="16"/>
  <c r="F107" i="16"/>
  <c r="D505" i="17"/>
  <c r="G505" i="17" s="1"/>
  <c r="H505" i="17" s="1"/>
  <c r="F310" i="17"/>
  <c r="F333" i="17"/>
  <c r="D151" i="17"/>
  <c r="F151" i="17" s="1"/>
  <c r="F261" i="17"/>
  <c r="F253" i="17"/>
  <c r="F245" i="17"/>
  <c r="F237" i="17"/>
  <c r="F229" i="17"/>
  <c r="F221" i="17"/>
  <c r="F217" i="17"/>
  <c r="F93" i="17"/>
  <c r="F118" i="17"/>
  <c r="F87" i="17"/>
  <c r="F92" i="17"/>
  <c r="F73" i="17"/>
  <c r="F64" i="17"/>
  <c r="F529" i="18"/>
  <c r="F521" i="18"/>
  <c r="F518" i="18"/>
  <c r="F510" i="18"/>
  <c r="F508" i="18"/>
  <c r="F506" i="18"/>
  <c r="F530" i="18"/>
  <c r="F526" i="18"/>
  <c r="F522" i="18"/>
  <c r="F512" i="18"/>
  <c r="F509" i="18"/>
  <c r="F507" i="18"/>
  <c r="F519" i="18"/>
  <c r="F515" i="18"/>
  <c r="F484" i="18"/>
  <c r="F460" i="18"/>
  <c r="F455" i="18"/>
  <c r="F437" i="18"/>
  <c r="F411" i="18"/>
  <c r="F403" i="18"/>
  <c r="F370" i="18"/>
  <c r="F357" i="18"/>
  <c r="F354" i="18"/>
  <c r="F335" i="18"/>
  <c r="F333" i="18"/>
  <c r="F331" i="18"/>
  <c r="F330" i="18"/>
  <c r="F329" i="18"/>
  <c r="F317" i="18"/>
  <c r="F308" i="18"/>
  <c r="F483" i="18"/>
  <c r="F466" i="18"/>
  <c r="F464" i="18"/>
  <c r="F406" i="18"/>
  <c r="F401" i="18"/>
  <c r="F378" i="18"/>
  <c r="F372" i="18"/>
  <c r="F359" i="18"/>
  <c r="F347" i="18"/>
  <c r="F344" i="18"/>
  <c r="F314" i="18"/>
  <c r="F301" i="18"/>
  <c r="F298" i="18"/>
  <c r="F491" i="18"/>
  <c r="F485" i="18"/>
  <c r="F408" i="18"/>
  <c r="F387" i="18"/>
  <c r="F369" i="18"/>
  <c r="F358" i="18"/>
  <c r="F346" i="18"/>
  <c r="F334" i="18"/>
  <c r="F332" i="18"/>
  <c r="F318" i="18"/>
  <c r="F310" i="18"/>
  <c r="F307" i="18"/>
  <c r="F304" i="18"/>
  <c r="F493" i="18"/>
  <c r="F473" i="18"/>
  <c r="F438" i="18"/>
  <c r="F433" i="18"/>
  <c r="F432" i="18"/>
  <c r="F420" i="18"/>
  <c r="F412" i="18"/>
  <c r="F393" i="18"/>
  <c r="F371" i="18"/>
  <c r="F345" i="18"/>
  <c r="F343" i="18"/>
  <c r="F339" i="18"/>
  <c r="F326" i="18"/>
  <c r="F315" i="18"/>
  <c r="F297" i="18"/>
  <c r="G151" i="18"/>
  <c r="H151" i="18" s="1"/>
  <c r="D11" i="18"/>
  <c r="F253" i="18"/>
  <c r="F247" i="18"/>
  <c r="F246" i="18"/>
  <c r="F235" i="18"/>
  <c r="F200" i="18"/>
  <c r="F195" i="18"/>
  <c r="F190" i="18"/>
  <c r="F188" i="18"/>
  <c r="F185" i="18"/>
  <c r="F183" i="18"/>
  <c r="F176" i="18"/>
  <c r="F172" i="18"/>
  <c r="F169" i="18"/>
  <c r="F159" i="18"/>
  <c r="F258" i="18"/>
  <c r="F256" i="18"/>
  <c r="F245" i="18"/>
  <c r="F237" i="18"/>
  <c r="F233" i="18"/>
  <c r="F196" i="18"/>
  <c r="F186" i="18"/>
  <c r="F174" i="18"/>
  <c r="F173" i="18"/>
  <c r="F158" i="18"/>
  <c r="F156" i="18"/>
  <c r="F113" i="18"/>
  <c r="F134" i="18"/>
  <c r="F74" i="18"/>
  <c r="F144" i="18"/>
  <c r="F139" i="18"/>
  <c r="F121" i="18"/>
  <c r="F109" i="18"/>
  <c r="F102" i="18"/>
  <c r="F73" i="18"/>
  <c r="F116" i="18"/>
  <c r="F111" i="18"/>
  <c r="F90" i="18"/>
  <c r="F84" i="18"/>
  <c r="F115" i="18"/>
  <c r="F52" i="18"/>
  <c r="F27" i="18"/>
  <c r="F37" i="18"/>
  <c r="F26" i="18"/>
  <c r="F25" i="18"/>
  <c r="F42" i="18"/>
  <c r="F34" i="18"/>
  <c r="F521" i="19"/>
  <c r="F509" i="19"/>
  <c r="F483" i="19"/>
  <c r="F478" i="19"/>
  <c r="F393" i="19"/>
  <c r="F389" i="19"/>
  <c r="F378" i="19"/>
  <c r="F318" i="19"/>
  <c r="F301" i="19"/>
  <c r="F408" i="19"/>
  <c r="F334" i="19"/>
  <c r="F332" i="19"/>
  <c r="F463" i="19"/>
  <c r="F405" i="19"/>
  <c r="F354" i="19"/>
  <c r="F345" i="19"/>
  <c r="F335" i="19"/>
  <c r="F307" i="19"/>
  <c r="F249" i="19"/>
  <c r="F186" i="19"/>
  <c r="F178" i="19"/>
  <c r="F229" i="19"/>
  <c r="F183" i="19"/>
  <c r="F157" i="19"/>
  <c r="F235" i="19"/>
  <c r="F209" i="19"/>
  <c r="F196" i="19"/>
  <c r="F119" i="19"/>
  <c r="F143" i="19"/>
  <c r="F130" i="19"/>
  <c r="F94" i="19"/>
  <c r="F83" i="19"/>
  <c r="F127" i="19"/>
  <c r="F92" i="19"/>
  <c r="F137" i="19"/>
  <c r="F123" i="19"/>
  <c r="F118" i="19"/>
  <c r="F101" i="19"/>
  <c r="F93" i="19"/>
  <c r="F113" i="19"/>
  <c r="F107" i="19"/>
  <c r="F88" i="19"/>
  <c r="F142" i="19"/>
  <c r="F129" i="19"/>
  <c r="F112" i="19"/>
  <c r="G70" i="19"/>
  <c r="H70" i="19" s="1"/>
  <c r="F509" i="20"/>
  <c r="F521" i="20"/>
  <c r="F485" i="20"/>
  <c r="F410" i="20"/>
  <c r="F393" i="20"/>
  <c r="F344" i="20"/>
  <c r="F335" i="20"/>
  <c r="F333" i="20"/>
  <c r="F330" i="20"/>
  <c r="F329" i="20"/>
  <c r="F326" i="20"/>
  <c r="F302" i="20"/>
  <c r="F301" i="20"/>
  <c r="F296" i="20"/>
  <c r="F345" i="20"/>
  <c r="F334" i="20"/>
  <c r="F332" i="20"/>
  <c r="F354" i="20"/>
  <c r="F319" i="20"/>
  <c r="F318" i="20"/>
  <c r="F310" i="20"/>
  <c r="F307" i="20"/>
  <c r="F304" i="20"/>
  <c r="F235" i="20"/>
  <c r="F186" i="20"/>
  <c r="F272" i="20"/>
  <c r="F247" i="20"/>
  <c r="F232" i="20"/>
  <c r="F116" i="20"/>
  <c r="F74" i="20"/>
  <c r="F118" i="20"/>
  <c r="F73" i="20"/>
  <c r="F121" i="20"/>
  <c r="F88" i="20"/>
  <c r="F143" i="20"/>
  <c r="F120" i="20"/>
  <c r="F83" i="20"/>
  <c r="F28" i="20"/>
  <c r="F27" i="20"/>
  <c r="F64" i="20"/>
  <c r="F48" i="20"/>
  <c r="F522" i="21"/>
  <c r="F412" i="21"/>
  <c r="F483" i="21"/>
  <c r="F403" i="21"/>
  <c r="F378" i="21"/>
  <c r="F363" i="21"/>
  <c r="F318" i="21"/>
  <c r="F301" i="21"/>
  <c r="F485" i="21"/>
  <c r="F473" i="21"/>
  <c r="F406" i="21"/>
  <c r="F393" i="21"/>
  <c r="F332" i="21"/>
  <c r="F295" i="21"/>
  <c r="F491" i="21"/>
  <c r="F478" i="21"/>
  <c r="F401" i="21"/>
  <c r="F345" i="21"/>
  <c r="F326" i="21"/>
  <c r="G152" i="21"/>
  <c r="D151" i="21"/>
  <c r="F256" i="21" s="1"/>
  <c r="F118" i="21"/>
  <c r="F115" i="21"/>
  <c r="F90" i="21"/>
  <c r="F88" i="21"/>
  <c r="F74" i="21"/>
  <c r="F123" i="21"/>
  <c r="F113" i="21"/>
  <c r="F111" i="21"/>
  <c r="F86" i="21"/>
  <c r="F109" i="21"/>
  <c r="F83" i="21"/>
  <c r="G70" i="21"/>
  <c r="F28" i="21"/>
  <c r="F34" i="21"/>
  <c r="F37" i="21"/>
  <c r="D505" i="22"/>
  <c r="F529" i="22" s="1"/>
  <c r="F468" i="22"/>
  <c r="F358" i="22"/>
  <c r="F344" i="22"/>
  <c r="F401" i="22"/>
  <c r="F335" i="22"/>
  <c r="F333" i="22"/>
  <c r="F317" i="22"/>
  <c r="F301" i="22"/>
  <c r="F493" i="22"/>
  <c r="F345" i="22"/>
  <c r="F330" i="22"/>
  <c r="F326" i="22"/>
  <c r="F304" i="22"/>
  <c r="F392" i="22"/>
  <c r="F372" i="22"/>
  <c r="F347" i="22"/>
  <c r="F332" i="22"/>
  <c r="F315" i="22"/>
  <c r="F307" i="22"/>
  <c r="F235" i="22"/>
  <c r="F215" i="22"/>
  <c r="F209" i="22"/>
  <c r="F178" i="22"/>
  <c r="F169" i="22"/>
  <c r="F186" i="22"/>
  <c r="F272" i="22"/>
  <c r="F245" i="22"/>
  <c r="F196" i="22"/>
  <c r="F142" i="22"/>
  <c r="F134" i="22"/>
  <c r="F132" i="22"/>
  <c r="F123" i="22"/>
  <c r="F116" i="22"/>
  <c r="F110" i="22"/>
  <c r="F108" i="22"/>
  <c r="F103" i="22"/>
  <c r="F141" i="22"/>
  <c r="F112" i="22"/>
  <c r="F74" i="22"/>
  <c r="F60" i="22"/>
  <c r="F42" i="22"/>
  <c r="F34" i="22"/>
  <c r="F18" i="22"/>
  <c r="D505" i="23"/>
  <c r="D13" i="23" s="1"/>
  <c r="F493" i="23"/>
  <c r="F389" i="23"/>
  <c r="F334" i="23"/>
  <c r="F332" i="23"/>
  <c r="F326" i="23"/>
  <c r="F318" i="23"/>
  <c r="F310" i="23"/>
  <c r="F308" i="23"/>
  <c r="F345" i="23"/>
  <c r="F307" i="23"/>
  <c r="F301" i="23"/>
  <c r="F491" i="23"/>
  <c r="F485" i="23"/>
  <c r="F377" i="23"/>
  <c r="F330" i="23"/>
  <c r="F295" i="23"/>
  <c r="F495" i="23"/>
  <c r="F478" i="23"/>
  <c r="F407" i="23"/>
  <c r="F406" i="23"/>
  <c r="F256" i="23"/>
  <c r="F252" i="23"/>
  <c r="F249" i="23"/>
  <c r="F186" i="23"/>
  <c r="F177" i="23"/>
  <c r="F176" i="23"/>
  <c r="F175" i="23"/>
  <c r="F157" i="23"/>
  <c r="F266" i="23"/>
  <c r="F93" i="23"/>
  <c r="F74" i="23"/>
  <c r="F123" i="23"/>
  <c r="F88" i="23"/>
  <c r="F129" i="23"/>
  <c r="F73" i="23"/>
  <c r="F118" i="23"/>
  <c r="F113" i="23"/>
  <c r="F98" i="23"/>
  <c r="G70" i="23"/>
  <c r="F60" i="23"/>
  <c r="F48" i="23"/>
  <c r="F26" i="23"/>
  <c r="F25" i="23"/>
  <c r="D505" i="24"/>
  <c r="F508" i="24" s="1"/>
  <c r="G498" i="24"/>
  <c r="H498" i="24" s="1"/>
  <c r="F485" i="24"/>
  <c r="F333" i="24"/>
  <c r="F311" i="24"/>
  <c r="F298" i="24"/>
  <c r="F332" i="24"/>
  <c r="F327" i="24"/>
  <c r="F301" i="24"/>
  <c r="F491" i="24"/>
  <c r="F253" i="24"/>
  <c r="F238" i="24"/>
  <c r="F175" i="24"/>
  <c r="F157" i="24"/>
  <c r="G70" i="24"/>
  <c r="F70" i="24"/>
  <c r="D10" i="24"/>
  <c r="F92" i="24"/>
  <c r="F75" i="24"/>
  <c r="F118" i="24"/>
  <c r="F113" i="24"/>
  <c r="F102" i="24"/>
  <c r="F74" i="24"/>
  <c r="D9" i="24"/>
  <c r="G9" i="24" s="1"/>
  <c r="D505" i="25"/>
  <c r="D13" i="25" s="1"/>
  <c r="F484" i="25"/>
  <c r="F483" i="25"/>
  <c r="F433" i="25"/>
  <c r="F406" i="25"/>
  <c r="F370" i="25"/>
  <c r="F334" i="25"/>
  <c r="F332" i="25"/>
  <c r="F301" i="25"/>
  <c r="F385" i="25"/>
  <c r="F379" i="25"/>
  <c r="F369" i="25"/>
  <c r="F354" i="25"/>
  <c r="F337" i="25"/>
  <c r="F330" i="25"/>
  <c r="F469" i="25"/>
  <c r="F468" i="25"/>
  <c r="F464" i="25"/>
  <c r="F463" i="25"/>
  <c r="F437" i="25"/>
  <c r="F432" i="25"/>
  <c r="F393" i="25"/>
  <c r="F378" i="25"/>
  <c r="F318" i="25"/>
  <c r="F391" i="25"/>
  <c r="F372" i="25"/>
  <c r="F317" i="25"/>
  <c r="F310" i="25"/>
  <c r="F307" i="25"/>
  <c r="F302" i="25"/>
  <c r="F177" i="25"/>
  <c r="F154" i="25"/>
  <c r="F256" i="25"/>
  <c r="F232" i="25"/>
  <c r="F196" i="25"/>
  <c r="F187" i="25"/>
  <c r="F165" i="25"/>
  <c r="F157" i="25"/>
  <c r="F268" i="25"/>
  <c r="F134" i="25"/>
  <c r="F98" i="25"/>
  <c r="F73" i="25"/>
  <c r="F131" i="25"/>
  <c r="F102" i="25"/>
  <c r="F121" i="25"/>
  <c r="F118" i="25"/>
  <c r="F74" i="25"/>
  <c r="F83" i="25"/>
  <c r="F34" i="25"/>
  <c r="F25" i="25"/>
  <c r="F60" i="25"/>
  <c r="F48" i="25"/>
  <c r="D505" i="26"/>
  <c r="F522" i="26" s="1"/>
  <c r="F493" i="26"/>
  <c r="F485" i="26"/>
  <c r="F406" i="26"/>
  <c r="F401" i="26"/>
  <c r="F389" i="26"/>
  <c r="F347" i="26"/>
  <c r="F345" i="26"/>
  <c r="F334" i="26"/>
  <c r="F332" i="26"/>
  <c r="F317" i="26"/>
  <c r="F308" i="26"/>
  <c r="F304" i="26"/>
  <c r="F298" i="26"/>
  <c r="F296" i="26"/>
  <c r="F478" i="26"/>
  <c r="F437" i="26"/>
  <c r="F422" i="26"/>
  <c r="F382" i="26"/>
  <c r="F362" i="26"/>
  <c r="F337" i="26"/>
  <c r="F324" i="26"/>
  <c r="F319" i="26"/>
  <c r="F315" i="26"/>
  <c r="F495" i="26"/>
  <c r="F491" i="26"/>
  <c r="F484" i="26"/>
  <c r="F463" i="26"/>
  <c r="F403" i="26"/>
  <c r="F393" i="26"/>
  <c r="F387" i="26"/>
  <c r="F358" i="26"/>
  <c r="F354" i="26"/>
  <c r="F346" i="26"/>
  <c r="F344" i="26"/>
  <c r="F335" i="26"/>
  <c r="F333" i="26"/>
  <c r="F327" i="26"/>
  <c r="F318" i="26"/>
  <c r="F314" i="26"/>
  <c r="F307" i="26"/>
  <c r="F303" i="26"/>
  <c r="F301" i="26"/>
  <c r="F297" i="26"/>
  <c r="F295" i="26"/>
  <c r="F460" i="26"/>
  <c r="F455" i="26"/>
  <c r="F454" i="26"/>
  <c r="F452" i="26"/>
  <c r="F412" i="26"/>
  <c r="F310" i="26"/>
  <c r="F305" i="26"/>
  <c r="F251" i="26"/>
  <c r="F247" i="26"/>
  <c r="F170" i="26"/>
  <c r="F157" i="26"/>
  <c r="F217" i="26"/>
  <c r="F195" i="26"/>
  <c r="F187" i="26"/>
  <c r="F186" i="26"/>
  <c r="F174" i="26"/>
  <c r="F235" i="26"/>
  <c r="F169" i="26"/>
  <c r="F160" i="26"/>
  <c r="F153" i="26"/>
  <c r="F209" i="26"/>
  <c r="F196" i="26"/>
  <c r="F152" i="26"/>
  <c r="G70" i="26"/>
  <c r="H70" i="26" s="1"/>
  <c r="F122" i="26"/>
  <c r="F118" i="26"/>
  <c r="F115" i="26"/>
  <c r="F92" i="26"/>
  <c r="F90" i="26"/>
  <c r="F87" i="26"/>
  <c r="F113" i="26"/>
  <c r="F74" i="26"/>
  <c r="F143" i="26"/>
  <c r="F131" i="26"/>
  <c r="F112" i="26"/>
  <c r="F111" i="26"/>
  <c r="F110" i="26"/>
  <c r="F63" i="26"/>
  <c r="F60" i="26"/>
  <c r="G528" i="27"/>
  <c r="H528" i="27" s="1"/>
  <c r="D505" i="27"/>
  <c r="F509" i="27" s="1"/>
  <c r="F506" i="27"/>
  <c r="F294" i="27"/>
  <c r="D12" i="27"/>
  <c r="G12" i="27" s="1"/>
  <c r="F498" i="27"/>
  <c r="F392" i="27"/>
  <c r="F344" i="27"/>
  <c r="F333" i="27"/>
  <c r="F304" i="27"/>
  <c r="F458" i="27"/>
  <c r="F391" i="27"/>
  <c r="F387" i="27"/>
  <c r="F377" i="27"/>
  <c r="F358" i="27"/>
  <c r="F332" i="27"/>
  <c r="F310" i="27"/>
  <c r="F301" i="27"/>
  <c r="F347" i="27"/>
  <c r="F346" i="27"/>
  <c r="F339" i="27"/>
  <c r="F325" i="27"/>
  <c r="F345" i="27"/>
  <c r="F335" i="27"/>
  <c r="F318" i="27"/>
  <c r="F307" i="27"/>
  <c r="G294" i="27"/>
  <c r="H294" i="27" s="1"/>
  <c r="F179" i="27"/>
  <c r="F175" i="27"/>
  <c r="F235" i="27"/>
  <c r="F216" i="27"/>
  <c r="F193" i="27"/>
  <c r="F186" i="27"/>
  <c r="F178" i="27"/>
  <c r="F157" i="27"/>
  <c r="F93" i="27"/>
  <c r="F74" i="27"/>
  <c r="F134" i="27"/>
  <c r="F112" i="27"/>
  <c r="F102" i="27"/>
  <c r="F115" i="27"/>
  <c r="F88" i="27"/>
  <c r="F118" i="27"/>
  <c r="F75" i="27"/>
  <c r="F64" i="27"/>
  <c r="F521" i="28"/>
  <c r="F507" i="28"/>
  <c r="F529" i="28"/>
  <c r="F528" i="28"/>
  <c r="F515" i="28"/>
  <c r="F508" i="28"/>
  <c r="F484" i="28"/>
  <c r="F434" i="28"/>
  <c r="F432" i="28"/>
  <c r="F426" i="28"/>
  <c r="F412" i="28"/>
  <c r="F409" i="28"/>
  <c r="F406" i="28"/>
  <c r="F385" i="28"/>
  <c r="F380" i="28"/>
  <c r="F363" i="28"/>
  <c r="F354" i="28"/>
  <c r="F345" i="28"/>
  <c r="F343" i="28"/>
  <c r="F339" i="28"/>
  <c r="F334" i="28"/>
  <c r="F332" i="28"/>
  <c r="F318" i="28"/>
  <c r="F315" i="28"/>
  <c r="F310" i="28"/>
  <c r="F305" i="28"/>
  <c r="F301" i="28"/>
  <c r="F298" i="28"/>
  <c r="F296" i="28"/>
  <c r="F493" i="28"/>
  <c r="F483" i="28"/>
  <c r="F473" i="28"/>
  <c r="F463" i="28"/>
  <c r="F460" i="28"/>
  <c r="F437" i="28"/>
  <c r="F420" i="28"/>
  <c r="F416" i="28"/>
  <c r="F398" i="28"/>
  <c r="F393" i="28"/>
  <c r="F387" i="28"/>
  <c r="F359" i="28"/>
  <c r="F321" i="28"/>
  <c r="F308" i="28"/>
  <c r="G294" i="28"/>
  <c r="H294" i="28" s="1"/>
  <c r="F495" i="28"/>
  <c r="F491" i="28"/>
  <c r="F480" i="28"/>
  <c r="F433" i="28"/>
  <c r="F431" i="28"/>
  <c r="F429" i="28"/>
  <c r="F414" i="28"/>
  <c r="F411" i="28"/>
  <c r="F407" i="28"/>
  <c r="F405" i="28"/>
  <c r="F402" i="28"/>
  <c r="F401" i="28"/>
  <c r="F358" i="28"/>
  <c r="F347" i="28"/>
  <c r="F344" i="28"/>
  <c r="F335" i="28"/>
  <c r="F333" i="28"/>
  <c r="F330" i="28"/>
  <c r="F326" i="28"/>
  <c r="F319" i="28"/>
  <c r="F317" i="28"/>
  <c r="F314" i="28"/>
  <c r="F307" i="28"/>
  <c r="F304" i="28"/>
  <c r="F300" i="28"/>
  <c r="F297" i="28"/>
  <c r="F485" i="28"/>
  <c r="F478" i="28"/>
  <c r="F464" i="28"/>
  <c r="F458" i="28"/>
  <c r="F455" i="28"/>
  <c r="F436" i="28"/>
  <c r="F392" i="28"/>
  <c r="F391" i="28"/>
  <c r="F378" i="28"/>
  <c r="F369" i="28"/>
  <c r="F357" i="28"/>
  <c r="F346" i="28"/>
  <c r="F324" i="28"/>
  <c r="F312" i="28"/>
  <c r="F311" i="28"/>
  <c r="F240" i="28"/>
  <c r="F239" i="28"/>
  <c r="F237" i="28"/>
  <c r="F200" i="28"/>
  <c r="F183" i="28"/>
  <c r="F178" i="28"/>
  <c r="F176" i="28"/>
  <c r="F174" i="28"/>
  <c r="F160" i="28"/>
  <c r="F156" i="28"/>
  <c r="F281" i="28"/>
  <c r="F249" i="28"/>
  <c r="F246" i="28"/>
  <c r="F229" i="28"/>
  <c r="F214" i="28"/>
  <c r="F196" i="28"/>
  <c r="F186" i="28"/>
  <c r="F167" i="28"/>
  <c r="F165" i="28"/>
  <c r="F163" i="28"/>
  <c r="F238" i="28"/>
  <c r="F233" i="28"/>
  <c r="F231" i="28"/>
  <c r="F209" i="28"/>
  <c r="F199" i="28"/>
  <c r="F182" i="28"/>
  <c r="F175" i="28"/>
  <c r="F169" i="28"/>
  <c r="F159" i="28"/>
  <c r="F157" i="28"/>
  <c r="F247" i="28"/>
  <c r="F235" i="28"/>
  <c r="F216" i="28"/>
  <c r="F166" i="28"/>
  <c r="F164" i="28"/>
  <c r="F121" i="28"/>
  <c r="F116" i="28"/>
  <c r="F92" i="28"/>
  <c r="F80" i="28"/>
  <c r="F127" i="28"/>
  <c r="F113" i="28"/>
  <c r="F101" i="28"/>
  <c r="F74" i="28"/>
  <c r="F139" i="28"/>
  <c r="F119" i="28"/>
  <c r="F117" i="28"/>
  <c r="F108" i="28"/>
  <c r="F98" i="28"/>
  <c r="F84" i="28"/>
  <c r="F137" i="28"/>
  <c r="F135" i="28"/>
  <c r="F134" i="28"/>
  <c r="F129" i="28"/>
  <c r="F73" i="28"/>
  <c r="F42" i="28"/>
  <c r="F34" i="28"/>
  <c r="F52" i="28"/>
  <c r="F28" i="28"/>
  <c r="D505" i="29"/>
  <c r="D13" i="29" s="1"/>
  <c r="F485" i="29"/>
  <c r="F483" i="29"/>
  <c r="F478" i="29"/>
  <c r="F464" i="29"/>
  <c r="F460" i="29"/>
  <c r="F412" i="29"/>
  <c r="F403" i="29"/>
  <c r="F354" i="29"/>
  <c r="F346" i="29"/>
  <c r="F345" i="29"/>
  <c r="F343" i="29"/>
  <c r="F337" i="29"/>
  <c r="F334" i="29"/>
  <c r="F332" i="29"/>
  <c r="F329" i="29"/>
  <c r="F320" i="29"/>
  <c r="F315" i="29"/>
  <c r="F313" i="29"/>
  <c r="F401" i="29"/>
  <c r="F392" i="29"/>
  <c r="F377" i="29"/>
  <c r="F363" i="29"/>
  <c r="F358" i="29"/>
  <c r="F339" i="29"/>
  <c r="F326" i="29"/>
  <c r="F317" i="29"/>
  <c r="F311" i="29"/>
  <c r="F308" i="29"/>
  <c r="F305" i="29"/>
  <c r="F301" i="29"/>
  <c r="F493" i="29"/>
  <c r="F491" i="29"/>
  <c r="F484" i="29"/>
  <c r="F458" i="29"/>
  <c r="F455" i="29"/>
  <c r="F411" i="29"/>
  <c r="F406" i="29"/>
  <c r="F347" i="29"/>
  <c r="F344" i="29"/>
  <c r="F333" i="29"/>
  <c r="F328" i="29"/>
  <c r="F314" i="29"/>
  <c r="F310" i="29"/>
  <c r="F297" i="29"/>
  <c r="F457" i="29"/>
  <c r="F432" i="29"/>
  <c r="F393" i="29"/>
  <c r="F387" i="29"/>
  <c r="F378" i="29"/>
  <c r="F327" i="29"/>
  <c r="F321" i="29"/>
  <c r="F318" i="29"/>
  <c r="F307" i="29"/>
  <c r="F304" i="29"/>
  <c r="F296" i="29"/>
  <c r="G294" i="29"/>
  <c r="H294" i="29" s="1"/>
  <c r="F244" i="29"/>
  <c r="F237" i="29"/>
  <c r="F185" i="29"/>
  <c r="F179" i="29"/>
  <c r="F169" i="29"/>
  <c r="F163" i="29"/>
  <c r="F158" i="29"/>
  <c r="F273" i="29"/>
  <c r="F249" i="29"/>
  <c r="F229" i="29"/>
  <c r="F208" i="29"/>
  <c r="F187" i="29"/>
  <c r="F178" i="29"/>
  <c r="F176" i="29"/>
  <c r="F168" i="29"/>
  <c r="F157" i="29"/>
  <c r="F155" i="29"/>
  <c r="F238" i="29"/>
  <c r="F186" i="29"/>
  <c r="F165" i="29"/>
  <c r="F270" i="29"/>
  <c r="F232" i="29"/>
  <c r="F231" i="29"/>
  <c r="F214" i="29"/>
  <c r="F197" i="29"/>
  <c r="F196" i="29"/>
  <c r="F177" i="29"/>
  <c r="F153" i="29"/>
  <c r="G151" i="29"/>
  <c r="H151" i="29" s="1"/>
  <c r="F132" i="29"/>
  <c r="F131" i="29"/>
  <c r="F122" i="29"/>
  <c r="F110" i="29"/>
  <c r="F107" i="29"/>
  <c r="F99" i="29"/>
  <c r="F87" i="29"/>
  <c r="F85" i="29"/>
  <c r="F93" i="29"/>
  <c r="F73" i="29"/>
  <c r="F134" i="29"/>
  <c r="F128" i="29"/>
  <c r="F118" i="29"/>
  <c r="F115" i="29"/>
  <c r="F86" i="29"/>
  <c r="F83" i="29"/>
  <c r="F74" i="29"/>
  <c r="G70" i="29"/>
  <c r="F56" i="29"/>
  <c r="F42" i="29"/>
  <c r="F34" i="29"/>
  <c r="F22" i="29"/>
  <c r="F60" i="29"/>
  <c r="F28" i="29"/>
  <c r="F26" i="29"/>
  <c r="F64" i="29"/>
  <c r="F50" i="29"/>
  <c r="F27" i="29"/>
  <c r="D505" i="30"/>
  <c r="F521" i="30" s="1"/>
  <c r="F522" i="30"/>
  <c r="F326" i="30"/>
  <c r="F305" i="30"/>
  <c r="F493" i="30"/>
  <c r="F378" i="30"/>
  <c r="F347" i="30"/>
  <c r="F295" i="30"/>
  <c r="F485" i="30"/>
  <c r="F463" i="30"/>
  <c r="F327" i="30"/>
  <c r="F209" i="30"/>
  <c r="F199" i="30"/>
  <c r="F113" i="30"/>
  <c r="F118" i="30"/>
  <c r="F74" i="30"/>
  <c r="F86" i="30"/>
  <c r="F64" i="30"/>
  <c r="F530" i="31"/>
  <c r="F527" i="31"/>
  <c r="F524" i="31"/>
  <c r="F521" i="31"/>
  <c r="F518" i="31"/>
  <c r="F508" i="31"/>
  <c r="F507" i="31"/>
  <c r="G498" i="31"/>
  <c r="H498" i="31" s="1"/>
  <c r="F485" i="31"/>
  <c r="F483" i="31"/>
  <c r="F462" i="31"/>
  <c r="F458" i="31"/>
  <c r="F420" i="31"/>
  <c r="F412" i="31"/>
  <c r="F407" i="31"/>
  <c r="F406" i="31"/>
  <c r="F398" i="31"/>
  <c r="F392" i="31"/>
  <c r="F389" i="31"/>
  <c r="F386" i="31"/>
  <c r="F379" i="31"/>
  <c r="F378" i="31"/>
  <c r="F376" i="31"/>
  <c r="F375" i="31"/>
  <c r="F372" i="31"/>
  <c r="F344" i="31"/>
  <c r="F334" i="31"/>
  <c r="F332" i="31"/>
  <c r="F330" i="31"/>
  <c r="F326" i="31"/>
  <c r="F321" i="31"/>
  <c r="F318" i="31"/>
  <c r="F315" i="31"/>
  <c r="F307" i="31"/>
  <c r="F301" i="31"/>
  <c r="F297" i="31"/>
  <c r="F495" i="31"/>
  <c r="F471" i="31"/>
  <c r="F467" i="31"/>
  <c r="F464" i="31"/>
  <c r="F460" i="31"/>
  <c r="F455" i="31"/>
  <c r="F436" i="31"/>
  <c r="F433" i="31"/>
  <c r="F431" i="31"/>
  <c r="F429" i="31"/>
  <c r="F401" i="31"/>
  <c r="F341" i="31"/>
  <c r="F311" i="31"/>
  <c r="F304" i="31"/>
  <c r="F491" i="31"/>
  <c r="F469" i="31"/>
  <c r="F466" i="31"/>
  <c r="F463" i="31"/>
  <c r="F457" i="31"/>
  <c r="F421" i="31"/>
  <c r="F411" i="31"/>
  <c r="F408" i="31"/>
  <c r="F403" i="31"/>
  <c r="F393" i="31"/>
  <c r="F391" i="31"/>
  <c r="F387" i="31"/>
  <c r="F383" i="31"/>
  <c r="F377" i="31"/>
  <c r="F360" i="31"/>
  <c r="F358" i="31"/>
  <c r="F347" i="31"/>
  <c r="F345" i="31"/>
  <c r="F343" i="31"/>
  <c r="F340" i="31"/>
  <c r="F339" i="31"/>
  <c r="F335" i="31"/>
  <c r="F333" i="31"/>
  <c r="F331" i="31"/>
  <c r="F327" i="31"/>
  <c r="F319" i="31"/>
  <c r="F317" i="31"/>
  <c r="F314" i="31"/>
  <c r="F308" i="31"/>
  <c r="F298" i="31"/>
  <c r="F296" i="31"/>
  <c r="F494" i="31"/>
  <c r="F493" i="31"/>
  <c r="F478" i="31"/>
  <c r="F468" i="31"/>
  <c r="F456" i="31"/>
  <c r="F454" i="31"/>
  <c r="F438" i="31"/>
  <c r="F437" i="31"/>
  <c r="F434" i="31"/>
  <c r="F432" i="31"/>
  <c r="F310" i="31"/>
  <c r="F305" i="31"/>
  <c r="G294" i="31"/>
  <c r="F235" i="31"/>
  <c r="F182" i="31"/>
  <c r="F179" i="31"/>
  <c r="F165" i="31"/>
  <c r="F156" i="31"/>
  <c r="F274" i="31"/>
  <c r="F266" i="31"/>
  <c r="F247" i="31"/>
  <c r="F245" i="31"/>
  <c r="F239" i="31"/>
  <c r="F232" i="31"/>
  <c r="F229" i="31"/>
  <c r="F209" i="31"/>
  <c r="F178" i="31"/>
  <c r="F176" i="31"/>
  <c r="F174" i="31"/>
  <c r="F281" i="31"/>
  <c r="F276" i="31"/>
  <c r="F238" i="31"/>
  <c r="F186" i="31"/>
  <c r="F183" i="31"/>
  <c r="F163" i="31"/>
  <c r="F249" i="31"/>
  <c r="F233" i="31"/>
  <c r="F231" i="31"/>
  <c r="F222" i="31"/>
  <c r="F211" i="31"/>
  <c r="F208" i="31"/>
  <c r="F196" i="31"/>
  <c r="F177" i="31"/>
  <c r="F169" i="31"/>
  <c r="F159" i="31"/>
  <c r="F157" i="31"/>
  <c r="F152" i="31"/>
  <c r="F139" i="31"/>
  <c r="F128" i="31"/>
  <c r="F122" i="31"/>
  <c r="F118" i="31"/>
  <c r="F116" i="31"/>
  <c r="F99" i="31"/>
  <c r="F93" i="31"/>
  <c r="F88" i="31"/>
  <c r="F82" i="31"/>
  <c r="F75" i="31"/>
  <c r="F73" i="31"/>
  <c r="F108" i="31"/>
  <c r="F77" i="31"/>
  <c r="F137" i="31"/>
  <c r="F134" i="31"/>
  <c r="F119" i="31"/>
  <c r="F107" i="31"/>
  <c r="F100" i="31"/>
  <c r="F98" i="31"/>
  <c r="F92" i="31"/>
  <c r="F86" i="31"/>
  <c r="F81" i="31"/>
  <c r="F80" i="31"/>
  <c r="F74" i="31"/>
  <c r="F72" i="31"/>
  <c r="F113" i="31"/>
  <c r="F111" i="31"/>
  <c r="F109" i="31"/>
  <c r="F71" i="31"/>
  <c r="F43" i="31"/>
  <c r="F42" i="31"/>
  <c r="F25" i="31"/>
  <c r="F64" i="31"/>
  <c r="F60" i="31"/>
  <c r="F48" i="31"/>
  <c r="F63" i="31"/>
  <c r="F26" i="31"/>
  <c r="F509" i="32"/>
  <c r="F510" i="32"/>
  <c r="F515" i="32"/>
  <c r="F508" i="32"/>
  <c r="F341" i="32"/>
  <c r="F491" i="32"/>
  <c r="F460" i="32"/>
  <c r="F332" i="32"/>
  <c r="F314" i="32"/>
  <c r="F297" i="32"/>
  <c r="F345" i="32"/>
  <c r="F307" i="32"/>
  <c r="F326" i="32"/>
  <c r="F318" i="32"/>
  <c r="F301" i="32"/>
  <c r="G294" i="32"/>
  <c r="F249" i="32"/>
  <c r="F208" i="32"/>
  <c r="F238" i="32"/>
  <c r="G151" i="32"/>
  <c r="F70" i="32"/>
  <c r="F120" i="32"/>
  <c r="F108" i="32"/>
  <c r="F118" i="32"/>
  <c r="F113" i="32"/>
  <c r="F110" i="32"/>
  <c r="F123" i="32"/>
  <c r="D18" i="32"/>
  <c r="F18" i="32" s="1"/>
  <c r="F52" i="32"/>
  <c r="G19" i="32"/>
  <c r="H19" i="32" s="1"/>
  <c r="F19" i="32"/>
  <c r="D505" i="33"/>
  <c r="F505" i="33" s="1"/>
  <c r="F492" i="33"/>
  <c r="F484" i="33"/>
  <c r="F480" i="33"/>
  <c r="F468" i="33"/>
  <c r="F464" i="33"/>
  <c r="F460" i="33"/>
  <c r="F456" i="33"/>
  <c r="F452" i="33"/>
  <c r="F495" i="33"/>
  <c r="F491" i="33"/>
  <c r="F483" i="33"/>
  <c r="F475" i="33"/>
  <c r="F471" i="33"/>
  <c r="F467" i="33"/>
  <c r="F463" i="33"/>
  <c r="F455" i="33"/>
  <c r="F494" i="33"/>
  <c r="F490" i="33"/>
  <c r="F486" i="33"/>
  <c r="F478" i="33"/>
  <c r="F466" i="33"/>
  <c r="F462" i="33"/>
  <c r="F458" i="33"/>
  <c r="F454" i="33"/>
  <c r="F446" i="33"/>
  <c r="F493" i="33"/>
  <c r="F489" i="33"/>
  <c r="F485" i="33"/>
  <c r="F473" i="33"/>
  <c r="F469" i="33"/>
  <c r="F461" i="33"/>
  <c r="F457" i="33"/>
  <c r="F442" i="33"/>
  <c r="F441" i="33"/>
  <c r="F438" i="33"/>
  <c r="F437" i="33"/>
  <c r="F436" i="33"/>
  <c r="F434" i="33"/>
  <c r="F433" i="33"/>
  <c r="F432" i="33"/>
  <c r="F431" i="33"/>
  <c r="F429" i="33"/>
  <c r="F426" i="33"/>
  <c r="F422" i="33"/>
  <c r="F421" i="33"/>
  <c r="F420" i="33"/>
  <c r="F419" i="33"/>
  <c r="F418" i="33"/>
  <c r="F417" i="33"/>
  <c r="F416" i="33"/>
  <c r="F414" i="33"/>
  <c r="F413" i="33"/>
  <c r="F412" i="33"/>
  <c r="F411" i="33"/>
  <c r="F410" i="33"/>
  <c r="F409" i="33"/>
  <c r="F408" i="33"/>
  <c r="F407" i="33"/>
  <c r="F406" i="33"/>
  <c r="F405" i="33"/>
  <c r="F403" i="33"/>
  <c r="F402" i="33"/>
  <c r="F401" i="33"/>
  <c r="F398" i="33"/>
  <c r="F397" i="33"/>
  <c r="F395" i="33"/>
  <c r="F393" i="33"/>
  <c r="F392" i="33"/>
  <c r="F391" i="33"/>
  <c r="F390" i="33"/>
  <c r="F389" i="33"/>
  <c r="F388" i="33"/>
  <c r="F387" i="33"/>
  <c r="F386" i="33"/>
  <c r="F385" i="33"/>
  <c r="F383" i="33"/>
  <c r="F382" i="33"/>
  <c r="F380" i="33"/>
  <c r="F379" i="33"/>
  <c r="F378" i="33"/>
  <c r="F377" i="33"/>
  <c r="F376" i="33"/>
  <c r="F375" i="33"/>
  <c r="F372" i="33"/>
  <c r="F371" i="33"/>
  <c r="F370" i="33"/>
  <c r="F369" i="33"/>
  <c r="F368" i="33"/>
  <c r="F366" i="33"/>
  <c r="F363" i="33"/>
  <c r="F362" i="33"/>
  <c r="F360" i="33"/>
  <c r="F359" i="33"/>
  <c r="F358" i="33"/>
  <c r="F357" i="33"/>
  <c r="F356" i="33"/>
  <c r="F354" i="33"/>
  <c r="F351" i="33"/>
  <c r="F347" i="33"/>
  <c r="F346" i="33"/>
  <c r="F345" i="33"/>
  <c r="F344" i="33"/>
  <c r="F343" i="33"/>
  <c r="F342" i="33"/>
  <c r="F341" i="33"/>
  <c r="F340" i="33"/>
  <c r="F339" i="33"/>
  <c r="F337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1" i="33"/>
  <c r="F320" i="33"/>
  <c r="F319" i="33"/>
  <c r="F318" i="33"/>
  <c r="F317" i="33"/>
  <c r="F315" i="33"/>
  <c r="F314" i="33"/>
  <c r="F313" i="33"/>
  <c r="F312" i="33"/>
  <c r="F311" i="33"/>
  <c r="F310" i="33"/>
  <c r="F308" i="33"/>
  <c r="F307" i="33"/>
  <c r="F305" i="33"/>
  <c r="F304" i="33"/>
  <c r="F303" i="33"/>
  <c r="F302" i="33"/>
  <c r="F301" i="33"/>
  <c r="F300" i="33"/>
  <c r="F298" i="33"/>
  <c r="F297" i="33"/>
  <c r="F296" i="33"/>
  <c r="F258" i="33"/>
  <c r="F264" i="33"/>
  <c r="F263" i="33"/>
  <c r="F281" i="33"/>
  <c r="F274" i="33"/>
  <c r="F272" i="33"/>
  <c r="F270" i="33"/>
  <c r="F267" i="33"/>
  <c r="F255" i="33"/>
  <c r="F253" i="33"/>
  <c r="F251" i="33"/>
  <c r="F249" i="33"/>
  <c r="F247" i="33"/>
  <c r="F245" i="33"/>
  <c r="F243" i="33"/>
  <c r="F239" i="33"/>
  <c r="F237" i="33"/>
  <c r="F233" i="33"/>
  <c r="F231" i="33"/>
  <c r="F229" i="33"/>
  <c r="F222" i="33"/>
  <c r="F214" i="33"/>
  <c r="F211" i="33"/>
  <c r="F209" i="33"/>
  <c r="F206" i="33"/>
  <c r="F200" i="33"/>
  <c r="F198" i="33"/>
  <c r="F196" i="33"/>
  <c r="F188" i="33"/>
  <c r="F186" i="33"/>
  <c r="F182" i="33"/>
  <c r="F179" i="33"/>
  <c r="F177" i="33"/>
  <c r="F175" i="33"/>
  <c r="F173" i="33"/>
  <c r="F170" i="33"/>
  <c r="F167" i="33"/>
  <c r="F165" i="33"/>
  <c r="F163" i="33"/>
  <c r="F159" i="33"/>
  <c r="F157" i="33"/>
  <c r="F154" i="33"/>
  <c r="F217" i="33"/>
  <c r="F190" i="33"/>
  <c r="F276" i="33"/>
  <c r="F273" i="33"/>
  <c r="F268" i="33"/>
  <c r="F266" i="33"/>
  <c r="F262" i="33"/>
  <c r="F256" i="33"/>
  <c r="F254" i="33"/>
  <c r="F252" i="33"/>
  <c r="F248" i="33"/>
  <c r="F246" i="33"/>
  <c r="F244" i="33"/>
  <c r="F240" i="33"/>
  <c r="F238" i="33"/>
  <c r="F235" i="33"/>
  <c r="F232" i="33"/>
  <c r="F216" i="33"/>
  <c r="F210" i="33"/>
  <c r="F208" i="33"/>
  <c r="F201" i="33"/>
  <c r="F199" i="33"/>
  <c r="F197" i="33"/>
  <c r="F195" i="33"/>
  <c r="F187" i="33"/>
  <c r="F185" i="33"/>
  <c r="F183" i="33"/>
  <c r="F181" i="33"/>
  <c r="F178" i="33"/>
  <c r="F176" i="33"/>
  <c r="F174" i="33"/>
  <c r="F172" i="33"/>
  <c r="F169" i="33"/>
  <c r="F166" i="33"/>
  <c r="F164" i="33"/>
  <c r="F160" i="33"/>
  <c r="F158" i="33"/>
  <c r="F156" i="33"/>
  <c r="F153" i="33"/>
  <c r="F215" i="33"/>
  <c r="F193" i="33"/>
  <c r="F180" i="33"/>
  <c r="F168" i="33"/>
  <c r="F155" i="33"/>
  <c r="F141" i="33"/>
  <c r="F133" i="33"/>
  <c r="G70" i="33"/>
  <c r="F135" i="33"/>
  <c r="F130" i="33"/>
  <c r="F143" i="33"/>
  <c r="F138" i="33"/>
  <c r="F132" i="33"/>
  <c r="F129" i="33"/>
  <c r="F127" i="33"/>
  <c r="F122" i="33"/>
  <c r="F120" i="33"/>
  <c r="F118" i="33"/>
  <c r="F116" i="33"/>
  <c r="F113" i="33"/>
  <c r="F111" i="33"/>
  <c r="F109" i="33"/>
  <c r="F107" i="33"/>
  <c r="F104" i="33"/>
  <c r="F102" i="33"/>
  <c r="F100" i="33"/>
  <c r="F98" i="33"/>
  <c r="F94" i="33"/>
  <c r="F92" i="33"/>
  <c r="F87" i="33"/>
  <c r="F85" i="33"/>
  <c r="F83" i="33"/>
  <c r="F81" i="33"/>
  <c r="F75" i="33"/>
  <c r="F73" i="33"/>
  <c r="F90" i="33"/>
  <c r="F144" i="33"/>
  <c r="F142" i="33"/>
  <c r="F139" i="33"/>
  <c r="F137" i="33"/>
  <c r="F134" i="33"/>
  <c r="F131" i="33"/>
  <c r="F128" i="33"/>
  <c r="F125" i="33"/>
  <c r="F123" i="33"/>
  <c r="F121" i="33"/>
  <c r="F119" i="33"/>
  <c r="F117" i="33"/>
  <c r="F115" i="33"/>
  <c r="F112" i="33"/>
  <c r="F110" i="33"/>
  <c r="F108" i="33"/>
  <c r="F103" i="33"/>
  <c r="F101" i="33"/>
  <c r="F99" i="33"/>
  <c r="F93" i="33"/>
  <c r="F88" i="33"/>
  <c r="F86" i="33"/>
  <c r="F84" i="33"/>
  <c r="F82" i="33"/>
  <c r="F80" i="33"/>
  <c r="F77" i="33"/>
  <c r="F74" i="33"/>
  <c r="F72" i="33"/>
  <c r="F96" i="33"/>
  <c r="F63" i="33"/>
  <c r="F61" i="33"/>
  <c r="F56" i="33"/>
  <c r="F53" i="33"/>
  <c r="F50" i="33"/>
  <c r="F47" i="33"/>
  <c r="F42" i="33"/>
  <c r="F37" i="33"/>
  <c r="F34" i="33"/>
  <c r="F27" i="33"/>
  <c r="F25" i="33"/>
  <c r="F23" i="33"/>
  <c r="F20" i="33"/>
  <c r="F60" i="33"/>
  <c r="F52" i="33"/>
  <c r="F48" i="33"/>
  <c r="F43" i="33"/>
  <c r="F40" i="33"/>
  <c r="F28" i="33"/>
  <c r="F26" i="33"/>
  <c r="F24" i="33"/>
  <c r="F22" i="33"/>
  <c r="G505" i="1"/>
  <c r="H505" i="1" s="1"/>
  <c r="F526" i="3"/>
  <c r="F518" i="3"/>
  <c r="F514" i="5"/>
  <c r="F506" i="7"/>
  <c r="F515" i="7"/>
  <c r="F525" i="7"/>
  <c r="F512" i="12"/>
  <c r="F186" i="17"/>
  <c r="F152" i="21"/>
  <c r="F164" i="21"/>
  <c r="F175" i="21"/>
  <c r="F210" i="21"/>
  <c r="F176" i="21"/>
  <c r="F530" i="22"/>
  <c r="F519" i="23"/>
  <c r="F523" i="24"/>
  <c r="F518" i="24"/>
  <c r="F522" i="25"/>
  <c r="F530" i="25"/>
  <c r="F519" i="26"/>
  <c r="F515" i="26"/>
  <c r="F512" i="26"/>
  <c r="F530" i="27"/>
  <c r="F524" i="29"/>
  <c r="F512" i="33"/>
  <c r="F518" i="33"/>
  <c r="F517" i="33"/>
  <c r="H151" i="9" l="1"/>
  <c r="H19" i="34"/>
  <c r="H19" i="3"/>
  <c r="H19" i="6"/>
  <c r="H19" i="9"/>
  <c r="H19" i="12"/>
  <c r="E9" i="24"/>
  <c r="H64" i="32"/>
  <c r="H56" i="32"/>
  <c r="H44" i="32"/>
  <c r="H43" i="32"/>
  <c r="H40" i="32"/>
  <c r="H39" i="32"/>
  <c r="H35" i="32"/>
  <c r="H32" i="32"/>
  <c r="H31" i="32"/>
  <c r="H23" i="32"/>
  <c r="H20" i="32"/>
  <c r="H30" i="34"/>
  <c r="H63" i="34"/>
  <c r="H60" i="34"/>
  <c r="H59" i="34"/>
  <c r="H51" i="32"/>
  <c r="F508" i="2"/>
  <c r="H70" i="23"/>
  <c r="C8" i="15"/>
  <c r="E12" i="15" s="1"/>
  <c r="H71" i="15"/>
  <c r="H71" i="30"/>
  <c r="G12" i="33"/>
  <c r="H93" i="12"/>
  <c r="H137" i="1"/>
  <c r="H114" i="1"/>
  <c r="H109" i="1"/>
  <c r="H98" i="1"/>
  <c r="H86" i="1"/>
  <c r="H85" i="1"/>
  <c r="H74" i="1"/>
  <c r="H73" i="1"/>
  <c r="H117" i="12"/>
  <c r="H120" i="15"/>
  <c r="H97" i="20"/>
  <c r="H94" i="20"/>
  <c r="H124" i="25"/>
  <c r="H107" i="27"/>
  <c r="H106" i="28"/>
  <c r="H114" i="30"/>
  <c r="H79" i="31"/>
  <c r="H74" i="32"/>
  <c r="H227" i="34"/>
  <c r="H225" i="34"/>
  <c r="H224" i="34"/>
  <c r="H223" i="34"/>
  <c r="H222" i="34"/>
  <c r="H221" i="34"/>
  <c r="H218" i="34"/>
  <c r="H216" i="34"/>
  <c r="H215" i="34"/>
  <c r="H212" i="34"/>
  <c r="H209" i="34"/>
  <c r="H208" i="34"/>
  <c r="H207" i="34"/>
  <c r="H206" i="34"/>
  <c r="H203" i="34"/>
  <c r="H202" i="34"/>
  <c r="H201" i="34"/>
  <c r="H200" i="34"/>
  <c r="H198" i="34"/>
  <c r="H273" i="1"/>
  <c r="H185" i="1"/>
  <c r="H182" i="1"/>
  <c r="H181" i="1"/>
  <c r="H180" i="1"/>
  <c r="H179" i="1"/>
  <c r="H176" i="1"/>
  <c r="H175" i="1"/>
  <c r="H174" i="1"/>
  <c r="H279" i="2"/>
  <c r="H276" i="2"/>
  <c r="H275" i="2"/>
  <c r="H274" i="2"/>
  <c r="H269" i="2"/>
  <c r="H255" i="2"/>
  <c r="H248" i="2"/>
  <c r="H241" i="2"/>
  <c r="H240" i="2"/>
  <c r="H239" i="2"/>
  <c r="H234" i="2"/>
  <c r="H233" i="2"/>
  <c r="H214" i="2"/>
  <c r="H213" i="2"/>
  <c r="H212" i="2"/>
  <c r="H180" i="2"/>
  <c r="H173" i="2"/>
  <c r="H167" i="2"/>
  <c r="H166" i="2"/>
  <c r="H158" i="2"/>
  <c r="H288" i="3"/>
  <c r="H285" i="3"/>
  <c r="H284" i="3"/>
  <c r="H283" i="3"/>
  <c r="H282" i="3"/>
  <c r="H280" i="3"/>
  <c r="H279" i="3"/>
  <c r="H278" i="3"/>
  <c r="H277" i="3"/>
  <c r="H276" i="3"/>
  <c r="H273" i="3"/>
  <c r="H271" i="3"/>
  <c r="H270" i="3"/>
  <c r="H261" i="3"/>
  <c r="H258" i="3"/>
  <c r="H248" i="3"/>
  <c r="H181" i="3"/>
  <c r="H179" i="3"/>
  <c r="H162" i="3"/>
  <c r="H158" i="3"/>
  <c r="H155" i="3"/>
  <c r="H154" i="3"/>
  <c r="H263" i="4"/>
  <c r="H261" i="4"/>
  <c r="H260" i="4"/>
  <c r="H257" i="4"/>
  <c r="H254" i="4"/>
  <c r="H253" i="4"/>
  <c r="H252" i="4"/>
  <c r="H251" i="4"/>
  <c r="H236" i="4"/>
  <c r="H235" i="4"/>
  <c r="H234" i="4"/>
  <c r="H233" i="4"/>
  <c r="H232" i="4"/>
  <c r="H229" i="4"/>
  <c r="H227" i="4"/>
  <c r="H226" i="4"/>
  <c r="H223" i="4"/>
  <c r="H220" i="4"/>
  <c r="H219" i="4"/>
  <c r="H218" i="4"/>
  <c r="H217" i="4"/>
  <c r="H214" i="4"/>
  <c r="H213" i="4"/>
  <c r="H212" i="4"/>
  <c r="H211" i="4"/>
  <c r="H209" i="4"/>
  <c r="H185" i="4"/>
  <c r="H184" i="4"/>
  <c r="H183" i="4"/>
  <c r="H180" i="4"/>
  <c r="H179" i="4"/>
  <c r="H178" i="4"/>
  <c r="H177" i="4"/>
  <c r="H175" i="4"/>
  <c r="H174" i="4"/>
  <c r="H173" i="4"/>
  <c r="H172" i="4"/>
  <c r="H171" i="4"/>
  <c r="H168" i="4"/>
  <c r="H166" i="4"/>
  <c r="H165" i="4"/>
  <c r="H162" i="4"/>
  <c r="H159" i="4"/>
  <c r="H158" i="4"/>
  <c r="H285" i="5"/>
  <c r="H283" i="5"/>
  <c r="H277" i="5"/>
  <c r="H276" i="5"/>
  <c r="H271" i="5"/>
  <c r="H269" i="5"/>
  <c r="H257" i="5"/>
  <c r="H248" i="5"/>
  <c r="H225" i="5"/>
  <c r="H224" i="5"/>
  <c r="H223" i="5"/>
  <c r="H213" i="5"/>
  <c r="H212" i="5"/>
  <c r="H211" i="5"/>
  <c r="H207" i="5"/>
  <c r="H197" i="5"/>
  <c r="H184" i="5"/>
  <c r="H161" i="5"/>
  <c r="H243" i="6"/>
  <c r="H242" i="6"/>
  <c r="H233" i="6"/>
  <c r="H195" i="6"/>
  <c r="H194" i="6"/>
  <c r="H193" i="6"/>
  <c r="H190" i="6"/>
  <c r="H188" i="6"/>
  <c r="H171" i="6"/>
  <c r="H168" i="6"/>
  <c r="H167" i="6"/>
  <c r="H166" i="6"/>
  <c r="H165" i="6"/>
  <c r="H162" i="6"/>
  <c r="H161" i="6"/>
  <c r="H265" i="7"/>
  <c r="H264" i="7"/>
  <c r="H263" i="7"/>
  <c r="H262" i="7"/>
  <c r="H259" i="7"/>
  <c r="H257" i="7"/>
  <c r="H248" i="7"/>
  <c r="H247" i="7"/>
  <c r="H230" i="7"/>
  <c r="H195" i="7"/>
  <c r="H194" i="7"/>
  <c r="H191" i="7"/>
  <c r="H188" i="7"/>
  <c r="H168" i="7"/>
  <c r="H167" i="7"/>
  <c r="H166" i="7"/>
  <c r="H165" i="7"/>
  <c r="H164" i="7"/>
  <c r="H163" i="7"/>
  <c r="H162" i="7"/>
  <c r="H288" i="8"/>
  <c r="H287" i="8"/>
  <c r="H286" i="8"/>
  <c r="H285" i="8"/>
  <c r="H284" i="8"/>
  <c r="H281" i="8"/>
  <c r="H279" i="8"/>
  <c r="H278" i="8"/>
  <c r="H277" i="8"/>
  <c r="H276" i="8"/>
  <c r="H275" i="8"/>
  <c r="H261" i="8"/>
  <c r="H260" i="8"/>
  <c r="H259" i="8"/>
  <c r="H255" i="8"/>
  <c r="H254" i="8"/>
  <c r="H234" i="8"/>
  <c r="H233" i="8"/>
  <c r="H228" i="8"/>
  <c r="H227" i="8"/>
  <c r="H225" i="8"/>
  <c r="H224" i="8"/>
  <c r="H221" i="8"/>
  <c r="H209" i="8"/>
  <c r="H189" i="8"/>
  <c r="H181" i="8"/>
  <c r="H180" i="8"/>
  <c r="H248" i="9"/>
  <c r="H245" i="9"/>
  <c r="H244" i="9"/>
  <c r="H240" i="9"/>
  <c r="H236" i="9"/>
  <c r="H193" i="9"/>
  <c r="H192" i="9"/>
  <c r="H189" i="9"/>
  <c r="H188" i="9"/>
  <c r="H160" i="9"/>
  <c r="H269" i="10"/>
  <c r="H265" i="10"/>
  <c r="H228" i="10"/>
  <c r="H221" i="10"/>
  <c r="H216" i="10"/>
  <c r="H193" i="10"/>
  <c r="H192" i="10"/>
  <c r="H189" i="10"/>
  <c r="H185" i="10"/>
  <c r="H184" i="10"/>
  <c r="H280" i="11"/>
  <c r="H241" i="11"/>
  <c r="H236" i="11"/>
  <c r="H197" i="11"/>
  <c r="H164" i="11"/>
  <c r="H153" i="11"/>
  <c r="H286" i="12"/>
  <c r="H285" i="12"/>
  <c r="H284" i="12"/>
  <c r="H283" i="12"/>
  <c r="H282" i="12"/>
  <c r="H281" i="12"/>
  <c r="H280" i="12"/>
  <c r="H277" i="12"/>
  <c r="H276" i="12"/>
  <c r="H275" i="12"/>
  <c r="H273" i="12"/>
  <c r="H272" i="12"/>
  <c r="H271" i="12"/>
  <c r="H269" i="12"/>
  <c r="H168" i="12"/>
  <c r="H167" i="12"/>
  <c r="H269" i="13"/>
  <c r="H212" i="13"/>
  <c r="H210" i="13"/>
  <c r="H209" i="13"/>
  <c r="H191" i="13"/>
  <c r="H190" i="13"/>
  <c r="H180" i="13"/>
  <c r="H179" i="13"/>
  <c r="H173" i="13"/>
  <c r="H162" i="13"/>
  <c r="H155" i="13"/>
  <c r="H154" i="13"/>
  <c r="H255" i="14"/>
  <c r="H254" i="14"/>
  <c r="H253" i="14"/>
  <c r="H241" i="14"/>
  <c r="H240" i="14"/>
  <c r="H237" i="14"/>
  <c r="H236" i="14"/>
  <c r="H230" i="14"/>
  <c r="H221" i="14"/>
  <c r="H220" i="14"/>
  <c r="H173" i="14"/>
  <c r="H170" i="14"/>
  <c r="H169" i="14"/>
  <c r="H163" i="14"/>
  <c r="H162" i="14"/>
  <c r="H235" i="15"/>
  <c r="H207" i="15"/>
  <c r="H205" i="15"/>
  <c r="H203" i="15"/>
  <c r="H202" i="15"/>
  <c r="H200" i="15"/>
  <c r="H198" i="15"/>
  <c r="H197" i="15"/>
  <c r="H172" i="15"/>
  <c r="H170" i="15"/>
  <c r="H158" i="15"/>
  <c r="H234" i="16"/>
  <c r="H233" i="16"/>
  <c r="H228" i="16"/>
  <c r="H227" i="16"/>
  <c r="H224" i="16"/>
  <c r="H223" i="16"/>
  <c r="H222" i="16"/>
  <c r="H221" i="16"/>
  <c r="H220" i="16"/>
  <c r="H219" i="16"/>
  <c r="H218" i="16"/>
  <c r="H215" i="16"/>
  <c r="H214" i="16"/>
  <c r="H213" i="16"/>
  <c r="H212" i="16"/>
  <c r="H211" i="16"/>
  <c r="H210" i="16"/>
  <c r="H284" i="17"/>
  <c r="H283" i="17"/>
  <c r="H282" i="17"/>
  <c r="H272" i="17"/>
  <c r="H271" i="17"/>
  <c r="H270" i="17"/>
  <c r="H264" i="17"/>
  <c r="H263" i="17"/>
  <c r="H262" i="17"/>
  <c r="H256" i="17"/>
  <c r="H248" i="17"/>
  <c r="H247" i="17"/>
  <c r="H246" i="17"/>
  <c r="H240" i="17"/>
  <c r="H239" i="17"/>
  <c r="H232" i="17"/>
  <c r="H230" i="17"/>
  <c r="H223" i="17"/>
  <c r="H222" i="17"/>
  <c r="H185" i="17"/>
  <c r="H184" i="17"/>
  <c r="H272" i="18"/>
  <c r="H271" i="18"/>
  <c r="H265" i="18"/>
  <c r="H264" i="18"/>
  <c r="H263" i="18"/>
  <c r="H262" i="18"/>
  <c r="H261" i="18"/>
  <c r="H207" i="18"/>
  <c r="H193" i="18"/>
  <c r="H192" i="18"/>
  <c r="H191" i="18"/>
  <c r="H181" i="18"/>
  <c r="H168" i="18"/>
  <c r="H167" i="18"/>
  <c r="H164" i="18"/>
  <c r="H272" i="19"/>
  <c r="H271" i="19"/>
  <c r="H255" i="19"/>
  <c r="H254" i="19"/>
  <c r="H253" i="19"/>
  <c r="H252" i="19"/>
  <c r="H251" i="19"/>
  <c r="H199" i="19"/>
  <c r="H193" i="19"/>
  <c r="H192" i="19"/>
  <c r="H191" i="19"/>
  <c r="H190" i="19"/>
  <c r="H180" i="19"/>
  <c r="H167" i="19"/>
  <c r="H166" i="19"/>
  <c r="H234" i="20"/>
  <c r="H212" i="20"/>
  <c r="H195" i="20"/>
  <c r="H193" i="20"/>
  <c r="H192" i="20"/>
  <c r="H191" i="20"/>
  <c r="H190" i="20"/>
  <c r="H189" i="20"/>
  <c r="H188" i="20"/>
  <c r="H187" i="20"/>
  <c r="H170" i="20"/>
  <c r="H165" i="20"/>
  <c r="H163" i="20"/>
  <c r="H160" i="20"/>
  <c r="H158" i="20"/>
  <c r="H269" i="21"/>
  <c r="H254" i="21"/>
  <c r="H229" i="21"/>
  <c r="H228" i="21"/>
  <c r="H227" i="21"/>
  <c r="H226" i="21"/>
  <c r="H221" i="21"/>
  <c r="H220" i="21"/>
  <c r="H217" i="21"/>
  <c r="H216" i="21"/>
  <c r="H215" i="21"/>
  <c r="H214" i="21"/>
  <c r="H211" i="21"/>
  <c r="H208" i="21"/>
  <c r="H205" i="21"/>
  <c r="H201" i="21"/>
  <c r="H199" i="21"/>
  <c r="H198" i="21"/>
  <c r="H197" i="21"/>
  <c r="H185" i="21"/>
  <c r="H184" i="21"/>
  <c r="H178" i="21"/>
  <c r="H168" i="21"/>
  <c r="H167" i="21"/>
  <c r="H236" i="22"/>
  <c r="H231" i="22"/>
  <c r="H230" i="22"/>
  <c r="H229" i="22"/>
  <c r="H228" i="22"/>
  <c r="H220" i="22"/>
  <c r="H219" i="22"/>
  <c r="H218" i="22"/>
  <c r="H217" i="22"/>
  <c r="H213" i="22"/>
  <c r="H212" i="22"/>
  <c r="H156" i="22"/>
  <c r="H155" i="22"/>
  <c r="H264" i="23"/>
  <c r="H257" i="23"/>
  <c r="H226" i="23"/>
  <c r="H225" i="23"/>
  <c r="H224" i="23"/>
  <c r="H219" i="23"/>
  <c r="H217" i="23"/>
  <c r="H216" i="23"/>
  <c r="H214" i="23"/>
  <c r="H213" i="23"/>
  <c r="H212" i="23"/>
  <c r="H208" i="23"/>
  <c r="H207" i="23"/>
  <c r="H205" i="23"/>
  <c r="H204" i="23"/>
  <c r="H202" i="23"/>
  <c r="H201" i="23"/>
  <c r="H200" i="23"/>
  <c r="H197" i="23"/>
  <c r="H228" i="24"/>
  <c r="H227" i="24"/>
  <c r="H225" i="24"/>
  <c r="H224" i="24"/>
  <c r="H222" i="24"/>
  <c r="H217" i="24"/>
  <c r="H216" i="24"/>
  <c r="H215" i="24"/>
  <c r="H213" i="24"/>
  <c r="H212" i="24"/>
  <c r="H210" i="24"/>
  <c r="H209" i="24"/>
  <c r="H208" i="24"/>
  <c r="H205" i="24"/>
  <c r="H204" i="24"/>
  <c r="H203" i="24"/>
  <c r="H201" i="24"/>
  <c r="H200" i="24"/>
  <c r="H198" i="24"/>
  <c r="H197" i="24"/>
  <c r="H184" i="24"/>
  <c r="H176" i="24"/>
  <c r="H267" i="25"/>
  <c r="H265" i="25"/>
  <c r="H264" i="25"/>
  <c r="H261" i="25"/>
  <c r="H260" i="25"/>
  <c r="H259" i="25"/>
  <c r="H258" i="25"/>
  <c r="H257" i="25"/>
  <c r="H228" i="25"/>
  <c r="H223" i="25"/>
  <c r="H263" i="16"/>
  <c r="H221" i="25"/>
  <c r="H211" i="25"/>
  <c r="H193" i="25"/>
  <c r="H192" i="25"/>
  <c r="H191" i="25"/>
  <c r="H190" i="25"/>
  <c r="H176" i="25"/>
  <c r="H175" i="25"/>
  <c r="H174" i="25"/>
  <c r="H173" i="25"/>
  <c r="H172" i="25"/>
  <c r="H171" i="25"/>
  <c r="H170" i="25"/>
  <c r="H168" i="25"/>
  <c r="H167" i="25"/>
  <c r="H166" i="25"/>
  <c r="H158" i="25"/>
  <c r="H258" i="26"/>
  <c r="H257" i="26"/>
  <c r="H248" i="26"/>
  <c r="H228" i="26"/>
  <c r="H227" i="26"/>
  <c r="H224" i="26"/>
  <c r="H223" i="26"/>
  <c r="H220" i="26"/>
  <c r="H219" i="26"/>
  <c r="H212" i="26"/>
  <c r="H211" i="26"/>
  <c r="H204" i="26"/>
  <c r="H188" i="26"/>
  <c r="H287" i="27"/>
  <c r="H283" i="27"/>
  <c r="H282" i="27"/>
  <c r="H281" i="27"/>
  <c r="H278" i="27"/>
  <c r="H277" i="27"/>
  <c r="H276" i="27"/>
  <c r="H275" i="27"/>
  <c r="H261" i="27"/>
  <c r="H233" i="27"/>
  <c r="H215" i="27"/>
  <c r="H213" i="27"/>
  <c r="H212" i="27"/>
  <c r="H210" i="27"/>
  <c r="H195" i="27"/>
  <c r="H194" i="27"/>
  <c r="H181" i="27"/>
  <c r="H173" i="27"/>
  <c r="H172" i="27"/>
  <c r="H169" i="27"/>
  <c r="H168" i="27"/>
  <c r="H166" i="27"/>
  <c r="H269" i="28"/>
  <c r="H268" i="28"/>
  <c r="H256" i="28"/>
  <c r="H184" i="28"/>
  <c r="H269" i="29"/>
  <c r="H192" i="29"/>
  <c r="H189" i="29"/>
  <c r="H188" i="29"/>
  <c r="H184" i="29"/>
  <c r="H161" i="29"/>
  <c r="H208" i="30"/>
  <c r="H201" i="30"/>
  <c r="H200" i="30"/>
  <c r="H189" i="30"/>
  <c r="H188" i="30"/>
  <c r="H180" i="30"/>
  <c r="H169" i="30"/>
  <c r="H168" i="30"/>
  <c r="H156" i="30"/>
  <c r="H153" i="30"/>
  <c r="H288" i="31"/>
  <c r="H244" i="31"/>
  <c r="H241" i="31"/>
  <c r="H228" i="31"/>
  <c r="H225" i="31"/>
  <c r="H220" i="31"/>
  <c r="H200" i="31"/>
  <c r="H197" i="31"/>
  <c r="H168" i="31"/>
  <c r="H164" i="31"/>
  <c r="H288" i="32"/>
  <c r="H309" i="33"/>
  <c r="H484" i="34"/>
  <c r="H179" i="25"/>
  <c r="H283" i="26"/>
  <c r="H271" i="26"/>
  <c r="H259" i="26"/>
  <c r="H245" i="26"/>
  <c r="H335" i="33"/>
  <c r="G294" i="18"/>
  <c r="H485" i="34"/>
  <c r="H323" i="2"/>
  <c r="H401" i="3"/>
  <c r="H358" i="3"/>
  <c r="H342" i="3"/>
  <c r="H480" i="5"/>
  <c r="H476" i="5"/>
  <c r="H473" i="5"/>
  <c r="H429" i="5"/>
  <c r="H422" i="5"/>
  <c r="H416" i="5"/>
  <c r="H404" i="5"/>
  <c r="H402" i="5"/>
  <c r="H305" i="5"/>
  <c r="H398" i="6"/>
  <c r="H387" i="6"/>
  <c r="H358" i="6"/>
  <c r="H335" i="6"/>
  <c r="H308" i="6"/>
  <c r="H305" i="6"/>
  <c r="H370" i="7"/>
  <c r="H463" i="8"/>
  <c r="H319" i="8"/>
  <c r="H498" i="9"/>
  <c r="H388" i="9"/>
  <c r="H371" i="9"/>
  <c r="H317" i="9"/>
  <c r="H475" i="10"/>
  <c r="H413" i="10"/>
  <c r="H390" i="10"/>
  <c r="H385" i="10"/>
  <c r="H362" i="10"/>
  <c r="H315" i="10"/>
  <c r="H458" i="11"/>
  <c r="H385" i="11"/>
  <c r="H369" i="11"/>
  <c r="H363" i="11"/>
  <c r="H358" i="11"/>
  <c r="H338" i="11"/>
  <c r="H310" i="11"/>
  <c r="H303" i="11"/>
  <c r="H315" i="12"/>
  <c r="H486" i="13"/>
  <c r="H432" i="13"/>
  <c r="H420" i="13"/>
  <c r="H414" i="13"/>
  <c r="H382" i="13"/>
  <c r="H325" i="13"/>
  <c r="H463" i="14"/>
  <c r="H379" i="14"/>
  <c r="H311" i="14"/>
  <c r="H408" i="15"/>
  <c r="H403" i="16"/>
  <c r="H339" i="16"/>
  <c r="H478" i="18"/>
  <c r="H388" i="18"/>
  <c r="H346" i="19"/>
  <c r="H432" i="20"/>
  <c r="H389" i="21"/>
  <c r="H323" i="23"/>
  <c r="H297" i="24"/>
  <c r="H459" i="26"/>
  <c r="H441" i="26"/>
  <c r="H311" i="26"/>
  <c r="H460" i="27"/>
  <c r="H410" i="28"/>
  <c r="H299" i="28"/>
  <c r="H467" i="29"/>
  <c r="H410" i="31"/>
  <c r="H362" i="31"/>
  <c r="H383" i="32"/>
  <c r="E505" i="4"/>
  <c r="H523" i="8"/>
  <c r="H527" i="10"/>
  <c r="H527" i="18"/>
  <c r="H519" i="19"/>
  <c r="H515" i="20"/>
  <c r="H518" i="26"/>
  <c r="H519" i="27"/>
  <c r="H528" i="32"/>
  <c r="H59" i="5"/>
  <c r="H37" i="5"/>
  <c r="H52" i="8"/>
  <c r="H54" i="23"/>
  <c r="H50" i="23"/>
  <c r="H24" i="23"/>
  <c r="H23" i="23"/>
  <c r="H21" i="23"/>
  <c r="H20" i="23"/>
  <c r="H47" i="24"/>
  <c r="H46" i="24"/>
  <c r="H45" i="24"/>
  <c r="H43" i="24"/>
  <c r="H42" i="24"/>
  <c r="H41" i="24"/>
  <c r="H40" i="24"/>
  <c r="H39" i="24"/>
  <c r="H38" i="24"/>
  <c r="H62" i="25"/>
  <c r="H55" i="25"/>
  <c r="H54" i="25"/>
  <c r="H53" i="25"/>
  <c r="H52" i="25"/>
  <c r="H51" i="25"/>
  <c r="H50" i="25"/>
  <c r="H42" i="25"/>
  <c r="H41" i="25"/>
  <c r="H40" i="25"/>
  <c r="H39" i="25"/>
  <c r="H38" i="25"/>
  <c r="H37" i="25"/>
  <c r="H36" i="25"/>
  <c r="H35" i="25"/>
  <c r="H21" i="26"/>
  <c r="H47" i="27"/>
  <c r="H46" i="27"/>
  <c r="H42" i="27"/>
  <c r="H39" i="27"/>
  <c r="H38" i="27"/>
  <c r="H31" i="27"/>
  <c r="H30" i="27"/>
  <c r="H48" i="28"/>
  <c r="H32" i="28"/>
  <c r="H53" i="29"/>
  <c r="H49" i="29"/>
  <c r="H45" i="29"/>
  <c r="H44" i="29"/>
  <c r="H41" i="29"/>
  <c r="H37" i="29"/>
  <c r="H36" i="29"/>
  <c r="H62" i="30"/>
  <c r="H25" i="30"/>
  <c r="H22" i="30"/>
  <c r="H47" i="31"/>
  <c r="H46" i="31"/>
  <c r="G18" i="6"/>
  <c r="C9" i="23"/>
  <c r="C8" i="23"/>
  <c r="E12" i="23" s="1"/>
  <c r="C9" i="27"/>
  <c r="C8" i="27"/>
  <c r="E13" i="27" s="1"/>
  <c r="C10" i="3"/>
  <c r="E75" i="3"/>
  <c r="H75" i="3" s="1"/>
  <c r="E113" i="3"/>
  <c r="E110" i="18"/>
  <c r="E98" i="18"/>
  <c r="H98" i="18" s="1"/>
  <c r="E109" i="18"/>
  <c r="H109" i="18" s="1"/>
  <c r="E123" i="18"/>
  <c r="H123" i="18" s="1"/>
  <c r="E116" i="22"/>
  <c r="H116" i="22" s="1"/>
  <c r="E74" i="22"/>
  <c r="C8" i="22"/>
  <c r="E13" i="22" s="1"/>
  <c r="E113" i="28"/>
  <c r="E127" i="28"/>
  <c r="E137" i="28"/>
  <c r="E74" i="31"/>
  <c r="H74" i="31" s="1"/>
  <c r="E107" i="31"/>
  <c r="H107" i="31" s="1"/>
  <c r="E100" i="31"/>
  <c r="H100" i="31" s="1"/>
  <c r="F508" i="33"/>
  <c r="F522" i="33"/>
  <c r="C10" i="22"/>
  <c r="C9" i="29"/>
  <c r="C8" i="28"/>
  <c r="C10" i="33"/>
  <c r="E71" i="33"/>
  <c r="H71" i="33" s="1"/>
  <c r="E75" i="2"/>
  <c r="E100" i="2"/>
  <c r="H100" i="2" s="1"/>
  <c r="E103" i="8"/>
  <c r="H103" i="8" s="1"/>
  <c r="E123" i="8"/>
  <c r="C10" i="11"/>
  <c r="E107" i="11"/>
  <c r="E103" i="11"/>
  <c r="H103" i="11" s="1"/>
  <c r="E71" i="14"/>
  <c r="E74" i="14"/>
  <c r="C10" i="20"/>
  <c r="E116" i="20"/>
  <c r="H116" i="20" s="1"/>
  <c r="C10" i="24"/>
  <c r="E118" i="24"/>
  <c r="H118" i="24" s="1"/>
  <c r="E75" i="24"/>
  <c r="H75" i="24" s="1"/>
  <c r="C10" i="30"/>
  <c r="E118" i="30"/>
  <c r="H118" i="30" s="1"/>
  <c r="H115" i="14"/>
  <c r="H123" i="14"/>
  <c r="H138" i="12"/>
  <c r="H120" i="12"/>
  <c r="H111" i="12"/>
  <c r="H116" i="12"/>
  <c r="H92" i="18"/>
  <c r="H112" i="18"/>
  <c r="H117" i="16"/>
  <c r="H115" i="2"/>
  <c r="H111" i="11"/>
  <c r="H108" i="10"/>
  <c r="H88" i="10"/>
  <c r="H72" i="10"/>
  <c r="H113" i="10"/>
  <c r="H134" i="8"/>
  <c r="H95" i="11"/>
  <c r="H130" i="14"/>
  <c r="H117" i="14"/>
  <c r="H78" i="16"/>
  <c r="H99" i="19"/>
  <c r="H86" i="19"/>
  <c r="H80" i="19"/>
  <c r="H81" i="28"/>
  <c r="H78" i="30"/>
  <c r="H116" i="15"/>
  <c r="H167" i="34"/>
  <c r="H303" i="34"/>
  <c r="H343" i="1"/>
  <c r="H342" i="1"/>
  <c r="H340" i="1"/>
  <c r="H339" i="1"/>
  <c r="H338" i="1"/>
  <c r="H337" i="1"/>
  <c r="H336" i="1"/>
  <c r="H334" i="1"/>
  <c r="H300" i="1"/>
  <c r="H298" i="1"/>
  <c r="H297" i="1"/>
  <c r="H296" i="1"/>
  <c r="H499" i="2"/>
  <c r="H498" i="2"/>
  <c r="H496" i="2"/>
  <c r="H495" i="2"/>
  <c r="H494" i="2"/>
  <c r="H481" i="2"/>
  <c r="H459" i="2"/>
  <c r="H441" i="2"/>
  <c r="H440" i="2"/>
  <c r="H439" i="2"/>
  <c r="H419" i="2"/>
  <c r="H418" i="2"/>
  <c r="H397" i="2"/>
  <c r="H396" i="2"/>
  <c r="H395" i="2"/>
  <c r="H394" i="2"/>
  <c r="H382" i="2"/>
  <c r="H371" i="2"/>
  <c r="H355" i="2"/>
  <c r="H346" i="2"/>
  <c r="H342" i="2"/>
  <c r="H331" i="2"/>
  <c r="H328" i="2"/>
  <c r="H324" i="2"/>
  <c r="H316" i="2"/>
  <c r="H313" i="2"/>
  <c r="H484" i="3"/>
  <c r="H469" i="3"/>
  <c r="H468" i="3"/>
  <c r="H467" i="3"/>
  <c r="H466" i="3"/>
  <c r="H465" i="3"/>
  <c r="H458" i="3"/>
  <c r="H457" i="3"/>
  <c r="H456" i="3"/>
  <c r="H445" i="3"/>
  <c r="H443" i="3"/>
  <c r="H442" i="3"/>
  <c r="H440" i="3"/>
  <c r="H439" i="3"/>
  <c r="H438" i="3"/>
  <c r="H416" i="3"/>
  <c r="H413" i="3"/>
  <c r="H412" i="3"/>
  <c r="H402" i="3"/>
  <c r="H360" i="3"/>
  <c r="H359" i="3"/>
  <c r="H353" i="3"/>
  <c r="H351" i="3"/>
  <c r="H350" i="3"/>
  <c r="H348" i="3"/>
  <c r="H313" i="3"/>
  <c r="H498" i="4"/>
  <c r="H497" i="4"/>
  <c r="H365" i="4"/>
  <c r="H364" i="4"/>
  <c r="H359" i="4"/>
  <c r="H358" i="4"/>
  <c r="H325" i="4"/>
  <c r="H324" i="4"/>
  <c r="H323" i="4"/>
  <c r="H322" i="4"/>
  <c r="H321" i="4"/>
  <c r="H320" i="4"/>
  <c r="H319" i="4"/>
  <c r="H318" i="4"/>
  <c r="H300" i="4"/>
  <c r="H299" i="4"/>
  <c r="H490" i="5"/>
  <c r="H489" i="5"/>
  <c r="H488" i="5"/>
  <c r="H487" i="5"/>
  <c r="H482" i="5"/>
  <c r="H481" i="5"/>
  <c r="H474" i="5"/>
  <c r="H430" i="5"/>
  <c r="H410" i="5"/>
  <c r="H400" i="5"/>
  <c r="H399" i="5"/>
  <c r="H398" i="5"/>
  <c r="H350" i="5"/>
  <c r="H348" i="5"/>
  <c r="H329" i="5"/>
  <c r="H328" i="5"/>
  <c r="H322" i="5"/>
  <c r="H321" i="5"/>
  <c r="H320" i="5"/>
  <c r="H300" i="5"/>
  <c r="H299" i="5"/>
  <c r="H459" i="6"/>
  <c r="H457" i="6"/>
  <c r="H456" i="6"/>
  <c r="H455" i="6"/>
  <c r="H454" i="6"/>
  <c r="H451" i="6"/>
  <c r="H450" i="6"/>
  <c r="H449" i="6"/>
  <c r="H448" i="6"/>
  <c r="H447" i="6"/>
  <c r="H446" i="6"/>
  <c r="H444" i="6"/>
  <c r="H442" i="6"/>
  <c r="H441" i="6"/>
  <c r="H440" i="6"/>
  <c r="H439" i="6"/>
  <c r="H404" i="6"/>
  <c r="H403" i="6"/>
  <c r="H401" i="6"/>
  <c r="H400" i="6"/>
  <c r="H399" i="6"/>
  <c r="H392" i="6"/>
  <c r="H390" i="6"/>
  <c r="H389" i="6"/>
  <c r="H382" i="6"/>
  <c r="H379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3" i="6"/>
  <c r="H361" i="6"/>
  <c r="H360" i="6"/>
  <c r="H359" i="6"/>
  <c r="H338" i="6"/>
  <c r="H337" i="6"/>
  <c r="H336" i="6"/>
  <c r="H317" i="6"/>
  <c r="H313" i="6"/>
  <c r="H312" i="6"/>
  <c r="H309" i="6"/>
  <c r="H306" i="6"/>
  <c r="H482" i="7"/>
  <c r="H481" i="7"/>
  <c r="H480" i="7"/>
  <c r="H479" i="7"/>
  <c r="H478" i="7"/>
  <c r="H477" i="7"/>
  <c r="H423" i="7"/>
  <c r="H422" i="7"/>
  <c r="H421" i="7"/>
  <c r="H407" i="7"/>
  <c r="H399" i="7"/>
  <c r="H391" i="7"/>
  <c r="H390" i="7"/>
  <c r="H389" i="7"/>
  <c r="H384" i="7"/>
  <c r="H374" i="7"/>
  <c r="H371" i="7"/>
  <c r="H356" i="7"/>
  <c r="H338" i="7"/>
  <c r="H336" i="7"/>
  <c r="H325" i="7"/>
  <c r="H495" i="8"/>
  <c r="H494" i="8"/>
  <c r="H490" i="8"/>
  <c r="H489" i="8"/>
  <c r="H488" i="8"/>
  <c r="H487" i="8"/>
  <c r="H465" i="8"/>
  <c r="H464" i="8"/>
  <c r="H457" i="8"/>
  <c r="H455" i="8"/>
  <c r="H451" i="8"/>
  <c r="H450" i="8"/>
  <c r="H446" i="8"/>
  <c r="H445" i="8"/>
  <c r="H444" i="8"/>
  <c r="H443" i="8"/>
  <c r="H441" i="8"/>
  <c r="H440" i="8"/>
  <c r="H439" i="8"/>
  <c r="H438" i="8"/>
  <c r="H428" i="8"/>
  <c r="H427" i="8"/>
  <c r="H426" i="8"/>
  <c r="H425" i="8"/>
  <c r="H424" i="8"/>
  <c r="H423" i="8"/>
  <c r="H419" i="8"/>
  <c r="H418" i="8"/>
  <c r="H416" i="8"/>
  <c r="H415" i="8"/>
  <c r="H414" i="8"/>
  <c r="H412" i="8"/>
  <c r="H402" i="8"/>
  <c r="H392" i="8"/>
  <c r="H390" i="8"/>
  <c r="H381" i="8"/>
  <c r="H356" i="8"/>
  <c r="H349" i="8"/>
  <c r="H325" i="8"/>
  <c r="H324" i="8"/>
  <c r="H323" i="8"/>
  <c r="H322" i="8"/>
  <c r="H306" i="8"/>
  <c r="H300" i="8"/>
  <c r="H299" i="8"/>
  <c r="H499" i="9"/>
  <c r="H489" i="9"/>
  <c r="H488" i="9"/>
  <c r="H486" i="9"/>
  <c r="H376" i="9"/>
  <c r="H375" i="9"/>
  <c r="H374" i="9"/>
  <c r="H372" i="9"/>
  <c r="H331" i="9"/>
  <c r="H330" i="9"/>
  <c r="H311" i="9"/>
  <c r="H494" i="10"/>
  <c r="H471" i="10"/>
  <c r="H470" i="10"/>
  <c r="H469" i="10"/>
  <c r="H465" i="10"/>
  <c r="H461" i="10"/>
  <c r="H415" i="10"/>
  <c r="H414" i="10"/>
  <c r="H398" i="10"/>
  <c r="H369" i="10"/>
  <c r="H368" i="10"/>
  <c r="H353" i="10"/>
  <c r="H352" i="10"/>
  <c r="H351" i="10"/>
  <c r="H350" i="10"/>
  <c r="H349" i="10"/>
  <c r="H348" i="10"/>
  <c r="H316" i="10"/>
  <c r="H313" i="10"/>
  <c r="H300" i="10"/>
  <c r="H299" i="10"/>
  <c r="H498" i="11"/>
  <c r="H495" i="11"/>
  <c r="H494" i="11"/>
  <c r="H492" i="11"/>
  <c r="H481" i="11"/>
  <c r="H479" i="11"/>
  <c r="H459" i="11"/>
  <c r="H431" i="11"/>
  <c r="H430" i="11"/>
  <c r="H429" i="11"/>
  <c r="H427" i="11"/>
  <c r="H426" i="11"/>
  <c r="H422" i="11"/>
  <c r="H419" i="11"/>
  <c r="H415" i="11"/>
  <c r="H414" i="11"/>
  <c r="H413" i="11"/>
  <c r="H407" i="11"/>
  <c r="H386" i="11"/>
  <c r="H377" i="11"/>
  <c r="H374" i="11"/>
  <c r="H373" i="11"/>
  <c r="H372" i="11"/>
  <c r="H371" i="11"/>
  <c r="H370" i="11"/>
  <c r="H367" i="11"/>
  <c r="H366" i="11"/>
  <c r="H353" i="11"/>
  <c r="H352" i="11"/>
  <c r="H351" i="11"/>
  <c r="H350" i="11"/>
  <c r="H349" i="11"/>
  <c r="H348" i="11"/>
  <c r="H347" i="11"/>
  <c r="H346" i="11"/>
  <c r="H315" i="11"/>
  <c r="H491" i="12"/>
  <c r="H490" i="12"/>
  <c r="H489" i="12"/>
  <c r="H488" i="12"/>
  <c r="F509" i="2"/>
  <c r="H151" i="32"/>
  <c r="H70" i="14"/>
  <c r="E11" i="2"/>
  <c r="E13" i="31"/>
  <c r="E118" i="20"/>
  <c r="H118" i="20" s="1"/>
  <c r="E70" i="33"/>
  <c r="H70" i="33" s="1"/>
  <c r="E74" i="24"/>
  <c r="E118" i="11"/>
  <c r="E108" i="11"/>
  <c r="H108" i="11" s="1"/>
  <c r="G70" i="8"/>
  <c r="E13" i="34"/>
  <c r="C8" i="12"/>
  <c r="F18" i="2"/>
  <c r="C10" i="14"/>
  <c r="C8" i="5"/>
  <c r="C9" i="9"/>
  <c r="E18" i="14"/>
  <c r="C9" i="14"/>
  <c r="G18" i="23"/>
  <c r="H95" i="33"/>
  <c r="H91" i="33"/>
  <c r="H124" i="1"/>
  <c r="H123" i="1"/>
  <c r="H122" i="1"/>
  <c r="H121" i="1"/>
  <c r="H117" i="10"/>
  <c r="G151" i="15"/>
  <c r="E12" i="4"/>
  <c r="F18" i="33"/>
  <c r="C9" i="4"/>
  <c r="E28" i="2"/>
  <c r="H28" i="2" s="1"/>
  <c r="E18" i="2"/>
  <c r="E54" i="15"/>
  <c r="E18" i="15"/>
  <c r="H18" i="15" s="1"/>
  <c r="E18" i="19"/>
  <c r="C9" i="19"/>
  <c r="G151" i="28"/>
  <c r="H225" i="1"/>
  <c r="H224" i="1"/>
  <c r="H223" i="1"/>
  <c r="H222" i="1"/>
  <c r="H221" i="1"/>
  <c r="H218" i="1"/>
  <c r="H216" i="1"/>
  <c r="H215" i="1"/>
  <c r="H212" i="1"/>
  <c r="H209" i="1"/>
  <c r="H208" i="1"/>
  <c r="H207" i="1"/>
  <c r="H206" i="1"/>
  <c r="H203" i="1"/>
  <c r="H202" i="1"/>
  <c r="H201" i="1"/>
  <c r="H200" i="1"/>
  <c r="H198" i="1"/>
  <c r="H197" i="1"/>
  <c r="H196" i="1"/>
  <c r="H195" i="1"/>
  <c r="H194" i="1"/>
  <c r="H152" i="9"/>
  <c r="H152" i="15"/>
  <c r="C8" i="20"/>
  <c r="H137" i="26"/>
  <c r="H145" i="27"/>
  <c r="H144" i="27"/>
  <c r="H139" i="27"/>
  <c r="H132" i="27"/>
  <c r="H131" i="27"/>
  <c r="H119" i="27"/>
  <c r="H96" i="27"/>
  <c r="H95" i="27"/>
  <c r="H94" i="27"/>
  <c r="H85" i="27"/>
  <c r="H126" i="28"/>
  <c r="H125" i="28"/>
  <c r="H124" i="28"/>
  <c r="H114" i="28"/>
  <c r="H103" i="28"/>
  <c r="H90" i="28"/>
  <c r="H89" i="28"/>
  <c r="H77" i="28"/>
  <c r="H76" i="28"/>
  <c r="H133" i="29"/>
  <c r="H124" i="29"/>
  <c r="H114" i="29"/>
  <c r="H81" i="29"/>
  <c r="H117" i="30"/>
  <c r="H116" i="30"/>
  <c r="H109" i="30"/>
  <c r="H82" i="30"/>
  <c r="H80" i="30"/>
  <c r="H77" i="30"/>
  <c r="H76" i="30"/>
  <c r="H75" i="30"/>
  <c r="H127" i="31"/>
  <c r="H126" i="31"/>
  <c r="H96" i="31"/>
  <c r="H95" i="31"/>
  <c r="H78" i="31"/>
  <c r="H111" i="32"/>
  <c r="H77" i="32"/>
  <c r="H260" i="34"/>
  <c r="H257" i="34"/>
  <c r="H256" i="34"/>
  <c r="H255" i="34"/>
  <c r="H254" i="34"/>
  <c r="H252" i="34"/>
  <c r="H251" i="34"/>
  <c r="H250" i="34"/>
  <c r="H249" i="34"/>
  <c r="H248" i="34"/>
  <c r="H245" i="34"/>
  <c r="H243" i="34"/>
  <c r="H242" i="34"/>
  <c r="H239" i="34"/>
  <c r="H236" i="34"/>
  <c r="H235" i="34"/>
  <c r="H313" i="34"/>
  <c r="H376" i="2"/>
  <c r="H356" i="2"/>
  <c r="H487" i="12"/>
  <c r="H486" i="12"/>
  <c r="H475" i="12"/>
  <c r="H474" i="12"/>
  <c r="H472" i="12"/>
  <c r="H471" i="12"/>
  <c r="H468" i="12"/>
  <c r="H462" i="12"/>
  <c r="H457" i="12"/>
  <c r="H455" i="12"/>
  <c r="H454" i="12"/>
  <c r="H452" i="12"/>
  <c r="H435" i="12"/>
  <c r="H434" i="12"/>
  <c r="H420" i="12"/>
  <c r="H419" i="12"/>
  <c r="H418" i="12"/>
  <c r="H417" i="12"/>
  <c r="H416" i="12"/>
  <c r="H415" i="12"/>
  <c r="H413" i="12"/>
  <c r="H410" i="12"/>
  <c r="H397" i="12"/>
  <c r="H396" i="12"/>
  <c r="H394" i="12"/>
  <c r="H388" i="12"/>
  <c r="H376" i="12"/>
  <c r="H375" i="12"/>
  <c r="H374" i="12"/>
  <c r="H373" i="12"/>
  <c r="H331" i="12"/>
  <c r="H316" i="12"/>
  <c r="H313" i="12"/>
  <c r="H309" i="12"/>
  <c r="H308" i="12"/>
  <c r="H471" i="13"/>
  <c r="H470" i="13"/>
  <c r="H469" i="13"/>
  <c r="H468" i="13"/>
  <c r="H462" i="13"/>
  <c r="H456" i="13"/>
  <c r="H421" i="13"/>
  <c r="H416" i="13"/>
  <c r="H415" i="13"/>
  <c r="H396" i="13"/>
  <c r="H395" i="13"/>
  <c r="H394" i="13"/>
  <c r="H386" i="13"/>
  <c r="H384" i="13"/>
  <c r="H383" i="13"/>
  <c r="H377" i="13"/>
  <c r="H371" i="13"/>
  <c r="H353" i="13"/>
  <c r="H351" i="13"/>
  <c r="H350" i="13"/>
  <c r="H348" i="13"/>
  <c r="H331" i="13"/>
  <c r="H499" i="14"/>
  <c r="H498" i="14"/>
  <c r="H497" i="14"/>
  <c r="H489" i="14"/>
  <c r="H488" i="14"/>
  <c r="H487" i="14"/>
  <c r="H486" i="14"/>
  <c r="H477" i="14"/>
  <c r="H476" i="14"/>
  <c r="H466" i="14"/>
  <c r="H453" i="14"/>
  <c r="H450" i="14"/>
  <c r="H449" i="14"/>
  <c r="H448" i="14"/>
  <c r="H447" i="14"/>
  <c r="H444" i="14"/>
  <c r="H443" i="14"/>
  <c r="H442" i="14"/>
  <c r="H441" i="14"/>
  <c r="H439" i="14"/>
  <c r="H438" i="14"/>
  <c r="H437" i="14"/>
  <c r="H436" i="14"/>
  <c r="H435" i="14"/>
  <c r="H415" i="14"/>
  <c r="H414" i="14"/>
  <c r="H413" i="14"/>
  <c r="H410" i="14"/>
  <c r="H399" i="14"/>
  <c r="H398" i="14"/>
  <c r="H397" i="14"/>
  <c r="H396" i="14"/>
  <c r="H380" i="14"/>
  <c r="H376" i="14"/>
  <c r="H375" i="14"/>
  <c r="H374" i="14"/>
  <c r="H373" i="14"/>
  <c r="H368" i="14"/>
  <c r="H367" i="14"/>
  <c r="H364" i="14"/>
  <c r="H331" i="14"/>
  <c r="H308" i="14"/>
  <c r="H302" i="14"/>
  <c r="H462" i="15"/>
  <c r="H459" i="15"/>
  <c r="H458" i="15"/>
  <c r="H457" i="15"/>
  <c r="H456" i="15"/>
  <c r="H453" i="15"/>
  <c r="H450" i="15"/>
  <c r="H449" i="15"/>
  <c r="H448" i="15"/>
  <c r="H447" i="15"/>
  <c r="H444" i="15"/>
  <c r="H441" i="15"/>
  <c r="H440" i="15"/>
  <c r="H439" i="15"/>
  <c r="H438" i="15"/>
  <c r="H435" i="15"/>
  <c r="H432" i="15"/>
  <c r="H431" i="15"/>
  <c r="H430" i="15"/>
  <c r="H429" i="15"/>
  <c r="H426" i="15"/>
  <c r="H423" i="15"/>
  <c r="H422" i="15"/>
  <c r="H421" i="15"/>
  <c r="H420" i="15"/>
  <c r="H417" i="15"/>
  <c r="H414" i="15"/>
  <c r="H413" i="15"/>
  <c r="H412" i="15"/>
  <c r="H411" i="15"/>
  <c r="H346" i="15"/>
  <c r="H345" i="15"/>
  <c r="H344" i="15"/>
  <c r="H343" i="15"/>
  <c r="H342" i="15"/>
  <c r="H341" i="15"/>
  <c r="H340" i="15"/>
  <c r="H331" i="15"/>
  <c r="H330" i="15"/>
  <c r="H329" i="15"/>
  <c r="H322" i="15"/>
  <c r="H321" i="15"/>
  <c r="H320" i="15"/>
  <c r="H319" i="15"/>
  <c r="H302" i="15"/>
  <c r="H475" i="16"/>
  <c r="H474" i="16"/>
  <c r="H473" i="16"/>
  <c r="H472" i="16"/>
  <c r="H469" i="16"/>
  <c r="H466" i="16"/>
  <c r="H465" i="16"/>
  <c r="H464" i="16"/>
  <c r="H405" i="16"/>
  <c r="H404" i="16"/>
  <c r="H382" i="16"/>
  <c r="H379" i="16"/>
  <c r="H377" i="16"/>
  <c r="H376" i="16"/>
  <c r="H375" i="16"/>
  <c r="H374" i="16"/>
  <c r="H373" i="16"/>
  <c r="H372" i="16"/>
  <c r="H370" i="16"/>
  <c r="H367" i="16"/>
  <c r="H365" i="16"/>
  <c r="H364" i="16"/>
  <c r="H330" i="16"/>
  <c r="H329" i="16"/>
  <c r="H328" i="16"/>
  <c r="H327" i="16"/>
  <c r="H326" i="16"/>
  <c r="H324" i="16"/>
  <c r="H323" i="16"/>
  <c r="H321" i="16"/>
  <c r="H462" i="17"/>
  <c r="H461" i="17"/>
  <c r="H458" i="17"/>
  <c r="H457" i="17"/>
  <c r="H456" i="17"/>
  <c r="H452" i="17"/>
  <c r="H451" i="17"/>
  <c r="H450" i="17"/>
  <c r="H448" i="17"/>
  <c r="H447" i="17"/>
  <c r="H445" i="17"/>
  <c r="H443" i="17"/>
  <c r="H442" i="17"/>
  <c r="H441" i="17"/>
  <c r="H440" i="17"/>
  <c r="H439" i="17"/>
  <c r="H438" i="17"/>
  <c r="H437" i="17"/>
  <c r="H436" i="17"/>
  <c r="H434" i="17"/>
  <c r="H433" i="17"/>
  <c r="H431" i="17"/>
  <c r="H428" i="17"/>
  <c r="H426" i="17"/>
  <c r="H425" i="17"/>
  <c r="H424" i="17"/>
  <c r="H423" i="17"/>
  <c r="H422" i="17"/>
  <c r="H421" i="17"/>
  <c r="H419" i="17"/>
  <c r="H416" i="17"/>
  <c r="H414" i="17"/>
  <c r="H409" i="17"/>
  <c r="H408" i="17"/>
  <c r="H407" i="17"/>
  <c r="H406" i="17"/>
  <c r="H405" i="17"/>
  <c r="H404" i="17"/>
  <c r="H403" i="17"/>
  <c r="H402" i="17"/>
  <c r="H390" i="17"/>
  <c r="H388" i="17"/>
  <c r="H387" i="17"/>
  <c r="H385" i="17"/>
  <c r="H384" i="17"/>
  <c r="H383" i="17"/>
  <c r="H379" i="17"/>
  <c r="H378" i="17"/>
  <c r="H377" i="17"/>
  <c r="H376" i="17"/>
  <c r="H374" i="17"/>
  <c r="H373" i="17"/>
  <c r="H372" i="17"/>
  <c r="H371" i="17"/>
  <c r="H370" i="17"/>
  <c r="H369" i="17"/>
  <c r="H368" i="17"/>
  <c r="H367" i="17"/>
  <c r="H366" i="17"/>
  <c r="H364" i="17"/>
  <c r="H363" i="17"/>
  <c r="H361" i="17"/>
  <c r="H359" i="17"/>
  <c r="H358" i="17"/>
  <c r="H357" i="17"/>
  <c r="H356" i="17"/>
  <c r="H354" i="17"/>
  <c r="H349" i="17"/>
  <c r="H348" i="17"/>
  <c r="H344" i="17"/>
  <c r="H343" i="17"/>
  <c r="H342" i="17"/>
  <c r="H341" i="17"/>
  <c r="H338" i="17"/>
  <c r="H337" i="17"/>
  <c r="H336" i="17"/>
  <c r="H335" i="17"/>
  <c r="H327" i="17"/>
  <c r="H326" i="17"/>
  <c r="H325" i="17"/>
  <c r="H324" i="17"/>
  <c r="H323" i="17"/>
  <c r="H322" i="17"/>
  <c r="H321" i="17"/>
  <c r="H320" i="17"/>
  <c r="H319" i="17"/>
  <c r="H309" i="17"/>
  <c r="H490" i="18"/>
  <c r="H489" i="18"/>
  <c r="H487" i="18"/>
  <c r="H486" i="18"/>
  <c r="H472" i="18"/>
  <c r="H471" i="18"/>
  <c r="H470" i="18"/>
  <c r="H469" i="18"/>
  <c r="H461" i="18"/>
  <c r="H436" i="18"/>
  <c r="H435" i="18"/>
  <c r="H434" i="18"/>
  <c r="H400" i="18"/>
  <c r="H399" i="18"/>
  <c r="H397" i="18"/>
  <c r="H390" i="18"/>
  <c r="H389" i="18"/>
  <c r="H386" i="18"/>
  <c r="H385" i="18"/>
  <c r="H353" i="18"/>
  <c r="H350" i="18"/>
  <c r="H325" i="18"/>
  <c r="H322" i="18"/>
  <c r="H321" i="18"/>
  <c r="H320" i="18"/>
  <c r="H303" i="18"/>
  <c r="H496" i="19"/>
  <c r="H495" i="19"/>
  <c r="H474" i="19"/>
  <c r="H473" i="19"/>
  <c r="H464" i="19"/>
  <c r="H442" i="19"/>
  <c r="H399" i="19"/>
  <c r="H392" i="19"/>
  <c r="H390" i="19"/>
  <c r="H369" i="19"/>
  <c r="H367" i="19"/>
  <c r="H356" i="19"/>
  <c r="H340" i="19"/>
  <c r="H329" i="19"/>
  <c r="H316" i="19"/>
  <c r="H313" i="19"/>
  <c r="H299" i="19"/>
  <c r="H484" i="20"/>
  <c r="H471" i="20"/>
  <c r="H468" i="20"/>
  <c r="H465" i="20"/>
  <c r="H463" i="20"/>
  <c r="H462" i="20"/>
  <c r="H461" i="20"/>
  <c r="H460" i="20"/>
  <c r="H459" i="20"/>
  <c r="H456" i="20"/>
  <c r="H453" i="20"/>
  <c r="H447" i="20"/>
  <c r="H445" i="20"/>
  <c r="H444" i="20"/>
  <c r="H443" i="20"/>
  <c r="H442" i="20"/>
  <c r="H433" i="20"/>
  <c r="H411" i="20"/>
  <c r="H375" i="20"/>
  <c r="H374" i="20"/>
  <c r="H372" i="20"/>
  <c r="H370" i="20"/>
  <c r="H369" i="20"/>
  <c r="H368" i="20"/>
  <c r="H367" i="20"/>
  <c r="H366" i="20"/>
  <c r="H365" i="20"/>
  <c r="H363" i="20"/>
  <c r="H490" i="21"/>
  <c r="H489" i="21"/>
  <c r="H487" i="21"/>
  <c r="H486" i="21"/>
  <c r="H472" i="21"/>
  <c r="H470" i="21"/>
  <c r="H466" i="21"/>
  <c r="H404" i="21"/>
  <c r="H392" i="21"/>
  <c r="H391" i="21"/>
  <c r="H390" i="21"/>
  <c r="H371" i="21"/>
  <c r="H362" i="21"/>
  <c r="H360" i="21"/>
  <c r="H359" i="21"/>
  <c r="H358" i="21"/>
  <c r="H356" i="21"/>
  <c r="H355" i="21"/>
  <c r="H333" i="21"/>
  <c r="H328" i="21"/>
  <c r="H327" i="21"/>
  <c r="H312" i="21"/>
  <c r="H311" i="21"/>
  <c r="H306" i="21"/>
  <c r="H305" i="21"/>
  <c r="H304" i="21"/>
  <c r="H303" i="21"/>
  <c r="H302" i="21"/>
  <c r="H297" i="21"/>
  <c r="H492" i="22"/>
  <c r="H491" i="22"/>
  <c r="H490" i="22"/>
  <c r="H489" i="22"/>
  <c r="H488" i="22"/>
  <c r="H487" i="22"/>
  <c r="H472" i="22"/>
  <c r="H471" i="22"/>
  <c r="H470" i="22"/>
  <c r="H469" i="22"/>
  <c r="H466" i="22"/>
  <c r="H465" i="22"/>
  <c r="H464" i="22"/>
  <c r="H463" i="22"/>
  <c r="H410" i="22"/>
  <c r="H398" i="22"/>
  <c r="H309" i="22"/>
  <c r="H494" i="23"/>
  <c r="H404" i="23"/>
  <c r="H400" i="23"/>
  <c r="H399" i="23"/>
  <c r="H396" i="23"/>
  <c r="H395" i="23"/>
  <c r="H328" i="23"/>
  <c r="H327" i="23"/>
  <c r="H306" i="23"/>
  <c r="H303" i="23"/>
  <c r="H497" i="24"/>
  <c r="H496" i="24"/>
  <c r="H495" i="24"/>
  <c r="H492" i="24"/>
  <c r="H449" i="24"/>
  <c r="H445" i="24"/>
  <c r="H444" i="24"/>
  <c r="H443" i="24"/>
  <c r="H442" i="24"/>
  <c r="H382" i="24"/>
  <c r="H380" i="24"/>
  <c r="H379" i="24"/>
  <c r="H377" i="24"/>
  <c r="H376" i="24"/>
  <c r="H375" i="24"/>
  <c r="H374" i="24"/>
  <c r="H373" i="24"/>
  <c r="H353" i="24"/>
  <c r="H352" i="24"/>
  <c r="H481" i="25"/>
  <c r="H480" i="25"/>
  <c r="H479" i="25"/>
  <c r="H478" i="25"/>
  <c r="H477" i="25"/>
  <c r="H475" i="25"/>
  <c r="H474" i="25"/>
  <c r="H472" i="25"/>
  <c r="H471" i="25"/>
  <c r="H470" i="25"/>
  <c r="H453" i="25"/>
  <c r="H452" i="25"/>
  <c r="H451" i="25"/>
  <c r="H449" i="25"/>
  <c r="H448" i="25"/>
  <c r="H446" i="25"/>
  <c r="H445" i="25"/>
  <c r="H444" i="25"/>
  <c r="H443" i="25"/>
  <c r="H442" i="25"/>
  <c r="H440" i="25"/>
  <c r="H439" i="25"/>
  <c r="H431" i="25"/>
  <c r="H430" i="25"/>
  <c r="H428" i="25"/>
  <c r="H427" i="25"/>
  <c r="H426" i="25"/>
  <c r="H425" i="25"/>
  <c r="H424" i="25"/>
  <c r="H423" i="25"/>
  <c r="H422" i="25"/>
  <c r="H421" i="25"/>
  <c r="H419" i="25"/>
  <c r="H418" i="25"/>
  <c r="H416" i="25"/>
  <c r="H415" i="25"/>
  <c r="H414" i="25"/>
  <c r="H413" i="25"/>
  <c r="H412" i="25"/>
  <c r="H410" i="25"/>
  <c r="H409" i="25"/>
  <c r="H405" i="25"/>
  <c r="H404" i="25"/>
  <c r="H400" i="25"/>
  <c r="H399" i="25"/>
  <c r="H397" i="25"/>
  <c r="H396" i="25"/>
  <c r="H394" i="25"/>
  <c r="H386" i="25"/>
  <c r="H382" i="25"/>
  <c r="H381" i="25"/>
  <c r="H380" i="25"/>
  <c r="H353" i="25"/>
  <c r="H352" i="25"/>
  <c r="H350" i="25"/>
  <c r="H349" i="25"/>
  <c r="H348" i="25"/>
  <c r="H343" i="25"/>
  <c r="H342" i="25"/>
  <c r="H340" i="25"/>
  <c r="H339" i="25"/>
  <c r="H338" i="25"/>
  <c r="H331" i="25"/>
  <c r="H325" i="25"/>
  <c r="H324" i="25"/>
  <c r="H323" i="25"/>
  <c r="H322" i="25"/>
  <c r="H313" i="25"/>
  <c r="H309" i="25"/>
  <c r="H299" i="25"/>
  <c r="H298" i="25"/>
  <c r="H472" i="26"/>
  <c r="H471" i="26"/>
  <c r="H470" i="26"/>
  <c r="H469" i="26"/>
  <c r="H465" i="26"/>
  <c r="H453" i="26"/>
  <c r="H445" i="26"/>
  <c r="H444" i="26"/>
  <c r="H442" i="26"/>
  <c r="H436" i="26"/>
  <c r="H435" i="26"/>
  <c r="H434" i="26"/>
  <c r="H413" i="26"/>
  <c r="H407" i="26"/>
  <c r="H400" i="26"/>
  <c r="H399" i="26"/>
  <c r="H398" i="26"/>
  <c r="H396" i="26"/>
  <c r="H395" i="26"/>
  <c r="H394" i="26"/>
  <c r="H390" i="26"/>
  <c r="H381" i="26"/>
  <c r="H380" i="26"/>
  <c r="H379" i="26"/>
  <c r="H376" i="26"/>
  <c r="H375" i="26"/>
  <c r="H374" i="26"/>
  <c r="H373" i="26"/>
  <c r="H372" i="26"/>
  <c r="H371" i="26"/>
  <c r="H343" i="26"/>
  <c r="H341" i="26"/>
  <c r="H340" i="26"/>
  <c r="H331" i="26"/>
  <c r="H325" i="26"/>
  <c r="H313" i="26"/>
  <c r="H312" i="26"/>
  <c r="H309" i="26"/>
  <c r="H299" i="26"/>
  <c r="H499" i="27"/>
  <c r="H496" i="27"/>
  <c r="H489" i="27"/>
  <c r="H488" i="27"/>
  <c r="H486" i="27"/>
  <c r="H472" i="27"/>
  <c r="H471" i="27"/>
  <c r="H469" i="27"/>
  <c r="H468" i="27"/>
  <c r="H467" i="27"/>
  <c r="H466" i="27"/>
  <c r="H465" i="27"/>
  <c r="H462" i="27"/>
  <c r="H461" i="27"/>
  <c r="H419" i="27"/>
  <c r="H404" i="27"/>
  <c r="H396" i="27"/>
  <c r="H382" i="27"/>
  <c r="H381" i="27"/>
  <c r="H373" i="27"/>
  <c r="H372" i="27"/>
  <c r="H371" i="27"/>
  <c r="H370" i="27"/>
  <c r="H369" i="27"/>
  <c r="H368" i="27"/>
  <c r="H367" i="27"/>
  <c r="H366" i="27"/>
  <c r="H365" i="27"/>
  <c r="H364" i="27"/>
  <c r="H363" i="27"/>
  <c r="H361" i="27"/>
  <c r="H360" i="27"/>
  <c r="H359" i="27"/>
  <c r="H353" i="27"/>
  <c r="H352" i="27"/>
  <c r="H351" i="27"/>
  <c r="H350" i="27"/>
  <c r="H349" i="27"/>
  <c r="H348" i="27"/>
  <c r="H337" i="27"/>
  <c r="H336" i="27"/>
  <c r="H313" i="27"/>
  <c r="H312" i="27"/>
  <c r="H303" i="27"/>
  <c r="H302" i="27"/>
  <c r="H296" i="27"/>
  <c r="H475" i="28"/>
  <c r="H352" i="32"/>
  <c r="H351" i="32"/>
  <c r="H348" i="32"/>
  <c r="H300" i="32"/>
  <c r="G505" i="19"/>
  <c r="D13" i="33"/>
  <c r="G13" i="33" s="1"/>
  <c r="F525" i="33"/>
  <c r="F530" i="33"/>
  <c r="F505" i="3"/>
  <c r="H71" i="6"/>
  <c r="G13" i="16"/>
  <c r="G18" i="21"/>
  <c r="E112" i="6"/>
  <c r="C10" i="6"/>
  <c r="H89" i="33"/>
  <c r="H79" i="33"/>
  <c r="H76" i="33"/>
  <c r="H136" i="2"/>
  <c r="H135" i="2"/>
  <c r="H114" i="3"/>
  <c r="H103" i="3"/>
  <c r="H91" i="3"/>
  <c r="H115" i="4"/>
  <c r="H114" i="4"/>
  <c r="H83" i="4"/>
  <c r="H81" i="4"/>
  <c r="H80" i="4"/>
  <c r="H79" i="4"/>
  <c r="H78" i="4"/>
  <c r="H77" i="4"/>
  <c r="H76" i="4"/>
  <c r="H74" i="4"/>
  <c r="H91" i="5"/>
  <c r="H90" i="5"/>
  <c r="H82" i="5"/>
  <c r="H121" i="6"/>
  <c r="H120" i="6"/>
  <c r="H117" i="6"/>
  <c r="H116" i="6"/>
  <c r="H93" i="6"/>
  <c r="H92" i="6"/>
  <c r="H89" i="6"/>
  <c r="H88" i="6"/>
  <c r="H73" i="6"/>
  <c r="H72" i="6"/>
  <c r="H110" i="7"/>
  <c r="H78" i="7"/>
  <c r="H75" i="7"/>
  <c r="H137" i="8"/>
  <c r="H87" i="8"/>
  <c r="H86" i="8"/>
  <c r="H112" i="9"/>
  <c r="H80" i="9"/>
  <c r="H79" i="9"/>
  <c r="H78" i="9"/>
  <c r="H75" i="9"/>
  <c r="H72" i="9"/>
  <c r="H145" i="10"/>
  <c r="H144" i="10"/>
  <c r="H143" i="10"/>
  <c r="H136" i="10"/>
  <c r="H135" i="10"/>
  <c r="H130" i="10"/>
  <c r="H114" i="10"/>
  <c r="H97" i="10"/>
  <c r="H89" i="10"/>
  <c r="H142" i="11"/>
  <c r="H141" i="11"/>
  <c r="H140" i="11"/>
  <c r="H139" i="11"/>
  <c r="H138" i="11"/>
  <c r="H117" i="11"/>
  <c r="H106" i="11"/>
  <c r="H105" i="11"/>
  <c r="H92" i="11"/>
  <c r="H91" i="11"/>
  <c r="H90" i="11"/>
  <c r="H84" i="11"/>
  <c r="H76" i="11"/>
  <c r="H75" i="11"/>
  <c r="H141" i="12"/>
  <c r="H140" i="12"/>
  <c r="H114" i="12"/>
  <c r="H107" i="12"/>
  <c r="H106" i="12"/>
  <c r="H87" i="12"/>
  <c r="H126" i="13"/>
  <c r="H124" i="13"/>
  <c r="H111" i="13"/>
  <c r="H106" i="13"/>
  <c r="H105" i="13"/>
  <c r="H104" i="13"/>
  <c r="H103" i="13"/>
  <c r="H99" i="13"/>
  <c r="H141" i="14"/>
  <c r="H126" i="14"/>
  <c r="H125" i="14"/>
  <c r="H124" i="14"/>
  <c r="H112" i="14"/>
  <c r="H110" i="14"/>
  <c r="H109" i="14"/>
  <c r="H108" i="14"/>
  <c r="H101" i="14"/>
  <c r="H99" i="14"/>
  <c r="H91" i="14"/>
  <c r="H90" i="14"/>
  <c r="H89" i="14"/>
  <c r="H133" i="15"/>
  <c r="H132" i="15"/>
  <c r="H131" i="15"/>
  <c r="H130" i="15"/>
  <c r="H122" i="15"/>
  <c r="H121" i="15"/>
  <c r="H119" i="15"/>
  <c r="H73" i="15"/>
  <c r="H130" i="16"/>
  <c r="F70" i="1"/>
  <c r="C9" i="12"/>
  <c r="E9" i="12" s="1"/>
  <c r="E18" i="34"/>
  <c r="C9" i="34"/>
  <c r="G9" i="34" s="1"/>
  <c r="E60" i="8"/>
  <c r="H60" i="8" s="1"/>
  <c r="C9" i="8"/>
  <c r="E18" i="25"/>
  <c r="C9" i="25"/>
  <c r="G70" i="17"/>
  <c r="F70" i="17"/>
  <c r="H92" i="22"/>
  <c r="H138" i="24"/>
  <c r="H87" i="24"/>
  <c r="H130" i="26"/>
  <c r="H104" i="27"/>
  <c r="H103" i="27"/>
  <c r="H506" i="1"/>
  <c r="G12" i="15"/>
  <c r="G12" i="9"/>
  <c r="H71" i="17"/>
  <c r="G70" i="6"/>
  <c r="G70" i="18"/>
  <c r="G70" i="22"/>
  <c r="G70" i="31"/>
  <c r="H140" i="34"/>
  <c r="H137" i="34"/>
  <c r="H134" i="34"/>
  <c r="H133" i="34"/>
  <c r="H132" i="34"/>
  <c r="H131" i="34"/>
  <c r="H128" i="34"/>
  <c r="H125" i="34"/>
  <c r="H124" i="34"/>
  <c r="H117" i="34"/>
  <c r="H116" i="34"/>
  <c r="H115" i="34"/>
  <c r="H114" i="34"/>
  <c r="H113" i="34"/>
  <c r="H110" i="34"/>
  <c r="H109" i="34"/>
  <c r="H108" i="34"/>
  <c r="H107" i="34"/>
  <c r="H104" i="34"/>
  <c r="H101" i="34"/>
  <c r="H100" i="34"/>
  <c r="H99" i="34"/>
  <c r="H98" i="34"/>
  <c r="H97" i="34"/>
  <c r="H96" i="34"/>
  <c r="H95" i="34"/>
  <c r="H92" i="34"/>
  <c r="H91" i="34"/>
  <c r="H90" i="34"/>
  <c r="H89" i="34"/>
  <c r="H88" i="34"/>
  <c r="H87" i="34"/>
  <c r="H86" i="34"/>
  <c r="H83" i="34"/>
  <c r="H82" i="34"/>
  <c r="H81" i="34"/>
  <c r="H80" i="34"/>
  <c r="H79" i="34"/>
  <c r="H76" i="34"/>
  <c r="H75" i="34"/>
  <c r="H73" i="34"/>
  <c r="H72" i="34"/>
  <c r="H145" i="1"/>
  <c r="H142" i="1"/>
  <c r="H140" i="1"/>
  <c r="H139" i="1"/>
  <c r="H138" i="1"/>
  <c r="H133" i="1"/>
  <c r="H132" i="1"/>
  <c r="H131" i="1"/>
  <c r="H128" i="1"/>
  <c r="H91" i="1"/>
  <c r="H88" i="1"/>
  <c r="H87" i="1"/>
  <c r="H80" i="1"/>
  <c r="H79" i="1"/>
  <c r="H76" i="1"/>
  <c r="H75" i="1"/>
  <c r="H72" i="1"/>
  <c r="H145" i="2"/>
  <c r="H140" i="2"/>
  <c r="H138" i="2"/>
  <c r="H137" i="2"/>
  <c r="H132" i="2"/>
  <c r="H124" i="2"/>
  <c r="H119" i="2"/>
  <c r="H108" i="2"/>
  <c r="H91" i="2"/>
  <c r="H90" i="2"/>
  <c r="H89" i="2"/>
  <c r="H88" i="2"/>
  <c r="H144" i="3"/>
  <c r="H143" i="3"/>
  <c r="H142" i="3"/>
  <c r="H141" i="3"/>
  <c r="H140" i="3"/>
  <c r="H139" i="3"/>
  <c r="H138" i="3"/>
  <c r="H135" i="3"/>
  <c r="H134" i="3"/>
  <c r="H133" i="3"/>
  <c r="H132" i="3"/>
  <c r="H131" i="3"/>
  <c r="H130" i="3"/>
  <c r="H129" i="3"/>
  <c r="H126" i="3"/>
  <c r="H125" i="3"/>
  <c r="H124" i="3"/>
  <c r="H117" i="3"/>
  <c r="H98" i="3"/>
  <c r="H97" i="3"/>
  <c r="H96" i="3"/>
  <c r="H95" i="3"/>
  <c r="H86" i="3"/>
  <c r="H85" i="3"/>
  <c r="H84" i="3"/>
  <c r="H79" i="3"/>
  <c r="H78" i="3"/>
  <c r="H77" i="3"/>
  <c r="H76" i="3"/>
  <c r="H72" i="3"/>
  <c r="H143" i="4"/>
  <c r="H142" i="4"/>
  <c r="H141" i="4"/>
  <c r="H140" i="4"/>
  <c r="H139" i="4"/>
  <c r="H138" i="4"/>
  <c r="H137" i="4"/>
  <c r="H105" i="4"/>
  <c r="H104" i="4"/>
  <c r="H101" i="4"/>
  <c r="H96" i="4"/>
  <c r="H93" i="4"/>
  <c r="H92" i="4"/>
  <c r="H89" i="4"/>
  <c r="H88" i="4"/>
  <c r="H85" i="4"/>
  <c r="H72" i="4"/>
  <c r="H131" i="5"/>
  <c r="H126" i="5"/>
  <c r="H124" i="5"/>
  <c r="H103" i="5"/>
  <c r="H96" i="5"/>
  <c r="H95" i="5"/>
  <c r="H94" i="5"/>
  <c r="H79" i="5"/>
  <c r="H76" i="5"/>
  <c r="H145" i="6"/>
  <c r="H144" i="6"/>
  <c r="H142" i="6"/>
  <c r="H141" i="6"/>
  <c r="H140" i="6"/>
  <c r="H137" i="6"/>
  <c r="H136" i="6"/>
  <c r="H134" i="6"/>
  <c r="H128" i="6"/>
  <c r="H125" i="6"/>
  <c r="H124" i="6"/>
  <c r="H114" i="7"/>
  <c r="H106" i="7"/>
  <c r="H103" i="7"/>
  <c r="H102" i="7"/>
  <c r="H91" i="7"/>
  <c r="H90" i="7"/>
  <c r="H125" i="8"/>
  <c r="H117" i="8"/>
  <c r="H108" i="8"/>
  <c r="H101" i="8"/>
  <c r="H91" i="8"/>
  <c r="H90" i="8"/>
  <c r="H80" i="8"/>
  <c r="H79" i="8"/>
  <c r="H76" i="8"/>
  <c r="H138" i="9"/>
  <c r="H116" i="9"/>
  <c r="H94" i="9"/>
  <c r="H89" i="9"/>
  <c r="H88" i="9"/>
  <c r="H87" i="9"/>
  <c r="H86" i="9"/>
  <c r="H85" i="9"/>
  <c r="H84" i="9"/>
  <c r="H132" i="10"/>
  <c r="H131" i="10"/>
  <c r="H128" i="10"/>
  <c r="H127" i="10"/>
  <c r="H126" i="10"/>
  <c r="H125" i="10"/>
  <c r="H124" i="10"/>
  <c r="H109" i="10"/>
  <c r="H91" i="10"/>
  <c r="H90" i="10"/>
  <c r="H86" i="10"/>
  <c r="H79" i="10"/>
  <c r="H136" i="11"/>
  <c r="H135" i="11"/>
  <c r="H134" i="11"/>
  <c r="H132" i="11"/>
  <c r="H131" i="11"/>
  <c r="H124" i="11"/>
  <c r="H120" i="11"/>
  <c r="H115" i="11"/>
  <c r="H86" i="11"/>
  <c r="H85" i="11"/>
  <c r="H81" i="11"/>
  <c r="H79" i="11"/>
  <c r="H78" i="11"/>
  <c r="H145" i="12"/>
  <c r="H144" i="12"/>
  <c r="H133" i="12"/>
  <c r="H132" i="12"/>
  <c r="H131" i="12"/>
  <c r="H130" i="12"/>
  <c r="H129" i="12"/>
  <c r="H128" i="12"/>
  <c r="H122" i="12"/>
  <c r="H121" i="12"/>
  <c r="H115" i="12"/>
  <c r="H102" i="12"/>
  <c r="H101" i="12"/>
  <c r="H85" i="12"/>
  <c r="H81" i="12"/>
  <c r="H80" i="12"/>
  <c r="H79" i="12"/>
  <c r="H78" i="12"/>
  <c r="H77" i="12"/>
  <c r="H76" i="12"/>
  <c r="H145" i="13"/>
  <c r="H140" i="13"/>
  <c r="H136" i="13"/>
  <c r="H135" i="13"/>
  <c r="H134" i="13"/>
  <c r="H132" i="13"/>
  <c r="H131" i="13"/>
  <c r="H120" i="13"/>
  <c r="H107" i="13"/>
  <c r="H96" i="13"/>
  <c r="H95" i="13"/>
  <c r="H79" i="13"/>
  <c r="H136" i="14"/>
  <c r="H135" i="14"/>
  <c r="H122" i="14"/>
  <c r="H121" i="14"/>
  <c r="H105" i="14"/>
  <c r="H87" i="14"/>
  <c r="H115" i="15"/>
  <c r="H114" i="15"/>
  <c r="H100" i="15"/>
  <c r="H99" i="15"/>
  <c r="H97" i="15"/>
  <c r="H96" i="15"/>
  <c r="H95" i="15"/>
  <c r="H94" i="15"/>
  <c r="H93" i="15"/>
  <c r="H92" i="15"/>
  <c r="H91" i="15"/>
  <c r="H90" i="15"/>
  <c r="H88" i="15"/>
  <c r="H87" i="15"/>
  <c r="H84" i="15"/>
  <c r="H83" i="15"/>
  <c r="H81" i="15"/>
  <c r="H80" i="15"/>
  <c r="H79" i="15"/>
  <c r="H76" i="15"/>
  <c r="H75" i="15"/>
  <c r="H74" i="15"/>
  <c r="H102" i="16"/>
  <c r="H87" i="16"/>
  <c r="H86" i="16"/>
  <c r="H145" i="17"/>
  <c r="H144" i="17"/>
  <c r="H143" i="17"/>
  <c r="H142" i="17"/>
  <c r="H141" i="17"/>
  <c r="H140" i="17"/>
  <c r="H139" i="17"/>
  <c r="H136" i="17"/>
  <c r="H135" i="17"/>
  <c r="H133" i="17"/>
  <c r="H132" i="17"/>
  <c r="H116" i="17"/>
  <c r="H91" i="17"/>
  <c r="H90" i="17"/>
  <c r="H88" i="17"/>
  <c r="H72" i="17"/>
  <c r="H145" i="18"/>
  <c r="H141" i="18"/>
  <c r="H140" i="18"/>
  <c r="H133" i="18"/>
  <c r="H132" i="18"/>
  <c r="H126" i="18"/>
  <c r="H125" i="18"/>
  <c r="H124" i="18"/>
  <c r="H108" i="18"/>
  <c r="H81" i="18"/>
  <c r="H80" i="18"/>
  <c r="H79" i="18"/>
  <c r="H78" i="18"/>
  <c r="H77" i="18"/>
  <c r="H76" i="18"/>
  <c r="H75" i="18"/>
  <c r="H140" i="19"/>
  <c r="H139" i="19"/>
  <c r="H138" i="19"/>
  <c r="H115" i="19"/>
  <c r="H114" i="19"/>
  <c r="H108" i="19"/>
  <c r="H85" i="19"/>
  <c r="H84" i="19"/>
  <c r="H142" i="20"/>
  <c r="H141" i="20"/>
  <c r="H140" i="20"/>
  <c r="H139" i="20"/>
  <c r="H138" i="20"/>
  <c r="H137" i="20"/>
  <c r="H134" i="20"/>
  <c r="H133" i="20"/>
  <c r="H132" i="20"/>
  <c r="H131" i="20"/>
  <c r="H130" i="20"/>
  <c r="H129" i="20"/>
  <c r="H128" i="20"/>
  <c r="H117" i="20"/>
  <c r="H111" i="20"/>
  <c r="H110" i="20"/>
  <c r="H109" i="20"/>
  <c r="H108" i="20"/>
  <c r="H107" i="20"/>
  <c r="H81" i="20"/>
  <c r="H133" i="21"/>
  <c r="H132" i="21"/>
  <c r="H131" i="21"/>
  <c r="H130" i="21"/>
  <c r="H129" i="21"/>
  <c r="H128" i="21"/>
  <c r="H127" i="21"/>
  <c r="H126" i="21"/>
  <c r="H125" i="21"/>
  <c r="H122" i="21"/>
  <c r="H87" i="21"/>
  <c r="H135" i="22"/>
  <c r="H122" i="22"/>
  <c r="H115" i="22"/>
  <c r="H114" i="22"/>
  <c r="H109" i="22"/>
  <c r="H90" i="22"/>
  <c r="H89" i="22"/>
  <c r="H86" i="22"/>
  <c r="H85" i="22"/>
  <c r="H108" i="23"/>
  <c r="H104" i="23"/>
  <c r="H103" i="23"/>
  <c r="H92" i="23"/>
  <c r="H91" i="23"/>
  <c r="H84" i="23"/>
  <c r="H83" i="23"/>
  <c r="H80" i="23"/>
  <c r="H79" i="23"/>
  <c r="H76" i="23"/>
  <c r="H142" i="24"/>
  <c r="H141" i="24"/>
  <c r="H140" i="24"/>
  <c r="H135" i="24"/>
  <c r="H134" i="24"/>
  <c r="H133" i="24"/>
  <c r="H130" i="24"/>
  <c r="H129" i="24"/>
  <c r="H117" i="24"/>
  <c r="H114" i="24"/>
  <c r="H103" i="24"/>
  <c r="H86" i="24"/>
  <c r="H85" i="24"/>
  <c r="H130" i="25"/>
  <c r="H129" i="25"/>
  <c r="H115" i="25"/>
  <c r="H111" i="25"/>
  <c r="H110" i="25"/>
  <c r="H109" i="25"/>
  <c r="H108" i="25"/>
  <c r="H101" i="25"/>
  <c r="H84" i="25"/>
  <c r="H126" i="26"/>
  <c r="H125" i="26"/>
  <c r="H121" i="26"/>
  <c r="H103" i="26"/>
  <c r="H97" i="26"/>
  <c r="H78" i="26"/>
  <c r="H77" i="26"/>
  <c r="H120" i="27"/>
  <c r="H117" i="27"/>
  <c r="H116" i="27"/>
  <c r="H113" i="27"/>
  <c r="H101" i="27"/>
  <c r="H100" i="27"/>
  <c r="H99" i="27"/>
  <c r="H92" i="27"/>
  <c r="H87" i="27"/>
  <c r="H86" i="27"/>
  <c r="H80" i="27"/>
  <c r="H79" i="27"/>
  <c r="H78" i="27"/>
  <c r="H77" i="27"/>
  <c r="H76" i="27"/>
  <c r="H133" i="28"/>
  <c r="H122" i="28"/>
  <c r="H109" i="28"/>
  <c r="H104" i="28"/>
  <c r="H87" i="28"/>
  <c r="H82" i="28"/>
  <c r="H79" i="28"/>
  <c r="H76" i="29"/>
  <c r="H112" i="30"/>
  <c r="H111" i="30"/>
  <c r="H108" i="30"/>
  <c r="H106" i="30"/>
  <c r="H105" i="30"/>
  <c r="H102" i="30"/>
  <c r="H101" i="30"/>
  <c r="H98" i="30"/>
  <c r="H97" i="30"/>
  <c r="H96" i="30"/>
  <c r="H94" i="30"/>
  <c r="H93" i="30"/>
  <c r="H91" i="30"/>
  <c r="H90" i="30"/>
  <c r="H89" i="30"/>
  <c r="H83" i="30"/>
  <c r="H73" i="30"/>
  <c r="H140" i="31"/>
  <c r="H133" i="31"/>
  <c r="H105" i="31"/>
  <c r="H104" i="31"/>
  <c r="H103" i="31"/>
  <c r="H91" i="31"/>
  <c r="H89" i="31"/>
  <c r="H76" i="31"/>
  <c r="H124" i="32"/>
  <c r="H109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280" i="33"/>
  <c r="H257" i="33"/>
  <c r="H226" i="33"/>
  <c r="H205" i="33"/>
  <c r="H428" i="33"/>
  <c r="H399" i="33"/>
  <c r="H373" i="33"/>
  <c r="H361" i="33"/>
  <c r="H353" i="33"/>
  <c r="H352" i="33"/>
  <c r="H349" i="33"/>
  <c r="H348" i="33"/>
  <c r="H499" i="34"/>
  <c r="H497" i="34"/>
  <c r="H496" i="34"/>
  <c r="H494" i="34"/>
  <c r="H493" i="34"/>
  <c r="H492" i="34"/>
  <c r="H491" i="34"/>
  <c r="H490" i="34"/>
  <c r="H488" i="34"/>
  <c r="H487" i="34"/>
  <c r="H449" i="34"/>
  <c r="H447" i="34"/>
  <c r="H446" i="34"/>
  <c r="H445" i="34"/>
  <c r="H444" i="34"/>
  <c r="H443" i="34"/>
  <c r="H441" i="34"/>
  <c r="H440" i="34"/>
  <c r="H438" i="34"/>
  <c r="H437" i="34"/>
  <c r="H436" i="34"/>
  <c r="H435" i="34"/>
  <c r="H434" i="34"/>
  <c r="H432" i="34"/>
  <c r="H431" i="34"/>
  <c r="H429" i="34"/>
  <c r="H428" i="34"/>
  <c r="H427" i="34"/>
  <c r="H426" i="34"/>
  <c r="H425" i="34"/>
  <c r="H423" i="34"/>
  <c r="H422" i="34"/>
  <c r="H420" i="34"/>
  <c r="H419" i="34"/>
  <c r="H418" i="34"/>
  <c r="H417" i="34"/>
  <c r="H416" i="34"/>
  <c r="H414" i="34"/>
  <c r="H413" i="34"/>
  <c r="H411" i="34"/>
  <c r="H410" i="34"/>
  <c r="H409" i="34"/>
  <c r="H408" i="34"/>
  <c r="H407" i="34"/>
  <c r="H405" i="34"/>
  <c r="H404" i="34"/>
  <c r="H402" i="34"/>
  <c r="H401" i="34"/>
  <c r="H400" i="34"/>
  <c r="H399" i="34"/>
  <c r="H398" i="34"/>
  <c r="H396" i="34"/>
  <c r="H395" i="34"/>
  <c r="H393" i="34"/>
  <c r="H392" i="34"/>
  <c r="H391" i="34"/>
  <c r="H390" i="34"/>
  <c r="H357" i="34"/>
  <c r="H355" i="34"/>
  <c r="H341" i="34"/>
  <c r="H339" i="34"/>
  <c r="H338" i="34"/>
  <c r="H337" i="34"/>
  <c r="H336" i="34"/>
  <c r="H335" i="34"/>
  <c r="H333" i="34"/>
  <c r="H484" i="1"/>
  <c r="H483" i="1"/>
  <c r="H482" i="1"/>
  <c r="H480" i="1"/>
  <c r="H479" i="1"/>
  <c r="H477" i="1"/>
  <c r="H476" i="1"/>
  <c r="H475" i="1"/>
  <c r="H474" i="1"/>
  <c r="H473" i="1"/>
  <c r="H471" i="1"/>
  <c r="H470" i="1"/>
  <c r="H468" i="1"/>
  <c r="H467" i="1"/>
  <c r="H466" i="1"/>
  <c r="H465" i="1"/>
  <c r="H464" i="1"/>
  <c r="H462" i="1"/>
  <c r="H461" i="1"/>
  <c r="H459" i="1"/>
  <c r="H458" i="1"/>
  <c r="H457" i="1"/>
  <c r="H456" i="1"/>
  <c r="H455" i="1"/>
  <c r="H453" i="1"/>
  <c r="H452" i="1"/>
  <c r="H451" i="1"/>
  <c r="H450" i="1"/>
  <c r="H449" i="1"/>
  <c r="H448" i="1"/>
  <c r="H447" i="1"/>
  <c r="H446" i="1"/>
  <c r="H444" i="1"/>
  <c r="H443" i="1"/>
  <c r="H441" i="1"/>
  <c r="H440" i="1"/>
  <c r="H439" i="1"/>
  <c r="H438" i="1"/>
  <c r="H437" i="1"/>
  <c r="H435" i="1"/>
  <c r="H434" i="1"/>
  <c r="H432" i="1"/>
  <c r="H431" i="1"/>
  <c r="H430" i="1"/>
  <c r="H429" i="1"/>
  <c r="H428" i="1"/>
  <c r="H426" i="1"/>
  <c r="H425" i="1"/>
  <c r="H424" i="1"/>
  <c r="H423" i="1"/>
  <c r="H422" i="1"/>
  <c r="H421" i="1"/>
  <c r="H420" i="1"/>
  <c r="H419" i="1"/>
  <c r="H417" i="1"/>
  <c r="H416" i="1"/>
  <c r="H414" i="1"/>
  <c r="H413" i="1"/>
  <c r="H412" i="1"/>
  <c r="H411" i="1"/>
  <c r="H410" i="1"/>
  <c r="H408" i="1"/>
  <c r="H407" i="1"/>
  <c r="H405" i="1"/>
  <c r="H404" i="1"/>
  <c r="H403" i="1"/>
  <c r="H402" i="1"/>
  <c r="H401" i="1"/>
  <c r="H399" i="1"/>
  <c r="H398" i="1"/>
  <c r="H397" i="1"/>
  <c r="H396" i="1"/>
  <c r="H395" i="1"/>
  <c r="H394" i="1"/>
  <c r="H393" i="1"/>
  <c r="H392" i="1"/>
  <c r="H390" i="1"/>
  <c r="H389" i="1"/>
  <c r="H387" i="1"/>
  <c r="H386" i="1"/>
  <c r="H385" i="1"/>
  <c r="H384" i="1"/>
  <c r="H383" i="1"/>
  <c r="H381" i="1"/>
  <c r="H380" i="1"/>
  <c r="H378" i="1"/>
  <c r="H377" i="1"/>
  <c r="H376" i="1"/>
  <c r="H375" i="1"/>
  <c r="H374" i="1"/>
  <c r="H372" i="1"/>
  <c r="H371" i="1"/>
  <c r="H370" i="1"/>
  <c r="H369" i="1"/>
  <c r="H368" i="1"/>
  <c r="H367" i="1"/>
  <c r="H366" i="1"/>
  <c r="H365" i="1"/>
  <c r="H363" i="1"/>
  <c r="H362" i="1"/>
  <c r="H360" i="1"/>
  <c r="H359" i="1"/>
  <c r="H358" i="1"/>
  <c r="H357" i="1"/>
  <c r="H356" i="1"/>
  <c r="H354" i="1"/>
  <c r="H353" i="1"/>
  <c r="H351" i="1"/>
  <c r="H350" i="1"/>
  <c r="H349" i="1"/>
  <c r="H348" i="1"/>
  <c r="H347" i="1"/>
  <c r="H345" i="1"/>
  <c r="H312" i="1"/>
  <c r="H311" i="1"/>
  <c r="H310" i="1"/>
  <c r="H309" i="1"/>
  <c r="H308" i="1"/>
  <c r="H492" i="2"/>
  <c r="H479" i="2"/>
  <c r="H454" i="2"/>
  <c r="H410" i="2"/>
  <c r="H386" i="2"/>
  <c r="H122" i="25"/>
  <c r="H116" i="25"/>
  <c r="H112" i="25"/>
  <c r="H119" i="26"/>
  <c r="H104" i="26"/>
  <c r="H98" i="26"/>
  <c r="H196" i="34"/>
  <c r="H273" i="2"/>
  <c r="H229" i="2"/>
  <c r="H172" i="2"/>
  <c r="H247" i="3"/>
  <c r="H200" i="3"/>
  <c r="H275" i="5"/>
  <c r="H232" i="5"/>
  <c r="H202" i="5"/>
  <c r="H232" i="6"/>
  <c r="H253" i="7"/>
  <c r="H239" i="7"/>
  <c r="H220" i="8"/>
  <c r="H173" i="10"/>
  <c r="H187" i="11"/>
  <c r="H163" i="11"/>
  <c r="H155" i="11"/>
  <c r="H153" i="13"/>
  <c r="H229" i="14"/>
  <c r="H177" i="14"/>
  <c r="H196" i="15"/>
  <c r="H157" i="15"/>
  <c r="H183" i="17"/>
  <c r="H206" i="18"/>
  <c r="H175" i="18"/>
  <c r="H237" i="20"/>
  <c r="H211" i="20"/>
  <c r="H197" i="20"/>
  <c r="H268" i="21"/>
  <c r="H196" i="23"/>
  <c r="H237" i="25"/>
  <c r="H208" i="25"/>
  <c r="H186" i="25"/>
  <c r="H244" i="26"/>
  <c r="H181" i="26"/>
  <c r="H173" i="26"/>
  <c r="H165" i="26"/>
  <c r="H273" i="27"/>
  <c r="H232" i="27"/>
  <c r="H163" i="27"/>
  <c r="H281" i="29"/>
  <c r="H164" i="29"/>
  <c r="H160" i="29"/>
  <c r="H165" i="30"/>
  <c r="H268" i="31"/>
  <c r="H285" i="32"/>
  <c r="H284" i="32"/>
  <c r="H281" i="32"/>
  <c r="H280" i="32"/>
  <c r="H277" i="32"/>
  <c r="H276" i="32"/>
  <c r="H273" i="32"/>
  <c r="H272" i="32"/>
  <c r="H269" i="32"/>
  <c r="H268" i="32"/>
  <c r="H265" i="32"/>
  <c r="H260" i="32"/>
  <c r="H257" i="32"/>
  <c r="H256" i="32"/>
  <c r="H253" i="32"/>
  <c r="H205" i="32"/>
  <c r="H204" i="32"/>
  <c r="H203" i="32"/>
  <c r="H202" i="32"/>
  <c r="H201" i="32"/>
  <c r="H200" i="32"/>
  <c r="H199" i="32"/>
  <c r="H198" i="32"/>
  <c r="H197" i="32"/>
  <c r="H196" i="32"/>
  <c r="H195" i="32"/>
  <c r="H194" i="32"/>
  <c r="H193" i="32"/>
  <c r="H190" i="32"/>
  <c r="H189" i="32"/>
  <c r="H188" i="32"/>
  <c r="H187" i="32"/>
  <c r="H185" i="32"/>
  <c r="H184" i="32"/>
  <c r="H183" i="32"/>
  <c r="H182" i="32"/>
  <c r="H181" i="32"/>
  <c r="H179" i="32"/>
  <c r="H178" i="32"/>
  <c r="H177" i="32"/>
  <c r="H176" i="32"/>
  <c r="H175" i="32"/>
  <c r="H174" i="32"/>
  <c r="H173" i="32"/>
  <c r="H172" i="32"/>
  <c r="H171" i="32"/>
  <c r="H170" i="32"/>
  <c r="H169" i="32"/>
  <c r="H168" i="32"/>
  <c r="H167" i="32"/>
  <c r="H166" i="32"/>
  <c r="H163" i="32"/>
  <c r="H162" i="32"/>
  <c r="H161" i="32"/>
  <c r="H160" i="32"/>
  <c r="E294" i="3"/>
  <c r="G294" i="21"/>
  <c r="E294" i="23"/>
  <c r="H294" i="23" s="1"/>
  <c r="E295" i="27"/>
  <c r="H487" i="33"/>
  <c r="H482" i="33"/>
  <c r="H481" i="33"/>
  <c r="H479" i="33"/>
  <c r="H476" i="33"/>
  <c r="H425" i="33"/>
  <c r="H424" i="33"/>
  <c r="H384" i="33"/>
  <c r="H476" i="34"/>
  <c r="H474" i="34"/>
  <c r="H473" i="34"/>
  <c r="H472" i="34"/>
  <c r="H471" i="34"/>
  <c r="H470" i="34"/>
  <c r="H468" i="34"/>
  <c r="H467" i="34"/>
  <c r="H465" i="34"/>
  <c r="H464" i="34"/>
  <c r="H348" i="34"/>
  <c r="H347" i="34"/>
  <c r="H346" i="34"/>
  <c r="H345" i="34"/>
  <c r="H329" i="34"/>
  <c r="H328" i="34"/>
  <c r="H326" i="34"/>
  <c r="H325" i="34"/>
  <c r="H324" i="34"/>
  <c r="H323" i="34"/>
  <c r="H322" i="34"/>
  <c r="H320" i="34"/>
  <c r="H319" i="34"/>
  <c r="H317" i="34"/>
  <c r="H316" i="34"/>
  <c r="H315" i="34"/>
  <c r="H314" i="34"/>
  <c r="H306" i="34"/>
  <c r="H305" i="34"/>
  <c r="H304" i="34"/>
  <c r="H353" i="2"/>
  <c r="H352" i="2"/>
  <c r="H351" i="2"/>
  <c r="H350" i="2"/>
  <c r="H349" i="2"/>
  <c r="H337" i="2"/>
  <c r="H336" i="2"/>
  <c r="H322" i="2"/>
  <c r="H309" i="2"/>
  <c r="H490" i="3"/>
  <c r="H489" i="3"/>
  <c r="H488" i="3"/>
  <c r="H487" i="3"/>
  <c r="H477" i="3"/>
  <c r="H476" i="3"/>
  <c r="H462" i="3"/>
  <c r="H461" i="3"/>
  <c r="H454" i="3"/>
  <c r="H453" i="3"/>
  <c r="H452" i="3"/>
  <c r="H450" i="3"/>
  <c r="H449" i="3"/>
  <c r="H431" i="3"/>
  <c r="H430" i="3"/>
  <c r="H421" i="3"/>
  <c r="H420" i="3"/>
  <c r="H418" i="3"/>
  <c r="H400" i="3"/>
  <c r="H398" i="3"/>
  <c r="H397" i="3"/>
  <c r="H395" i="3"/>
  <c r="H385" i="3"/>
  <c r="H384" i="3"/>
  <c r="H379" i="3"/>
  <c r="H371" i="3"/>
  <c r="H357" i="3"/>
  <c r="H356" i="3"/>
  <c r="H355" i="3"/>
  <c r="H341" i="3"/>
  <c r="H338" i="3"/>
  <c r="H337" i="3"/>
  <c r="H336" i="3"/>
  <c r="H309" i="3"/>
  <c r="H300" i="3"/>
  <c r="H299" i="3"/>
  <c r="H490" i="4"/>
  <c r="H489" i="4"/>
  <c r="H488" i="4"/>
  <c r="H487" i="4"/>
  <c r="H486" i="4"/>
  <c r="H485" i="4"/>
  <c r="H484" i="4"/>
  <c r="H483" i="4"/>
  <c r="H481" i="4"/>
  <c r="H480" i="4"/>
  <c r="H479" i="4"/>
  <c r="H478" i="4"/>
  <c r="H477" i="4"/>
  <c r="H474" i="4"/>
  <c r="H473" i="4"/>
  <c r="H472" i="4"/>
  <c r="H471" i="4"/>
  <c r="H469" i="4"/>
  <c r="H468" i="4"/>
  <c r="H465" i="4"/>
  <c r="H463" i="4"/>
  <c r="H462" i="4"/>
  <c r="H460" i="4"/>
  <c r="H459" i="4"/>
  <c r="H458" i="4"/>
  <c r="H457" i="4"/>
  <c r="H456" i="4"/>
  <c r="H455" i="4"/>
  <c r="H454" i="4"/>
  <c r="H453" i="4"/>
  <c r="H452" i="4"/>
  <c r="H451" i="4"/>
  <c r="H450" i="4"/>
  <c r="H447" i="4"/>
  <c r="H446" i="4"/>
  <c r="H445" i="4"/>
  <c r="H444" i="4"/>
  <c r="H442" i="4"/>
  <c r="H441" i="4"/>
  <c r="H440" i="4"/>
  <c r="H439" i="4"/>
  <c r="H438" i="4"/>
  <c r="H436" i="4"/>
  <c r="H435" i="4"/>
  <c r="H433" i="4"/>
  <c r="H432" i="4"/>
  <c r="H431" i="4"/>
  <c r="H430" i="4"/>
  <c r="H429" i="4"/>
  <c r="H427" i="4"/>
  <c r="H426" i="4"/>
  <c r="H425" i="4"/>
  <c r="H424" i="4"/>
  <c r="H423" i="4"/>
  <c r="H420" i="4"/>
  <c r="H419" i="4"/>
  <c r="H418" i="4"/>
  <c r="H417" i="4"/>
  <c r="H415" i="4"/>
  <c r="H414" i="4"/>
  <c r="H411" i="4"/>
  <c r="H409" i="4"/>
  <c r="H408" i="4"/>
  <c r="H404" i="4"/>
  <c r="H402" i="4"/>
  <c r="H398" i="4"/>
  <c r="H396" i="4"/>
  <c r="H392" i="4"/>
  <c r="H387" i="4"/>
  <c r="H386" i="4"/>
  <c r="H383" i="4"/>
  <c r="H380" i="4"/>
  <c r="H375" i="4"/>
  <c r="H371" i="4"/>
  <c r="H369" i="4"/>
  <c r="H353" i="4"/>
  <c r="H352" i="4"/>
  <c r="H351" i="4"/>
  <c r="H350" i="4"/>
  <c r="H349" i="4"/>
  <c r="H348" i="4"/>
  <c r="H313" i="4"/>
  <c r="H312" i="4"/>
  <c r="H311" i="4"/>
  <c r="H310" i="4"/>
  <c r="H309" i="4"/>
  <c r="H308" i="4"/>
  <c r="H305" i="4"/>
  <c r="H304" i="4"/>
  <c r="H303" i="4"/>
  <c r="H302" i="4"/>
  <c r="H296" i="4"/>
  <c r="H499" i="5"/>
  <c r="H498" i="5"/>
  <c r="H479" i="5"/>
  <c r="H472" i="5"/>
  <c r="H471" i="5"/>
  <c r="H461" i="5"/>
  <c r="H455" i="5"/>
  <c r="H454" i="5"/>
  <c r="H453" i="5"/>
  <c r="H452" i="5"/>
  <c r="H451" i="5"/>
  <c r="H450" i="5"/>
  <c r="H449" i="5"/>
  <c r="H437" i="5"/>
  <c r="H436" i="5"/>
  <c r="H435" i="5"/>
  <c r="H428" i="5"/>
  <c r="H427" i="5"/>
  <c r="H421" i="5"/>
  <c r="H353" i="5"/>
  <c r="H352" i="5"/>
  <c r="H342" i="5"/>
  <c r="H488" i="6"/>
  <c r="H487" i="6"/>
  <c r="H484" i="6"/>
  <c r="H483" i="6"/>
  <c r="H482" i="6"/>
  <c r="H481" i="6"/>
  <c r="H479" i="6"/>
  <c r="H478" i="6"/>
  <c r="H477" i="6"/>
  <c r="H476" i="6"/>
  <c r="H475" i="6"/>
  <c r="H473" i="6"/>
  <c r="H472" i="6"/>
  <c r="H469" i="6"/>
  <c r="H468" i="6"/>
  <c r="H465" i="6"/>
  <c r="H461" i="6"/>
  <c r="H429" i="6"/>
  <c r="H428" i="6"/>
  <c r="H425" i="6"/>
  <c r="H424" i="6"/>
  <c r="H421" i="6"/>
  <c r="H420" i="6"/>
  <c r="H413" i="6"/>
  <c r="H412" i="6"/>
  <c r="H409" i="6"/>
  <c r="H408" i="6"/>
  <c r="H397" i="6"/>
  <c r="H396" i="6"/>
  <c r="H385" i="6"/>
  <c r="H384" i="6"/>
  <c r="H357" i="6"/>
  <c r="H356" i="6"/>
  <c r="H332" i="6"/>
  <c r="H325" i="6"/>
  <c r="H321" i="6"/>
  <c r="H320" i="6"/>
  <c r="H304" i="6"/>
  <c r="H300" i="6"/>
  <c r="H297" i="6"/>
  <c r="H497" i="7"/>
  <c r="H496" i="7"/>
  <c r="H472" i="7"/>
  <c r="H469" i="7"/>
  <c r="H468" i="7"/>
  <c r="H465" i="7"/>
  <c r="H456" i="7"/>
  <c r="H440" i="7"/>
  <c r="H418" i="7"/>
  <c r="H417" i="7"/>
  <c r="H416" i="7"/>
  <c r="H415" i="7"/>
  <c r="H414" i="7"/>
  <c r="H413" i="7"/>
  <c r="H404" i="7"/>
  <c r="H403" i="7"/>
  <c r="H402" i="7"/>
  <c r="H394" i="7"/>
  <c r="H376" i="7"/>
  <c r="H366" i="7"/>
  <c r="H365" i="7"/>
  <c r="H364" i="7"/>
  <c r="H363" i="7"/>
  <c r="H306" i="7"/>
  <c r="H400" i="8"/>
  <c r="H395" i="8"/>
  <c r="H394" i="8"/>
  <c r="H302" i="8"/>
  <c r="H496" i="9"/>
  <c r="H457" i="9"/>
  <c r="H456" i="9"/>
  <c r="H453" i="9"/>
  <c r="H452" i="9"/>
  <c r="H449" i="9"/>
  <c r="H445" i="9"/>
  <c r="H444" i="9"/>
  <c r="H441" i="9"/>
  <c r="H440" i="9"/>
  <c r="H433" i="9"/>
  <c r="H429" i="9"/>
  <c r="H428" i="9"/>
  <c r="H425" i="9"/>
  <c r="H424" i="9"/>
  <c r="H408" i="9"/>
  <c r="H404" i="9"/>
  <c r="H401" i="9"/>
  <c r="H400" i="9"/>
  <c r="H397" i="9"/>
  <c r="H385" i="9"/>
  <c r="H380" i="9"/>
  <c r="H369" i="9"/>
  <c r="H368" i="9"/>
  <c r="H365" i="9"/>
  <c r="H353" i="9"/>
  <c r="H349" i="9"/>
  <c r="H348" i="9"/>
  <c r="H345" i="9"/>
  <c r="H341" i="9"/>
  <c r="H340" i="9"/>
  <c r="H337" i="9"/>
  <c r="H336" i="9"/>
  <c r="H320" i="9"/>
  <c r="H305" i="9"/>
  <c r="H453" i="10"/>
  <c r="H452" i="10"/>
  <c r="H444" i="10"/>
  <c r="H430" i="10"/>
  <c r="H429" i="10"/>
  <c r="H428" i="10"/>
  <c r="H427" i="10"/>
  <c r="H421" i="10"/>
  <c r="H361" i="10"/>
  <c r="H360" i="10"/>
  <c r="H309" i="10"/>
  <c r="H452" i="11"/>
  <c r="H445" i="11"/>
  <c r="H436" i="11"/>
  <c r="H433" i="11"/>
  <c r="H409" i="11"/>
  <c r="H389" i="11"/>
  <c r="H360" i="11"/>
  <c r="H357" i="11"/>
  <c r="H466" i="12"/>
  <c r="H464" i="12"/>
  <c r="H449" i="12"/>
  <c r="H444" i="12"/>
  <c r="H404" i="12"/>
  <c r="H353" i="12"/>
  <c r="H348" i="12"/>
  <c r="H337" i="12"/>
  <c r="H336" i="12"/>
  <c r="H325" i="12"/>
  <c r="H324" i="12"/>
  <c r="H300" i="12"/>
  <c r="H497" i="13"/>
  <c r="H492" i="13"/>
  <c r="H453" i="13"/>
  <c r="H448" i="13"/>
  <c r="H445" i="13"/>
  <c r="H444" i="13"/>
  <c r="H441" i="13"/>
  <c r="H373" i="13"/>
  <c r="H357" i="13"/>
  <c r="H356" i="13"/>
  <c r="H344" i="13"/>
  <c r="H324" i="13"/>
  <c r="H309" i="13"/>
  <c r="H300" i="13"/>
  <c r="H299" i="13"/>
  <c r="H494" i="14"/>
  <c r="H493" i="14"/>
  <c r="H492" i="14"/>
  <c r="H482" i="14"/>
  <c r="H481" i="14"/>
  <c r="H473" i="14"/>
  <c r="H472" i="14"/>
  <c r="H471" i="14"/>
  <c r="H470" i="14"/>
  <c r="H462" i="14"/>
  <c r="H461" i="14"/>
  <c r="H431" i="14"/>
  <c r="H430" i="14"/>
  <c r="H428" i="14"/>
  <c r="H427" i="14"/>
  <c r="H426" i="14"/>
  <c r="H425" i="14"/>
  <c r="H424" i="14"/>
  <c r="H407" i="14"/>
  <c r="H402" i="14"/>
  <c r="H386" i="14"/>
  <c r="H355" i="14"/>
  <c r="H336" i="14"/>
  <c r="H325" i="14"/>
  <c r="H324" i="14"/>
  <c r="H323" i="14"/>
  <c r="H322" i="14"/>
  <c r="H407" i="15"/>
  <c r="H406" i="15"/>
  <c r="H405" i="15"/>
  <c r="H402" i="15"/>
  <c r="H399" i="15"/>
  <c r="H398" i="15"/>
  <c r="H397" i="15"/>
  <c r="H396" i="15"/>
  <c r="H393" i="15"/>
  <c r="H390" i="15"/>
  <c r="H389" i="15"/>
  <c r="H388" i="15"/>
  <c r="H387" i="15"/>
  <c r="H386" i="15"/>
  <c r="H385" i="15"/>
  <c r="H384" i="15"/>
  <c r="H381" i="15"/>
  <c r="H380" i="15"/>
  <c r="H379" i="15"/>
  <c r="H354" i="15"/>
  <c r="H351" i="15"/>
  <c r="H337" i="15"/>
  <c r="H336" i="15"/>
  <c r="H335" i="15"/>
  <c r="H306" i="15"/>
  <c r="H297" i="15"/>
  <c r="H497" i="16"/>
  <c r="H490" i="16"/>
  <c r="H479" i="16"/>
  <c r="H459" i="16"/>
  <c r="H457" i="16"/>
  <c r="H456" i="16"/>
  <c r="H455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6" i="16"/>
  <c r="H435" i="16"/>
  <c r="H433" i="16"/>
  <c r="H432" i="16"/>
  <c r="H431" i="16"/>
  <c r="H430" i="16"/>
  <c r="H429" i="16"/>
  <c r="H428" i="16"/>
  <c r="H427" i="16"/>
  <c r="H426" i="16"/>
  <c r="H424" i="16"/>
  <c r="H423" i="16"/>
  <c r="H421" i="16"/>
  <c r="H420" i="16"/>
  <c r="H419" i="16"/>
  <c r="H416" i="16"/>
  <c r="H415" i="16"/>
  <c r="H414" i="16"/>
  <c r="H413" i="16"/>
  <c r="H402" i="16"/>
  <c r="H392" i="16"/>
  <c r="H362" i="16"/>
  <c r="H360" i="16"/>
  <c r="H359" i="16"/>
  <c r="H357" i="16"/>
  <c r="H356" i="16"/>
  <c r="H355" i="16"/>
  <c r="H336" i="16"/>
  <c r="H309" i="16"/>
  <c r="H305" i="16"/>
  <c r="H296" i="16"/>
  <c r="H499" i="17"/>
  <c r="H498" i="17"/>
  <c r="H497" i="17"/>
  <c r="H496" i="17"/>
  <c r="H495" i="17"/>
  <c r="H492" i="17"/>
  <c r="H491" i="17"/>
  <c r="H490" i="17"/>
  <c r="H489" i="17"/>
  <c r="H488" i="17"/>
  <c r="H487" i="17"/>
  <c r="H486" i="17"/>
  <c r="H399" i="17"/>
  <c r="H398" i="17"/>
  <c r="H397" i="17"/>
  <c r="H396" i="17"/>
  <c r="H395" i="17"/>
  <c r="H394" i="17"/>
  <c r="H317" i="17"/>
  <c r="H316" i="17"/>
  <c r="H315" i="17"/>
  <c r="H312" i="17"/>
  <c r="H311" i="17"/>
  <c r="H306" i="17"/>
  <c r="H305" i="17"/>
  <c r="H304" i="17"/>
  <c r="H303" i="17"/>
  <c r="H302" i="17"/>
  <c r="H496" i="18"/>
  <c r="H492" i="18"/>
  <c r="H477" i="18"/>
  <c r="H476" i="18"/>
  <c r="H474" i="18"/>
  <c r="H454" i="18"/>
  <c r="H452" i="18"/>
  <c r="H451" i="18"/>
  <c r="H431" i="18"/>
  <c r="H430" i="18"/>
  <c r="H429" i="18"/>
  <c r="H428" i="18"/>
  <c r="H427" i="18"/>
  <c r="H426" i="18"/>
  <c r="H425" i="18"/>
  <c r="H424" i="18"/>
  <c r="H423" i="18"/>
  <c r="H402" i="18"/>
  <c r="H382" i="18"/>
  <c r="H376" i="18"/>
  <c r="H375" i="18"/>
  <c r="H374" i="18"/>
  <c r="H373" i="18"/>
  <c r="H367" i="18"/>
  <c r="H365" i="18"/>
  <c r="H364" i="18"/>
  <c r="H363" i="18"/>
  <c r="H362" i="18"/>
  <c r="H361" i="18"/>
  <c r="H356" i="18"/>
  <c r="H355" i="18"/>
  <c r="H342" i="18"/>
  <c r="H338" i="18"/>
  <c r="H328" i="18"/>
  <c r="H327" i="18"/>
  <c r="H313" i="18"/>
  <c r="H312" i="18"/>
  <c r="H492" i="19"/>
  <c r="H491" i="19"/>
  <c r="H489" i="19"/>
  <c r="H488" i="19"/>
  <c r="H487" i="19"/>
  <c r="H486" i="19"/>
  <c r="H480" i="19"/>
  <c r="H479" i="19"/>
  <c r="H459" i="19"/>
  <c r="H458" i="19"/>
  <c r="H457" i="19"/>
  <c r="H456" i="19"/>
  <c r="H455" i="19"/>
  <c r="H451" i="19"/>
  <c r="H450" i="19"/>
  <c r="H449" i="19"/>
  <c r="H440" i="19"/>
  <c r="H439" i="19"/>
  <c r="H438" i="19"/>
  <c r="H410" i="19"/>
  <c r="H409" i="19"/>
  <c r="H404" i="19"/>
  <c r="H397" i="19"/>
  <c r="H396" i="19"/>
  <c r="H395" i="19"/>
  <c r="H394" i="19"/>
  <c r="H382" i="19"/>
  <c r="H380" i="19"/>
  <c r="H379" i="19"/>
  <c r="H376" i="19"/>
  <c r="H375" i="19"/>
  <c r="H361" i="19"/>
  <c r="H360" i="19"/>
  <c r="H359" i="19"/>
  <c r="H325" i="19"/>
  <c r="H324" i="19"/>
  <c r="H323" i="19"/>
  <c r="H320" i="19"/>
  <c r="H303" i="19"/>
  <c r="H499" i="20"/>
  <c r="H496" i="20"/>
  <c r="H495" i="20"/>
  <c r="H494" i="20"/>
  <c r="H493" i="20"/>
  <c r="H492" i="20"/>
  <c r="H491" i="20"/>
  <c r="H490" i="20"/>
  <c r="H488" i="20"/>
  <c r="H487" i="20"/>
  <c r="H482" i="20"/>
  <c r="H480" i="20"/>
  <c r="H479" i="20"/>
  <c r="H431" i="20"/>
  <c r="H392" i="20"/>
  <c r="H391" i="20"/>
  <c r="H390" i="20"/>
  <c r="H388" i="20"/>
  <c r="H387" i="20"/>
  <c r="H385" i="20"/>
  <c r="H384" i="20"/>
  <c r="H353" i="20"/>
  <c r="H352" i="20"/>
  <c r="H351" i="20"/>
  <c r="H350" i="20"/>
  <c r="H349" i="20"/>
  <c r="H348" i="20"/>
  <c r="H347" i="20"/>
  <c r="H346" i="20"/>
  <c r="H305" i="20"/>
  <c r="H300" i="20"/>
  <c r="H299" i="20"/>
  <c r="H499" i="21"/>
  <c r="H497" i="21"/>
  <c r="H496" i="21"/>
  <c r="H495" i="21"/>
  <c r="H494" i="21"/>
  <c r="H493" i="21"/>
  <c r="H492" i="21"/>
  <c r="H477" i="21"/>
  <c r="H475" i="21"/>
  <c r="H431" i="21"/>
  <c r="H430" i="21"/>
  <c r="H429" i="21"/>
  <c r="H428" i="21"/>
  <c r="H427" i="21"/>
  <c r="H426" i="21"/>
  <c r="H424" i="21"/>
  <c r="H423" i="21"/>
  <c r="H422" i="21"/>
  <c r="H420" i="21"/>
  <c r="H419" i="21"/>
  <c r="H418" i="21"/>
  <c r="H413" i="21"/>
  <c r="H408" i="21"/>
  <c r="H407" i="21"/>
  <c r="H400" i="21"/>
  <c r="H399" i="21"/>
  <c r="H398" i="21"/>
  <c r="H396" i="21"/>
  <c r="H395" i="21"/>
  <c r="H394" i="21"/>
  <c r="H388" i="21"/>
  <c r="H377" i="21"/>
  <c r="H376" i="21"/>
  <c r="H368" i="21"/>
  <c r="H367" i="21"/>
  <c r="H365" i="21"/>
  <c r="H364" i="21"/>
  <c r="H353" i="21"/>
  <c r="H352" i="21"/>
  <c r="H351" i="21"/>
  <c r="H350" i="21"/>
  <c r="H349" i="21"/>
  <c r="H348" i="21"/>
  <c r="H344" i="21"/>
  <c r="H343" i="21"/>
  <c r="H342" i="21"/>
  <c r="H341" i="21"/>
  <c r="H340" i="21"/>
  <c r="H316" i="21"/>
  <c r="H315" i="21"/>
  <c r="H309" i="21"/>
  <c r="H499" i="22"/>
  <c r="H498" i="22"/>
  <c r="H496" i="22"/>
  <c r="H495" i="22"/>
  <c r="H494" i="22"/>
  <c r="H484" i="22"/>
  <c r="H483" i="22"/>
  <c r="H482" i="22"/>
  <c r="H480" i="22"/>
  <c r="H479" i="22"/>
  <c r="H477" i="22"/>
  <c r="H476" i="22"/>
  <c r="H475" i="22"/>
  <c r="H461" i="22"/>
  <c r="H460" i="22"/>
  <c r="H459" i="22"/>
  <c r="H456" i="22"/>
  <c r="H455" i="22"/>
  <c r="H451" i="22"/>
  <c r="H449" i="22"/>
  <c r="H448" i="22"/>
  <c r="H447" i="22"/>
  <c r="H446" i="22"/>
  <c r="H445" i="22"/>
  <c r="H444" i="22"/>
  <c r="H443" i="22"/>
  <c r="H442" i="22"/>
  <c r="H441" i="22"/>
  <c r="H440" i="22"/>
  <c r="H439" i="22"/>
  <c r="H436" i="22"/>
  <c r="H435" i="22"/>
  <c r="H434" i="22"/>
  <c r="H407" i="22"/>
  <c r="H406" i="22"/>
  <c r="H404" i="22"/>
  <c r="H403" i="22"/>
  <c r="H402" i="22"/>
  <c r="H385" i="22"/>
  <c r="H384" i="22"/>
  <c r="H381" i="22"/>
  <c r="H380" i="22"/>
  <c r="H379" i="22"/>
  <c r="H378" i="22"/>
  <c r="H371" i="22"/>
  <c r="H370" i="22"/>
  <c r="H369" i="22"/>
  <c r="H368" i="22"/>
  <c r="H367" i="22"/>
  <c r="H366" i="22"/>
  <c r="H365" i="22"/>
  <c r="H364" i="22"/>
  <c r="H363" i="22"/>
  <c r="H360" i="22"/>
  <c r="H359" i="22"/>
  <c r="H356" i="22"/>
  <c r="H355" i="22"/>
  <c r="H346" i="22"/>
  <c r="H338" i="22"/>
  <c r="H337" i="22"/>
  <c r="H336" i="22"/>
  <c r="H325" i="22"/>
  <c r="H324" i="22"/>
  <c r="H323" i="22"/>
  <c r="H322" i="22"/>
  <c r="H321" i="22"/>
  <c r="H320" i="22"/>
  <c r="H319" i="22"/>
  <c r="H299" i="22"/>
  <c r="H499" i="23"/>
  <c r="H497" i="23"/>
  <c r="H496" i="23"/>
  <c r="H488" i="23"/>
  <c r="H487" i="23"/>
  <c r="H486" i="23"/>
  <c r="H482" i="23"/>
  <c r="H481" i="23"/>
  <c r="H480" i="23"/>
  <c r="H477" i="23"/>
  <c r="H476" i="23"/>
  <c r="H475" i="23"/>
  <c r="H473" i="23"/>
  <c r="H472" i="23"/>
  <c r="H471" i="23"/>
  <c r="H470" i="23"/>
  <c r="H469" i="23"/>
  <c r="H468" i="23"/>
  <c r="H467" i="23"/>
  <c r="H466" i="23"/>
  <c r="H464" i="23"/>
  <c r="H463" i="23"/>
  <c r="H462" i="23"/>
  <c r="H461" i="23"/>
  <c r="H460" i="23"/>
  <c r="H458" i="23"/>
  <c r="H457" i="23"/>
  <c r="H456" i="23"/>
  <c r="H455" i="23"/>
  <c r="H452" i="23"/>
  <c r="H451" i="23"/>
  <c r="H450" i="23"/>
  <c r="H449" i="23"/>
  <c r="H448" i="23"/>
  <c r="H447" i="23"/>
  <c r="H446" i="23"/>
  <c r="H445" i="23"/>
  <c r="H444" i="23"/>
  <c r="H443" i="23"/>
  <c r="H441" i="23"/>
  <c r="H440" i="23"/>
  <c r="H438" i="23"/>
  <c r="H437" i="23"/>
  <c r="H436" i="23"/>
  <c r="H435" i="23"/>
  <c r="H434" i="23"/>
  <c r="H376" i="23"/>
  <c r="H375" i="23"/>
  <c r="H374" i="23"/>
  <c r="H372" i="23"/>
  <c r="H370" i="23"/>
  <c r="H369" i="23"/>
  <c r="H368" i="23"/>
  <c r="H367" i="23"/>
  <c r="H365" i="23"/>
  <c r="H364" i="23"/>
  <c r="H362" i="23"/>
  <c r="H360" i="23"/>
  <c r="H359" i="23"/>
  <c r="H358" i="23"/>
  <c r="H331" i="23"/>
  <c r="H321" i="23"/>
  <c r="H320" i="23"/>
  <c r="H316" i="23"/>
  <c r="H315" i="23"/>
  <c r="H297" i="23"/>
  <c r="H463" i="24"/>
  <c r="H462" i="24"/>
  <c r="H461" i="24"/>
  <c r="H440" i="24"/>
  <c r="H439" i="24"/>
  <c r="H438" i="24"/>
  <c r="H367" i="24"/>
  <c r="H366" i="24"/>
  <c r="H364" i="24"/>
  <c r="H363" i="24"/>
  <c r="H362" i="24"/>
  <c r="H361" i="24"/>
  <c r="H360" i="24"/>
  <c r="H350" i="24"/>
  <c r="H348" i="24"/>
  <c r="H342" i="24"/>
  <c r="H341" i="24"/>
  <c r="H340" i="24"/>
  <c r="H339" i="24"/>
  <c r="H338" i="24"/>
  <c r="H336" i="24"/>
  <c r="H328" i="24"/>
  <c r="H325" i="24"/>
  <c r="H322" i="24"/>
  <c r="H321" i="24"/>
  <c r="H306" i="24"/>
  <c r="H305" i="24"/>
  <c r="H300" i="24"/>
  <c r="H299" i="24"/>
  <c r="H296" i="24"/>
  <c r="H499" i="25"/>
  <c r="H498" i="25"/>
  <c r="H497" i="25"/>
  <c r="H491" i="25"/>
  <c r="H489" i="25"/>
  <c r="H486" i="25"/>
  <c r="E506" i="29"/>
  <c r="H506" i="29" s="1"/>
  <c r="H466" i="25"/>
  <c r="H407" i="25"/>
  <c r="H402" i="25"/>
  <c r="H377" i="25"/>
  <c r="H376" i="25"/>
  <c r="H374" i="25"/>
  <c r="H373" i="25"/>
  <c r="H368" i="25"/>
  <c r="H367" i="25"/>
  <c r="H366" i="25"/>
  <c r="H365" i="25"/>
  <c r="H363" i="25"/>
  <c r="H362" i="25"/>
  <c r="H360" i="25"/>
  <c r="H359" i="25"/>
  <c r="H358" i="25"/>
  <c r="H357" i="25"/>
  <c r="H356" i="25"/>
  <c r="H345" i="25"/>
  <c r="H319" i="25"/>
  <c r="H311" i="25"/>
  <c r="H296" i="25"/>
  <c r="H499" i="26"/>
  <c r="H498" i="26"/>
  <c r="H494" i="26"/>
  <c r="H477" i="26"/>
  <c r="H462" i="26"/>
  <c r="H440" i="26"/>
  <c r="H439" i="26"/>
  <c r="H438" i="26"/>
  <c r="H431" i="26"/>
  <c r="H430" i="26"/>
  <c r="H421" i="26"/>
  <c r="H420" i="26"/>
  <c r="H419" i="26"/>
  <c r="H418" i="26"/>
  <c r="H417" i="26"/>
  <c r="H410" i="26"/>
  <c r="H402" i="26"/>
  <c r="H384" i="26"/>
  <c r="H361" i="26"/>
  <c r="H360" i="26"/>
  <c r="H353" i="26"/>
  <c r="H352" i="26"/>
  <c r="H351" i="26"/>
  <c r="H350" i="26"/>
  <c r="H349" i="26"/>
  <c r="H348" i="26"/>
  <c r="H336" i="26"/>
  <c r="H306" i="26"/>
  <c r="H482" i="27"/>
  <c r="H481" i="27"/>
  <c r="H480" i="27"/>
  <c r="H479" i="27"/>
  <c r="H478" i="27"/>
  <c r="H477" i="27"/>
  <c r="H476" i="27"/>
  <c r="H475" i="27"/>
  <c r="H459" i="27"/>
  <c r="H455" i="27"/>
  <c r="H454" i="27"/>
  <c r="H453" i="27"/>
  <c r="H452" i="27"/>
  <c r="H451" i="27"/>
  <c r="H450" i="27"/>
  <c r="H448" i="27"/>
  <c r="H447" i="27"/>
  <c r="H446" i="27"/>
  <c r="H445" i="27"/>
  <c r="H444" i="27"/>
  <c r="H443" i="27"/>
  <c r="H442" i="27"/>
  <c r="H441" i="27"/>
  <c r="H439" i="27"/>
  <c r="H438" i="27"/>
  <c r="H417" i="27"/>
  <c r="H416" i="27"/>
  <c r="H415" i="27"/>
  <c r="H414" i="27"/>
  <c r="H413" i="27"/>
  <c r="H410" i="27"/>
  <c r="H409" i="27"/>
  <c r="H402" i="27"/>
  <c r="H394" i="27"/>
  <c r="H384" i="27"/>
  <c r="H379" i="27"/>
  <c r="H340" i="27"/>
  <c r="H331" i="27"/>
  <c r="H322" i="27"/>
  <c r="H321" i="27"/>
  <c r="H320" i="27"/>
  <c r="H319" i="27"/>
  <c r="H315" i="27"/>
  <c r="H306" i="27"/>
  <c r="H498" i="28"/>
  <c r="H489" i="28"/>
  <c r="H488" i="28"/>
  <c r="H487" i="28"/>
  <c r="H479" i="28"/>
  <c r="H462" i="28"/>
  <c r="H459" i="28"/>
  <c r="H454" i="28"/>
  <c r="H445" i="28"/>
  <c r="H428" i="28"/>
  <c r="H427" i="28"/>
  <c r="H421" i="28"/>
  <c r="H419" i="28"/>
  <c r="H418" i="28"/>
  <c r="H397" i="28"/>
  <c r="H384" i="28"/>
  <c r="H361" i="28"/>
  <c r="H360" i="28"/>
  <c r="H356" i="28"/>
  <c r="H355" i="28"/>
  <c r="H338" i="28"/>
  <c r="H337" i="28"/>
  <c r="H306" i="28"/>
  <c r="H499" i="29"/>
  <c r="H497" i="29"/>
  <c r="H496" i="29"/>
  <c r="H453" i="29"/>
  <c r="H451" i="29"/>
  <c r="H450" i="29"/>
  <c r="H449" i="29"/>
  <c r="H448" i="29"/>
  <c r="H447" i="29"/>
  <c r="H438" i="29"/>
  <c r="H437" i="29"/>
  <c r="H435" i="29"/>
  <c r="H388" i="29"/>
  <c r="H379" i="29"/>
  <c r="H361" i="29"/>
  <c r="H360" i="29"/>
  <c r="H356" i="29"/>
  <c r="H355" i="29"/>
  <c r="H316" i="29"/>
  <c r="H312" i="29"/>
  <c r="H303" i="29"/>
  <c r="H497" i="30"/>
  <c r="H495" i="30"/>
  <c r="H494" i="30"/>
  <c r="H472" i="30"/>
  <c r="H470" i="30"/>
  <c r="H469" i="30"/>
  <c r="H468" i="30"/>
  <c r="H467" i="30"/>
  <c r="H466" i="30"/>
  <c r="H464" i="30"/>
  <c r="H410" i="30"/>
  <c r="H409" i="30"/>
  <c r="H408" i="30"/>
  <c r="H407" i="30"/>
  <c r="H392" i="30"/>
  <c r="H389" i="30"/>
  <c r="H388" i="30"/>
  <c r="H387" i="30"/>
  <c r="H386" i="30"/>
  <c r="H385" i="30"/>
  <c r="H384" i="30"/>
  <c r="H383" i="30"/>
  <c r="H382" i="30"/>
  <c r="H381" i="30"/>
  <c r="H380" i="30"/>
  <c r="H357" i="30"/>
  <c r="H356" i="30"/>
  <c r="H354" i="30"/>
  <c r="H353" i="30"/>
  <c r="H352" i="30"/>
  <c r="H351" i="30"/>
  <c r="H350" i="30"/>
  <c r="E515" i="7"/>
  <c r="E505" i="7"/>
  <c r="E522" i="30"/>
  <c r="E505" i="30"/>
  <c r="H521" i="30"/>
  <c r="H526" i="1"/>
  <c r="H519" i="1"/>
  <c r="H515" i="1"/>
  <c r="H514" i="1"/>
  <c r="H349" i="30"/>
  <c r="H348" i="30"/>
  <c r="H325" i="30"/>
  <c r="H324" i="30"/>
  <c r="H323" i="30"/>
  <c r="H319" i="30"/>
  <c r="H317" i="30"/>
  <c r="H316" i="30"/>
  <c r="H306" i="30"/>
  <c r="H497" i="31"/>
  <c r="H490" i="31"/>
  <c r="H489" i="31"/>
  <c r="H488" i="31"/>
  <c r="H487" i="31"/>
  <c r="H486" i="31"/>
  <c r="H482" i="31"/>
  <c r="H481" i="31"/>
  <c r="H477" i="31"/>
  <c r="H472" i="31"/>
  <c r="H459" i="31"/>
  <c r="H445" i="31"/>
  <c r="H390" i="31"/>
  <c r="H382" i="31"/>
  <c r="H381" i="31"/>
  <c r="H374" i="31"/>
  <c r="H373" i="31"/>
  <c r="H369" i="31"/>
  <c r="H361" i="31"/>
  <c r="H325" i="31"/>
  <c r="H324" i="31"/>
  <c r="H320" i="31"/>
  <c r="H316" i="31"/>
  <c r="H306" i="31"/>
  <c r="H490" i="32"/>
  <c r="H489" i="32"/>
  <c r="H487" i="32"/>
  <c r="H485" i="32"/>
  <c r="H382" i="32"/>
  <c r="H381" i="32"/>
  <c r="H378" i="32"/>
  <c r="H377" i="32"/>
  <c r="H376" i="32"/>
  <c r="H374" i="32"/>
  <c r="H373" i="32"/>
  <c r="H370" i="32"/>
  <c r="H367" i="32"/>
  <c r="H366" i="32"/>
  <c r="H365" i="32"/>
  <c r="H362" i="32"/>
  <c r="H361" i="32"/>
  <c r="H359" i="32"/>
  <c r="H329" i="32"/>
  <c r="H328" i="32"/>
  <c r="H313" i="32"/>
  <c r="H312" i="32"/>
  <c r="H309" i="32"/>
  <c r="H302" i="32"/>
  <c r="G505" i="4"/>
  <c r="G505" i="10"/>
  <c r="H518" i="2"/>
  <c r="H517" i="2"/>
  <c r="H525" i="3"/>
  <c r="H517" i="3"/>
  <c r="H516" i="3"/>
  <c r="H515" i="3"/>
  <c r="H530" i="6"/>
  <c r="H526" i="6"/>
  <c r="H514" i="11"/>
  <c r="H511" i="13"/>
  <c r="H522" i="14"/>
  <c r="H527" i="16"/>
  <c r="H511" i="18"/>
  <c r="H520" i="20"/>
  <c r="H518" i="23"/>
  <c r="H511" i="23"/>
  <c r="H527" i="25"/>
  <c r="H526" i="25"/>
  <c r="H527" i="27"/>
  <c r="H511" i="27"/>
  <c r="H514" i="32"/>
  <c r="H511" i="32"/>
  <c r="H507" i="32"/>
  <c r="F530" i="3"/>
  <c r="E13" i="13"/>
  <c r="H506" i="33"/>
  <c r="E13" i="5"/>
  <c r="H506" i="25"/>
  <c r="G13" i="10"/>
  <c r="H511" i="2"/>
  <c r="H506" i="8"/>
  <c r="H510" i="11"/>
  <c r="H508" i="12"/>
  <c r="H514" i="19"/>
  <c r="H509" i="22"/>
  <c r="H514" i="26"/>
  <c r="H509" i="26"/>
  <c r="H526" i="31"/>
  <c r="E9" i="13"/>
  <c r="G13" i="20"/>
  <c r="E505" i="24"/>
  <c r="E506" i="7"/>
  <c r="H506" i="7" s="1"/>
  <c r="H530" i="34"/>
  <c r="H527" i="34"/>
  <c r="H526" i="34"/>
  <c r="H523" i="34"/>
  <c r="H519" i="34"/>
  <c r="H518" i="34"/>
  <c r="H515" i="34"/>
  <c r="H514" i="34"/>
  <c r="H510" i="34"/>
  <c r="H530" i="1"/>
  <c r="H527" i="1"/>
  <c r="H527" i="3"/>
  <c r="H511" i="5"/>
  <c r="H523" i="6"/>
  <c r="H527" i="8"/>
  <c r="H530" i="11"/>
  <c r="H523" i="19"/>
  <c r="H522" i="20"/>
  <c r="H519" i="20"/>
  <c r="H518" i="20"/>
  <c r="H510" i="23"/>
  <c r="H530" i="24"/>
  <c r="H510" i="27"/>
  <c r="H530" i="30"/>
  <c r="H527" i="30"/>
  <c r="H526" i="30"/>
  <c r="H523" i="30"/>
  <c r="H523" i="31"/>
  <c r="H514" i="4"/>
  <c r="H513" i="4"/>
  <c r="H512" i="4"/>
  <c r="H511" i="4"/>
  <c r="H527" i="5"/>
  <c r="H519" i="6"/>
  <c r="H518" i="6"/>
  <c r="H515" i="6"/>
  <c r="H511" i="6"/>
  <c r="H511" i="7"/>
  <c r="H525" i="8"/>
  <c r="H524" i="8"/>
  <c r="H530" i="9"/>
  <c r="H527" i="9"/>
  <c r="H526" i="9"/>
  <c r="H523" i="9"/>
  <c r="H511" i="9"/>
  <c r="H511" i="10"/>
  <c r="H528" i="11"/>
  <c r="H516" i="11"/>
  <c r="H530" i="12"/>
  <c r="H511" i="12"/>
  <c r="H527" i="14"/>
  <c r="H514" i="14"/>
  <c r="H515" i="17"/>
  <c r="H514" i="17"/>
  <c r="H511" i="17"/>
  <c r="H510" i="17"/>
  <c r="H527" i="19"/>
  <c r="H529" i="21"/>
  <c r="H528" i="21"/>
  <c r="H527" i="21"/>
  <c r="H526" i="21"/>
  <c r="H520" i="21"/>
  <c r="H517" i="21"/>
  <c r="H516" i="21"/>
  <c r="H515" i="21"/>
  <c r="H514" i="21"/>
  <c r="H511" i="21"/>
  <c r="H507" i="21"/>
  <c r="H518" i="22"/>
  <c r="H517" i="22"/>
  <c r="H516" i="22"/>
  <c r="H513" i="22"/>
  <c r="H520" i="23"/>
  <c r="H528" i="24"/>
  <c r="H525" i="24"/>
  <c r="H524" i="24"/>
  <c r="H520" i="24"/>
  <c r="H517" i="24"/>
  <c r="H516" i="24"/>
  <c r="H515" i="24"/>
  <c r="H520" i="25"/>
  <c r="H519" i="25"/>
  <c r="H528" i="26"/>
  <c r="H527" i="26"/>
  <c r="H523" i="26"/>
  <c r="H529" i="27"/>
  <c r="H520" i="27"/>
  <c r="H516" i="27"/>
  <c r="H509" i="27"/>
  <c r="H516" i="28"/>
  <c r="H515" i="28"/>
  <c r="H520" i="29"/>
  <c r="H520" i="30"/>
  <c r="H519" i="30"/>
  <c r="H518" i="30"/>
  <c r="H517" i="30"/>
  <c r="H516" i="30"/>
  <c r="H513" i="30"/>
  <c r="H512" i="30"/>
  <c r="H511" i="30"/>
  <c r="H510" i="30"/>
  <c r="H509" i="30"/>
  <c r="H508" i="30"/>
  <c r="H530" i="31"/>
  <c r="H525" i="31"/>
  <c r="H522" i="31"/>
  <c r="H530" i="32"/>
  <c r="H529" i="32"/>
  <c r="H520" i="32"/>
  <c r="H519" i="32"/>
  <c r="H518" i="32"/>
  <c r="H517" i="32"/>
  <c r="H516" i="32"/>
  <c r="H9" i="24"/>
  <c r="H295" i="12"/>
  <c r="G12" i="30"/>
  <c r="C12" i="34"/>
  <c r="G12" i="34" s="1"/>
  <c r="E485" i="18"/>
  <c r="E357" i="18"/>
  <c r="H357" i="18" s="1"/>
  <c r="E334" i="18"/>
  <c r="E372" i="18"/>
  <c r="E301" i="18"/>
  <c r="H301" i="18" s="1"/>
  <c r="E473" i="18"/>
  <c r="E401" i="18"/>
  <c r="E370" i="18"/>
  <c r="H370" i="18" s="1"/>
  <c r="E347" i="18"/>
  <c r="H347" i="18" s="1"/>
  <c r="E307" i="18"/>
  <c r="C8" i="32"/>
  <c r="F294" i="28"/>
  <c r="D12" i="20"/>
  <c r="G12" i="11"/>
  <c r="F294" i="20"/>
  <c r="G294" i="19"/>
  <c r="G294" i="16"/>
  <c r="H294" i="16" s="1"/>
  <c r="G294" i="13"/>
  <c r="H294" i="13" s="1"/>
  <c r="F294" i="9"/>
  <c r="F294" i="1"/>
  <c r="G294" i="34"/>
  <c r="H295" i="5"/>
  <c r="H295" i="29"/>
  <c r="E294" i="19"/>
  <c r="E294" i="32"/>
  <c r="H294" i="32" s="1"/>
  <c r="H498" i="33"/>
  <c r="H470" i="33"/>
  <c r="H430" i="33"/>
  <c r="H415" i="33"/>
  <c r="H336" i="33"/>
  <c r="H463" i="34"/>
  <c r="H344" i="34"/>
  <c r="H333" i="1"/>
  <c r="H484" i="2"/>
  <c r="H458" i="2"/>
  <c r="H417" i="2"/>
  <c r="H380" i="2"/>
  <c r="H370" i="2"/>
  <c r="H340" i="3"/>
  <c r="H497" i="5"/>
  <c r="H470" i="5"/>
  <c r="H441" i="5"/>
  <c r="H434" i="5"/>
  <c r="H426" i="5"/>
  <c r="H415" i="5"/>
  <c r="H408" i="5"/>
  <c r="H384" i="5"/>
  <c r="H374" i="5"/>
  <c r="H369" i="5"/>
  <c r="H364" i="5"/>
  <c r="H362" i="5"/>
  <c r="H296" i="5"/>
  <c r="H449" i="7"/>
  <c r="H436" i="7"/>
  <c r="H329" i="7"/>
  <c r="H297" i="7"/>
  <c r="H483" i="8"/>
  <c r="H406" i="10"/>
  <c r="H337" i="10"/>
  <c r="H497" i="12"/>
  <c r="H357" i="12"/>
  <c r="H481" i="13"/>
  <c r="H345" i="2"/>
  <c r="H344" i="5"/>
  <c r="H334" i="11"/>
  <c r="H485" i="12"/>
  <c r="H467" i="13"/>
  <c r="H307" i="13"/>
  <c r="H485" i="14"/>
  <c r="E432" i="12"/>
  <c r="H432" i="12" s="1"/>
  <c r="E393" i="12"/>
  <c r="H393" i="12" s="1"/>
  <c r="E377" i="12"/>
  <c r="H377" i="12" s="1"/>
  <c r="E345" i="12"/>
  <c r="H345" i="12" s="1"/>
  <c r="E314" i="12"/>
  <c r="H314" i="12" s="1"/>
  <c r="E297" i="12"/>
  <c r="H297" i="12" s="1"/>
  <c r="E372" i="12"/>
  <c r="H372" i="12" s="1"/>
  <c r="E334" i="12"/>
  <c r="E332" i="12"/>
  <c r="H332" i="12" s="1"/>
  <c r="E317" i="12"/>
  <c r="H317" i="12" s="1"/>
  <c r="E301" i="12"/>
  <c r="H301" i="12" s="1"/>
  <c r="E405" i="19"/>
  <c r="H405" i="19" s="1"/>
  <c r="E378" i="19"/>
  <c r="H378" i="19" s="1"/>
  <c r="E332" i="19"/>
  <c r="H332" i="19" s="1"/>
  <c r="E463" i="19"/>
  <c r="H463" i="19" s="1"/>
  <c r="E354" i="19"/>
  <c r="H354" i="19" s="1"/>
  <c r="E307" i="19"/>
  <c r="H307" i="19" s="1"/>
  <c r="E318" i="7"/>
  <c r="E460" i="7"/>
  <c r="H460" i="7" s="1"/>
  <c r="E295" i="18"/>
  <c r="E493" i="18"/>
  <c r="H493" i="18" s="1"/>
  <c r="E438" i="18"/>
  <c r="H438" i="18" s="1"/>
  <c r="E406" i="18"/>
  <c r="H406" i="18" s="1"/>
  <c r="E358" i="18"/>
  <c r="H358" i="18" s="1"/>
  <c r="E335" i="18"/>
  <c r="H335" i="18" s="1"/>
  <c r="E326" i="18"/>
  <c r="E317" i="18"/>
  <c r="E304" i="18"/>
  <c r="E460" i="18"/>
  <c r="H460" i="18" s="1"/>
  <c r="E308" i="18"/>
  <c r="H308" i="18" s="1"/>
  <c r="E297" i="18"/>
  <c r="H297" i="18" s="1"/>
  <c r="E483" i="18"/>
  <c r="E411" i="18"/>
  <c r="E354" i="18"/>
  <c r="E339" i="18"/>
  <c r="H339" i="18" s="1"/>
  <c r="E314" i="18"/>
  <c r="H314" i="18" s="1"/>
  <c r="E12" i="28"/>
  <c r="C8" i="18"/>
  <c r="G12" i="25"/>
  <c r="G12" i="12"/>
  <c r="G12" i="5"/>
  <c r="F294" i="16"/>
  <c r="H294" i="15"/>
  <c r="F294" i="13"/>
  <c r="G294" i="12"/>
  <c r="G294" i="8"/>
  <c r="H294" i="3"/>
  <c r="H295" i="4"/>
  <c r="H295" i="19"/>
  <c r="D12" i="8"/>
  <c r="D12" i="14"/>
  <c r="D12" i="16"/>
  <c r="C12" i="19"/>
  <c r="G12" i="19" s="1"/>
  <c r="D12" i="29"/>
  <c r="H488" i="33"/>
  <c r="H453" i="33"/>
  <c r="H449" i="33"/>
  <c r="H445" i="33"/>
  <c r="H440" i="33"/>
  <c r="H439" i="33"/>
  <c r="H435" i="33"/>
  <c r="H396" i="33"/>
  <c r="H306" i="33"/>
  <c r="H299" i="33"/>
  <c r="H482" i="34"/>
  <c r="H481" i="34"/>
  <c r="H480" i="34"/>
  <c r="H479" i="34"/>
  <c r="H477" i="34"/>
  <c r="H462" i="34"/>
  <c r="H461" i="34"/>
  <c r="H459" i="34"/>
  <c r="H458" i="34"/>
  <c r="H456" i="34"/>
  <c r="H455" i="34"/>
  <c r="H454" i="34"/>
  <c r="H453" i="34"/>
  <c r="H452" i="34"/>
  <c r="H450" i="34"/>
  <c r="H387" i="34"/>
  <c r="H386" i="34"/>
  <c r="H384" i="34"/>
  <c r="H383" i="34"/>
  <c r="H382" i="34"/>
  <c r="H381" i="34"/>
  <c r="H380" i="34"/>
  <c r="H378" i="34"/>
  <c r="H377" i="34"/>
  <c r="H375" i="34"/>
  <c r="H374" i="34"/>
  <c r="H373" i="34"/>
  <c r="H372" i="34"/>
  <c r="H371" i="34"/>
  <c r="H369" i="34"/>
  <c r="H368" i="34"/>
  <c r="H366" i="34"/>
  <c r="H365" i="34"/>
  <c r="H364" i="34"/>
  <c r="H363" i="34"/>
  <c r="H362" i="34"/>
  <c r="H360" i="34"/>
  <c r="H359" i="34"/>
  <c r="H353" i="34"/>
  <c r="H351" i="34"/>
  <c r="H350" i="34"/>
  <c r="H342" i="34"/>
  <c r="H331" i="34"/>
  <c r="H311" i="34"/>
  <c r="H310" i="34"/>
  <c r="H308" i="34"/>
  <c r="H302" i="34"/>
  <c r="H300" i="34"/>
  <c r="H299" i="34"/>
  <c r="H297" i="34"/>
  <c r="H296" i="34"/>
  <c r="H499" i="1"/>
  <c r="H498" i="1"/>
  <c r="H497" i="1"/>
  <c r="H495" i="1"/>
  <c r="H494" i="1"/>
  <c r="H492" i="1"/>
  <c r="H491" i="1"/>
  <c r="H490" i="1"/>
  <c r="H489" i="1"/>
  <c r="H488" i="1"/>
  <c r="H486" i="1"/>
  <c r="H332" i="1"/>
  <c r="H331" i="1"/>
  <c r="H329" i="1"/>
  <c r="H328" i="1"/>
  <c r="H327" i="1"/>
  <c r="H326" i="1"/>
  <c r="H325" i="1"/>
  <c r="H323" i="1"/>
  <c r="H322" i="1"/>
  <c r="H321" i="1"/>
  <c r="H320" i="1"/>
  <c r="H319" i="1"/>
  <c r="H318" i="1"/>
  <c r="H317" i="1"/>
  <c r="H316" i="1"/>
  <c r="H305" i="1"/>
  <c r="H304" i="1"/>
  <c r="H303" i="1"/>
  <c r="H302" i="1"/>
  <c r="H490" i="2"/>
  <c r="H489" i="2"/>
  <c r="H488" i="2"/>
  <c r="H487" i="2"/>
  <c r="H486" i="2"/>
  <c r="H477" i="2"/>
  <c r="H476" i="2"/>
  <c r="H474" i="2"/>
  <c r="H473" i="2"/>
  <c r="H471" i="2"/>
  <c r="H470" i="2"/>
  <c r="H468" i="2"/>
  <c r="H467" i="2"/>
  <c r="H462" i="2"/>
  <c r="H457" i="2"/>
  <c r="H451" i="2"/>
  <c r="H450" i="2"/>
  <c r="H449" i="2"/>
  <c r="H448" i="2"/>
  <c r="H447" i="2"/>
  <c r="H445" i="2"/>
  <c r="H444" i="2"/>
  <c r="H443" i="2"/>
  <c r="H436" i="2"/>
  <c r="H435" i="2"/>
  <c r="H431" i="2"/>
  <c r="H429" i="2"/>
  <c r="H428" i="2"/>
  <c r="H426" i="2"/>
  <c r="H425" i="2"/>
  <c r="H424" i="2"/>
  <c r="H423" i="2"/>
  <c r="H422" i="2"/>
  <c r="H416" i="2"/>
  <c r="H415" i="2"/>
  <c r="H414" i="2"/>
  <c r="H413" i="2"/>
  <c r="H408" i="2"/>
  <c r="H404" i="2"/>
  <c r="H403" i="2"/>
  <c r="H400" i="2"/>
  <c r="H389" i="2"/>
  <c r="H384" i="2"/>
  <c r="H379" i="2"/>
  <c r="H374" i="2"/>
  <c r="H373" i="2"/>
  <c r="H368" i="2"/>
  <c r="H367" i="2"/>
  <c r="H365" i="2"/>
  <c r="H364" i="2"/>
  <c r="H363" i="2"/>
  <c r="H362" i="2"/>
  <c r="H361" i="2"/>
  <c r="H359" i="2"/>
  <c r="H340" i="2"/>
  <c r="H318" i="2"/>
  <c r="H306" i="2"/>
  <c r="H300" i="2"/>
  <c r="H299" i="2"/>
  <c r="H499" i="3"/>
  <c r="H498" i="3"/>
  <c r="H497" i="3"/>
  <c r="H496" i="3"/>
  <c r="H494" i="3"/>
  <c r="H493" i="3"/>
  <c r="H482" i="3"/>
  <c r="H481" i="3"/>
  <c r="H479" i="3"/>
  <c r="H474" i="3"/>
  <c r="H473" i="3"/>
  <c r="H435" i="3"/>
  <c r="H434" i="3"/>
  <c r="H433" i="3"/>
  <c r="H428" i="3"/>
  <c r="H427" i="3"/>
  <c r="H424" i="3"/>
  <c r="H410" i="3"/>
  <c r="H404" i="3"/>
  <c r="H403" i="3"/>
  <c r="H391" i="3"/>
  <c r="H390" i="3"/>
  <c r="H389" i="3"/>
  <c r="H388" i="3"/>
  <c r="H381" i="3"/>
  <c r="H376" i="3"/>
  <c r="H375" i="3"/>
  <c r="H369" i="3"/>
  <c r="H366" i="3"/>
  <c r="H365" i="3"/>
  <c r="H362" i="3"/>
  <c r="H346" i="3"/>
  <c r="H345" i="3"/>
  <c r="H329" i="3"/>
  <c r="H325" i="3"/>
  <c r="H324" i="3"/>
  <c r="H323" i="3"/>
  <c r="H322" i="3"/>
  <c r="H321" i="3"/>
  <c r="H316" i="3"/>
  <c r="H306" i="3"/>
  <c r="H406" i="4"/>
  <c r="H355" i="4"/>
  <c r="H343" i="4"/>
  <c r="H339" i="4"/>
  <c r="H330" i="4"/>
  <c r="H329" i="4"/>
  <c r="H328" i="4"/>
  <c r="H327" i="4"/>
  <c r="H316" i="4"/>
  <c r="H496" i="5"/>
  <c r="H495" i="5"/>
  <c r="H494" i="5"/>
  <c r="H469" i="5"/>
  <c r="H468" i="5"/>
  <c r="H467" i="5"/>
  <c r="H413" i="13"/>
  <c r="H401" i="13"/>
  <c r="H380" i="13"/>
  <c r="H316" i="13"/>
  <c r="H460" i="14"/>
  <c r="H385" i="14"/>
  <c r="H332" i="14"/>
  <c r="H378" i="15"/>
  <c r="H305" i="15"/>
  <c r="H478" i="16"/>
  <c r="H412" i="16"/>
  <c r="H354" i="16"/>
  <c r="H308" i="16"/>
  <c r="H304" i="16"/>
  <c r="H393" i="17"/>
  <c r="H491" i="18"/>
  <c r="H463" i="18"/>
  <c r="H387" i="18"/>
  <c r="H380" i="18"/>
  <c r="H372" i="18"/>
  <c r="H296" i="18"/>
  <c r="H437" i="19"/>
  <c r="H385" i="19"/>
  <c r="H331" i="19"/>
  <c r="H302" i="19"/>
  <c r="H430" i="20"/>
  <c r="H383" i="20"/>
  <c r="H308" i="20"/>
  <c r="H463" i="21"/>
  <c r="H387" i="21"/>
  <c r="H347" i="21"/>
  <c r="H339" i="21"/>
  <c r="H474" i="22"/>
  <c r="H432" i="22"/>
  <c r="H393" i="14"/>
  <c r="H369" i="21"/>
  <c r="H462" i="22"/>
  <c r="H466" i="5"/>
  <c r="H465" i="5"/>
  <c r="H457" i="5"/>
  <c r="H446" i="5"/>
  <c r="H445" i="5"/>
  <c r="H444" i="5"/>
  <c r="H443" i="5"/>
  <c r="H440" i="5"/>
  <c r="H439" i="5"/>
  <c r="H425" i="5"/>
  <c r="H424" i="5"/>
  <c r="H423" i="5"/>
  <c r="H413" i="5"/>
  <c r="H407" i="5"/>
  <c r="H392" i="5"/>
  <c r="H381" i="5"/>
  <c r="H376" i="5"/>
  <c r="H373" i="5"/>
  <c r="H372" i="5"/>
  <c r="H368" i="5"/>
  <c r="H361" i="5"/>
  <c r="H360" i="5"/>
  <c r="H359" i="5"/>
  <c r="H357" i="5"/>
  <c r="H355" i="5"/>
  <c r="H338" i="5"/>
  <c r="H324" i="5"/>
  <c r="H313" i="5"/>
  <c r="H498" i="6"/>
  <c r="H497" i="6"/>
  <c r="H496" i="6"/>
  <c r="H495" i="6"/>
  <c r="H494" i="6"/>
  <c r="H492" i="6"/>
  <c r="H491" i="6"/>
  <c r="H490" i="6"/>
  <c r="H353" i="6"/>
  <c r="H352" i="6"/>
  <c r="H349" i="6"/>
  <c r="H348" i="6"/>
  <c r="H329" i="6"/>
  <c r="H489" i="7"/>
  <c r="H488" i="7"/>
  <c r="H446" i="7"/>
  <c r="H445" i="7"/>
  <c r="H444" i="7"/>
  <c r="H443" i="7"/>
  <c r="H442" i="7"/>
  <c r="H429" i="7"/>
  <c r="H428" i="7"/>
  <c r="H409" i="7"/>
  <c r="H397" i="7"/>
  <c r="H396" i="7"/>
  <c r="H382" i="7"/>
  <c r="H381" i="7"/>
  <c r="H361" i="7"/>
  <c r="H357" i="7"/>
  <c r="H353" i="7"/>
  <c r="H352" i="7"/>
  <c r="H351" i="7"/>
  <c r="H350" i="7"/>
  <c r="H349" i="7"/>
  <c r="H348" i="7"/>
  <c r="H341" i="7"/>
  <c r="H328" i="7"/>
  <c r="H492" i="8"/>
  <c r="H482" i="8"/>
  <c r="H481" i="8"/>
  <c r="H480" i="8"/>
  <c r="H479" i="8"/>
  <c r="H478" i="8"/>
  <c r="H477" i="8"/>
  <c r="H476" i="8"/>
  <c r="H468" i="8"/>
  <c r="H368" i="8"/>
  <c r="H365" i="8"/>
  <c r="H364" i="8"/>
  <c r="H363" i="8"/>
  <c r="H362" i="8"/>
  <c r="H361" i="8"/>
  <c r="H352" i="8"/>
  <c r="H338" i="8"/>
  <c r="H480" i="9"/>
  <c r="H477" i="9"/>
  <c r="H476" i="9"/>
  <c r="H469" i="9"/>
  <c r="H416" i="9"/>
  <c r="H297" i="9"/>
  <c r="H492" i="10"/>
  <c r="H467" i="10"/>
  <c r="H466" i="10"/>
  <c r="H458" i="10"/>
  <c r="H457" i="10"/>
  <c r="H456" i="10"/>
  <c r="H440" i="10"/>
  <c r="H419" i="10"/>
  <c r="H418" i="10"/>
  <c r="H417" i="10"/>
  <c r="H404" i="10"/>
  <c r="H381" i="10"/>
  <c r="H380" i="10"/>
  <c r="H373" i="10"/>
  <c r="H372" i="10"/>
  <c r="H370" i="10"/>
  <c r="H363" i="10"/>
  <c r="H339" i="10"/>
  <c r="H324" i="10"/>
  <c r="H323" i="10"/>
  <c r="H322" i="10"/>
  <c r="H305" i="10"/>
  <c r="H302" i="10"/>
  <c r="H297" i="10"/>
  <c r="H488" i="11"/>
  <c r="H477" i="11"/>
  <c r="H468" i="11"/>
  <c r="H465" i="11"/>
  <c r="H464" i="11"/>
  <c r="H461" i="11"/>
  <c r="H440" i="11"/>
  <c r="H439" i="11"/>
  <c r="H438" i="11"/>
  <c r="H405" i="11"/>
  <c r="H380" i="11"/>
  <c r="H328" i="11"/>
  <c r="H312" i="11"/>
  <c r="H484" i="12"/>
  <c r="H481" i="12"/>
  <c r="H441" i="12"/>
  <c r="H440" i="12"/>
  <c r="H439" i="12"/>
  <c r="H427" i="12"/>
  <c r="H425" i="12"/>
  <c r="H422" i="12"/>
  <c r="H400" i="12"/>
  <c r="H384" i="12"/>
  <c r="H382" i="12"/>
  <c r="H381" i="12"/>
  <c r="H380" i="12"/>
  <c r="H369" i="12"/>
  <c r="H368" i="12"/>
  <c r="H366" i="12"/>
  <c r="H363" i="12"/>
  <c r="H361" i="12"/>
  <c r="H360" i="12"/>
  <c r="H329" i="12"/>
  <c r="H328" i="12"/>
  <c r="H305" i="12"/>
  <c r="H480" i="13"/>
  <c r="H472" i="13"/>
  <c r="H436" i="13"/>
  <c r="H429" i="13"/>
  <c r="H428" i="13"/>
  <c r="H425" i="13"/>
  <c r="H412" i="13"/>
  <c r="H404" i="13"/>
  <c r="H397" i="13"/>
  <c r="H365" i="13"/>
  <c r="H364" i="13"/>
  <c r="H361" i="13"/>
  <c r="H312" i="13"/>
  <c r="H305" i="13"/>
  <c r="H296" i="13"/>
  <c r="H484" i="14"/>
  <c r="H459" i="14"/>
  <c r="H458" i="14"/>
  <c r="H421" i="14"/>
  <c r="H420" i="14"/>
  <c r="H419" i="14"/>
  <c r="H416" i="14"/>
  <c r="H392" i="14"/>
  <c r="H391" i="14"/>
  <c r="H390" i="14"/>
  <c r="H384" i="14"/>
  <c r="H383" i="14"/>
  <c r="H370" i="14"/>
  <c r="H369" i="14"/>
  <c r="H360" i="14"/>
  <c r="H353" i="14"/>
  <c r="H350" i="14"/>
  <c r="H349" i="14"/>
  <c r="H348" i="14"/>
  <c r="H329" i="14"/>
  <c r="H306" i="14"/>
  <c r="H305" i="14"/>
  <c r="H299" i="14"/>
  <c r="H497" i="15"/>
  <c r="H494" i="15"/>
  <c r="H489" i="15"/>
  <c r="H486" i="15"/>
  <c r="H485" i="15"/>
  <c r="H484" i="15"/>
  <c r="H483" i="15"/>
  <c r="H480" i="15"/>
  <c r="H477" i="15"/>
  <c r="H476" i="15"/>
  <c r="H475" i="15"/>
  <c r="H474" i="15"/>
  <c r="H471" i="15"/>
  <c r="H468" i="15"/>
  <c r="H467" i="15"/>
  <c r="H466" i="15"/>
  <c r="H465" i="15"/>
  <c r="H375" i="15"/>
  <c r="H372" i="15"/>
  <c r="H371" i="15"/>
  <c r="H370" i="15"/>
  <c r="H369" i="15"/>
  <c r="H366" i="15"/>
  <c r="H363" i="15"/>
  <c r="H362" i="15"/>
  <c r="H361" i="15"/>
  <c r="H360" i="15"/>
  <c r="H359" i="15"/>
  <c r="H324" i="15"/>
  <c r="H323" i="15"/>
  <c r="H317" i="15"/>
  <c r="H314" i="15"/>
  <c r="H313" i="15"/>
  <c r="H312" i="15"/>
  <c r="H311" i="15"/>
  <c r="H308" i="15"/>
  <c r="H492" i="16"/>
  <c r="H487" i="16"/>
  <c r="H486" i="16"/>
  <c r="H411" i="16"/>
  <c r="H410" i="16"/>
  <c r="H394" i="16"/>
  <c r="H390" i="16"/>
  <c r="H389" i="16"/>
  <c r="H353" i="16"/>
  <c r="H350" i="16"/>
  <c r="H349" i="16"/>
  <c r="H484" i="17"/>
  <c r="H483" i="17"/>
  <c r="H482" i="17"/>
  <c r="H481" i="17"/>
  <c r="H479" i="17"/>
  <c r="H476" i="17"/>
  <c r="H474" i="17"/>
  <c r="H473" i="17"/>
  <c r="H472" i="17"/>
  <c r="H471" i="17"/>
  <c r="H467" i="17"/>
  <c r="H465" i="17"/>
  <c r="H464" i="17"/>
  <c r="H297" i="17"/>
  <c r="H494" i="18"/>
  <c r="H457" i="18"/>
  <c r="H445" i="18"/>
  <c r="H442" i="18"/>
  <c r="H418" i="18"/>
  <c r="H414" i="18"/>
  <c r="H413" i="18"/>
  <c r="H405" i="18"/>
  <c r="H466" i="19"/>
  <c r="H446" i="19"/>
  <c r="H445" i="19"/>
  <c r="H425" i="19"/>
  <c r="H421" i="19"/>
  <c r="H418" i="19"/>
  <c r="H417" i="19"/>
  <c r="H414" i="19"/>
  <c r="H402" i="19"/>
  <c r="H373" i="19"/>
  <c r="H357" i="19"/>
  <c r="H353" i="19"/>
  <c r="H338" i="19"/>
  <c r="H337" i="19"/>
  <c r="H477" i="20"/>
  <c r="H476" i="20"/>
  <c r="H475" i="20"/>
  <c r="H474" i="20"/>
  <c r="H429" i="20"/>
  <c r="H423" i="20"/>
  <c r="H421" i="20"/>
  <c r="H420" i="20"/>
  <c r="H413" i="20"/>
  <c r="H404" i="20"/>
  <c r="H402" i="20"/>
  <c r="H401" i="20"/>
  <c r="H399" i="20"/>
  <c r="H398" i="20"/>
  <c r="H397" i="20"/>
  <c r="H382" i="20"/>
  <c r="H381" i="20"/>
  <c r="H341" i="20"/>
  <c r="H340" i="20"/>
  <c r="H339" i="20"/>
  <c r="H334" i="20"/>
  <c r="H331" i="20"/>
  <c r="H325" i="20"/>
  <c r="H324" i="20"/>
  <c r="H323" i="20"/>
  <c r="H322" i="20"/>
  <c r="H321" i="20"/>
  <c r="H316" i="20"/>
  <c r="H315" i="20"/>
  <c r="H314" i="20"/>
  <c r="H313" i="20"/>
  <c r="H312" i="20"/>
  <c r="H311" i="20"/>
  <c r="H482" i="21"/>
  <c r="H481" i="21"/>
  <c r="H480" i="21"/>
  <c r="H479" i="21"/>
  <c r="H478" i="21"/>
  <c r="H462" i="21"/>
  <c r="H461" i="21"/>
  <c r="H460" i="21"/>
  <c r="H459" i="21"/>
  <c r="H458" i="21"/>
  <c r="H457" i="21"/>
  <c r="H455" i="21"/>
  <c r="H454" i="21"/>
  <c r="H453" i="21"/>
  <c r="H452" i="21"/>
  <c r="H451" i="21"/>
  <c r="H448" i="21"/>
  <c r="H447" i="21"/>
  <c r="H445" i="21"/>
  <c r="H444" i="21"/>
  <c r="H443" i="21"/>
  <c r="H442" i="21"/>
  <c r="H441" i="21"/>
  <c r="H440" i="21"/>
  <c r="H439" i="21"/>
  <c r="H438" i="21"/>
  <c r="H437" i="21"/>
  <c r="H436" i="21"/>
  <c r="H435" i="21"/>
  <c r="H433" i="21"/>
  <c r="H402" i="21"/>
  <c r="H401" i="21"/>
  <c r="H386" i="21"/>
  <c r="H385" i="21"/>
  <c r="H382" i="21"/>
  <c r="H346" i="21"/>
  <c r="H338" i="21"/>
  <c r="H325" i="21"/>
  <c r="H430" i="22"/>
  <c r="H429" i="22"/>
  <c r="H354" i="22"/>
  <c r="H335" i="22"/>
  <c r="H318" i="22"/>
  <c r="H479" i="23"/>
  <c r="H433" i="23"/>
  <c r="H314" i="23"/>
  <c r="H460" i="24"/>
  <c r="H347" i="24"/>
  <c r="H495" i="25"/>
  <c r="H390" i="25"/>
  <c r="H497" i="26"/>
  <c r="H493" i="26"/>
  <c r="H476" i="26"/>
  <c r="H467" i="26"/>
  <c r="H458" i="26"/>
  <c r="H429" i="26"/>
  <c r="H415" i="26"/>
  <c r="H335" i="26"/>
  <c r="H329" i="26"/>
  <c r="H314" i="26"/>
  <c r="H491" i="27"/>
  <c r="H484" i="27"/>
  <c r="H458" i="27"/>
  <c r="H437" i="27"/>
  <c r="H390" i="27"/>
  <c r="H345" i="27"/>
  <c r="H330" i="27"/>
  <c r="H314" i="27"/>
  <c r="H486" i="28"/>
  <c r="H437" i="28"/>
  <c r="H388" i="28"/>
  <c r="H377" i="28"/>
  <c r="H375" i="28"/>
  <c r="H318" i="28"/>
  <c r="H466" i="29"/>
  <c r="H341" i="29"/>
  <c r="H319" i="29"/>
  <c r="H307" i="29"/>
  <c r="H468" i="28"/>
  <c r="H465" i="28"/>
  <c r="H457" i="28"/>
  <c r="H443" i="28"/>
  <c r="H439" i="28"/>
  <c r="H372" i="28"/>
  <c r="H371" i="28"/>
  <c r="H353" i="28"/>
  <c r="H352" i="28"/>
  <c r="H351" i="28"/>
  <c r="H350" i="28"/>
  <c r="H349" i="28"/>
  <c r="H348" i="28"/>
  <c r="H329" i="28"/>
  <c r="H322" i="28"/>
  <c r="H313" i="28"/>
  <c r="H309" i="28"/>
  <c r="H494" i="29"/>
  <c r="H489" i="29"/>
  <c r="H488" i="29"/>
  <c r="H487" i="29"/>
  <c r="H486" i="29"/>
  <c r="H479" i="29"/>
  <c r="H472" i="29"/>
  <c r="H471" i="29"/>
  <c r="H468" i="29"/>
  <c r="H428" i="29"/>
  <c r="H424" i="29"/>
  <c r="H423" i="29"/>
  <c r="H407" i="29"/>
  <c r="H421" i="22"/>
  <c r="H418" i="22"/>
  <c r="H417" i="22"/>
  <c r="H414" i="22"/>
  <c r="H413" i="22"/>
  <c r="H302" i="22"/>
  <c r="H431" i="23"/>
  <c r="H427" i="23"/>
  <c r="H424" i="23"/>
  <c r="H423" i="23"/>
  <c r="H416" i="23"/>
  <c r="H411" i="23"/>
  <c r="H408" i="23"/>
  <c r="H387" i="23"/>
  <c r="H383" i="23"/>
  <c r="H380" i="23"/>
  <c r="H355" i="23"/>
  <c r="H352" i="23"/>
  <c r="H344" i="23"/>
  <c r="H340" i="23"/>
  <c r="H337" i="23"/>
  <c r="H313" i="23"/>
  <c r="H300" i="23"/>
  <c r="H299" i="23"/>
  <c r="H482" i="24"/>
  <c r="H478" i="24"/>
  <c r="H477" i="24"/>
  <c r="H475" i="24"/>
  <c r="H474" i="24"/>
  <c r="H473" i="24"/>
  <c r="H470" i="24"/>
  <c r="H459" i="24"/>
  <c r="H458" i="24"/>
  <c r="H434" i="24"/>
  <c r="H430" i="24"/>
  <c r="H429" i="24"/>
  <c r="H427" i="24"/>
  <c r="H426" i="24"/>
  <c r="H425" i="24"/>
  <c r="H424" i="24"/>
  <c r="H421" i="24"/>
  <c r="H420" i="24"/>
  <c r="H417" i="24"/>
  <c r="H416" i="24"/>
  <c r="H415" i="24"/>
  <c r="H414" i="24"/>
  <c r="H413" i="24"/>
  <c r="H412" i="24"/>
  <c r="H408" i="24"/>
  <c r="H405" i="24"/>
  <c r="H404" i="24"/>
  <c r="H403" i="24"/>
  <c r="H402" i="24"/>
  <c r="H400" i="24"/>
  <c r="H399" i="24"/>
  <c r="H397" i="24"/>
  <c r="H393" i="24"/>
  <c r="H392" i="24"/>
  <c r="H391" i="24"/>
  <c r="H390" i="24"/>
  <c r="H388" i="24"/>
  <c r="H387" i="24"/>
  <c r="H386" i="24"/>
  <c r="H385" i="24"/>
  <c r="H384" i="24"/>
  <c r="H371" i="24"/>
  <c r="H370" i="24"/>
  <c r="H356" i="24"/>
  <c r="H355" i="24"/>
  <c r="H354" i="24"/>
  <c r="H331" i="24"/>
  <c r="H330" i="24"/>
  <c r="H316" i="24"/>
  <c r="H315" i="24"/>
  <c r="H313" i="24"/>
  <c r="H312" i="24"/>
  <c r="H309" i="24"/>
  <c r="H308" i="24"/>
  <c r="H303" i="24"/>
  <c r="H302" i="24"/>
  <c r="H494" i="25"/>
  <c r="H462" i="25"/>
  <c r="H460" i="25"/>
  <c r="H459" i="25"/>
  <c r="H457" i="25"/>
  <c r="H456" i="25"/>
  <c r="H436" i="25"/>
  <c r="H435" i="25"/>
  <c r="H434" i="25"/>
  <c r="H392" i="25"/>
  <c r="H389" i="25"/>
  <c r="H384" i="25"/>
  <c r="H383" i="25"/>
  <c r="H336" i="25"/>
  <c r="H328" i="25"/>
  <c r="H327" i="25"/>
  <c r="H316" i="25"/>
  <c r="H314" i="25"/>
  <c r="H306" i="25"/>
  <c r="H305" i="25"/>
  <c r="H304" i="25"/>
  <c r="H303" i="25"/>
  <c r="H496" i="26"/>
  <c r="H490" i="26"/>
  <c r="H488" i="26"/>
  <c r="H487" i="26"/>
  <c r="H486" i="26"/>
  <c r="H482" i="26"/>
  <c r="H480" i="26"/>
  <c r="H479" i="26"/>
  <c r="H475" i="26"/>
  <c r="H473" i="26"/>
  <c r="H466" i="26"/>
  <c r="H456" i="26"/>
  <c r="H451" i="26"/>
  <c r="H450" i="26"/>
  <c r="H449" i="26"/>
  <c r="H447" i="26"/>
  <c r="H428" i="26"/>
  <c r="H427" i="26"/>
  <c r="H425" i="26"/>
  <c r="H424" i="26"/>
  <c r="H423" i="26"/>
  <c r="H408" i="26"/>
  <c r="H405" i="26"/>
  <c r="H404" i="26"/>
  <c r="H392" i="26"/>
  <c r="H391" i="26"/>
  <c r="H386" i="26"/>
  <c r="H368" i="26"/>
  <c r="H367" i="26"/>
  <c r="H366" i="26"/>
  <c r="H365" i="26"/>
  <c r="H364" i="26"/>
  <c r="H363" i="26"/>
  <c r="H356" i="26"/>
  <c r="H355" i="26"/>
  <c r="H338" i="26"/>
  <c r="H328" i="26"/>
  <c r="H323" i="26"/>
  <c r="H322" i="26"/>
  <c r="H321" i="26"/>
  <c r="H320" i="26"/>
  <c r="H316" i="26"/>
  <c r="H494" i="27"/>
  <c r="H493" i="27"/>
  <c r="H436" i="27"/>
  <c r="H435" i="27"/>
  <c r="H434" i="27"/>
  <c r="H433" i="27"/>
  <c r="H432" i="27"/>
  <c r="H430" i="27"/>
  <c r="H429" i="27"/>
  <c r="H428" i="27"/>
  <c r="H427" i="27"/>
  <c r="H426" i="27"/>
  <c r="H425" i="27"/>
  <c r="H424" i="27"/>
  <c r="H423" i="27"/>
  <c r="H421" i="27"/>
  <c r="H399" i="27"/>
  <c r="H398" i="27"/>
  <c r="H397" i="27"/>
  <c r="H376" i="27"/>
  <c r="H357" i="27"/>
  <c r="H355" i="27"/>
  <c r="H354" i="27"/>
  <c r="H334" i="27"/>
  <c r="H329" i="27"/>
  <c r="H328" i="27"/>
  <c r="H380" i="31"/>
  <c r="H377" i="31"/>
  <c r="H346" i="31"/>
  <c r="H319" i="31"/>
  <c r="H357" i="32"/>
  <c r="H396" i="29"/>
  <c r="H395" i="29"/>
  <c r="H350" i="29"/>
  <c r="H322" i="29"/>
  <c r="H306" i="29"/>
  <c r="H492" i="30"/>
  <c r="H491" i="30"/>
  <c r="H490" i="30"/>
  <c r="H489" i="30"/>
  <c r="H487" i="30"/>
  <c r="H486" i="30"/>
  <c r="H479" i="30"/>
  <c r="H474" i="30"/>
  <c r="H459" i="30"/>
  <c r="H458" i="30"/>
  <c r="H456" i="30"/>
  <c r="H455" i="30"/>
  <c r="H454" i="30"/>
  <c r="H447" i="30"/>
  <c r="H443" i="30"/>
  <c r="H442" i="30"/>
  <c r="H438" i="30"/>
  <c r="H435" i="30"/>
  <c r="H434" i="30"/>
  <c r="H432" i="30"/>
  <c r="H431" i="30"/>
  <c r="H430" i="30"/>
  <c r="H429" i="30"/>
  <c r="H428" i="30"/>
  <c r="H427" i="30"/>
  <c r="H422" i="30"/>
  <c r="H419" i="30"/>
  <c r="H332" i="30"/>
  <c r="H331" i="30"/>
  <c r="H330" i="30"/>
  <c r="H329" i="30"/>
  <c r="H302" i="30"/>
  <c r="H450" i="31"/>
  <c r="H441" i="31"/>
  <c r="H435" i="31"/>
  <c r="H426" i="31"/>
  <c r="H367" i="31"/>
  <c r="H365" i="31"/>
  <c r="H364" i="31"/>
  <c r="H363" i="31"/>
  <c r="H355" i="31"/>
  <c r="H480" i="32"/>
  <c r="H479" i="32"/>
  <c r="H472" i="32"/>
  <c r="H471" i="32"/>
  <c r="H464" i="32"/>
  <c r="H463" i="32"/>
  <c r="H392" i="32"/>
  <c r="H391" i="32"/>
  <c r="H387" i="32"/>
  <c r="H347" i="32"/>
  <c r="H331" i="32"/>
  <c r="H324" i="32"/>
  <c r="H323" i="32"/>
  <c r="H320" i="32"/>
  <c r="H327" i="27"/>
  <c r="H326" i="27"/>
  <c r="H309" i="27"/>
  <c r="H308" i="27"/>
  <c r="H300" i="27"/>
  <c r="H299" i="27"/>
  <c r="H298" i="27"/>
  <c r="H297" i="27"/>
  <c r="H492" i="28"/>
  <c r="H482" i="28"/>
  <c r="H472" i="28"/>
  <c r="H470" i="28"/>
  <c r="H466" i="28"/>
  <c r="H451" i="28"/>
  <c r="H450" i="28"/>
  <c r="H399" i="28"/>
  <c r="H382" i="28"/>
  <c r="H381" i="28"/>
  <c r="H368" i="28"/>
  <c r="H367" i="28"/>
  <c r="H366" i="28"/>
  <c r="H365" i="28"/>
  <c r="H364" i="28"/>
  <c r="H340" i="28"/>
  <c r="H336" i="28"/>
  <c r="H325" i="28"/>
  <c r="H320" i="28"/>
  <c r="H316" i="28"/>
  <c r="H490" i="29"/>
  <c r="H476" i="29"/>
  <c r="H444" i="29"/>
  <c r="H399" i="29"/>
  <c r="H382" i="29"/>
  <c r="H371" i="29"/>
  <c r="H367" i="29"/>
  <c r="H366" i="29"/>
  <c r="H302" i="29"/>
  <c r="H298" i="29"/>
  <c r="H483" i="30"/>
  <c r="H482" i="30"/>
  <c r="H310" i="30"/>
  <c r="H300" i="30"/>
  <c r="H299" i="30"/>
  <c r="H298" i="30"/>
  <c r="H442" i="31"/>
  <c r="H418" i="31"/>
  <c r="H417" i="31"/>
  <c r="H399" i="31"/>
  <c r="H384" i="31"/>
  <c r="H357" i="31"/>
  <c r="H356" i="31"/>
  <c r="H353" i="31"/>
  <c r="H352" i="31"/>
  <c r="H351" i="31"/>
  <c r="H350" i="31"/>
  <c r="H349" i="31"/>
  <c r="H312" i="31"/>
  <c r="H303" i="31"/>
  <c r="H299" i="31"/>
  <c r="H499" i="32"/>
  <c r="H496" i="32"/>
  <c r="H495" i="32"/>
  <c r="H492" i="32"/>
  <c r="H455" i="32"/>
  <c r="H448" i="32"/>
  <c r="H447" i="32"/>
  <c r="H440" i="32"/>
  <c r="H439" i="32"/>
  <c r="H432" i="32"/>
  <c r="H431" i="32"/>
  <c r="H428" i="32"/>
  <c r="H424" i="32"/>
  <c r="H423" i="32"/>
  <c r="H416" i="32"/>
  <c r="H411" i="32"/>
  <c r="H408" i="32"/>
  <c r="H407" i="32"/>
  <c r="H403" i="32"/>
  <c r="H400" i="32"/>
  <c r="H399" i="32"/>
  <c r="H396" i="32"/>
  <c r="H344" i="32"/>
  <c r="H336" i="32"/>
  <c r="H316" i="32"/>
  <c r="H315" i="32"/>
  <c r="E10" i="24"/>
  <c r="C11" i="33"/>
  <c r="E151" i="33"/>
  <c r="E158" i="33"/>
  <c r="H158" i="33" s="1"/>
  <c r="E165" i="33"/>
  <c r="H165" i="33" s="1"/>
  <c r="E170" i="33"/>
  <c r="H170" i="33" s="1"/>
  <c r="E182" i="33"/>
  <c r="H182" i="33" s="1"/>
  <c r="E185" i="33"/>
  <c r="H185" i="33" s="1"/>
  <c r="E195" i="33"/>
  <c r="H195" i="33" s="1"/>
  <c r="E199" i="33"/>
  <c r="H199" i="33" s="1"/>
  <c r="E214" i="33"/>
  <c r="H214" i="33" s="1"/>
  <c r="E233" i="33"/>
  <c r="H233" i="33" s="1"/>
  <c r="E246" i="33"/>
  <c r="H246" i="33" s="1"/>
  <c r="E253" i="33"/>
  <c r="H253" i="33" s="1"/>
  <c r="E256" i="33"/>
  <c r="H256" i="33" s="1"/>
  <c r="E273" i="33"/>
  <c r="H273" i="33" s="1"/>
  <c r="E281" i="33"/>
  <c r="H281" i="33" s="1"/>
  <c r="E156" i="33"/>
  <c r="H156" i="33" s="1"/>
  <c r="E157" i="4"/>
  <c r="E151" i="4"/>
  <c r="H151" i="4" s="1"/>
  <c r="C11" i="4"/>
  <c r="G11" i="4" s="1"/>
  <c r="E152" i="5"/>
  <c r="E169" i="5"/>
  <c r="H169" i="5" s="1"/>
  <c r="E177" i="5"/>
  <c r="E182" i="5"/>
  <c r="H182" i="5" s="1"/>
  <c r="E196" i="5"/>
  <c r="H196" i="5" s="1"/>
  <c r="E229" i="5"/>
  <c r="H229" i="5" s="1"/>
  <c r="E249" i="5"/>
  <c r="H249" i="5" s="1"/>
  <c r="E262" i="5"/>
  <c r="H262" i="5" s="1"/>
  <c r="E270" i="5"/>
  <c r="H270" i="5" s="1"/>
  <c r="C11" i="5"/>
  <c r="E11" i="5" s="1"/>
  <c r="E157" i="5"/>
  <c r="H157" i="5" s="1"/>
  <c r="E176" i="5"/>
  <c r="H176" i="5" s="1"/>
  <c r="E179" i="5"/>
  <c r="H179" i="5" s="1"/>
  <c r="E186" i="5"/>
  <c r="H186" i="5" s="1"/>
  <c r="E256" i="5"/>
  <c r="H256" i="5" s="1"/>
  <c r="E268" i="5"/>
  <c r="E151" i="5"/>
  <c r="F235" i="6"/>
  <c r="F151" i="6"/>
  <c r="C8" i="8"/>
  <c r="E11" i="8" s="1"/>
  <c r="E151" i="8"/>
  <c r="E238" i="8"/>
  <c r="H238" i="8" s="1"/>
  <c r="E176" i="8"/>
  <c r="H176" i="8" s="1"/>
  <c r="E249" i="8"/>
  <c r="H249" i="8" s="1"/>
  <c r="E157" i="8"/>
  <c r="H157" i="8" s="1"/>
  <c r="D11" i="12"/>
  <c r="F151" i="12"/>
  <c r="E174" i="14"/>
  <c r="E238" i="14"/>
  <c r="E157" i="19"/>
  <c r="H157" i="19" s="1"/>
  <c r="E196" i="19"/>
  <c r="H196" i="19" s="1"/>
  <c r="E186" i="19"/>
  <c r="H186" i="19" s="1"/>
  <c r="C11" i="19"/>
  <c r="E186" i="27"/>
  <c r="H186" i="27" s="1"/>
  <c r="C11" i="27"/>
  <c r="E11" i="27" s="1"/>
  <c r="E183" i="31"/>
  <c r="H183" i="31" s="1"/>
  <c r="E178" i="31"/>
  <c r="H178" i="31" s="1"/>
  <c r="E186" i="31"/>
  <c r="H186" i="31" s="1"/>
  <c r="E208" i="31"/>
  <c r="H208" i="31" s="1"/>
  <c r="E163" i="31"/>
  <c r="H163" i="31" s="1"/>
  <c r="E157" i="31"/>
  <c r="H157" i="31" s="1"/>
  <c r="C11" i="31"/>
  <c r="E176" i="31"/>
  <c r="H176" i="31" s="1"/>
  <c r="E274" i="31"/>
  <c r="H274" i="31" s="1"/>
  <c r="E165" i="31"/>
  <c r="H165" i="31" s="1"/>
  <c r="E174" i="31"/>
  <c r="H174" i="31" s="1"/>
  <c r="E238" i="31"/>
  <c r="H238" i="31" s="1"/>
  <c r="E276" i="31"/>
  <c r="H276" i="31" s="1"/>
  <c r="E152" i="3"/>
  <c r="C11" i="3"/>
  <c r="E11" i="3" s="1"/>
  <c r="E151" i="3"/>
  <c r="G11" i="8"/>
  <c r="H152" i="2"/>
  <c r="H152" i="8"/>
  <c r="H152" i="14"/>
  <c r="H152" i="20"/>
  <c r="H152" i="24"/>
  <c r="H152" i="27"/>
  <c r="E10" i="34"/>
  <c r="H285" i="33"/>
  <c r="H284" i="33"/>
  <c r="H279" i="33"/>
  <c r="H275" i="33"/>
  <c r="H221" i="33"/>
  <c r="H194" i="33"/>
  <c r="H288" i="34"/>
  <c r="H269" i="34"/>
  <c r="H195" i="34"/>
  <c r="H194" i="34"/>
  <c r="H191" i="34"/>
  <c r="H189" i="34"/>
  <c r="H188" i="34"/>
  <c r="H185" i="34"/>
  <c r="H182" i="34"/>
  <c r="H181" i="34"/>
  <c r="H180" i="34"/>
  <c r="H179" i="34"/>
  <c r="H176" i="34"/>
  <c r="H175" i="34"/>
  <c r="H174" i="34"/>
  <c r="H173" i="34"/>
  <c r="H164" i="34"/>
  <c r="H162" i="34"/>
  <c r="H161" i="34"/>
  <c r="H158" i="34"/>
  <c r="H271" i="1"/>
  <c r="H270" i="1"/>
  <c r="H267" i="1"/>
  <c r="H264" i="1"/>
  <c r="H263" i="1"/>
  <c r="H262" i="1"/>
  <c r="H261" i="1"/>
  <c r="H258" i="1"/>
  <c r="H257" i="1"/>
  <c r="H256" i="1"/>
  <c r="H255" i="1"/>
  <c r="H253" i="1"/>
  <c r="H252" i="1"/>
  <c r="H251" i="1"/>
  <c r="H250" i="1"/>
  <c r="H249" i="1"/>
  <c r="H246" i="1"/>
  <c r="H244" i="1"/>
  <c r="H243" i="1"/>
  <c r="H164" i="1"/>
  <c r="H162" i="1"/>
  <c r="H161" i="1"/>
  <c r="H158" i="1"/>
  <c r="H252" i="2"/>
  <c r="H251" i="2"/>
  <c r="H250" i="2"/>
  <c r="H228" i="2"/>
  <c r="H227" i="2"/>
  <c r="H226" i="2"/>
  <c r="H225" i="2"/>
  <c r="H224" i="2"/>
  <c r="H223" i="2"/>
  <c r="H207" i="2"/>
  <c r="H195" i="2"/>
  <c r="H194" i="2"/>
  <c r="H193" i="2"/>
  <c r="H191" i="2"/>
  <c r="H190" i="2"/>
  <c r="H189" i="2"/>
  <c r="H188" i="2"/>
  <c r="H185" i="2"/>
  <c r="H184" i="2"/>
  <c r="H171" i="2"/>
  <c r="H170" i="2"/>
  <c r="H162" i="2"/>
  <c r="H160" i="2"/>
  <c r="H154" i="2"/>
  <c r="H265" i="3"/>
  <c r="H264" i="3"/>
  <c r="H263" i="3"/>
  <c r="H255" i="3"/>
  <c r="H254" i="3"/>
  <c r="H253" i="3"/>
  <c r="H252" i="3"/>
  <c r="H244" i="3"/>
  <c r="H242" i="3"/>
  <c r="H241" i="3"/>
  <c r="H240" i="3"/>
  <c r="H239" i="3"/>
  <c r="H234" i="3"/>
  <c r="H228" i="3"/>
  <c r="H227" i="3"/>
  <c r="H215" i="3"/>
  <c r="H213" i="3"/>
  <c r="H212" i="3"/>
  <c r="H209" i="3"/>
  <c r="H199" i="3"/>
  <c r="H194" i="3"/>
  <c r="H193" i="3"/>
  <c r="H192" i="3"/>
  <c r="H191" i="3"/>
  <c r="H188" i="3"/>
  <c r="H168" i="3"/>
  <c r="H288" i="4"/>
  <c r="H286" i="4"/>
  <c r="H285" i="4"/>
  <c r="H284" i="4"/>
  <c r="H283" i="4"/>
  <c r="H282" i="4"/>
  <c r="H279" i="4"/>
  <c r="H277" i="4"/>
  <c r="H276" i="4"/>
  <c r="H273" i="4"/>
  <c r="H270" i="4"/>
  <c r="H269" i="4"/>
  <c r="H268" i="4"/>
  <c r="H267" i="4"/>
  <c r="H197" i="4"/>
  <c r="H281" i="5"/>
  <c r="H265" i="5"/>
  <c r="H261" i="5"/>
  <c r="H241" i="5"/>
  <c r="H231" i="5"/>
  <c r="H227" i="5"/>
  <c r="H217" i="5"/>
  <c r="H200" i="5"/>
  <c r="H199" i="5"/>
  <c r="H189" i="5"/>
  <c r="H155" i="5"/>
  <c r="H239" i="6"/>
  <c r="H237" i="6"/>
  <c r="H236" i="6"/>
  <c r="H231" i="6"/>
  <c r="H230" i="6"/>
  <c r="H227" i="6"/>
  <c r="H226" i="6"/>
  <c r="H225" i="6"/>
  <c r="H224" i="6"/>
  <c r="H222" i="6"/>
  <c r="H221" i="6"/>
  <c r="H220" i="6"/>
  <c r="H219" i="6"/>
  <c r="H218" i="6"/>
  <c r="H215" i="6"/>
  <c r="H213" i="6"/>
  <c r="H212" i="6"/>
  <c r="H209" i="6"/>
  <c r="H206" i="6"/>
  <c r="H205" i="6"/>
  <c r="H204" i="6"/>
  <c r="H203" i="6"/>
  <c r="H200" i="6"/>
  <c r="H199" i="6"/>
  <c r="H198" i="6"/>
  <c r="H197" i="6"/>
  <c r="H185" i="6"/>
  <c r="H182" i="6"/>
  <c r="H181" i="6"/>
  <c r="H176" i="6"/>
  <c r="H175" i="6"/>
  <c r="H174" i="6"/>
  <c r="H154" i="6"/>
  <c r="H153" i="6"/>
  <c r="H288" i="7"/>
  <c r="H287" i="7"/>
  <c r="H285" i="7"/>
  <c r="H284" i="7"/>
  <c r="H283" i="7"/>
  <c r="H282" i="7"/>
  <c r="H281" i="7"/>
  <c r="H280" i="7"/>
  <c r="H279" i="7"/>
  <c r="H278" i="7"/>
  <c r="H276" i="7"/>
  <c r="H275" i="7"/>
  <c r="H252" i="7"/>
  <c r="H227" i="7"/>
  <c r="H226" i="7"/>
  <c r="H225" i="7"/>
  <c r="H224" i="7"/>
  <c r="H223" i="7"/>
  <c r="H220" i="7"/>
  <c r="H219" i="7"/>
  <c r="H218" i="7"/>
  <c r="H217" i="7"/>
  <c r="H214" i="7"/>
  <c r="H213" i="7"/>
  <c r="H212" i="7"/>
  <c r="H185" i="7"/>
  <c r="H184" i="7"/>
  <c r="H173" i="7"/>
  <c r="H172" i="7"/>
  <c r="H242" i="8"/>
  <c r="H241" i="8"/>
  <c r="H231" i="8"/>
  <c r="H230" i="8"/>
  <c r="H212" i="8"/>
  <c r="H200" i="8"/>
  <c r="H197" i="8"/>
  <c r="H172" i="8"/>
  <c r="H153" i="8"/>
  <c r="H288" i="9"/>
  <c r="H285" i="9"/>
  <c r="H284" i="9"/>
  <c r="H276" i="9"/>
  <c r="H272" i="9"/>
  <c r="H269" i="9"/>
  <c r="H268" i="9"/>
  <c r="H228" i="9"/>
  <c r="H225" i="9"/>
  <c r="H224" i="9"/>
  <c r="H217" i="9"/>
  <c r="H205" i="9"/>
  <c r="H260" i="10"/>
  <c r="H257" i="10"/>
  <c r="H245" i="10"/>
  <c r="H244" i="10"/>
  <c r="H241" i="10"/>
  <c r="H201" i="10"/>
  <c r="H172" i="10"/>
  <c r="H265" i="11"/>
  <c r="H264" i="11"/>
  <c r="H245" i="11"/>
  <c r="H228" i="11"/>
  <c r="H221" i="11"/>
  <c r="H182" i="11"/>
  <c r="H181" i="11"/>
  <c r="H180" i="11"/>
  <c r="H160" i="11"/>
  <c r="H159" i="11"/>
  <c r="H248" i="12"/>
  <c r="H244" i="12"/>
  <c r="H233" i="12"/>
  <c r="H193" i="12"/>
  <c r="H164" i="12"/>
  <c r="H163" i="12"/>
  <c r="H162" i="12"/>
  <c r="H161" i="12"/>
  <c r="H283" i="13"/>
  <c r="H282" i="13"/>
  <c r="H280" i="13"/>
  <c r="H279" i="13"/>
  <c r="H278" i="13"/>
  <c r="H277" i="13"/>
  <c r="H276" i="13"/>
  <c r="H275" i="13"/>
  <c r="H274" i="13"/>
  <c r="H255" i="13"/>
  <c r="H253" i="13"/>
  <c r="H242" i="13"/>
  <c r="H241" i="13"/>
  <c r="H240" i="13"/>
  <c r="H233" i="13"/>
  <c r="H207" i="13"/>
  <c r="H206" i="13"/>
  <c r="H194" i="13"/>
  <c r="H171" i="13"/>
  <c r="H170" i="13"/>
  <c r="H164" i="13"/>
  <c r="H288" i="14"/>
  <c r="H287" i="14"/>
  <c r="H286" i="14"/>
  <c r="H285" i="14"/>
  <c r="H284" i="14"/>
  <c r="H282" i="14"/>
  <c r="H281" i="14"/>
  <c r="H280" i="14"/>
  <c r="H279" i="14"/>
  <c r="H278" i="14"/>
  <c r="H277" i="14"/>
  <c r="H275" i="14"/>
  <c r="H274" i="14"/>
  <c r="H273" i="14"/>
  <c r="H248" i="14"/>
  <c r="H247" i="14"/>
  <c r="H246" i="14"/>
  <c r="H228" i="14"/>
  <c r="H227" i="14"/>
  <c r="H226" i="14"/>
  <c r="H225" i="14"/>
  <c r="H224" i="14"/>
  <c r="H223" i="14"/>
  <c r="H207" i="14"/>
  <c r="H206" i="14"/>
  <c r="H205" i="14"/>
  <c r="H204" i="14"/>
  <c r="H202" i="14"/>
  <c r="H201" i="14"/>
  <c r="H195" i="14"/>
  <c r="H194" i="14"/>
  <c r="H193" i="14"/>
  <c r="H192" i="14"/>
  <c r="H191" i="14"/>
  <c r="H190" i="14"/>
  <c r="H188" i="14"/>
  <c r="H156" i="14"/>
  <c r="H155" i="14"/>
  <c r="H154" i="14"/>
  <c r="H153" i="14"/>
  <c r="H288" i="15"/>
  <c r="H287" i="15"/>
  <c r="H286" i="15"/>
  <c r="H284" i="15"/>
  <c r="H286" i="33"/>
  <c r="H191" i="1"/>
  <c r="H189" i="1"/>
  <c r="H188" i="1"/>
  <c r="H283" i="15"/>
  <c r="H282" i="15"/>
  <c r="H281" i="15"/>
  <c r="H280" i="15"/>
  <c r="H279" i="15"/>
  <c r="H278" i="15"/>
  <c r="H277" i="15"/>
  <c r="H275" i="15"/>
  <c r="H274" i="15"/>
  <c r="H273" i="15"/>
  <c r="H272" i="15"/>
  <c r="H271" i="15"/>
  <c r="H270" i="15"/>
  <c r="H269" i="15"/>
  <c r="H268" i="15"/>
  <c r="H266" i="15"/>
  <c r="H265" i="15"/>
  <c r="H264" i="15"/>
  <c r="H263" i="15"/>
  <c r="H262" i="15"/>
  <c r="H261" i="15"/>
  <c r="H260" i="15"/>
  <c r="H259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39" i="15"/>
  <c r="H238" i="15"/>
  <c r="H236" i="15"/>
  <c r="H195" i="15"/>
  <c r="H194" i="15"/>
  <c r="H193" i="15"/>
  <c r="H192" i="15"/>
  <c r="H191" i="15"/>
  <c r="H190" i="15"/>
  <c r="H189" i="15"/>
  <c r="H188" i="15"/>
  <c r="H187" i="15"/>
  <c r="H168" i="15"/>
  <c r="H167" i="15"/>
  <c r="H166" i="15"/>
  <c r="H155" i="15"/>
  <c r="H154" i="15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67" i="16"/>
  <c r="H266" i="16"/>
  <c r="H262" i="16"/>
  <c r="H261" i="16"/>
  <c r="H260" i="16"/>
  <c r="H259" i="16"/>
  <c r="H258" i="16"/>
  <c r="H257" i="16"/>
  <c r="H256" i="16"/>
  <c r="H255" i="16"/>
  <c r="H252" i="16"/>
  <c r="H251" i="16"/>
  <c r="H250" i="16"/>
  <c r="H249" i="16"/>
  <c r="H248" i="16"/>
  <c r="H247" i="16"/>
  <c r="H246" i="16"/>
  <c r="H243" i="16"/>
  <c r="H242" i="16"/>
  <c r="H241" i="16"/>
  <c r="H240" i="16"/>
  <c r="H239" i="16"/>
  <c r="H238" i="16"/>
  <c r="H237" i="16"/>
  <c r="H195" i="16"/>
  <c r="H194" i="16"/>
  <c r="H193" i="16"/>
  <c r="H192" i="16"/>
  <c r="H191" i="16"/>
  <c r="H188" i="16"/>
  <c r="H181" i="16"/>
  <c r="H180" i="16"/>
  <c r="H179" i="16"/>
  <c r="H178" i="16"/>
  <c r="H162" i="16"/>
  <c r="H156" i="16"/>
  <c r="H155" i="16"/>
  <c r="H154" i="16"/>
  <c r="H280" i="17"/>
  <c r="H279" i="17"/>
  <c r="H278" i="17"/>
  <c r="H216" i="17"/>
  <c r="H182" i="17"/>
  <c r="H181" i="17"/>
  <c r="H180" i="17"/>
  <c r="H177" i="17"/>
  <c r="H176" i="17"/>
  <c r="H175" i="17"/>
  <c r="H174" i="17"/>
  <c r="H173" i="17"/>
  <c r="H172" i="17"/>
  <c r="H171" i="17"/>
  <c r="H168" i="17"/>
  <c r="H167" i="17"/>
  <c r="H166" i="17"/>
  <c r="H165" i="17"/>
  <c r="H164" i="17"/>
  <c r="H163" i="17"/>
  <c r="H162" i="17"/>
  <c r="H159" i="17"/>
  <c r="H158" i="17"/>
  <c r="H157" i="17"/>
  <c r="H156" i="17"/>
  <c r="H155" i="17"/>
  <c r="H154" i="17"/>
  <c r="H153" i="17"/>
  <c r="H286" i="18"/>
  <c r="H285" i="18"/>
  <c r="H284" i="18"/>
  <c r="H255" i="18"/>
  <c r="H254" i="18"/>
  <c r="H250" i="18"/>
  <c r="H234" i="18"/>
  <c r="H231" i="18"/>
  <c r="H221" i="18"/>
  <c r="H218" i="18"/>
  <c r="H217" i="18"/>
  <c r="H203" i="18"/>
  <c r="H171" i="18"/>
  <c r="H287" i="19"/>
  <c r="H286" i="19"/>
  <c r="H285" i="19"/>
  <c r="H284" i="19"/>
  <c r="H233" i="19"/>
  <c r="H228" i="19"/>
  <c r="H227" i="19"/>
  <c r="H226" i="19"/>
  <c r="H225" i="19"/>
  <c r="H223" i="19"/>
  <c r="H222" i="19"/>
  <c r="H221" i="19"/>
  <c r="H220" i="19"/>
  <c r="H219" i="19"/>
  <c r="H218" i="19"/>
  <c r="H217" i="19"/>
  <c r="H216" i="19"/>
  <c r="H215" i="19"/>
  <c r="H214" i="19"/>
  <c r="H185" i="19"/>
  <c r="H184" i="19"/>
  <c r="H176" i="19"/>
  <c r="H158" i="19"/>
  <c r="H155" i="19"/>
  <c r="H154" i="19"/>
  <c r="H271" i="20"/>
  <c r="H270" i="20"/>
  <c r="H269" i="20"/>
  <c r="H255" i="20"/>
  <c r="H246" i="20"/>
  <c r="H243" i="20"/>
  <c r="H242" i="20"/>
  <c r="H241" i="20"/>
  <c r="H240" i="20"/>
  <c r="H236" i="20"/>
  <c r="H210" i="20"/>
  <c r="H182" i="20"/>
  <c r="H181" i="20"/>
  <c r="H180" i="20"/>
  <c r="H179" i="20"/>
  <c r="H178" i="20"/>
  <c r="H175" i="20"/>
  <c r="H267" i="21"/>
  <c r="H252" i="21"/>
  <c r="H250" i="21"/>
  <c r="H247" i="21"/>
  <c r="H246" i="21"/>
  <c r="H243" i="21"/>
  <c r="H242" i="21"/>
  <c r="H241" i="21"/>
  <c r="H240" i="21"/>
  <c r="H239" i="21"/>
  <c r="H194" i="21"/>
  <c r="H191" i="21"/>
  <c r="H190" i="21"/>
  <c r="H189" i="21"/>
  <c r="H187" i="21"/>
  <c r="H271" i="22"/>
  <c r="H270" i="22"/>
  <c r="H268" i="22"/>
  <c r="H267" i="22"/>
  <c r="H261" i="22"/>
  <c r="H260" i="22"/>
  <c r="H259" i="22"/>
  <c r="H258" i="22"/>
  <c r="H257" i="22"/>
  <c r="H255" i="22"/>
  <c r="H254" i="22"/>
  <c r="H251" i="22"/>
  <c r="H250" i="22"/>
  <c r="H195" i="22"/>
  <c r="H194" i="22"/>
  <c r="H191" i="22"/>
  <c r="H190" i="22"/>
  <c r="H189" i="22"/>
  <c r="H187" i="22"/>
  <c r="H175" i="22"/>
  <c r="H167" i="22"/>
  <c r="H153" i="22"/>
  <c r="H287" i="23"/>
  <c r="H286" i="23"/>
  <c r="H285" i="23"/>
  <c r="H284" i="23"/>
  <c r="H283" i="23"/>
  <c r="H282" i="23"/>
  <c r="H279" i="23"/>
  <c r="H278" i="23"/>
  <c r="H276" i="23"/>
  <c r="H272" i="23"/>
  <c r="H269" i="23"/>
  <c r="H268" i="23"/>
  <c r="H248" i="23"/>
  <c r="H241" i="23"/>
  <c r="H240" i="23"/>
  <c r="H193" i="23"/>
  <c r="H189" i="23"/>
  <c r="H188" i="23"/>
  <c r="H185" i="23"/>
  <c r="H184" i="23"/>
  <c r="H288" i="24"/>
  <c r="H281" i="24"/>
  <c r="H280" i="24"/>
  <c r="H277" i="24"/>
  <c r="H276" i="24"/>
  <c r="H269" i="24"/>
  <c r="H71" i="20"/>
  <c r="E71" i="1"/>
  <c r="E70" i="24"/>
  <c r="H145" i="33"/>
  <c r="H140" i="33"/>
  <c r="H138" i="33"/>
  <c r="H118" i="33"/>
  <c r="H108" i="33"/>
  <c r="H123" i="34"/>
  <c r="H127" i="1"/>
  <c r="E92" i="1"/>
  <c r="H101" i="2"/>
  <c r="H98" i="5"/>
  <c r="H115" i="6"/>
  <c r="H119" i="7"/>
  <c r="H99" i="10"/>
  <c r="H94" i="10"/>
  <c r="H82" i="10"/>
  <c r="H121" i="3"/>
  <c r="H94" i="3"/>
  <c r="H84" i="4"/>
  <c r="H101" i="10"/>
  <c r="H77" i="10"/>
  <c r="H70" i="24"/>
  <c r="G10" i="24"/>
  <c r="H70" i="9"/>
  <c r="E12" i="27"/>
  <c r="H12" i="27" s="1"/>
  <c r="E9" i="15"/>
  <c r="E12" i="18"/>
  <c r="C8" i="14"/>
  <c r="E10" i="14" s="1"/>
  <c r="C8" i="9"/>
  <c r="H71" i="1"/>
  <c r="H71" i="25"/>
  <c r="C10" i="1"/>
  <c r="C10" i="9"/>
  <c r="E70" i="1"/>
  <c r="H70" i="1" s="1"/>
  <c r="G10" i="27"/>
  <c r="H143" i="34"/>
  <c r="H142" i="34"/>
  <c r="H141" i="34"/>
  <c r="H122" i="34"/>
  <c r="H121" i="34"/>
  <c r="H120" i="34"/>
  <c r="H119" i="34"/>
  <c r="H118" i="34"/>
  <c r="H117" i="1"/>
  <c r="H116" i="1"/>
  <c r="H115" i="1"/>
  <c r="H113" i="1"/>
  <c r="H108" i="1"/>
  <c r="H107" i="1"/>
  <c r="H102" i="1"/>
  <c r="H101" i="1"/>
  <c r="H100" i="1"/>
  <c r="H99" i="1"/>
  <c r="H97" i="1"/>
  <c r="H96" i="1"/>
  <c r="H95" i="1"/>
  <c r="H93" i="1"/>
  <c r="H130" i="2"/>
  <c r="H129" i="2"/>
  <c r="H120" i="2"/>
  <c r="H114" i="2"/>
  <c r="H110" i="2"/>
  <c r="H109" i="2"/>
  <c r="H105" i="2"/>
  <c r="H96" i="2"/>
  <c r="H95" i="2"/>
  <c r="H94" i="2"/>
  <c r="H83" i="2"/>
  <c r="H82" i="2"/>
  <c r="H81" i="2"/>
  <c r="H80" i="2"/>
  <c r="H79" i="2"/>
  <c r="H78" i="2"/>
  <c r="H77" i="2"/>
  <c r="H122" i="3"/>
  <c r="H120" i="3"/>
  <c r="H111" i="3"/>
  <c r="H110" i="3"/>
  <c r="H109" i="3"/>
  <c r="H108" i="3"/>
  <c r="H107" i="3"/>
  <c r="H82" i="3"/>
  <c r="H129" i="4"/>
  <c r="H120" i="4"/>
  <c r="H119" i="4"/>
  <c r="H136" i="5"/>
  <c r="H135" i="5"/>
  <c r="H134" i="5"/>
  <c r="H114" i="5"/>
  <c r="H104" i="5"/>
  <c r="H86" i="5"/>
  <c r="H80" i="5"/>
  <c r="H114" i="6"/>
  <c r="H111" i="6"/>
  <c r="H109" i="6"/>
  <c r="H108" i="6"/>
  <c r="H106" i="6"/>
  <c r="H101" i="6"/>
  <c r="H100" i="6"/>
  <c r="H99" i="6"/>
  <c r="H98" i="6"/>
  <c r="H97" i="6"/>
  <c r="H96" i="6"/>
  <c r="H95" i="6"/>
  <c r="H82" i="6"/>
  <c r="H81" i="6"/>
  <c r="H80" i="6"/>
  <c r="H78" i="6"/>
  <c r="H77" i="6"/>
  <c r="H76" i="6"/>
  <c r="H75" i="6"/>
  <c r="H141" i="7"/>
  <c r="H138" i="7"/>
  <c r="H137" i="7"/>
  <c r="H135" i="7"/>
  <c r="H134" i="7"/>
  <c r="H132" i="7"/>
  <c r="H128" i="7"/>
  <c r="H127" i="7"/>
  <c r="H126" i="7"/>
  <c r="H125" i="7"/>
  <c r="H121" i="7"/>
  <c r="H118" i="7"/>
  <c r="H99" i="7"/>
  <c r="H98" i="7"/>
  <c r="H97" i="7"/>
  <c r="H96" i="7"/>
  <c r="H95" i="7"/>
  <c r="H94" i="7"/>
  <c r="H87" i="7"/>
  <c r="H86" i="7"/>
  <c r="H129" i="8"/>
  <c r="H122" i="8"/>
  <c r="H115" i="8"/>
  <c r="H106" i="8"/>
  <c r="H92" i="8"/>
  <c r="H141" i="9"/>
  <c r="H140" i="9"/>
  <c r="H139" i="9"/>
  <c r="H135" i="9"/>
  <c r="H134" i="9"/>
  <c r="H131" i="9"/>
  <c r="H128" i="9"/>
  <c r="H126" i="9"/>
  <c r="H125" i="9"/>
  <c r="H124" i="9"/>
  <c r="H110" i="9"/>
  <c r="H109" i="9"/>
  <c r="H105" i="9"/>
  <c r="H101" i="9"/>
  <c r="H129" i="13"/>
  <c r="H87" i="13"/>
  <c r="H72" i="15"/>
  <c r="H129" i="16"/>
  <c r="H111" i="16"/>
  <c r="H110" i="16"/>
  <c r="H109" i="16"/>
  <c r="H108" i="16"/>
  <c r="H106" i="16"/>
  <c r="H105" i="16"/>
  <c r="H99" i="16"/>
  <c r="H97" i="16"/>
  <c r="H82" i="16"/>
  <c r="H81" i="16"/>
  <c r="H127" i="17"/>
  <c r="H126" i="17"/>
  <c r="H125" i="17"/>
  <c r="H124" i="17"/>
  <c r="H123" i="17"/>
  <c r="H122" i="17"/>
  <c r="H121" i="17"/>
  <c r="H120" i="17"/>
  <c r="H119" i="17"/>
  <c r="H112" i="17"/>
  <c r="H111" i="17"/>
  <c r="H108" i="17"/>
  <c r="H107" i="17"/>
  <c r="H80" i="17"/>
  <c r="H79" i="17"/>
  <c r="H77" i="17"/>
  <c r="H76" i="17"/>
  <c r="H75" i="17"/>
  <c r="H74" i="17"/>
  <c r="H136" i="18"/>
  <c r="H117" i="18"/>
  <c r="H103" i="18"/>
  <c r="H101" i="18"/>
  <c r="H72" i="18"/>
  <c r="H133" i="19"/>
  <c r="H132" i="19"/>
  <c r="H131" i="19"/>
  <c r="H111" i="19"/>
  <c r="H100" i="19"/>
  <c r="H87" i="18"/>
  <c r="H83" i="18"/>
  <c r="H82" i="9"/>
  <c r="H141" i="10"/>
  <c r="H140" i="10"/>
  <c r="H139" i="10"/>
  <c r="H138" i="10"/>
  <c r="H122" i="10"/>
  <c r="H121" i="10"/>
  <c r="H119" i="10"/>
  <c r="H106" i="10"/>
  <c r="H105" i="10"/>
  <c r="H102" i="10"/>
  <c r="H83" i="10"/>
  <c r="H81" i="10"/>
  <c r="H76" i="10"/>
  <c r="H145" i="11"/>
  <c r="H144" i="11"/>
  <c r="H128" i="11"/>
  <c r="H122" i="11"/>
  <c r="H121" i="11"/>
  <c r="H107" i="11"/>
  <c r="H102" i="11"/>
  <c r="H100" i="11"/>
  <c r="H99" i="11"/>
  <c r="H97" i="11"/>
  <c r="H72" i="11"/>
  <c r="H137" i="12"/>
  <c r="H136" i="12"/>
  <c r="H135" i="12"/>
  <c r="H134" i="12"/>
  <c r="H126" i="12"/>
  <c r="H125" i="12"/>
  <c r="H124" i="12"/>
  <c r="H123" i="12"/>
  <c r="H110" i="12"/>
  <c r="H104" i="12"/>
  <c r="H94" i="12"/>
  <c r="H90" i="12"/>
  <c r="H89" i="12"/>
  <c r="H142" i="13"/>
  <c r="H141" i="13"/>
  <c r="H128" i="13"/>
  <c r="H117" i="13"/>
  <c r="H116" i="13"/>
  <c r="H112" i="13"/>
  <c r="H109" i="13"/>
  <c r="H91" i="13"/>
  <c r="H89" i="13"/>
  <c r="H81" i="13"/>
  <c r="H76" i="13"/>
  <c r="H75" i="13"/>
  <c r="H145" i="14"/>
  <c r="H144" i="14"/>
  <c r="H143" i="14"/>
  <c r="H138" i="14"/>
  <c r="H128" i="14"/>
  <c r="H114" i="14"/>
  <c r="H103" i="14"/>
  <c r="H97" i="14"/>
  <c r="H84" i="14"/>
  <c r="H82" i="14"/>
  <c r="H81" i="14"/>
  <c r="H80" i="14"/>
  <c r="H79" i="14"/>
  <c r="H78" i="14"/>
  <c r="H77" i="14"/>
  <c r="H74" i="14"/>
  <c r="H145" i="15"/>
  <c r="H144" i="15"/>
  <c r="H143" i="15"/>
  <c r="H140" i="15"/>
  <c r="H139" i="15"/>
  <c r="H137" i="15"/>
  <c r="H136" i="15"/>
  <c r="H135" i="15"/>
  <c r="H128" i="15"/>
  <c r="H127" i="15"/>
  <c r="H125" i="15"/>
  <c r="H124" i="15"/>
  <c r="H112" i="15"/>
  <c r="H111" i="15"/>
  <c r="H110" i="15"/>
  <c r="H109" i="15"/>
  <c r="H108" i="15"/>
  <c r="H107" i="15"/>
  <c r="H106" i="15"/>
  <c r="H104" i="15"/>
  <c r="H103" i="15"/>
  <c r="H145" i="16"/>
  <c r="H144" i="16"/>
  <c r="H142" i="16"/>
  <c r="H141" i="16"/>
  <c r="H138" i="16"/>
  <c r="H137" i="16"/>
  <c r="H135" i="16"/>
  <c r="H127" i="16"/>
  <c r="H126" i="16"/>
  <c r="H125" i="16"/>
  <c r="H124" i="16"/>
  <c r="H119" i="16"/>
  <c r="H116" i="16"/>
  <c r="H115" i="16"/>
  <c r="H114" i="16"/>
  <c r="H96" i="16"/>
  <c r="H91" i="16"/>
  <c r="H90" i="16"/>
  <c r="H89" i="16"/>
  <c r="H83" i="16"/>
  <c r="H103" i="17"/>
  <c r="H101" i="17"/>
  <c r="H100" i="17"/>
  <c r="H99" i="17"/>
  <c r="H98" i="17"/>
  <c r="H96" i="17"/>
  <c r="H95" i="17"/>
  <c r="H84" i="17"/>
  <c r="H138" i="18"/>
  <c r="H130" i="18"/>
  <c r="H122" i="18"/>
  <c r="H118" i="18"/>
  <c r="H114" i="18"/>
  <c r="H113" i="18"/>
  <c r="H106" i="18"/>
  <c r="H105" i="18"/>
  <c r="H104" i="18"/>
  <c r="H102" i="18"/>
  <c r="H97" i="18"/>
  <c r="H96" i="18"/>
  <c r="H95" i="18"/>
  <c r="H94" i="18"/>
  <c r="H93" i="18"/>
  <c r="H89" i="18"/>
  <c r="H145" i="19"/>
  <c r="H144" i="19"/>
  <c r="H135" i="19"/>
  <c r="H126" i="19"/>
  <c r="H125" i="19"/>
  <c r="H124" i="19"/>
  <c r="H106" i="19"/>
  <c r="H105" i="19"/>
  <c r="H96" i="19"/>
  <c r="H94" i="19"/>
  <c r="H91" i="19"/>
  <c r="H90" i="19"/>
  <c r="H89" i="19"/>
  <c r="H76" i="19"/>
  <c r="H75" i="19"/>
  <c r="H122" i="20"/>
  <c r="H115" i="20"/>
  <c r="H114" i="20"/>
  <c r="H113" i="20"/>
  <c r="H91" i="20"/>
  <c r="H90" i="20"/>
  <c r="H89" i="20"/>
  <c r="H72" i="20"/>
  <c r="H144" i="21"/>
  <c r="H143" i="21"/>
  <c r="H141" i="21"/>
  <c r="H140" i="21"/>
  <c r="H139" i="21"/>
  <c r="H136" i="21"/>
  <c r="H135" i="21"/>
  <c r="H117" i="21"/>
  <c r="H114" i="21"/>
  <c r="H110" i="21"/>
  <c r="H101" i="21"/>
  <c r="H100" i="21"/>
  <c r="H99" i="21"/>
  <c r="H98" i="21"/>
  <c r="H97" i="21"/>
  <c r="H96" i="21"/>
  <c r="H81" i="19"/>
  <c r="H79" i="19"/>
  <c r="H78" i="19"/>
  <c r="H145" i="20"/>
  <c r="H127" i="20"/>
  <c r="H126" i="20"/>
  <c r="H125" i="20"/>
  <c r="H124" i="20"/>
  <c r="H123" i="20"/>
  <c r="H106" i="20"/>
  <c r="H105" i="20"/>
  <c r="H104" i="20"/>
  <c r="H102" i="20"/>
  <c r="H101" i="20"/>
  <c r="H99" i="20"/>
  <c r="H98" i="20"/>
  <c r="H96" i="20"/>
  <c r="H95" i="20"/>
  <c r="H93" i="20"/>
  <c r="H92" i="20"/>
  <c r="H86" i="20"/>
  <c r="H84" i="20"/>
  <c r="H78" i="20"/>
  <c r="H77" i="20"/>
  <c r="H76" i="20"/>
  <c r="H108" i="21"/>
  <c r="H107" i="21"/>
  <c r="H105" i="21"/>
  <c r="H104" i="21"/>
  <c r="H103" i="21"/>
  <c r="H102" i="21"/>
  <c r="H89" i="21"/>
  <c r="H82" i="21"/>
  <c r="H128" i="22"/>
  <c r="H121" i="22"/>
  <c r="H117" i="22"/>
  <c r="H73" i="22"/>
  <c r="H124" i="23"/>
  <c r="H100" i="23"/>
  <c r="H96" i="23"/>
  <c r="H95" i="23"/>
  <c r="H126" i="24"/>
  <c r="H110" i="24"/>
  <c r="H109" i="24"/>
  <c r="H98" i="24"/>
  <c r="H95" i="24"/>
  <c r="H94" i="24"/>
  <c r="H91" i="24"/>
  <c r="H90" i="24"/>
  <c r="H89" i="24"/>
  <c r="H83" i="24"/>
  <c r="H82" i="24"/>
  <c r="H74" i="24"/>
  <c r="H72" i="24"/>
  <c r="H145" i="25"/>
  <c r="H143" i="25"/>
  <c r="H142" i="25"/>
  <c r="H141" i="25"/>
  <c r="H140" i="25"/>
  <c r="H139" i="25"/>
  <c r="H138" i="25"/>
  <c r="H133" i="25"/>
  <c r="H132" i="25"/>
  <c r="H128" i="25"/>
  <c r="H127" i="25"/>
  <c r="H117" i="25"/>
  <c r="H114" i="25"/>
  <c r="H113" i="25"/>
  <c r="H106" i="25"/>
  <c r="H105" i="25"/>
  <c r="H104" i="25"/>
  <c r="H103" i="25"/>
  <c r="H99" i="25"/>
  <c r="H96" i="25"/>
  <c r="H95" i="25"/>
  <c r="H92" i="25"/>
  <c r="H91" i="25"/>
  <c r="H72" i="25"/>
  <c r="H145" i="26"/>
  <c r="H142" i="26"/>
  <c r="H141" i="26"/>
  <c r="H138" i="26"/>
  <c r="H129" i="26"/>
  <c r="H138" i="28"/>
  <c r="H117" i="28"/>
  <c r="H119" i="24"/>
  <c r="H121" i="28"/>
  <c r="H78" i="28"/>
  <c r="H95" i="21"/>
  <c r="H94" i="21"/>
  <c r="H91" i="21"/>
  <c r="H83" i="21"/>
  <c r="H80" i="21"/>
  <c r="H79" i="21"/>
  <c r="H78" i="21"/>
  <c r="H77" i="21"/>
  <c r="H76" i="21"/>
  <c r="H72" i="21"/>
  <c r="H145" i="22"/>
  <c r="H143" i="22"/>
  <c r="H140" i="22"/>
  <c r="H139" i="22"/>
  <c r="H133" i="22"/>
  <c r="H101" i="22"/>
  <c r="H94" i="22"/>
  <c r="H93" i="22"/>
  <c r="H82" i="22"/>
  <c r="H80" i="22"/>
  <c r="H77" i="22"/>
  <c r="H75" i="22"/>
  <c r="H144" i="23"/>
  <c r="H142" i="23"/>
  <c r="H139" i="23"/>
  <c r="H137" i="23"/>
  <c r="H132" i="23"/>
  <c r="H130" i="23"/>
  <c r="H116" i="23"/>
  <c r="H115" i="23"/>
  <c r="H114" i="23"/>
  <c r="H87" i="23"/>
  <c r="H86" i="23"/>
  <c r="H72" i="23"/>
  <c r="H145" i="24"/>
  <c r="H144" i="24"/>
  <c r="H123" i="24"/>
  <c r="H122" i="24"/>
  <c r="H121" i="24"/>
  <c r="H106" i="24"/>
  <c r="H105" i="24"/>
  <c r="H101" i="24"/>
  <c r="H93" i="24"/>
  <c r="H81" i="24"/>
  <c r="H79" i="24"/>
  <c r="H78" i="24"/>
  <c r="H77" i="24"/>
  <c r="H136" i="25"/>
  <c r="H135" i="25"/>
  <c r="H120" i="25"/>
  <c r="H119" i="25"/>
  <c r="H87" i="25"/>
  <c r="H81" i="25"/>
  <c r="H80" i="25"/>
  <c r="H79" i="25"/>
  <c r="H78" i="25"/>
  <c r="H76" i="25"/>
  <c r="H136" i="26"/>
  <c r="H135" i="26"/>
  <c r="H134" i="26"/>
  <c r="H133" i="26"/>
  <c r="H117" i="26"/>
  <c r="H114" i="26"/>
  <c r="H107" i="26"/>
  <c r="H106" i="26"/>
  <c r="H105" i="26"/>
  <c r="H101" i="26"/>
  <c r="H89" i="26"/>
  <c r="H88" i="26"/>
  <c r="H72" i="26"/>
  <c r="H137" i="27"/>
  <c r="H136" i="27"/>
  <c r="H135" i="27"/>
  <c r="H128" i="27"/>
  <c r="H127" i="27"/>
  <c r="H126" i="27"/>
  <c r="H125" i="27"/>
  <c r="H124" i="27"/>
  <c r="H123" i="27"/>
  <c r="H111" i="27"/>
  <c r="H110" i="27"/>
  <c r="H109" i="27"/>
  <c r="H83" i="27"/>
  <c r="H72" i="27"/>
  <c r="H145" i="28"/>
  <c r="H142" i="28"/>
  <c r="H141" i="28"/>
  <c r="H116" i="32"/>
  <c r="H76" i="32"/>
  <c r="H140" i="28"/>
  <c r="H130" i="28"/>
  <c r="H129" i="28"/>
  <c r="H120" i="28"/>
  <c r="H118" i="28"/>
  <c r="H98" i="28"/>
  <c r="H144" i="29"/>
  <c r="H143" i="29"/>
  <c r="H141" i="29"/>
  <c r="H136" i="29"/>
  <c r="H121" i="29"/>
  <c r="H111" i="29"/>
  <c r="H108" i="29"/>
  <c r="H103" i="29"/>
  <c r="H100" i="29"/>
  <c r="H97" i="29"/>
  <c r="H96" i="29"/>
  <c r="H95" i="29"/>
  <c r="H91" i="29"/>
  <c r="H82" i="29"/>
  <c r="H79" i="29"/>
  <c r="H78" i="29"/>
  <c r="H72" i="29"/>
  <c r="H145" i="30"/>
  <c r="H144" i="30"/>
  <c r="H142" i="30"/>
  <c r="H141" i="30"/>
  <c r="H138" i="30"/>
  <c r="H137" i="30"/>
  <c r="H134" i="30"/>
  <c r="H133" i="30"/>
  <c r="H132" i="30"/>
  <c r="H130" i="30"/>
  <c r="H129" i="30"/>
  <c r="H127" i="30"/>
  <c r="H126" i="30"/>
  <c r="H125" i="30"/>
  <c r="H122" i="30"/>
  <c r="H121" i="30"/>
  <c r="H120" i="30"/>
  <c r="H85" i="30"/>
  <c r="H84" i="30"/>
  <c r="H142" i="31"/>
  <c r="H138" i="31"/>
  <c r="H129" i="31"/>
  <c r="H124" i="31"/>
  <c r="H115" i="31"/>
  <c r="H114" i="31"/>
  <c r="H101" i="31"/>
  <c r="H98" i="31"/>
  <c r="H87" i="31"/>
  <c r="H84" i="31"/>
  <c r="H145" i="32"/>
  <c r="H144" i="32"/>
  <c r="H143" i="32"/>
  <c r="H142" i="32"/>
  <c r="H141" i="32"/>
  <c r="H138" i="32"/>
  <c r="H137" i="32"/>
  <c r="H134" i="32"/>
  <c r="H133" i="32"/>
  <c r="H132" i="32"/>
  <c r="H131" i="32"/>
  <c r="H130" i="32"/>
  <c r="H129" i="32"/>
  <c r="H126" i="32"/>
  <c r="H125" i="32"/>
  <c r="H122" i="32"/>
  <c r="H121" i="32"/>
  <c r="H115" i="32"/>
  <c r="H114" i="32"/>
  <c r="H107" i="32"/>
  <c r="H106" i="32"/>
  <c r="H105" i="32"/>
  <c r="H104" i="32"/>
  <c r="H103" i="32"/>
  <c r="H102" i="32"/>
  <c r="H101" i="32"/>
  <c r="H98" i="32"/>
  <c r="H97" i="32"/>
  <c r="H96" i="32"/>
  <c r="H95" i="32"/>
  <c r="H94" i="32"/>
  <c r="H93" i="32"/>
  <c r="H92" i="32"/>
  <c r="E13" i="20"/>
  <c r="H13" i="20" s="1"/>
  <c r="C9" i="10"/>
  <c r="G18" i="3"/>
  <c r="G18" i="7"/>
  <c r="G18" i="20"/>
  <c r="G9" i="22"/>
  <c r="G18" i="30"/>
  <c r="G9" i="14"/>
  <c r="G18" i="33"/>
  <c r="C8" i="7"/>
  <c r="H41" i="33"/>
  <c r="H57" i="34"/>
  <c r="H54" i="34"/>
  <c r="H53" i="34"/>
  <c r="H52" i="34"/>
  <c r="H51" i="34"/>
  <c r="H49" i="34"/>
  <c r="H48" i="34"/>
  <c r="H47" i="34"/>
  <c r="H46" i="34"/>
  <c r="H45" i="34"/>
  <c r="H42" i="34"/>
  <c r="H40" i="34"/>
  <c r="H39" i="34"/>
  <c r="H36" i="34"/>
  <c r="H33" i="34"/>
  <c r="H32" i="34"/>
  <c r="H31" i="34"/>
  <c r="H64" i="2"/>
  <c r="H50" i="2"/>
  <c r="H38" i="2"/>
  <c r="H63" i="3"/>
  <c r="H61" i="3"/>
  <c r="H42" i="3"/>
  <c r="H41" i="3"/>
  <c r="H40" i="4"/>
  <c r="H39" i="33"/>
  <c r="H33" i="33"/>
  <c r="H32" i="33"/>
  <c r="H21" i="33"/>
  <c r="H27" i="34"/>
  <c r="H26" i="34"/>
  <c r="H25" i="34"/>
  <c r="H24" i="34"/>
  <c r="H22" i="34"/>
  <c r="H21" i="34"/>
  <c r="H20" i="34"/>
  <c r="H64" i="1"/>
  <c r="H63" i="1"/>
  <c r="H60" i="1"/>
  <c r="H59" i="1"/>
  <c r="H58" i="1"/>
  <c r="H57" i="1"/>
  <c r="H54" i="1"/>
  <c r="H53" i="1"/>
  <c r="H52" i="1"/>
  <c r="H51" i="1"/>
  <c r="H49" i="1"/>
  <c r="H48" i="1"/>
  <c r="H47" i="1"/>
  <c r="H46" i="1"/>
  <c r="H45" i="1"/>
  <c r="H44" i="1"/>
  <c r="H43" i="1"/>
  <c r="H42" i="1"/>
  <c r="H40" i="1"/>
  <c r="H39" i="1"/>
  <c r="H36" i="1"/>
  <c r="H33" i="1"/>
  <c r="H32" i="1"/>
  <c r="H31" i="1"/>
  <c r="H30" i="1"/>
  <c r="H27" i="1"/>
  <c r="H26" i="1"/>
  <c r="H25" i="1"/>
  <c r="H24" i="1"/>
  <c r="H23" i="1"/>
  <c r="H22" i="1"/>
  <c r="H21" i="1"/>
  <c r="H62" i="2"/>
  <c r="H56" i="2"/>
  <c r="H41" i="2"/>
  <c r="H27" i="2"/>
  <c r="H23" i="2"/>
  <c r="H22" i="2"/>
  <c r="H21" i="2"/>
  <c r="H20" i="2"/>
  <c r="H54" i="3"/>
  <c r="H51" i="3"/>
  <c r="H39" i="3"/>
  <c r="H38" i="3"/>
  <c r="H37" i="3"/>
  <c r="H32" i="3"/>
  <c r="H30" i="3"/>
  <c r="H30" i="4"/>
  <c r="H27" i="4"/>
  <c r="H53" i="5"/>
  <c r="H35" i="5"/>
  <c r="H34" i="5"/>
  <c r="H24" i="5"/>
  <c r="H23" i="5"/>
  <c r="H21" i="5"/>
  <c r="H20" i="5"/>
  <c r="H63" i="6"/>
  <c r="H62" i="6"/>
  <c r="H61" i="6"/>
  <c r="H60" i="6"/>
  <c r="H59" i="6"/>
  <c r="H57" i="6"/>
  <c r="H56" i="6"/>
  <c r="H46" i="6"/>
  <c r="H43" i="6"/>
  <c r="H42" i="6"/>
  <c r="H37" i="6"/>
  <c r="H59" i="7"/>
  <c r="H20" i="7"/>
  <c r="H61" i="8"/>
  <c r="H20" i="8"/>
  <c r="H46" i="10"/>
  <c r="H30" i="10"/>
  <c r="H56" i="11"/>
  <c r="H53" i="11"/>
  <c r="H52" i="11"/>
  <c r="H44" i="11"/>
  <c r="H33" i="11"/>
  <c r="H32" i="11"/>
  <c r="H29" i="11"/>
  <c r="H50" i="12"/>
  <c r="H49" i="12"/>
  <c r="H42" i="12"/>
  <c r="H41" i="12"/>
  <c r="H38" i="12"/>
  <c r="H37" i="12"/>
  <c r="H30" i="12"/>
  <c r="H43" i="13"/>
  <c r="H39" i="13"/>
  <c r="H38" i="13"/>
  <c r="H44" i="14"/>
  <c r="H43" i="14"/>
  <c r="H27" i="14"/>
  <c r="H21" i="14"/>
  <c r="H20" i="14"/>
  <c r="H51" i="15"/>
  <c r="H50" i="15"/>
  <c r="H47" i="15"/>
  <c r="H46" i="15"/>
  <c r="H43" i="15"/>
  <c r="H42" i="15"/>
  <c r="H35" i="15"/>
  <c r="H34" i="15"/>
  <c r="H31" i="15"/>
  <c r="H30" i="15"/>
  <c r="H63" i="16"/>
  <c r="H23" i="16"/>
  <c r="H20" i="16"/>
  <c r="H58" i="18"/>
  <c r="H54" i="18"/>
  <c r="H54" i="19"/>
  <c r="H38" i="19"/>
  <c r="H62" i="20"/>
  <c r="H61" i="20"/>
  <c r="H60" i="20"/>
  <c r="H59" i="20"/>
  <c r="H26" i="20"/>
  <c r="H25" i="20"/>
  <c r="H24" i="20"/>
  <c r="H22" i="20"/>
  <c r="H61" i="21"/>
  <c r="H33" i="21"/>
  <c r="H32" i="21"/>
  <c r="H31" i="21"/>
  <c r="H30" i="21"/>
  <c r="H29" i="21"/>
  <c r="H22" i="21"/>
  <c r="H63" i="22"/>
  <c r="H62" i="22"/>
  <c r="H59" i="22"/>
  <c r="H57" i="22"/>
  <c r="H56" i="22"/>
  <c r="H55" i="22"/>
  <c r="H54" i="22"/>
  <c r="H52" i="22"/>
  <c r="H51" i="22"/>
  <c r="H50" i="22"/>
  <c r="H49" i="22"/>
  <c r="H48" i="22"/>
  <c r="H47" i="22"/>
  <c r="H45" i="22"/>
  <c r="H24" i="16"/>
  <c r="H64" i="22"/>
  <c r="H56" i="24"/>
  <c r="H58" i="25"/>
  <c r="H37" i="4"/>
  <c r="H35" i="4"/>
  <c r="H24" i="4"/>
  <c r="H23" i="4"/>
  <c r="H22" i="4"/>
  <c r="H21" i="4"/>
  <c r="H20" i="4"/>
  <c r="H47" i="5"/>
  <c r="H46" i="5"/>
  <c r="H44" i="5"/>
  <c r="H43" i="5"/>
  <c r="H41" i="5"/>
  <c r="H40" i="5"/>
  <c r="H39" i="5"/>
  <c r="H38" i="5"/>
  <c r="H29" i="5"/>
  <c r="H54" i="6"/>
  <c r="H53" i="6"/>
  <c r="H52" i="6"/>
  <c r="H51" i="6"/>
  <c r="H50" i="6"/>
  <c r="H48" i="6"/>
  <c r="H34" i="6"/>
  <c r="H30" i="6"/>
  <c r="H27" i="6"/>
  <c r="H23" i="6"/>
  <c r="H22" i="6"/>
  <c r="H64" i="7"/>
  <c r="H47" i="7"/>
  <c r="H44" i="7"/>
  <c r="H39" i="7"/>
  <c r="H35" i="7"/>
  <c r="H32" i="7"/>
  <c r="H56" i="8"/>
  <c r="H53" i="8"/>
  <c r="H44" i="8"/>
  <c r="H41" i="8"/>
  <c r="H40" i="8"/>
  <c r="H36" i="8"/>
  <c r="H46" i="9"/>
  <c r="H45" i="9"/>
  <c r="H42" i="9"/>
  <c r="H41" i="9"/>
  <c r="H37" i="9"/>
  <c r="H33" i="9"/>
  <c r="H30" i="9"/>
  <c r="H29" i="9"/>
  <c r="H59" i="10"/>
  <c r="H55" i="10"/>
  <c r="H54" i="10"/>
  <c r="H51" i="10"/>
  <c r="H50" i="10"/>
  <c r="H36" i="10"/>
  <c r="H35" i="10"/>
  <c r="H23" i="10"/>
  <c r="H22" i="10"/>
  <c r="H21" i="10"/>
  <c r="H24" i="11"/>
  <c r="H21" i="11"/>
  <c r="H20" i="11"/>
  <c r="H59" i="13"/>
  <c r="H55" i="13"/>
  <c r="H59" i="14"/>
  <c r="H52" i="14"/>
  <c r="H51" i="14"/>
  <c r="H62" i="15"/>
  <c r="H61" i="15"/>
  <c r="H40" i="16"/>
  <c r="H36" i="16"/>
  <c r="H35" i="16"/>
  <c r="H32" i="16"/>
  <c r="H31" i="16"/>
  <c r="H21" i="18"/>
  <c r="H57" i="20"/>
  <c r="H56" i="20"/>
  <c r="H52" i="20"/>
  <c r="H51" i="20"/>
  <c r="H47" i="20"/>
  <c r="H46" i="20"/>
  <c r="H44" i="20"/>
  <c r="H39" i="20"/>
  <c r="H20" i="20"/>
  <c r="H64" i="21"/>
  <c r="H57" i="21"/>
  <c r="H53" i="21"/>
  <c r="H44" i="22"/>
  <c r="H43" i="22"/>
  <c r="H62" i="23"/>
  <c r="H61" i="23"/>
  <c r="H59" i="23"/>
  <c r="H58" i="23"/>
  <c r="H57" i="23"/>
  <c r="H56" i="23"/>
  <c r="H47" i="23"/>
  <c r="H46" i="23"/>
  <c r="H45" i="23"/>
  <c r="H44" i="23"/>
  <c r="H43" i="23"/>
  <c r="H42" i="23"/>
  <c r="H41" i="23"/>
  <c r="H40" i="23"/>
  <c r="H37" i="23"/>
  <c r="H36" i="23"/>
  <c r="H35" i="23"/>
  <c r="H34" i="23"/>
  <c r="H55" i="24"/>
  <c r="H51" i="24"/>
  <c r="H48" i="24"/>
  <c r="H45" i="25"/>
  <c r="H44" i="25"/>
  <c r="H32" i="25"/>
  <c r="H29" i="25"/>
  <c r="H28" i="25"/>
  <c r="H21" i="25"/>
  <c r="H20" i="25"/>
  <c r="H57" i="26"/>
  <c r="H49" i="26"/>
  <c r="H45" i="26"/>
  <c r="H38" i="26"/>
  <c r="H37" i="26"/>
  <c r="H22" i="26"/>
  <c r="H57" i="27"/>
  <c r="H53" i="27"/>
  <c r="H59" i="28"/>
  <c r="H56" i="28"/>
  <c r="H51" i="28"/>
  <c r="H46" i="28"/>
  <c r="H45" i="28"/>
  <c r="H41" i="28"/>
  <c r="H22" i="28"/>
  <c r="H21" i="28"/>
  <c r="H33" i="29"/>
  <c r="H32" i="29"/>
  <c r="H31" i="29"/>
  <c r="H30" i="29"/>
  <c r="H24" i="29"/>
  <c r="H23" i="29"/>
  <c r="H59" i="30"/>
  <c r="H58" i="30"/>
  <c r="H57" i="30"/>
  <c r="H56" i="30"/>
  <c r="H55" i="30"/>
  <c r="H54" i="30"/>
  <c r="H53" i="30"/>
  <c r="H52" i="30"/>
  <c r="H50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2" i="30"/>
  <c r="H31" i="30"/>
  <c r="H28" i="30"/>
  <c r="H27" i="30"/>
  <c r="H26" i="30"/>
  <c r="H24" i="31"/>
  <c r="H23" i="31"/>
  <c r="H22" i="31"/>
  <c r="H21" i="31"/>
  <c r="H59" i="32"/>
  <c r="H58" i="26"/>
  <c r="H50" i="26"/>
  <c r="H47" i="26"/>
  <c r="H28" i="26"/>
  <c r="H62" i="28"/>
  <c r="H47" i="28"/>
  <c r="H26" i="28"/>
  <c r="H63" i="29"/>
  <c r="H48" i="29"/>
  <c r="H60" i="30"/>
  <c r="H21" i="30"/>
  <c r="D10" i="1"/>
  <c r="G70" i="34"/>
  <c r="H70" i="34" s="1"/>
  <c r="D10" i="34"/>
  <c r="F71" i="2"/>
  <c r="D10" i="2"/>
  <c r="G10" i="2" s="1"/>
  <c r="F70" i="2"/>
  <c r="F123" i="34"/>
  <c r="G18" i="34"/>
  <c r="F18" i="34"/>
  <c r="F71" i="33"/>
  <c r="F70" i="33"/>
  <c r="G505" i="33"/>
  <c r="F515" i="33"/>
  <c r="F529" i="33"/>
  <c r="F523" i="33"/>
  <c r="F516" i="33"/>
  <c r="F509" i="33"/>
  <c r="F526" i="33"/>
  <c r="F520" i="33"/>
  <c r="D8" i="33"/>
  <c r="F12" i="33" s="1"/>
  <c r="F519" i="33"/>
  <c r="F510" i="33"/>
  <c r="F527" i="33"/>
  <c r="F521" i="33"/>
  <c r="F514" i="33"/>
  <c r="F507" i="33"/>
  <c r="F524" i="33"/>
  <c r="F506" i="33"/>
  <c r="F354" i="34"/>
  <c r="F463" i="34"/>
  <c r="H122" i="2"/>
  <c r="H70" i="4"/>
  <c r="H134" i="19"/>
  <c r="H88" i="18"/>
  <c r="H92" i="16"/>
  <c r="H112" i="3"/>
  <c r="H73" i="7"/>
  <c r="H118" i="4"/>
  <c r="H112" i="2"/>
  <c r="H108" i="27"/>
  <c r="H80" i="26"/>
  <c r="H93" i="26"/>
  <c r="H93" i="11"/>
  <c r="H93" i="10"/>
  <c r="H74" i="10"/>
  <c r="H120" i="10"/>
  <c r="H112" i="10"/>
  <c r="H104" i="10"/>
  <c r="H274" i="33"/>
  <c r="H259" i="33"/>
  <c r="H254" i="33"/>
  <c r="H251" i="33"/>
  <c r="H211" i="33"/>
  <c r="H201" i="33"/>
  <c r="H183" i="33"/>
  <c r="H177" i="33"/>
  <c r="F151" i="11"/>
  <c r="D11" i="6"/>
  <c r="E9" i="27"/>
  <c r="E10" i="27"/>
  <c r="E12" i="2"/>
  <c r="H152" i="17"/>
  <c r="H152" i="30"/>
  <c r="E151" i="11"/>
  <c r="C8" i="11"/>
  <c r="G11" i="12"/>
  <c r="E151" i="14"/>
  <c r="E196" i="14"/>
  <c r="H196" i="14" s="1"/>
  <c r="E157" i="14"/>
  <c r="H157" i="14" s="1"/>
  <c r="C8" i="17"/>
  <c r="E11" i="17" s="1"/>
  <c r="E151" i="17"/>
  <c r="C8" i="19"/>
  <c r="E10" i="19" s="1"/>
  <c r="E235" i="19"/>
  <c r="H235" i="19" s="1"/>
  <c r="E229" i="19"/>
  <c r="H229" i="19" s="1"/>
  <c r="E178" i="19"/>
  <c r="H178" i="19" s="1"/>
  <c r="F156" i="23"/>
  <c r="G151" i="23"/>
  <c r="F173" i="29"/>
  <c r="F151" i="29"/>
  <c r="E247" i="31"/>
  <c r="H247" i="31" s="1"/>
  <c r="E177" i="31"/>
  <c r="H177" i="31" s="1"/>
  <c r="E233" i="31"/>
  <c r="H233" i="31" s="1"/>
  <c r="E281" i="31"/>
  <c r="H281" i="31" s="1"/>
  <c r="E182" i="31"/>
  <c r="H182" i="31" s="1"/>
  <c r="E229" i="31"/>
  <c r="H229" i="31" s="1"/>
  <c r="E152" i="31"/>
  <c r="H269" i="33"/>
  <c r="H236" i="33"/>
  <c r="H227" i="33"/>
  <c r="H162" i="33"/>
  <c r="H161" i="33"/>
  <c r="H287" i="34"/>
  <c r="H284" i="34"/>
  <c r="H283" i="34"/>
  <c r="H282" i="34"/>
  <c r="H281" i="34"/>
  <c r="H279" i="34"/>
  <c r="H278" i="34"/>
  <c r="H277" i="34"/>
  <c r="H276" i="34"/>
  <c r="H275" i="34"/>
  <c r="H272" i="34"/>
  <c r="H270" i="34"/>
  <c r="H197" i="34"/>
  <c r="H240" i="1"/>
  <c r="H237" i="1"/>
  <c r="H236" i="1"/>
  <c r="H152" i="12"/>
  <c r="H152" i="22"/>
  <c r="E151" i="34"/>
  <c r="E157" i="1"/>
  <c r="C8" i="1"/>
  <c r="G151" i="2"/>
  <c r="F151" i="2"/>
  <c r="G151" i="3"/>
  <c r="H151" i="3" s="1"/>
  <c r="D11" i="3"/>
  <c r="G11" i="3" s="1"/>
  <c r="G151" i="8"/>
  <c r="H151" i="8" s="1"/>
  <c r="F151" i="8"/>
  <c r="E175" i="10"/>
  <c r="H175" i="10" s="1"/>
  <c r="E235" i="10"/>
  <c r="H235" i="10" s="1"/>
  <c r="E255" i="10"/>
  <c r="H255" i="10" s="1"/>
  <c r="E196" i="10"/>
  <c r="H196" i="10" s="1"/>
  <c r="E153" i="10"/>
  <c r="H153" i="10" s="1"/>
  <c r="E249" i="10"/>
  <c r="H249" i="10" s="1"/>
  <c r="E178" i="10"/>
  <c r="H178" i="10" s="1"/>
  <c r="E196" i="13"/>
  <c r="H196" i="13" s="1"/>
  <c r="E239" i="13"/>
  <c r="H239" i="13" s="1"/>
  <c r="E156" i="13"/>
  <c r="E195" i="13"/>
  <c r="C11" i="13"/>
  <c r="F152" i="14"/>
  <c r="F151" i="14"/>
  <c r="E157" i="18"/>
  <c r="H157" i="18" s="1"/>
  <c r="E176" i="18"/>
  <c r="H176" i="18" s="1"/>
  <c r="E186" i="18"/>
  <c r="H186" i="18" s="1"/>
  <c r="E237" i="18"/>
  <c r="H237" i="18" s="1"/>
  <c r="E246" i="18"/>
  <c r="E256" i="18"/>
  <c r="H256" i="18" s="1"/>
  <c r="E152" i="21"/>
  <c r="H152" i="21" s="1"/>
  <c r="C8" i="21"/>
  <c r="E196" i="26"/>
  <c r="H196" i="26" s="1"/>
  <c r="E251" i="26"/>
  <c r="H251" i="26" s="1"/>
  <c r="E177" i="26"/>
  <c r="H177" i="26" s="1"/>
  <c r="E151" i="26"/>
  <c r="E10" i="22"/>
  <c r="E11" i="31"/>
  <c r="E168" i="33"/>
  <c r="E153" i="33"/>
  <c r="H153" i="33" s="1"/>
  <c r="E157" i="33"/>
  <c r="H157" i="33" s="1"/>
  <c r="E159" i="33"/>
  <c r="H159" i="33" s="1"/>
  <c r="E164" i="33"/>
  <c r="H164" i="33" s="1"/>
  <c r="E166" i="33"/>
  <c r="H166" i="33" s="1"/>
  <c r="E169" i="33"/>
  <c r="H169" i="33" s="1"/>
  <c r="E172" i="33"/>
  <c r="H172" i="33" s="1"/>
  <c r="E174" i="33"/>
  <c r="H174" i="33" s="1"/>
  <c r="E176" i="33"/>
  <c r="H176" i="33" s="1"/>
  <c r="E178" i="33"/>
  <c r="H178" i="33" s="1"/>
  <c r="E181" i="33"/>
  <c r="H181" i="33" s="1"/>
  <c r="E188" i="33"/>
  <c r="H188" i="33" s="1"/>
  <c r="E197" i="33"/>
  <c r="H197" i="33" s="1"/>
  <c r="E200" i="33"/>
  <c r="H200" i="33" s="1"/>
  <c r="E208" i="33"/>
  <c r="H208" i="33" s="1"/>
  <c r="E210" i="33"/>
  <c r="H210" i="33" s="1"/>
  <c r="E222" i="33"/>
  <c r="H222" i="33" s="1"/>
  <c r="E229" i="33"/>
  <c r="H229" i="33" s="1"/>
  <c r="E237" i="33"/>
  <c r="H237" i="33" s="1"/>
  <c r="E239" i="33"/>
  <c r="H239" i="33" s="1"/>
  <c r="E243" i="33"/>
  <c r="H243" i="33" s="1"/>
  <c r="E245" i="33"/>
  <c r="H245" i="33" s="1"/>
  <c r="E247" i="33"/>
  <c r="H247" i="33" s="1"/>
  <c r="E267" i="33"/>
  <c r="H267" i="33" s="1"/>
  <c r="E270" i="33"/>
  <c r="H270" i="33" s="1"/>
  <c r="E272" i="33"/>
  <c r="H272" i="33" s="1"/>
  <c r="G151" i="33"/>
  <c r="C8" i="6"/>
  <c r="E12" i="6" s="1"/>
  <c r="E152" i="6"/>
  <c r="H152" i="6" s="1"/>
  <c r="H152" i="7"/>
  <c r="H152" i="23"/>
  <c r="G11" i="34"/>
  <c r="G151" i="34"/>
  <c r="H288" i="33"/>
  <c r="H278" i="33"/>
  <c r="H261" i="33"/>
  <c r="H260" i="33"/>
  <c r="H234" i="33"/>
  <c r="H218" i="33"/>
  <c r="H212" i="33"/>
  <c r="H171" i="33"/>
  <c r="H266" i="34"/>
  <c r="H263" i="34"/>
  <c r="H262" i="34"/>
  <c r="H261" i="34"/>
  <c r="H234" i="34"/>
  <c r="H233" i="34"/>
  <c r="H230" i="34"/>
  <c r="H229" i="34"/>
  <c r="H228" i="34"/>
  <c r="H171" i="34"/>
  <c r="H170" i="34"/>
  <c r="H169" i="34"/>
  <c r="H168" i="34"/>
  <c r="H155" i="34"/>
  <c r="H154" i="34"/>
  <c r="H153" i="34"/>
  <c r="H288" i="1"/>
  <c r="H285" i="1"/>
  <c r="H284" i="1"/>
  <c r="H283" i="1"/>
  <c r="H282" i="1"/>
  <c r="H280" i="1"/>
  <c r="H279" i="1"/>
  <c r="H278" i="1"/>
  <c r="H277" i="1"/>
  <c r="H276" i="1"/>
  <c r="H234" i="1"/>
  <c r="H233" i="1"/>
  <c r="H230" i="1"/>
  <c r="H229" i="1"/>
  <c r="H228" i="1"/>
  <c r="H227" i="1"/>
  <c r="H171" i="1"/>
  <c r="H170" i="1"/>
  <c r="H169" i="1"/>
  <c r="H168" i="1"/>
  <c r="H167" i="1"/>
  <c r="H156" i="1"/>
  <c r="H155" i="1"/>
  <c r="H154" i="1"/>
  <c r="H153" i="1"/>
  <c r="H288" i="2"/>
  <c r="H285" i="2"/>
  <c r="H283" i="2"/>
  <c r="H282" i="2"/>
  <c r="H266" i="2"/>
  <c r="H265" i="2"/>
  <c r="H262" i="2"/>
  <c r="H261" i="2"/>
  <c r="H258" i="2"/>
  <c r="H257" i="2"/>
  <c r="H256" i="2"/>
  <c r="H244" i="2"/>
  <c r="H220" i="2"/>
  <c r="H219" i="2"/>
  <c r="H218" i="2"/>
  <c r="H217" i="2"/>
  <c r="H210" i="2"/>
  <c r="H209" i="2"/>
  <c r="H205" i="2"/>
  <c r="H204" i="2"/>
  <c r="H203" i="2"/>
  <c r="H200" i="2"/>
  <c r="H199" i="2"/>
  <c r="H198" i="2"/>
  <c r="H197" i="2"/>
  <c r="H164" i="2"/>
  <c r="H236" i="3"/>
  <c r="H232" i="3"/>
  <c r="H225" i="3"/>
  <c r="H223" i="3"/>
  <c r="H222" i="3"/>
  <c r="H221" i="3"/>
  <c r="H220" i="3"/>
  <c r="H219" i="3"/>
  <c r="H206" i="3"/>
  <c r="H205" i="3"/>
  <c r="H204" i="3"/>
  <c r="H203" i="3"/>
  <c r="H197" i="3"/>
  <c r="H185" i="3"/>
  <c r="H184" i="3"/>
  <c r="H171" i="3"/>
  <c r="H170" i="3"/>
  <c r="H246" i="4"/>
  <c r="H244" i="4"/>
  <c r="H243" i="4"/>
  <c r="H240" i="4"/>
  <c r="H238" i="4"/>
  <c r="H207" i="4"/>
  <c r="H204" i="4"/>
  <c r="H203" i="4"/>
  <c r="H202" i="4"/>
  <c r="H195" i="4"/>
  <c r="H193" i="4"/>
  <c r="H192" i="4"/>
  <c r="H189" i="4"/>
  <c r="H186" i="4"/>
  <c r="H156" i="4"/>
  <c r="H153" i="4"/>
  <c r="H288" i="5"/>
  <c r="H287" i="5"/>
  <c r="H286" i="5"/>
  <c r="H273" i="5"/>
  <c r="H255" i="5"/>
  <c r="H245" i="5"/>
  <c r="H243" i="5"/>
  <c r="H236" i="5"/>
  <c r="H233" i="5"/>
  <c r="H220" i="5"/>
  <c r="H219" i="5"/>
  <c r="H204" i="5"/>
  <c r="H203" i="5"/>
  <c r="H195" i="5"/>
  <c r="H167" i="5"/>
  <c r="H287" i="6"/>
  <c r="H284" i="6"/>
  <c r="H283" i="6"/>
  <c r="H282" i="6"/>
  <c r="H281" i="6"/>
  <c r="H278" i="6"/>
  <c r="H277" i="6"/>
  <c r="H276" i="6"/>
  <c r="H275" i="6"/>
  <c r="H273" i="6"/>
  <c r="H272" i="6"/>
  <c r="H271" i="6"/>
  <c r="H270" i="6"/>
  <c r="H269" i="6"/>
  <c r="H266" i="6"/>
  <c r="H264" i="6"/>
  <c r="H263" i="6"/>
  <c r="H260" i="6"/>
  <c r="H257" i="6"/>
  <c r="H256" i="6"/>
  <c r="H255" i="6"/>
  <c r="H254" i="6"/>
  <c r="H251" i="6"/>
  <c r="H250" i="6"/>
  <c r="H249" i="6"/>
  <c r="H248" i="6"/>
  <c r="H246" i="6"/>
  <c r="H245" i="6"/>
  <c r="H244" i="6"/>
  <c r="H179" i="6"/>
  <c r="H158" i="6"/>
  <c r="H272" i="7"/>
  <c r="H267" i="7"/>
  <c r="H244" i="7"/>
  <c r="H243" i="7"/>
  <c r="H242" i="7"/>
  <c r="H241" i="7"/>
  <c r="H236" i="7"/>
  <c r="H209" i="7"/>
  <c r="H208" i="7"/>
  <c r="H207" i="7"/>
  <c r="H206" i="7"/>
  <c r="H205" i="7"/>
  <c r="H202" i="7"/>
  <c r="H201" i="7"/>
  <c r="H200" i="7"/>
  <c r="H199" i="7"/>
  <c r="H181" i="7"/>
  <c r="H180" i="7"/>
  <c r="H156" i="7"/>
  <c r="H155" i="7"/>
  <c r="H154" i="7"/>
  <c r="H272" i="8"/>
  <c r="H271" i="8"/>
  <c r="H269" i="8"/>
  <c r="H268" i="8"/>
  <c r="H265" i="8"/>
  <c r="H262" i="8"/>
  <c r="H251" i="8"/>
  <c r="H250" i="8"/>
  <c r="H245" i="8"/>
  <c r="H204" i="8"/>
  <c r="H161" i="8"/>
  <c r="H160" i="8"/>
  <c r="H265" i="9"/>
  <c r="H256" i="9"/>
  <c r="H253" i="9"/>
  <c r="H185" i="9"/>
  <c r="H184" i="9"/>
  <c r="H172" i="9"/>
  <c r="H165" i="9"/>
  <c r="H288" i="10"/>
  <c r="H285" i="10"/>
  <c r="H284" i="10"/>
  <c r="H281" i="10"/>
  <c r="H248" i="10"/>
  <c r="H209" i="10"/>
  <c r="H164" i="10"/>
  <c r="H285" i="11"/>
  <c r="H272" i="11"/>
  <c r="H268" i="11"/>
  <c r="H261" i="11"/>
  <c r="H260" i="11"/>
  <c r="H248" i="11"/>
  <c r="H233" i="11"/>
  <c r="H232" i="11"/>
  <c r="H213" i="11"/>
  <c r="H212" i="11"/>
  <c r="H171" i="11"/>
  <c r="H170" i="11"/>
  <c r="H265" i="12"/>
  <c r="H264" i="12"/>
  <c r="H261" i="12"/>
  <c r="H260" i="12"/>
  <c r="H259" i="12"/>
  <c r="H252" i="12"/>
  <c r="H173" i="1"/>
  <c r="H187" i="2"/>
  <c r="H183" i="2"/>
  <c r="H246" i="3"/>
  <c r="H233" i="3"/>
  <c r="H226" i="3"/>
  <c r="H198" i="3"/>
  <c r="H274" i="5"/>
  <c r="H230" i="5"/>
  <c r="H193" i="5"/>
  <c r="H180" i="6"/>
  <c r="H248" i="8"/>
  <c r="H246" i="8"/>
  <c r="H176" i="9"/>
  <c r="H186" i="11"/>
  <c r="H252" i="13"/>
  <c r="H232" i="13"/>
  <c r="H205" i="13"/>
  <c r="H200" i="13"/>
  <c r="H193" i="13"/>
  <c r="H238" i="14"/>
  <c r="H199" i="14"/>
  <c r="H183" i="14"/>
  <c r="H186" i="15"/>
  <c r="H165" i="15"/>
  <c r="H273" i="16"/>
  <c r="H173" i="16"/>
  <c r="H283" i="18"/>
  <c r="H246" i="18"/>
  <c r="H238" i="18"/>
  <c r="H216" i="18"/>
  <c r="H268" i="5"/>
  <c r="H236" i="12"/>
  <c r="H224" i="12"/>
  <c r="H221" i="12"/>
  <c r="H220" i="12"/>
  <c r="H215" i="12"/>
  <c r="H208" i="12"/>
  <c r="H205" i="12"/>
  <c r="H204" i="12"/>
  <c r="H199" i="12"/>
  <c r="H189" i="12"/>
  <c r="H188" i="12"/>
  <c r="H181" i="12"/>
  <c r="H263" i="13"/>
  <c r="H260" i="13"/>
  <c r="H246" i="13"/>
  <c r="H195" i="13"/>
  <c r="H233" i="15"/>
  <c r="H232" i="15"/>
  <c r="H229" i="15"/>
  <c r="H228" i="15"/>
  <c r="H225" i="15"/>
  <c r="H224" i="15"/>
  <c r="H217" i="15"/>
  <c r="H216" i="15"/>
  <c r="H213" i="15"/>
  <c r="H212" i="15"/>
  <c r="H209" i="15"/>
  <c r="H208" i="15"/>
  <c r="H181" i="15"/>
  <c r="H180" i="15"/>
  <c r="H177" i="15"/>
  <c r="H176" i="15"/>
  <c r="H173" i="15"/>
  <c r="H164" i="15"/>
  <c r="H161" i="15"/>
  <c r="H160" i="15"/>
  <c r="H272" i="16"/>
  <c r="H269" i="16"/>
  <c r="H231" i="16"/>
  <c r="H230" i="16"/>
  <c r="H229" i="16"/>
  <c r="H201" i="16"/>
  <c r="H185" i="16"/>
  <c r="H184" i="16"/>
  <c r="H172" i="16"/>
  <c r="H169" i="16"/>
  <c r="H168" i="16"/>
  <c r="H167" i="16"/>
  <c r="H166" i="16"/>
  <c r="H288" i="17"/>
  <c r="H287" i="17"/>
  <c r="H286" i="17"/>
  <c r="H276" i="17"/>
  <c r="H275" i="17"/>
  <c r="H274" i="17"/>
  <c r="H267" i="17"/>
  <c r="H258" i="17"/>
  <c r="H252" i="17"/>
  <c r="H251" i="17"/>
  <c r="H250" i="17"/>
  <c r="H249" i="17"/>
  <c r="H243" i="17"/>
  <c r="H242" i="17"/>
  <c r="H234" i="17"/>
  <c r="H228" i="17"/>
  <c r="H227" i="17"/>
  <c r="H226" i="17"/>
  <c r="H207" i="17"/>
  <c r="H206" i="17"/>
  <c r="H203" i="17"/>
  <c r="H202" i="17"/>
  <c r="H201" i="17"/>
  <c r="H200" i="17"/>
  <c r="H199" i="17"/>
  <c r="H198" i="17"/>
  <c r="H197" i="17"/>
  <c r="H194" i="17"/>
  <c r="H193" i="17"/>
  <c r="H192" i="17"/>
  <c r="H191" i="17"/>
  <c r="H190" i="17"/>
  <c r="H189" i="17"/>
  <c r="H188" i="17"/>
  <c r="H282" i="18"/>
  <c r="H281" i="18"/>
  <c r="H280" i="18"/>
  <c r="H277" i="18"/>
  <c r="H276" i="18"/>
  <c r="H275" i="18"/>
  <c r="H274" i="18"/>
  <c r="H273" i="18"/>
  <c r="H267" i="18"/>
  <c r="H242" i="18"/>
  <c r="H236" i="18"/>
  <c r="H225" i="18"/>
  <c r="H215" i="18"/>
  <c r="H212" i="18"/>
  <c r="H209" i="18"/>
  <c r="H208" i="18"/>
  <c r="H197" i="18"/>
  <c r="H189" i="18"/>
  <c r="H162" i="18"/>
  <c r="H264" i="19"/>
  <c r="H261" i="19"/>
  <c r="H245" i="19"/>
  <c r="H244" i="19"/>
  <c r="H243" i="19"/>
  <c r="H236" i="19"/>
  <c r="H205" i="19"/>
  <c r="H204" i="19"/>
  <c r="H173" i="19"/>
  <c r="H161" i="19"/>
  <c r="H286" i="20"/>
  <c r="H284" i="20"/>
  <c r="H283" i="20"/>
  <c r="H282" i="20"/>
  <c r="H281" i="20"/>
  <c r="H279" i="20"/>
  <c r="H277" i="20"/>
  <c r="H275" i="20"/>
  <c r="H274" i="20"/>
  <c r="H267" i="20"/>
  <c r="H266" i="20"/>
  <c r="H264" i="20"/>
  <c r="H263" i="20"/>
  <c r="H261" i="20"/>
  <c r="H260" i="20"/>
  <c r="H258" i="20"/>
  <c r="H257" i="20"/>
  <c r="H251" i="20"/>
  <c r="H250" i="20"/>
  <c r="H248" i="20"/>
  <c r="H231" i="20"/>
  <c r="H229" i="20"/>
  <c r="H228" i="20"/>
  <c r="H226" i="20"/>
  <c r="H225" i="20"/>
  <c r="H224" i="20"/>
  <c r="H216" i="20"/>
  <c r="H204" i="20"/>
  <c r="H184" i="20"/>
  <c r="H173" i="20"/>
  <c r="H156" i="20"/>
  <c r="H155" i="20"/>
  <c r="H153" i="20"/>
  <c r="H287" i="21"/>
  <c r="H286" i="21"/>
  <c r="H284" i="21"/>
  <c r="H281" i="21"/>
  <c r="H280" i="21"/>
  <c r="H277" i="21"/>
  <c r="H276" i="21"/>
  <c r="H274" i="21"/>
  <c r="H265" i="21"/>
  <c r="H264" i="21"/>
  <c r="H261" i="21"/>
  <c r="H260" i="21"/>
  <c r="H233" i="21"/>
  <c r="H181" i="21"/>
  <c r="H180" i="21"/>
  <c r="H172" i="21"/>
  <c r="H162" i="21"/>
  <c r="H161" i="21"/>
  <c r="H160" i="21"/>
  <c r="H158" i="21"/>
  <c r="H155" i="21"/>
  <c r="H288" i="22"/>
  <c r="H285" i="22"/>
  <c r="H281" i="22"/>
  <c r="H280" i="22"/>
  <c r="H246" i="19"/>
  <c r="H187" i="19"/>
  <c r="H239" i="20"/>
  <c r="H208" i="20"/>
  <c r="H174" i="20"/>
  <c r="H266" i="21"/>
  <c r="H186" i="21"/>
  <c r="H266" i="22"/>
  <c r="H249" i="22"/>
  <c r="H177" i="22"/>
  <c r="H174" i="22"/>
  <c r="H166" i="22"/>
  <c r="H277" i="22"/>
  <c r="H273" i="22"/>
  <c r="H265" i="22"/>
  <c r="H264" i="22"/>
  <c r="H241" i="22"/>
  <c r="H240" i="22"/>
  <c r="H233" i="22"/>
  <c r="H232" i="22"/>
  <c r="H205" i="22"/>
  <c r="H204" i="22"/>
  <c r="H201" i="22"/>
  <c r="H197" i="22"/>
  <c r="H181" i="22"/>
  <c r="H180" i="22"/>
  <c r="H173" i="22"/>
  <c r="H165" i="22"/>
  <c r="H164" i="22"/>
  <c r="H161" i="22"/>
  <c r="H160" i="22"/>
  <c r="H157" i="22"/>
  <c r="H236" i="23"/>
  <c r="H233" i="23"/>
  <c r="H232" i="23"/>
  <c r="H173" i="23"/>
  <c r="H172" i="23"/>
  <c r="H165" i="23"/>
  <c r="H161" i="23"/>
  <c r="H160" i="23"/>
  <c r="H265" i="24"/>
  <c r="H264" i="24"/>
  <c r="H260" i="24"/>
  <c r="H257" i="24"/>
  <c r="H256" i="24"/>
  <c r="H249" i="24"/>
  <c r="H248" i="24"/>
  <c r="H245" i="24"/>
  <c r="H244" i="24"/>
  <c r="H241" i="24"/>
  <c r="H240" i="24"/>
  <c r="H193" i="24"/>
  <c r="H192" i="24"/>
  <c r="H189" i="24"/>
  <c r="H173" i="24"/>
  <c r="H172" i="24"/>
  <c r="H169" i="24"/>
  <c r="H168" i="24"/>
  <c r="H161" i="24"/>
  <c r="H160" i="24"/>
  <c r="H253" i="25"/>
  <c r="H250" i="25"/>
  <c r="H248" i="25"/>
  <c r="H247" i="25"/>
  <c r="H246" i="25"/>
  <c r="H245" i="25"/>
  <c r="H244" i="25"/>
  <c r="H243" i="25"/>
  <c r="H241" i="25"/>
  <c r="H240" i="25"/>
  <c r="H239" i="25"/>
  <c r="H180" i="25"/>
  <c r="H164" i="25"/>
  <c r="H163" i="25"/>
  <c r="H160" i="25"/>
  <c r="H153" i="25"/>
  <c r="H286" i="26"/>
  <c r="H285" i="26"/>
  <c r="H284" i="26"/>
  <c r="H279" i="26"/>
  <c r="H278" i="26"/>
  <c r="H277" i="26"/>
  <c r="H275" i="26"/>
  <c r="H274" i="26"/>
  <c r="H273" i="26"/>
  <c r="H272" i="26"/>
  <c r="H260" i="26"/>
  <c r="H255" i="26"/>
  <c r="H246" i="26"/>
  <c r="H207" i="26"/>
  <c r="H184" i="26"/>
  <c r="H264" i="27"/>
  <c r="H192" i="27"/>
  <c r="H190" i="27"/>
  <c r="H189" i="27"/>
  <c r="H188" i="27"/>
  <c r="H285" i="29"/>
  <c r="H268" i="24"/>
  <c r="H237" i="24"/>
  <c r="H236" i="24"/>
  <c r="H233" i="24"/>
  <c r="H232" i="24"/>
  <c r="H181" i="24"/>
  <c r="H180" i="24"/>
  <c r="H156" i="24"/>
  <c r="H288" i="25"/>
  <c r="H286" i="25"/>
  <c r="H285" i="25"/>
  <c r="H284" i="25"/>
  <c r="H283" i="25"/>
  <c r="H282" i="25"/>
  <c r="H280" i="25"/>
  <c r="H279" i="25"/>
  <c r="H277" i="25"/>
  <c r="H276" i="25"/>
  <c r="H274" i="25"/>
  <c r="H273" i="25"/>
  <c r="H269" i="25"/>
  <c r="H236" i="25"/>
  <c r="H205" i="25"/>
  <c r="H204" i="25"/>
  <c r="H203" i="25"/>
  <c r="H202" i="25"/>
  <c r="H201" i="25"/>
  <c r="H199" i="25"/>
  <c r="H185" i="25"/>
  <c r="H182" i="25"/>
  <c r="H181" i="25"/>
  <c r="H280" i="26"/>
  <c r="H263" i="26"/>
  <c r="H252" i="26"/>
  <c r="H241" i="26"/>
  <c r="H240" i="26"/>
  <c r="H236" i="26"/>
  <c r="H189" i="25"/>
  <c r="H224" i="29"/>
  <c r="H220" i="29"/>
  <c r="H212" i="29"/>
  <c r="H181" i="29"/>
  <c r="H185" i="30"/>
  <c r="H184" i="30"/>
  <c r="H277" i="31"/>
  <c r="H272" i="31"/>
  <c r="H253" i="31"/>
  <c r="H252" i="31"/>
  <c r="H237" i="31"/>
  <c r="H236" i="31"/>
  <c r="H193" i="31"/>
  <c r="H192" i="31"/>
  <c r="H189" i="31"/>
  <c r="H188" i="31"/>
  <c r="H180" i="31"/>
  <c r="H248" i="32"/>
  <c r="H245" i="32"/>
  <c r="H244" i="32"/>
  <c r="H241" i="32"/>
  <c r="H240" i="32"/>
  <c r="H156" i="32"/>
  <c r="H155" i="32"/>
  <c r="H154" i="32"/>
  <c r="C8" i="30"/>
  <c r="E13" i="30" s="1"/>
  <c r="H199" i="26"/>
  <c r="H172" i="26"/>
  <c r="H272" i="27"/>
  <c r="H271" i="27"/>
  <c r="H270" i="27"/>
  <c r="H269" i="27"/>
  <c r="H230" i="27"/>
  <c r="H207" i="27"/>
  <c r="H206" i="27"/>
  <c r="H205" i="27"/>
  <c r="H204" i="27"/>
  <c r="H203" i="27"/>
  <c r="H202" i="27"/>
  <c r="H201" i="27"/>
  <c r="H200" i="27"/>
  <c r="H199" i="27"/>
  <c r="H198" i="27"/>
  <c r="H184" i="27"/>
  <c r="H162" i="27"/>
  <c r="H161" i="27"/>
  <c r="H160" i="27"/>
  <c r="H159" i="27"/>
  <c r="H156" i="27"/>
  <c r="H155" i="27"/>
  <c r="H154" i="27"/>
  <c r="H153" i="27"/>
  <c r="H285" i="28"/>
  <c r="H284" i="28"/>
  <c r="H277" i="28"/>
  <c r="H276" i="28"/>
  <c r="H244" i="28"/>
  <c r="H161" i="28"/>
  <c r="H153" i="28"/>
  <c r="H277" i="29"/>
  <c r="H265" i="29"/>
  <c r="H261" i="29"/>
  <c r="H257" i="29"/>
  <c r="H288" i="30"/>
  <c r="H285" i="30"/>
  <c r="H284" i="30"/>
  <c r="H277" i="30"/>
  <c r="H276" i="30"/>
  <c r="H273" i="30"/>
  <c r="H272" i="30"/>
  <c r="H269" i="30"/>
  <c r="H265" i="30"/>
  <c r="H264" i="30"/>
  <c r="H261" i="30"/>
  <c r="H260" i="30"/>
  <c r="H256" i="30"/>
  <c r="H253" i="30"/>
  <c r="H249" i="30"/>
  <c r="H248" i="30"/>
  <c r="H245" i="30"/>
  <c r="H244" i="30"/>
  <c r="H241" i="30"/>
  <c r="H240" i="30"/>
  <c r="H229" i="30"/>
  <c r="H228" i="30"/>
  <c r="H225" i="30"/>
  <c r="H224" i="30"/>
  <c r="H220" i="30"/>
  <c r="H217" i="30"/>
  <c r="H213" i="30"/>
  <c r="H212" i="30"/>
  <c r="H164" i="30"/>
  <c r="H161" i="30"/>
  <c r="H285" i="31"/>
  <c r="H284" i="31"/>
  <c r="H261" i="31"/>
  <c r="H257" i="31"/>
  <c r="H213" i="31"/>
  <c r="H212" i="31"/>
  <c r="H172" i="31"/>
  <c r="H237" i="32"/>
  <c r="H232" i="32"/>
  <c r="H229" i="32"/>
  <c r="H228" i="32"/>
  <c r="H221" i="32"/>
  <c r="H220" i="32"/>
  <c r="H217" i="32"/>
  <c r="H213" i="32"/>
  <c r="H212" i="32"/>
  <c r="H158" i="32"/>
  <c r="H157" i="32"/>
  <c r="H507" i="34"/>
  <c r="D8" i="34"/>
  <c r="F11" i="34" s="1"/>
  <c r="H332" i="34"/>
  <c r="F485" i="34"/>
  <c r="F196" i="34"/>
  <c r="F157" i="34"/>
  <c r="F151" i="34"/>
  <c r="F235" i="34"/>
  <c r="F173" i="34"/>
  <c r="H77" i="34"/>
  <c r="F517" i="5"/>
  <c r="F18" i="6"/>
  <c r="F151" i="26"/>
  <c r="F157" i="9"/>
  <c r="F151" i="9"/>
  <c r="F153" i="13"/>
  <c r="F151" i="13"/>
  <c r="G151" i="30"/>
  <c r="F151" i="30"/>
  <c r="G11" i="9"/>
  <c r="F524" i="5"/>
  <c r="G505" i="3"/>
  <c r="F509" i="3"/>
  <c r="F508" i="3"/>
  <c r="F186" i="30"/>
  <c r="F48" i="29"/>
  <c r="F92" i="29"/>
  <c r="F88" i="29"/>
  <c r="F119" i="29"/>
  <c r="D10" i="29"/>
  <c r="G10" i="29" s="1"/>
  <c r="F84" i="29"/>
  <c r="F113" i="29"/>
  <c r="F25" i="28"/>
  <c r="F26" i="28"/>
  <c r="F63" i="28"/>
  <c r="F84" i="26"/>
  <c r="F100" i="26"/>
  <c r="F177" i="26"/>
  <c r="F182" i="26"/>
  <c r="F178" i="26"/>
  <c r="F268" i="26"/>
  <c r="F61" i="24"/>
  <c r="F118" i="22"/>
  <c r="F120" i="18"/>
  <c r="F165" i="18"/>
  <c r="F177" i="18"/>
  <c r="F249" i="18"/>
  <c r="F157" i="18"/>
  <c r="F238" i="18"/>
  <c r="F248" i="18"/>
  <c r="F151" i="18"/>
  <c r="F186" i="16"/>
  <c r="D11" i="16"/>
  <c r="F28" i="13"/>
  <c r="F239" i="13"/>
  <c r="F247" i="13"/>
  <c r="F163" i="13"/>
  <c r="F196" i="13"/>
  <c r="F256" i="13"/>
  <c r="F73" i="10"/>
  <c r="F93" i="10"/>
  <c r="F83" i="10"/>
  <c r="F120" i="10"/>
  <c r="F107" i="10"/>
  <c r="F28" i="9"/>
  <c r="F238" i="9"/>
  <c r="F157" i="6"/>
  <c r="F196" i="6"/>
  <c r="G18" i="16"/>
  <c r="H19" i="13"/>
  <c r="H139" i="29"/>
  <c r="H129" i="29"/>
  <c r="H115" i="29"/>
  <c r="H102" i="29"/>
  <c r="H75" i="21"/>
  <c r="H119" i="21"/>
  <c r="H83" i="17"/>
  <c r="H113" i="9"/>
  <c r="H128" i="31"/>
  <c r="H118" i="31"/>
  <c r="H93" i="31"/>
  <c r="H127" i="28"/>
  <c r="H137" i="14"/>
  <c r="H118" i="32"/>
  <c r="H116" i="19"/>
  <c r="H120" i="19"/>
  <c r="H104" i="19"/>
  <c r="H128" i="18"/>
  <c r="H88" i="16"/>
  <c r="H113" i="16"/>
  <c r="H118" i="16"/>
  <c r="H87" i="2"/>
  <c r="H74" i="22"/>
  <c r="H70" i="6"/>
  <c r="H74" i="27"/>
  <c r="H112" i="11"/>
  <c r="H73" i="10"/>
  <c r="H128" i="8"/>
  <c r="H201" i="4"/>
  <c r="H153" i="3"/>
  <c r="H160" i="3"/>
  <c r="H178" i="3"/>
  <c r="H186" i="3"/>
  <c r="H177" i="5"/>
  <c r="H377" i="7"/>
  <c r="H383" i="5"/>
  <c r="H388" i="5"/>
  <c r="H391" i="5"/>
  <c r="H412" i="5"/>
  <c r="H418" i="5"/>
  <c r="H335" i="4"/>
  <c r="H393" i="3"/>
  <c r="H408" i="3"/>
  <c r="H471" i="3"/>
  <c r="H491" i="3"/>
  <c r="H339" i="2"/>
  <c r="H307" i="1"/>
  <c r="F305" i="2"/>
  <c r="D12" i="2"/>
  <c r="F295" i="3"/>
  <c r="D12" i="3"/>
  <c r="G12" i="3" s="1"/>
  <c r="F295" i="17"/>
  <c r="D12" i="17"/>
  <c r="G12" i="17" s="1"/>
  <c r="F507" i="14"/>
  <c r="D13" i="14"/>
  <c r="F513" i="18"/>
  <c r="D13" i="18"/>
  <c r="G13" i="18" s="1"/>
  <c r="F521" i="32"/>
  <c r="D13" i="32"/>
  <c r="G13" i="32" s="1"/>
  <c r="H330" i="10"/>
  <c r="H460" i="10"/>
  <c r="H401" i="8"/>
  <c r="H301" i="7"/>
  <c r="H314" i="5"/>
  <c r="H327" i="5"/>
  <c r="H331" i="5"/>
  <c r="H326" i="4"/>
  <c r="H297" i="3"/>
  <c r="H301" i="3"/>
  <c r="H319" i="3"/>
  <c r="H387" i="3"/>
  <c r="H406" i="3"/>
  <c r="H298" i="2"/>
  <c r="H344" i="2"/>
  <c r="H358" i="2"/>
  <c r="H295" i="6"/>
  <c r="H485" i="18"/>
  <c r="H497" i="18"/>
  <c r="H304" i="14"/>
  <c r="H53" i="2"/>
  <c r="F505" i="1"/>
  <c r="H344" i="1"/>
  <c r="F186" i="1"/>
  <c r="H152" i="1"/>
  <c r="H92" i="1"/>
  <c r="F127" i="1"/>
  <c r="D9" i="1"/>
  <c r="G18" i="1"/>
  <c r="H18" i="1" s="1"/>
  <c r="F82" i="3"/>
  <c r="H51" i="2"/>
  <c r="F505" i="2"/>
  <c r="F524" i="2"/>
  <c r="F506" i="2"/>
  <c r="F505" i="6"/>
  <c r="D13" i="2"/>
  <c r="G13" i="2" s="1"/>
  <c r="F519" i="2"/>
  <c r="F74" i="3"/>
  <c r="G70" i="3"/>
  <c r="H70" i="3" s="1"/>
  <c r="F73" i="3"/>
  <c r="F63" i="2"/>
  <c r="H11" i="2"/>
  <c r="G18" i="5"/>
  <c r="G18" i="10"/>
  <c r="G18" i="2"/>
  <c r="H18" i="2" s="1"/>
  <c r="H122" i="5"/>
  <c r="H121" i="2"/>
  <c r="H71" i="16"/>
  <c r="H113" i="3"/>
  <c r="G70" i="20"/>
  <c r="H107" i="4"/>
  <c r="H123" i="8"/>
  <c r="H100" i="8"/>
  <c r="H152" i="13"/>
  <c r="H152" i="10"/>
  <c r="H295" i="9"/>
  <c r="H295" i="22"/>
  <c r="H295" i="10"/>
  <c r="F70" i="9"/>
  <c r="F151" i="27"/>
  <c r="F151" i="19"/>
  <c r="F151" i="10"/>
  <c r="F151" i="7"/>
  <c r="H512" i="2"/>
  <c r="F511" i="2"/>
  <c r="F484" i="2"/>
  <c r="F463" i="2"/>
  <c r="F442" i="2"/>
  <c r="F408" i="2"/>
  <c r="F376" i="2"/>
  <c r="D8" i="2"/>
  <c r="F311" i="2"/>
  <c r="F385" i="2"/>
  <c r="F455" i="2"/>
  <c r="F308" i="2"/>
  <c r="F319" i="2"/>
  <c r="F372" i="2"/>
  <c r="F310" i="2"/>
  <c r="F333" i="2"/>
  <c r="F393" i="2"/>
  <c r="F493" i="2"/>
  <c r="F420" i="2"/>
  <c r="F377" i="2"/>
  <c r="F483" i="2"/>
  <c r="H321" i="2"/>
  <c r="H329" i="2"/>
  <c r="H333" i="2"/>
  <c r="H378" i="2"/>
  <c r="H420" i="2"/>
  <c r="H434" i="2"/>
  <c r="H456" i="2"/>
  <c r="H464" i="2"/>
  <c r="G294" i="2"/>
  <c r="F295" i="2"/>
  <c r="F417" i="2"/>
  <c r="F403" i="2"/>
  <c r="F358" i="2"/>
  <c r="F356" i="2"/>
  <c r="F354" i="2"/>
  <c r="F302" i="2"/>
  <c r="F296" i="2"/>
  <c r="F433" i="2"/>
  <c r="F409" i="2"/>
  <c r="F339" i="2"/>
  <c r="F320" i="2"/>
  <c r="F301" i="2"/>
  <c r="F317" i="2"/>
  <c r="F303" i="2"/>
  <c r="F460" i="2"/>
  <c r="F307" i="2"/>
  <c r="F330" i="2"/>
  <c r="F344" i="2"/>
  <c r="F406" i="2"/>
  <c r="F485" i="2"/>
  <c r="F387" i="2"/>
  <c r="F345" i="2"/>
  <c r="F405" i="2"/>
  <c r="F334" i="2"/>
  <c r="F411" i="2"/>
  <c r="H297" i="2"/>
  <c r="H310" i="2"/>
  <c r="H327" i="2"/>
  <c r="H393" i="2"/>
  <c r="F294" i="2"/>
  <c r="H303" i="2"/>
  <c r="F480" i="2"/>
  <c r="F476" i="2"/>
  <c r="F464" i="2"/>
  <c r="F458" i="2"/>
  <c r="F434" i="2"/>
  <c r="F390" i="2"/>
  <c r="F380" i="2"/>
  <c r="F370" i="2"/>
  <c r="F341" i="2"/>
  <c r="F323" i="2"/>
  <c r="F281" i="2"/>
  <c r="F264" i="2"/>
  <c r="F231" i="2"/>
  <c r="F229" i="2"/>
  <c r="F181" i="2"/>
  <c r="F165" i="2"/>
  <c r="F273" i="2"/>
  <c r="F256" i="2"/>
  <c r="F244" i="2"/>
  <c r="F187" i="2"/>
  <c r="F253" i="2"/>
  <c r="F237" i="2"/>
  <c r="F216" i="2"/>
  <c r="F183" i="2"/>
  <c r="F172" i="2"/>
  <c r="F152" i="2"/>
  <c r="F93" i="2"/>
  <c r="F118" i="2"/>
  <c r="F86" i="2"/>
  <c r="G70" i="2"/>
  <c r="H73" i="2"/>
  <c r="H118" i="2"/>
  <c r="F129" i="2"/>
  <c r="F123" i="2"/>
  <c r="F101" i="2"/>
  <c r="F74" i="2"/>
  <c r="F137" i="2"/>
  <c r="F92" i="2"/>
  <c r="F88" i="2"/>
  <c r="F84" i="2"/>
  <c r="F99" i="2"/>
  <c r="H75" i="2"/>
  <c r="F120" i="2"/>
  <c r="F115" i="2"/>
  <c r="F109" i="2"/>
  <c r="F108" i="2"/>
  <c r="F107" i="2"/>
  <c r="F26" i="2"/>
  <c r="F52" i="2"/>
  <c r="F25" i="2"/>
  <c r="H58" i="3"/>
  <c r="H52" i="3"/>
  <c r="F507" i="6"/>
  <c r="G505" i="9"/>
  <c r="H505" i="9" s="1"/>
  <c r="F18" i="7"/>
  <c r="F70" i="3"/>
  <c r="D9" i="5"/>
  <c r="G9" i="5" s="1"/>
  <c r="D8" i="3"/>
  <c r="F11" i="3" s="1"/>
  <c r="F529" i="3"/>
  <c r="F524" i="3"/>
  <c r="F510" i="3"/>
  <c r="F506" i="3"/>
  <c r="F463" i="3"/>
  <c r="F433" i="3"/>
  <c r="F362" i="3"/>
  <c r="F358" i="3"/>
  <c r="F342" i="3"/>
  <c r="F340" i="3"/>
  <c r="F334" i="3"/>
  <c r="F319" i="3"/>
  <c r="F303" i="3"/>
  <c r="F302" i="3"/>
  <c r="F304" i="3"/>
  <c r="F429" i="3"/>
  <c r="F403" i="3"/>
  <c r="F401" i="3"/>
  <c r="F369" i="3"/>
  <c r="F308" i="3"/>
  <c r="F247" i="3"/>
  <c r="F246" i="3"/>
  <c r="F233" i="3"/>
  <c r="F256" i="3"/>
  <c r="F226" i="3"/>
  <c r="F208" i="3"/>
  <c r="F203" i="3"/>
  <c r="F200" i="3"/>
  <c r="F198" i="3"/>
  <c r="F164" i="3"/>
  <c r="H74" i="3"/>
  <c r="F107" i="3"/>
  <c r="F104" i="3"/>
  <c r="H102" i="3"/>
  <c r="H93" i="3"/>
  <c r="F121" i="3"/>
  <c r="H49" i="3"/>
  <c r="F36" i="3"/>
  <c r="F56" i="3"/>
  <c r="H29" i="3"/>
  <c r="F18" i="3"/>
  <c r="F527" i="13"/>
  <c r="F509" i="5"/>
  <c r="F506" i="5"/>
  <c r="F18" i="20"/>
  <c r="F70" i="5"/>
  <c r="H145" i="4"/>
  <c r="H99" i="5"/>
  <c r="H294" i="14"/>
  <c r="H294" i="9"/>
  <c r="D10" i="9"/>
  <c r="G10" i="9" s="1"/>
  <c r="H126" i="4"/>
  <c r="H123" i="4"/>
  <c r="H122" i="4"/>
  <c r="H121" i="4"/>
  <c r="H157" i="4"/>
  <c r="H339" i="6"/>
  <c r="H377" i="4"/>
  <c r="H376" i="4"/>
  <c r="H342" i="4"/>
  <c r="H340" i="4"/>
  <c r="H38" i="4"/>
  <c r="H510" i="4"/>
  <c r="D13" i="4"/>
  <c r="G13" i="4" s="1"/>
  <c r="H361" i="4"/>
  <c r="H360" i="4"/>
  <c r="F298" i="4"/>
  <c r="H397" i="4"/>
  <c r="H356" i="4"/>
  <c r="F334" i="4"/>
  <c r="F249" i="4"/>
  <c r="H132" i="4"/>
  <c r="H131" i="4"/>
  <c r="H130" i="4"/>
  <c r="H116" i="4"/>
  <c r="H31" i="4"/>
  <c r="F462" i="5"/>
  <c r="F417" i="5"/>
  <c r="F402" i="5"/>
  <c r="F394" i="5"/>
  <c r="F362" i="5"/>
  <c r="F528" i="5"/>
  <c r="F505" i="7"/>
  <c r="F441" i="5"/>
  <c r="F415" i="5"/>
  <c r="F379" i="5"/>
  <c r="F374" i="5"/>
  <c r="F330" i="5"/>
  <c r="F323" i="5"/>
  <c r="F305" i="5"/>
  <c r="F511" i="5"/>
  <c r="G505" i="6"/>
  <c r="H505" i="6" s="1"/>
  <c r="F508" i="6"/>
  <c r="F508" i="12"/>
  <c r="F530" i="7"/>
  <c r="F522" i="6"/>
  <c r="H75" i="5"/>
  <c r="H88" i="5"/>
  <c r="H100" i="5"/>
  <c r="G70" i="32"/>
  <c r="H70" i="32" s="1"/>
  <c r="H506" i="5"/>
  <c r="F18" i="8"/>
  <c r="F18" i="5"/>
  <c r="F70" i="7"/>
  <c r="D10" i="7"/>
  <c r="G10" i="7" s="1"/>
  <c r="F180" i="6"/>
  <c r="H307" i="9"/>
  <c r="F384" i="5"/>
  <c r="H432" i="6"/>
  <c r="H309" i="7"/>
  <c r="H510" i="5"/>
  <c r="F515" i="5"/>
  <c r="F512" i="5"/>
  <c r="H522" i="5"/>
  <c r="H509" i="5"/>
  <c r="H526" i="5"/>
  <c r="F518" i="5"/>
  <c r="F476" i="5"/>
  <c r="F434" i="5"/>
  <c r="F420" i="5"/>
  <c r="F416" i="5"/>
  <c r="F408" i="5"/>
  <c r="F407" i="5"/>
  <c r="F404" i="5"/>
  <c r="F367" i="5"/>
  <c r="F365" i="5"/>
  <c r="F364" i="5"/>
  <c r="H309" i="5"/>
  <c r="F296" i="5"/>
  <c r="F497" i="5"/>
  <c r="F494" i="5"/>
  <c r="F480" i="5"/>
  <c r="F473" i="5"/>
  <c r="F470" i="5"/>
  <c r="F460" i="5"/>
  <c r="F457" i="5"/>
  <c r="F447" i="5"/>
  <c r="F429" i="5"/>
  <c r="F426" i="5"/>
  <c r="F423" i="5"/>
  <c r="F422" i="5"/>
  <c r="F411" i="5"/>
  <c r="F391" i="5"/>
  <c r="F372" i="5"/>
  <c r="F371" i="5"/>
  <c r="F369" i="5"/>
  <c r="F359" i="5"/>
  <c r="F203" i="5"/>
  <c r="F195" i="5"/>
  <c r="F193" i="5"/>
  <c r="F192" i="5"/>
  <c r="F172" i="5"/>
  <c r="H170" i="5"/>
  <c r="F275" i="5"/>
  <c r="F239" i="5"/>
  <c r="F235" i="5"/>
  <c r="F215" i="5"/>
  <c r="F279" i="5"/>
  <c r="H278" i="5"/>
  <c r="F255" i="5"/>
  <c r="H254" i="5"/>
  <c r="F247" i="5"/>
  <c r="F238" i="5"/>
  <c r="F233" i="5"/>
  <c r="F232" i="5"/>
  <c r="F163" i="5"/>
  <c r="H151" i="5"/>
  <c r="F107" i="5"/>
  <c r="F98" i="5"/>
  <c r="F81" i="5"/>
  <c r="F80" i="5"/>
  <c r="F134" i="5"/>
  <c r="F131" i="5"/>
  <c r="F97" i="5"/>
  <c r="F110" i="5"/>
  <c r="F104" i="5"/>
  <c r="F103" i="5"/>
  <c r="F102" i="5"/>
  <c r="F60" i="5"/>
  <c r="F37" i="5"/>
  <c r="F34" i="5"/>
  <c r="F64" i="5"/>
  <c r="F63" i="5"/>
  <c r="F59" i="5"/>
  <c r="H469" i="8"/>
  <c r="G505" i="13"/>
  <c r="H505" i="13" s="1"/>
  <c r="D13" i="7"/>
  <c r="G13" i="7" s="1"/>
  <c r="D13" i="6"/>
  <c r="G13" i="6" s="1"/>
  <c r="F509" i="6"/>
  <c r="F514" i="6"/>
  <c r="H74" i="6"/>
  <c r="H118" i="11"/>
  <c r="H112" i="8"/>
  <c r="H506" i="19"/>
  <c r="D10" i="6"/>
  <c r="D11" i="10"/>
  <c r="F232" i="6"/>
  <c r="H473" i="7"/>
  <c r="D8" i="6"/>
  <c r="F358" i="6"/>
  <c r="F354" i="6"/>
  <c r="F346" i="6"/>
  <c r="F335" i="6"/>
  <c r="F334" i="6"/>
  <c r="F333" i="6"/>
  <c r="F330" i="6"/>
  <c r="F308" i="6"/>
  <c r="H452" i="6"/>
  <c r="F398" i="6"/>
  <c r="F393" i="6"/>
  <c r="F387" i="6"/>
  <c r="F315" i="6"/>
  <c r="F314" i="6"/>
  <c r="F305" i="6"/>
  <c r="F244" i="6"/>
  <c r="F118" i="6"/>
  <c r="F123" i="6"/>
  <c r="F113" i="6"/>
  <c r="F83" i="6"/>
  <c r="F74" i="6"/>
  <c r="F56" i="6"/>
  <c r="F37" i="6"/>
  <c r="H18" i="9"/>
  <c r="H295" i="8"/>
  <c r="F18" i="15"/>
  <c r="H40" i="7"/>
  <c r="D9" i="9"/>
  <c r="G9" i="9" s="1"/>
  <c r="F113" i="7"/>
  <c r="F112" i="7"/>
  <c r="F94" i="7"/>
  <c r="F93" i="7"/>
  <c r="H515" i="7"/>
  <c r="F526" i="7"/>
  <c r="F519" i="7"/>
  <c r="F516" i="7"/>
  <c r="F301" i="7"/>
  <c r="F332" i="7"/>
  <c r="F378" i="7"/>
  <c r="F485" i="7"/>
  <c r="F321" i="7"/>
  <c r="F491" i="7"/>
  <c r="F335" i="7"/>
  <c r="F388" i="7"/>
  <c r="F304" i="7"/>
  <c r="F324" i="7"/>
  <c r="F437" i="7"/>
  <c r="H343" i="7"/>
  <c r="H345" i="7"/>
  <c r="H491" i="7"/>
  <c r="F476" i="7"/>
  <c r="F436" i="7"/>
  <c r="F426" i="7"/>
  <c r="F410" i="7"/>
  <c r="F405" i="7"/>
  <c r="F359" i="7"/>
  <c r="F326" i="7"/>
  <c r="F387" i="7"/>
  <c r="F373" i="7"/>
  <c r="F357" i="7"/>
  <c r="F339" i="7"/>
  <c r="F329" i="7"/>
  <c r="F327" i="7"/>
  <c r="F315" i="7"/>
  <c r="F314" i="7"/>
  <c r="F319" i="7"/>
  <c r="F354" i="7"/>
  <c r="F333" i="7"/>
  <c r="F401" i="7"/>
  <c r="F483" i="7"/>
  <c r="F318" i="7"/>
  <c r="F432" i="7"/>
  <c r="F493" i="7"/>
  <c r="H318" i="7"/>
  <c r="D12" i="7"/>
  <c r="G12" i="7" s="1"/>
  <c r="G294" i="7"/>
  <c r="F449" i="7"/>
  <c r="F370" i="7"/>
  <c r="F362" i="7"/>
  <c r="F345" i="7"/>
  <c r="F343" i="7"/>
  <c r="F330" i="7"/>
  <c r="F297" i="7"/>
  <c r="F273" i="7"/>
  <c r="F239" i="7"/>
  <c r="F235" i="7"/>
  <c r="F253" i="7"/>
  <c r="F182" i="7"/>
  <c r="F240" i="7"/>
  <c r="F183" i="7"/>
  <c r="H130" i="7"/>
  <c r="F119" i="7"/>
  <c r="F58" i="7"/>
  <c r="F56" i="7"/>
  <c r="F31" i="7"/>
  <c r="F28" i="7"/>
  <c r="F25" i="7"/>
  <c r="H56" i="7"/>
  <c r="H55" i="7"/>
  <c r="F521" i="9"/>
  <c r="D8" i="12"/>
  <c r="F505" i="9"/>
  <c r="F508" i="9"/>
  <c r="F18" i="18"/>
  <c r="F18" i="9"/>
  <c r="H141" i="8"/>
  <c r="H140" i="8"/>
  <c r="H417" i="8"/>
  <c r="H377" i="8"/>
  <c r="H376" i="8"/>
  <c r="H480" i="10"/>
  <c r="H45" i="8"/>
  <c r="H105" i="8"/>
  <c r="H104" i="8"/>
  <c r="H277" i="9"/>
  <c r="H212" i="10"/>
  <c r="H492" i="9"/>
  <c r="F521" i="8"/>
  <c r="H510" i="8"/>
  <c r="F505" i="8"/>
  <c r="D13" i="8"/>
  <c r="G13" i="8" s="1"/>
  <c r="F507" i="8"/>
  <c r="F509" i="8"/>
  <c r="H522" i="8"/>
  <c r="F523" i="8"/>
  <c r="F463" i="8"/>
  <c r="F382" i="8"/>
  <c r="F341" i="8"/>
  <c r="F301" i="8"/>
  <c r="F339" i="8"/>
  <c r="F335" i="8"/>
  <c r="F347" i="8"/>
  <c r="F315" i="8"/>
  <c r="F329" i="8"/>
  <c r="F493" i="8"/>
  <c r="F332" i="8"/>
  <c r="F437" i="8"/>
  <c r="H301" i="8"/>
  <c r="H297" i="8"/>
  <c r="H304" i="8"/>
  <c r="H314" i="8"/>
  <c r="H354" i="8"/>
  <c r="H432" i="8"/>
  <c r="F294" i="8"/>
  <c r="H307" i="8"/>
  <c r="F498" i="8"/>
  <c r="H409" i="8"/>
  <c r="F407" i="8"/>
  <c r="F406" i="8"/>
  <c r="H385" i="8"/>
  <c r="H384" i="8"/>
  <c r="F346" i="8"/>
  <c r="F466" i="8"/>
  <c r="F460" i="8"/>
  <c r="F458" i="8"/>
  <c r="F378" i="8"/>
  <c r="D8" i="8"/>
  <c r="F10" i="8" s="1"/>
  <c r="F333" i="8"/>
  <c r="F345" i="8"/>
  <c r="F393" i="8"/>
  <c r="F307" i="8"/>
  <c r="F372" i="8"/>
  <c r="F344" i="8"/>
  <c r="F387" i="8"/>
  <c r="F432" i="8"/>
  <c r="H318" i="8"/>
  <c r="H332" i="8"/>
  <c r="H380" i="8"/>
  <c r="H335" i="8"/>
  <c r="H383" i="8"/>
  <c r="F483" i="8"/>
  <c r="F380" i="8"/>
  <c r="F336" i="8"/>
  <c r="F319" i="8"/>
  <c r="F262" i="8"/>
  <c r="F257" i="8"/>
  <c r="H216" i="8"/>
  <c r="F253" i="8"/>
  <c r="F248" i="8"/>
  <c r="F246" i="8"/>
  <c r="F229" i="8"/>
  <c r="F220" i="8"/>
  <c r="F186" i="8"/>
  <c r="F178" i="8"/>
  <c r="F164" i="8"/>
  <c r="F139" i="8"/>
  <c r="F120" i="8"/>
  <c r="F93" i="8"/>
  <c r="F92" i="8"/>
  <c r="F88" i="8"/>
  <c r="F84" i="8"/>
  <c r="F71" i="8"/>
  <c r="F52" i="8"/>
  <c r="F28" i="8"/>
  <c r="F25" i="8"/>
  <c r="F63" i="8"/>
  <c r="H29" i="8"/>
  <c r="H21" i="8"/>
  <c r="F505" i="15"/>
  <c r="F509" i="13"/>
  <c r="H506" i="11"/>
  <c r="F18" i="21"/>
  <c r="D9" i="20"/>
  <c r="H213" i="9"/>
  <c r="H212" i="9"/>
  <c r="F509" i="12"/>
  <c r="H360" i="9"/>
  <c r="F517" i="9"/>
  <c r="F514" i="9"/>
  <c r="F509" i="9"/>
  <c r="D8" i="9"/>
  <c r="G8" i="9" s="1"/>
  <c r="D13" i="9"/>
  <c r="G13" i="9" s="1"/>
  <c r="H465" i="9"/>
  <c r="H464" i="9"/>
  <c r="F422" i="9"/>
  <c r="F317" i="9"/>
  <c r="F298" i="9"/>
  <c r="H481" i="9"/>
  <c r="H432" i="9"/>
  <c r="F393" i="9"/>
  <c r="F389" i="9"/>
  <c r="F388" i="9"/>
  <c r="H377" i="9"/>
  <c r="F371" i="9"/>
  <c r="F334" i="9"/>
  <c r="F326" i="9"/>
  <c r="F325" i="9"/>
  <c r="F464" i="9"/>
  <c r="F463" i="9"/>
  <c r="H409" i="9"/>
  <c r="H392" i="9"/>
  <c r="H260" i="9"/>
  <c r="F165" i="9"/>
  <c r="F266" i="9"/>
  <c r="F229" i="9"/>
  <c r="F176" i="9"/>
  <c r="F175" i="9"/>
  <c r="F239" i="9"/>
  <c r="H229" i="9"/>
  <c r="F177" i="9"/>
  <c r="F111" i="9"/>
  <c r="F101" i="9"/>
  <c r="F139" i="9"/>
  <c r="H119" i="9"/>
  <c r="H98" i="9"/>
  <c r="H97" i="9"/>
  <c r="F71" i="9"/>
  <c r="H396" i="10"/>
  <c r="H449" i="11"/>
  <c r="F521" i="13"/>
  <c r="F522" i="13"/>
  <c r="D13" i="13"/>
  <c r="G13" i="13" s="1"/>
  <c r="F515" i="13"/>
  <c r="F518" i="13"/>
  <c r="F508" i="11"/>
  <c r="H295" i="14"/>
  <c r="H197" i="10"/>
  <c r="H288" i="11"/>
  <c r="F512" i="10"/>
  <c r="F527" i="10"/>
  <c r="F523" i="10"/>
  <c r="F510" i="10"/>
  <c r="F422" i="10"/>
  <c r="F298" i="10"/>
  <c r="F335" i="10"/>
  <c r="F393" i="10"/>
  <c r="F310" i="10"/>
  <c r="F344" i="10"/>
  <c r="F406" i="10"/>
  <c r="F478" i="10"/>
  <c r="F314" i="10"/>
  <c r="F332" i="10"/>
  <c r="F377" i="10"/>
  <c r="F432" i="10"/>
  <c r="F301" i="10"/>
  <c r="F343" i="10"/>
  <c r="F405" i="10"/>
  <c r="F437" i="10"/>
  <c r="H358" i="10"/>
  <c r="H433" i="10"/>
  <c r="H423" i="10"/>
  <c r="F294" i="10"/>
  <c r="D12" i="10"/>
  <c r="G12" i="10" s="1"/>
  <c r="F388" i="10"/>
  <c r="F364" i="10"/>
  <c r="F354" i="10"/>
  <c r="F337" i="10"/>
  <c r="F497" i="10"/>
  <c r="F475" i="10"/>
  <c r="F473" i="10"/>
  <c r="F463" i="10"/>
  <c r="F403" i="10"/>
  <c r="F397" i="10"/>
  <c r="F385" i="10"/>
  <c r="F383" i="10"/>
  <c r="F380" i="10"/>
  <c r="F378" i="10"/>
  <c r="F375" i="10"/>
  <c r="F331" i="10"/>
  <c r="F329" i="10"/>
  <c r="F333" i="10"/>
  <c r="F346" i="10"/>
  <c r="F460" i="10"/>
  <c r="F319" i="10"/>
  <c r="F391" i="10"/>
  <c r="F411" i="10"/>
  <c r="F485" i="10"/>
  <c r="F330" i="10"/>
  <c r="F347" i="10"/>
  <c r="F493" i="10"/>
  <c r="F308" i="10"/>
  <c r="F326" i="10"/>
  <c r="F412" i="10"/>
  <c r="H333" i="10"/>
  <c r="H412" i="10"/>
  <c r="H314" i="10"/>
  <c r="H294" i="10"/>
  <c r="H455" i="10"/>
  <c r="H319" i="10"/>
  <c r="F495" i="10"/>
  <c r="F466" i="10"/>
  <c r="F464" i="10"/>
  <c r="F433" i="10"/>
  <c r="F417" i="10"/>
  <c r="F413" i="10"/>
  <c r="F390" i="10"/>
  <c r="F370" i="10"/>
  <c r="F363" i="10"/>
  <c r="F362" i="10"/>
  <c r="F358" i="10"/>
  <c r="F341" i="10"/>
  <c r="F321" i="10"/>
  <c r="F315" i="10"/>
  <c r="F303" i="10"/>
  <c r="F297" i="10"/>
  <c r="F268" i="10"/>
  <c r="F256" i="10"/>
  <c r="F238" i="10"/>
  <c r="F183" i="10"/>
  <c r="F165" i="10"/>
  <c r="F262" i="10"/>
  <c r="F179" i="10"/>
  <c r="F276" i="10"/>
  <c r="F253" i="10"/>
  <c r="F252" i="10"/>
  <c r="F248" i="10"/>
  <c r="F187" i="10"/>
  <c r="F173" i="10"/>
  <c r="F121" i="10"/>
  <c r="F117" i="10"/>
  <c r="F109" i="10"/>
  <c r="F108" i="10"/>
  <c r="F99" i="10"/>
  <c r="F98" i="10"/>
  <c r="F94" i="10"/>
  <c r="F90" i="10"/>
  <c r="D10" i="10"/>
  <c r="F131" i="10"/>
  <c r="F110" i="10"/>
  <c r="F92" i="10"/>
  <c r="F86" i="10"/>
  <c r="F85" i="10"/>
  <c r="F111" i="10"/>
  <c r="F101" i="10"/>
  <c r="F82" i="10"/>
  <c r="F63" i="10"/>
  <c r="D9" i="10"/>
  <c r="G9" i="10" s="1"/>
  <c r="F60" i="10"/>
  <c r="F34" i="10"/>
  <c r="H29" i="10"/>
  <c r="F27" i="10"/>
  <c r="F26" i="10"/>
  <c r="F62" i="10"/>
  <c r="F48" i="10"/>
  <c r="H25" i="10"/>
  <c r="F515" i="31"/>
  <c r="F505" i="31"/>
  <c r="D13" i="31"/>
  <c r="G13" i="31" s="1"/>
  <c r="G505" i="31"/>
  <c r="H505" i="31" s="1"/>
  <c r="F509" i="11"/>
  <c r="F529" i="31"/>
  <c r="F522" i="31"/>
  <c r="F522" i="28"/>
  <c r="F510" i="28"/>
  <c r="F526" i="28"/>
  <c r="H43" i="12"/>
  <c r="H36" i="31"/>
  <c r="H56" i="13"/>
  <c r="H42" i="19"/>
  <c r="H24" i="19"/>
  <c r="H28" i="14"/>
  <c r="H156" i="21"/>
  <c r="H174" i="14"/>
  <c r="H158" i="13"/>
  <c r="H160" i="12"/>
  <c r="H175" i="19"/>
  <c r="H164" i="19"/>
  <c r="H345" i="11"/>
  <c r="H314" i="30"/>
  <c r="H401" i="26"/>
  <c r="H344" i="26"/>
  <c r="H326" i="26"/>
  <c r="H302" i="26"/>
  <c r="H332" i="25"/>
  <c r="H318" i="25"/>
  <c r="H307" i="21"/>
  <c r="H307" i="32"/>
  <c r="H480" i="31"/>
  <c r="H444" i="31"/>
  <c r="H463" i="31"/>
  <c r="H409" i="31"/>
  <c r="H333" i="31"/>
  <c r="H344" i="31"/>
  <c r="H393" i="27"/>
  <c r="H335" i="24"/>
  <c r="H345" i="20"/>
  <c r="H333" i="20"/>
  <c r="H298" i="20"/>
  <c r="H334" i="12"/>
  <c r="H411" i="28"/>
  <c r="H478" i="28"/>
  <c r="H461" i="28"/>
  <c r="H458" i="28"/>
  <c r="H417" i="28"/>
  <c r="H393" i="28"/>
  <c r="H379" i="28"/>
  <c r="H354" i="28"/>
  <c r="H341" i="28"/>
  <c r="H334" i="28"/>
  <c r="H330" i="28"/>
  <c r="H323" i="28"/>
  <c r="H302" i="28"/>
  <c r="H298" i="28"/>
  <c r="H357" i="23"/>
  <c r="H333" i="23"/>
  <c r="H345" i="19"/>
  <c r="H310" i="19"/>
  <c r="H485" i="19"/>
  <c r="H467" i="19"/>
  <c r="H343" i="19"/>
  <c r="H317" i="19"/>
  <c r="H408" i="19"/>
  <c r="H334" i="15"/>
  <c r="H411" i="13"/>
  <c r="H483" i="12"/>
  <c r="H460" i="29"/>
  <c r="H391" i="29"/>
  <c r="H377" i="22"/>
  <c r="H297" i="22"/>
  <c r="H422" i="18"/>
  <c r="H334" i="18"/>
  <c r="H311" i="18"/>
  <c r="H483" i="18"/>
  <c r="H411" i="18"/>
  <c r="H369" i="18"/>
  <c r="H345" i="18"/>
  <c r="H523" i="20"/>
  <c r="H519" i="12"/>
  <c r="H13" i="31"/>
  <c r="D13" i="21"/>
  <c r="G13" i="21" s="1"/>
  <c r="F505" i="21"/>
  <c r="G505" i="28"/>
  <c r="H505" i="28" s="1"/>
  <c r="D13" i="28"/>
  <c r="G13" i="28" s="1"/>
  <c r="F505" i="28"/>
  <c r="F505" i="11"/>
  <c r="F519" i="31"/>
  <c r="F509" i="31"/>
  <c r="F510" i="31"/>
  <c r="F526" i="31"/>
  <c r="F530" i="28"/>
  <c r="F524" i="28"/>
  <c r="F514" i="28"/>
  <c r="F509" i="21"/>
  <c r="F523" i="21"/>
  <c r="H52" i="12"/>
  <c r="H52" i="31"/>
  <c r="H26" i="26"/>
  <c r="H48" i="13"/>
  <c r="H23" i="13"/>
  <c r="H26" i="13"/>
  <c r="H28" i="28"/>
  <c r="H62" i="21"/>
  <c r="H28" i="19"/>
  <c r="H60" i="14"/>
  <c r="H61" i="11"/>
  <c r="H26" i="29"/>
  <c r="H26" i="16"/>
  <c r="H45" i="11"/>
  <c r="H187" i="16"/>
  <c r="H177" i="16"/>
  <c r="H183" i="22"/>
  <c r="H253" i="20"/>
  <c r="H156" i="13"/>
  <c r="H208" i="17"/>
  <c r="H281" i="19"/>
  <c r="H232" i="19"/>
  <c r="H249" i="18"/>
  <c r="H154" i="18"/>
  <c r="H297" i="11"/>
  <c r="H347" i="26"/>
  <c r="H432" i="25"/>
  <c r="H314" i="21"/>
  <c r="H375" i="21"/>
  <c r="H484" i="13"/>
  <c r="H318" i="13"/>
  <c r="H330" i="13"/>
  <c r="H304" i="13"/>
  <c r="H375" i="13"/>
  <c r="H311" i="12"/>
  <c r="H429" i="31"/>
  <c r="H421" i="31"/>
  <c r="H413" i="31"/>
  <c r="H411" i="31"/>
  <c r="H372" i="31"/>
  <c r="H305" i="31"/>
  <c r="H463" i="27"/>
  <c r="H412" i="27"/>
  <c r="H388" i="27"/>
  <c r="H484" i="24"/>
  <c r="H333" i="24"/>
  <c r="H327" i="24"/>
  <c r="H329" i="20"/>
  <c r="H493" i="16"/>
  <c r="H314" i="11"/>
  <c r="H496" i="28"/>
  <c r="H444" i="28"/>
  <c r="H390" i="28"/>
  <c r="H383" i="28"/>
  <c r="H345" i="28"/>
  <c r="H310" i="28"/>
  <c r="H300" i="28"/>
  <c r="H318" i="23"/>
  <c r="H314" i="19"/>
  <c r="H478" i="19"/>
  <c r="H403" i="19"/>
  <c r="H358" i="19"/>
  <c r="H432" i="19"/>
  <c r="H347" i="15"/>
  <c r="H331" i="11"/>
  <c r="H378" i="29"/>
  <c r="H483" i="29"/>
  <c r="H411" i="29"/>
  <c r="H418" i="29"/>
  <c r="H315" i="29"/>
  <c r="H495" i="29"/>
  <c r="H449" i="18"/>
  <c r="H337" i="18"/>
  <c r="H307" i="18"/>
  <c r="H388" i="14"/>
  <c r="H344" i="14"/>
  <c r="H507" i="28"/>
  <c r="H524" i="28"/>
  <c r="H509" i="14"/>
  <c r="H513" i="31"/>
  <c r="H508" i="19"/>
  <c r="H529" i="19"/>
  <c r="H509" i="18"/>
  <c r="H508" i="11"/>
  <c r="H297" i="14"/>
  <c r="H526" i="28"/>
  <c r="H512" i="13"/>
  <c r="H508" i="29"/>
  <c r="H521" i="27"/>
  <c r="H512" i="27"/>
  <c r="H530" i="16"/>
  <c r="H509" i="20"/>
  <c r="H510" i="19"/>
  <c r="H514" i="18"/>
  <c r="H521" i="17"/>
  <c r="H521" i="11"/>
  <c r="H517" i="11"/>
  <c r="F71" i="11"/>
  <c r="D10" i="11"/>
  <c r="G10" i="11" s="1"/>
  <c r="H345" i="29"/>
  <c r="H495" i="18"/>
  <c r="H326" i="18"/>
  <c r="H317" i="18"/>
  <c r="H304" i="18"/>
  <c r="H473" i="18"/>
  <c r="H401" i="18"/>
  <c r="H354" i="18"/>
  <c r="H346" i="14"/>
  <c r="H314" i="14"/>
  <c r="H519" i="28"/>
  <c r="H518" i="24"/>
  <c r="H521" i="24"/>
  <c r="H517" i="28"/>
  <c r="H529" i="26"/>
  <c r="H509" i="25"/>
  <c r="H521" i="25"/>
  <c r="H508" i="23"/>
  <c r="H521" i="13"/>
  <c r="H507" i="31"/>
  <c r="H510" i="31"/>
  <c r="H515" i="29"/>
  <c r="H521" i="29"/>
  <c r="H517" i="27"/>
  <c r="H507" i="27"/>
  <c r="H521" i="19"/>
  <c r="H530" i="18"/>
  <c r="H519" i="18"/>
  <c r="H54" i="15"/>
  <c r="F71" i="12"/>
  <c r="D10" i="12"/>
  <c r="F172" i="12"/>
  <c r="F246" i="12"/>
  <c r="F166" i="12"/>
  <c r="F173" i="15"/>
  <c r="D11" i="15"/>
  <c r="F157" i="20"/>
  <c r="F151" i="20"/>
  <c r="F152" i="25"/>
  <c r="F151" i="25"/>
  <c r="F154" i="28"/>
  <c r="F151" i="28"/>
  <c r="F152" i="32"/>
  <c r="F151" i="32"/>
  <c r="F177" i="12"/>
  <c r="D11" i="11"/>
  <c r="H277" i="17"/>
  <c r="H253" i="17"/>
  <c r="H229" i="17"/>
  <c r="F307" i="21"/>
  <c r="D12" i="21"/>
  <c r="G12" i="21" s="1"/>
  <c r="F300" i="26"/>
  <c r="D12" i="26"/>
  <c r="H473" i="12"/>
  <c r="H465" i="12"/>
  <c r="H511" i="11"/>
  <c r="H58" i="13"/>
  <c r="H64" i="17"/>
  <c r="H174" i="15"/>
  <c r="H217" i="17"/>
  <c r="H510" i="24"/>
  <c r="H64" i="20"/>
  <c r="F519" i="11"/>
  <c r="F518" i="11"/>
  <c r="F515" i="11"/>
  <c r="F530" i="11"/>
  <c r="F522" i="11"/>
  <c r="F507" i="11"/>
  <c r="F520" i="11"/>
  <c r="F506" i="11"/>
  <c r="F432" i="11"/>
  <c r="F406" i="11"/>
  <c r="F385" i="11"/>
  <c r="F383" i="11"/>
  <c r="F378" i="11"/>
  <c r="F358" i="11"/>
  <c r="F334" i="11"/>
  <c r="F317" i="11"/>
  <c r="F311" i="11"/>
  <c r="F310" i="11"/>
  <c r="F308" i="11"/>
  <c r="F460" i="11"/>
  <c r="F458" i="11"/>
  <c r="F441" i="11"/>
  <c r="H420" i="11"/>
  <c r="F369" i="11"/>
  <c r="F329" i="11"/>
  <c r="F319" i="11"/>
  <c r="F318" i="11"/>
  <c r="F464" i="11"/>
  <c r="F363" i="11"/>
  <c r="F344" i="11"/>
  <c r="F338" i="11"/>
  <c r="F303" i="11"/>
  <c r="F302" i="11"/>
  <c r="H189" i="11"/>
  <c r="F174" i="11"/>
  <c r="F155" i="11"/>
  <c r="F154" i="11"/>
  <c r="F273" i="11"/>
  <c r="F268" i="11"/>
  <c r="F266" i="11"/>
  <c r="F263" i="11"/>
  <c r="F253" i="11"/>
  <c r="F187" i="11"/>
  <c r="F177" i="11"/>
  <c r="F176" i="11"/>
  <c r="F186" i="11"/>
  <c r="F178" i="11"/>
  <c r="F173" i="11"/>
  <c r="F172" i="11"/>
  <c r="F81" i="11"/>
  <c r="F80" i="11"/>
  <c r="F73" i="11"/>
  <c r="F113" i="11"/>
  <c r="F109" i="11"/>
  <c r="F102" i="11"/>
  <c r="F74" i="11"/>
  <c r="F123" i="11"/>
  <c r="F116" i="11"/>
  <c r="F99" i="11"/>
  <c r="F85" i="11"/>
  <c r="F59" i="11"/>
  <c r="F48" i="11"/>
  <c r="F34" i="11"/>
  <c r="F60" i="11"/>
  <c r="F28" i="11"/>
  <c r="H506" i="12"/>
  <c r="F18" i="12"/>
  <c r="F70" i="12"/>
  <c r="D9" i="12"/>
  <c r="G9" i="12" s="1"/>
  <c r="H9" i="12" s="1"/>
  <c r="H473" i="13"/>
  <c r="H348" i="15"/>
  <c r="H499" i="16"/>
  <c r="H498" i="16"/>
  <c r="F526" i="12"/>
  <c r="F522" i="12"/>
  <c r="D13" i="12"/>
  <c r="G13" i="12" s="1"/>
  <c r="F460" i="12"/>
  <c r="F422" i="12"/>
  <c r="F398" i="12"/>
  <c r="F357" i="12"/>
  <c r="F497" i="12"/>
  <c r="F478" i="12"/>
  <c r="F463" i="12"/>
  <c r="F387" i="12"/>
  <c r="F315" i="12"/>
  <c r="F484" i="12"/>
  <c r="F411" i="12"/>
  <c r="F405" i="12"/>
  <c r="F303" i="12"/>
  <c r="H245" i="12"/>
  <c r="F176" i="12"/>
  <c r="F127" i="12"/>
  <c r="F116" i="12"/>
  <c r="F112" i="12"/>
  <c r="F108" i="12"/>
  <c r="F98" i="12"/>
  <c r="F74" i="12"/>
  <c r="F123" i="12"/>
  <c r="F121" i="12"/>
  <c r="F120" i="12"/>
  <c r="F115" i="12"/>
  <c r="F110" i="12"/>
  <c r="F109" i="12"/>
  <c r="F85" i="12"/>
  <c r="H34" i="12"/>
  <c r="H21" i="12"/>
  <c r="F131" i="13"/>
  <c r="F129" i="13"/>
  <c r="F101" i="13"/>
  <c r="F87" i="13"/>
  <c r="F232" i="13"/>
  <c r="F167" i="13"/>
  <c r="F252" i="13"/>
  <c r="H152" i="31"/>
  <c r="H151" i="15"/>
  <c r="H295" i="21"/>
  <c r="F18" i="13"/>
  <c r="F70" i="21"/>
  <c r="D11" i="13"/>
  <c r="G11" i="13" s="1"/>
  <c r="F77" i="13"/>
  <c r="F152" i="13"/>
  <c r="H288" i="13"/>
  <c r="F272" i="13"/>
  <c r="H54" i="13"/>
  <c r="D8" i="13"/>
  <c r="F12" i="13" s="1"/>
  <c r="F529" i="13"/>
  <c r="F508" i="13"/>
  <c r="F530" i="13"/>
  <c r="F526" i="13"/>
  <c r="F524" i="13"/>
  <c r="F523" i="13"/>
  <c r="F519" i="13"/>
  <c r="F517" i="13"/>
  <c r="F510" i="13"/>
  <c r="F507" i="13"/>
  <c r="F473" i="13"/>
  <c r="F472" i="13"/>
  <c r="F432" i="13"/>
  <c r="F430" i="13"/>
  <c r="F387" i="13"/>
  <c r="F382" i="13"/>
  <c r="F380" i="13"/>
  <c r="F378" i="13"/>
  <c r="H368" i="13"/>
  <c r="F334" i="13"/>
  <c r="F333" i="13"/>
  <c r="F330" i="13"/>
  <c r="F325" i="13"/>
  <c r="F317" i="13"/>
  <c r="F487" i="13"/>
  <c r="F486" i="13"/>
  <c r="F481" i="13"/>
  <c r="F478" i="13"/>
  <c r="F463" i="13"/>
  <c r="F437" i="13"/>
  <c r="F422" i="13"/>
  <c r="F335" i="13"/>
  <c r="F326" i="13"/>
  <c r="F314" i="13"/>
  <c r="F296" i="13"/>
  <c r="F307" i="13"/>
  <c r="F467" i="13"/>
  <c r="F460" i="13"/>
  <c r="F420" i="13"/>
  <c r="F418" i="13"/>
  <c r="F414" i="13"/>
  <c r="F413" i="13"/>
  <c r="F412" i="13"/>
  <c r="H408" i="13"/>
  <c r="F401" i="13"/>
  <c r="F397" i="13"/>
  <c r="F393" i="13"/>
  <c r="F392" i="13"/>
  <c r="F347" i="13"/>
  <c r="F329" i="13"/>
  <c r="F316" i="13"/>
  <c r="F308" i="13"/>
  <c r="F305" i="13"/>
  <c r="F304" i="13"/>
  <c r="H302" i="13"/>
  <c r="H273" i="13"/>
  <c r="H284" i="13"/>
  <c r="H261" i="13"/>
  <c r="H237" i="13"/>
  <c r="H236" i="13"/>
  <c r="F208" i="13"/>
  <c r="F205" i="13"/>
  <c r="F201" i="13"/>
  <c r="F193" i="13"/>
  <c r="F192" i="13"/>
  <c r="H248" i="13"/>
  <c r="F248" i="13"/>
  <c r="F200" i="13"/>
  <c r="F165" i="13"/>
  <c r="H137" i="13"/>
  <c r="H92" i="13"/>
  <c r="F141" i="13"/>
  <c r="F123" i="13"/>
  <c r="F113" i="13"/>
  <c r="H119" i="13"/>
  <c r="H102" i="13"/>
  <c r="F120" i="13"/>
  <c r="F112" i="13"/>
  <c r="F107" i="13"/>
  <c r="F102" i="13"/>
  <c r="F37" i="13"/>
  <c r="F26" i="13"/>
  <c r="F23" i="13"/>
  <c r="F63" i="13"/>
  <c r="F48" i="13"/>
  <c r="F43" i="13"/>
  <c r="F42" i="13"/>
  <c r="F27" i="13"/>
  <c r="F24" i="13"/>
  <c r="F62" i="13"/>
  <c r="F56" i="13"/>
  <c r="F25" i="13"/>
  <c r="H294" i="18"/>
  <c r="F18" i="19"/>
  <c r="F18" i="14"/>
  <c r="F70" i="14"/>
  <c r="D9" i="16"/>
  <c r="G9" i="16" s="1"/>
  <c r="D8" i="16"/>
  <c r="F13" i="16" s="1"/>
  <c r="H389" i="19"/>
  <c r="H499" i="15"/>
  <c r="F524" i="14"/>
  <c r="F519" i="14"/>
  <c r="F518" i="14"/>
  <c r="F491" i="14"/>
  <c r="F463" i="14"/>
  <c r="F387" i="14"/>
  <c r="F416" i="14"/>
  <c r="F405" i="14"/>
  <c r="F379" i="14"/>
  <c r="F369" i="14"/>
  <c r="F344" i="14"/>
  <c r="F483" i="14"/>
  <c r="F385" i="14"/>
  <c r="F358" i="14"/>
  <c r="F319" i="14"/>
  <c r="F311" i="14"/>
  <c r="F305" i="14"/>
  <c r="F296" i="14"/>
  <c r="F177" i="14"/>
  <c r="D11" i="14"/>
  <c r="F231" i="14"/>
  <c r="F229" i="14"/>
  <c r="F183" i="14"/>
  <c r="F256" i="14"/>
  <c r="F239" i="14"/>
  <c r="F164" i="14"/>
  <c r="F123" i="14"/>
  <c r="F103" i="14"/>
  <c r="F119" i="14"/>
  <c r="F60" i="14"/>
  <c r="F27" i="14"/>
  <c r="G18" i="14"/>
  <c r="D10" i="15"/>
  <c r="D8" i="15"/>
  <c r="F9" i="15" s="1"/>
  <c r="H506" i="18"/>
  <c r="F18" i="25"/>
  <c r="F70" i="15"/>
  <c r="H141" i="15"/>
  <c r="F129" i="15"/>
  <c r="H136" i="16"/>
  <c r="F463" i="15"/>
  <c r="F358" i="15"/>
  <c r="F339" i="15"/>
  <c r="F334" i="15"/>
  <c r="F408" i="15"/>
  <c r="F378" i="15"/>
  <c r="F326" i="15"/>
  <c r="F323" i="15"/>
  <c r="F305" i="15"/>
  <c r="F303" i="15"/>
  <c r="F295" i="15"/>
  <c r="F235" i="15"/>
  <c r="F208" i="15"/>
  <c r="F174" i="15"/>
  <c r="F196" i="15"/>
  <c r="F186" i="15"/>
  <c r="F176" i="15"/>
  <c r="F165" i="15"/>
  <c r="F159" i="15"/>
  <c r="F157" i="15"/>
  <c r="F134" i="15"/>
  <c r="F103" i="15"/>
  <c r="F74" i="15"/>
  <c r="F30" i="15"/>
  <c r="F28" i="15"/>
  <c r="H38" i="15"/>
  <c r="F302" i="16"/>
  <c r="F488" i="16"/>
  <c r="F460" i="16"/>
  <c r="G151" i="17"/>
  <c r="F18" i="16"/>
  <c r="F70" i="23"/>
  <c r="F153" i="18"/>
  <c r="F334" i="16"/>
  <c r="F310" i="16"/>
  <c r="H426" i="19"/>
  <c r="F339" i="16"/>
  <c r="F308" i="16"/>
  <c r="H463" i="16"/>
  <c r="H391" i="16"/>
  <c r="H401" i="16"/>
  <c r="H494" i="16"/>
  <c r="F478" i="16"/>
  <c r="F463" i="16"/>
  <c r="F403" i="16"/>
  <c r="F317" i="16"/>
  <c r="F315" i="16"/>
  <c r="H306" i="16"/>
  <c r="F229" i="16"/>
  <c r="F173" i="16"/>
  <c r="F187" i="16"/>
  <c r="F183" i="16"/>
  <c r="F196" i="16"/>
  <c r="H164" i="16"/>
  <c r="H163" i="16"/>
  <c r="F159" i="16"/>
  <c r="F157" i="16"/>
  <c r="F97" i="16"/>
  <c r="F86" i="16"/>
  <c r="F108" i="16"/>
  <c r="F128" i="16"/>
  <c r="F73" i="16"/>
  <c r="G70" i="16"/>
  <c r="D10" i="16"/>
  <c r="H64" i="16"/>
  <c r="D9" i="18"/>
  <c r="G9" i="18" s="1"/>
  <c r="D10" i="23"/>
  <c r="G10" i="23" s="1"/>
  <c r="H110" i="17"/>
  <c r="H213" i="17"/>
  <c r="H257" i="18"/>
  <c r="F296" i="17"/>
  <c r="F505" i="17"/>
  <c r="G505" i="22"/>
  <c r="H505" i="22" s="1"/>
  <c r="D13" i="17"/>
  <c r="G13" i="17" s="1"/>
  <c r="H70" i="20"/>
  <c r="D10" i="17"/>
  <c r="G10" i="17" s="1"/>
  <c r="H530" i="17"/>
  <c r="F521" i="17"/>
  <c r="F485" i="17"/>
  <c r="F393" i="17"/>
  <c r="H400" i="17"/>
  <c r="H301" i="17"/>
  <c r="H261" i="17"/>
  <c r="H237" i="17"/>
  <c r="F183" i="17"/>
  <c r="H285" i="17"/>
  <c r="H273" i="17"/>
  <c r="H241" i="17"/>
  <c r="H233" i="17"/>
  <c r="H225" i="17"/>
  <c r="H48" i="17"/>
  <c r="F151" i="21"/>
  <c r="G18" i="29"/>
  <c r="H18" i="29" s="1"/>
  <c r="H71" i="19"/>
  <c r="H110" i="18"/>
  <c r="H295" i="20"/>
  <c r="H295" i="18"/>
  <c r="F70" i="18"/>
  <c r="D11" i="19"/>
  <c r="G11" i="19" s="1"/>
  <c r="D9" i="25"/>
  <c r="G9" i="25" s="1"/>
  <c r="H131" i="22"/>
  <c r="H130" i="22"/>
  <c r="H129" i="22"/>
  <c r="H252" i="18"/>
  <c r="H251" i="18"/>
  <c r="H523" i="18"/>
  <c r="F522" i="19"/>
  <c r="F519" i="19"/>
  <c r="F514" i="19"/>
  <c r="F527" i="18"/>
  <c r="F523" i="18"/>
  <c r="F524" i="18"/>
  <c r="F478" i="18"/>
  <c r="H417" i="18"/>
  <c r="F391" i="18"/>
  <c r="F388" i="18"/>
  <c r="F377" i="18"/>
  <c r="F368" i="18"/>
  <c r="F296" i="18"/>
  <c r="F463" i="18"/>
  <c r="F422" i="18"/>
  <c r="F319" i="18"/>
  <c r="F311" i="18"/>
  <c r="F299" i="18"/>
  <c r="F380" i="18"/>
  <c r="F379" i="18"/>
  <c r="F239" i="18"/>
  <c r="F216" i="18"/>
  <c r="F201" i="18"/>
  <c r="F182" i="18"/>
  <c r="F163" i="18"/>
  <c r="F283" i="18"/>
  <c r="F273" i="18"/>
  <c r="F268" i="18"/>
  <c r="F229" i="18"/>
  <c r="F222" i="18"/>
  <c r="F208" i="18"/>
  <c r="F178" i="18"/>
  <c r="F252" i="18"/>
  <c r="F206" i="18"/>
  <c r="F71" i="18"/>
  <c r="F98" i="18"/>
  <c r="F119" i="18"/>
  <c r="F137" i="18"/>
  <c r="F118" i="18"/>
  <c r="D8" i="18"/>
  <c r="G8" i="18" s="1"/>
  <c r="H70" i="18"/>
  <c r="H121" i="18"/>
  <c r="H142" i="18"/>
  <c r="F112" i="18"/>
  <c r="F108" i="18"/>
  <c r="F107" i="18"/>
  <c r="F104" i="18"/>
  <c r="F72" i="18"/>
  <c r="F92" i="18"/>
  <c r="F82" i="18"/>
  <c r="F93" i="18"/>
  <c r="F123" i="18"/>
  <c r="F85" i="18"/>
  <c r="F110" i="18"/>
  <c r="H99" i="18"/>
  <c r="H73" i="18"/>
  <c r="F131" i="18"/>
  <c r="F101" i="18"/>
  <c r="F86" i="18"/>
  <c r="H62" i="18"/>
  <c r="H61" i="18"/>
  <c r="F50" i="18"/>
  <c r="F48" i="18"/>
  <c r="F61" i="18"/>
  <c r="F60" i="18"/>
  <c r="F28" i="18"/>
  <c r="F24" i="18"/>
  <c r="H117" i="19"/>
  <c r="H410" i="21"/>
  <c r="F70" i="25"/>
  <c r="D8" i="19"/>
  <c r="F12" i="19" s="1"/>
  <c r="D9" i="21"/>
  <c r="G9" i="21" s="1"/>
  <c r="H33" i="25"/>
  <c r="H50" i="19"/>
  <c r="H27" i="19"/>
  <c r="H530" i="19"/>
  <c r="F512" i="19"/>
  <c r="F508" i="19"/>
  <c r="F529" i="19"/>
  <c r="F524" i="19"/>
  <c r="F518" i="19"/>
  <c r="F515" i="19"/>
  <c r="F484" i="19"/>
  <c r="F460" i="19"/>
  <c r="F383" i="19"/>
  <c r="F333" i="19"/>
  <c r="F331" i="19"/>
  <c r="F302" i="19"/>
  <c r="H498" i="19"/>
  <c r="F485" i="19"/>
  <c r="F357" i="19"/>
  <c r="F346" i="19"/>
  <c r="F315" i="19"/>
  <c r="F314" i="19"/>
  <c r="F304" i="19"/>
  <c r="F413" i="19"/>
  <c r="F406" i="19"/>
  <c r="F388" i="19"/>
  <c r="F339" i="19"/>
  <c r="F317" i="19"/>
  <c r="F295" i="19"/>
  <c r="F247" i="19"/>
  <c r="F208" i="19"/>
  <c r="F195" i="19"/>
  <c r="F165" i="19"/>
  <c r="F268" i="19"/>
  <c r="F237" i="19"/>
  <c r="F175" i="19"/>
  <c r="F159" i="19"/>
  <c r="F174" i="19"/>
  <c r="H278" i="19"/>
  <c r="H275" i="19"/>
  <c r="H274" i="19"/>
  <c r="F266" i="19"/>
  <c r="H265" i="19"/>
  <c r="F246" i="19"/>
  <c r="F239" i="19"/>
  <c r="F238" i="19"/>
  <c r="F187" i="19"/>
  <c r="F177" i="19"/>
  <c r="F120" i="19"/>
  <c r="F86" i="19"/>
  <c r="F84" i="19"/>
  <c r="F73" i="19"/>
  <c r="F134" i="19"/>
  <c r="F109" i="19"/>
  <c r="F102" i="19"/>
  <c r="F128" i="19"/>
  <c r="F63" i="19"/>
  <c r="F52" i="19"/>
  <c r="F60" i="19"/>
  <c r="H58" i="19"/>
  <c r="F37" i="19"/>
  <c r="H35" i="19"/>
  <c r="H34" i="31"/>
  <c r="H40" i="28"/>
  <c r="H493" i="25"/>
  <c r="H530" i="28"/>
  <c r="H509" i="28"/>
  <c r="H524" i="31"/>
  <c r="H63" i="31"/>
  <c r="H27" i="31"/>
  <c r="H60" i="21"/>
  <c r="H29" i="29"/>
  <c r="H310" i="21"/>
  <c r="H307" i="24"/>
  <c r="H294" i="22"/>
  <c r="H408" i="22"/>
  <c r="H527" i="28"/>
  <c r="H524" i="29"/>
  <c r="H519" i="29"/>
  <c r="H508" i="22"/>
  <c r="D11" i="22"/>
  <c r="F151" i="22"/>
  <c r="F183" i="24"/>
  <c r="D11" i="24"/>
  <c r="D11" i="31"/>
  <c r="G11" i="31" s="1"/>
  <c r="F151" i="31"/>
  <c r="H454" i="25"/>
  <c r="H433" i="25"/>
  <c r="H354" i="21"/>
  <c r="H310" i="20"/>
  <c r="H301" i="20"/>
  <c r="H508" i="24"/>
  <c r="H525" i="28"/>
  <c r="H522" i="26"/>
  <c r="H508" i="26"/>
  <c r="H507" i="23"/>
  <c r="H507" i="29"/>
  <c r="H509" i="21"/>
  <c r="H523" i="24"/>
  <c r="D12" i="23"/>
  <c r="G12" i="23" s="1"/>
  <c r="H12" i="23" s="1"/>
  <c r="F256" i="20"/>
  <c r="H217" i="20"/>
  <c r="F211" i="20"/>
  <c r="H60" i="24"/>
  <c r="F522" i="20"/>
  <c r="F515" i="20"/>
  <c r="F507" i="20"/>
  <c r="F508" i="20"/>
  <c r="F432" i="20"/>
  <c r="F383" i="20"/>
  <c r="F379" i="20"/>
  <c r="F298" i="20"/>
  <c r="F483" i="20"/>
  <c r="F478" i="20"/>
  <c r="F430" i="20"/>
  <c r="F358" i="20"/>
  <c r="F474" i="20"/>
  <c r="H449" i="20"/>
  <c r="F317" i="20"/>
  <c r="F308" i="20"/>
  <c r="F297" i="20"/>
  <c r="H186" i="20"/>
  <c r="F268" i="20"/>
  <c r="F239" i="20"/>
  <c r="F238" i="20"/>
  <c r="F237" i="20"/>
  <c r="F201" i="20"/>
  <c r="F197" i="20"/>
  <c r="F196" i="20"/>
  <c r="F183" i="20"/>
  <c r="F174" i="20"/>
  <c r="H172" i="20"/>
  <c r="F107" i="20"/>
  <c r="F92" i="20"/>
  <c r="H80" i="20"/>
  <c r="F128" i="20"/>
  <c r="F123" i="20"/>
  <c r="F59" i="20"/>
  <c r="F50" i="20"/>
  <c r="F22" i="20"/>
  <c r="F37" i="20"/>
  <c r="F183" i="21"/>
  <c r="D13" i="26"/>
  <c r="G13" i="26" s="1"/>
  <c r="F507" i="26"/>
  <c r="F508" i="26"/>
  <c r="D11" i="27"/>
  <c r="G11" i="27" s="1"/>
  <c r="H145" i="21"/>
  <c r="H138" i="21"/>
  <c r="H499" i="24"/>
  <c r="F433" i="21"/>
  <c r="F389" i="21"/>
  <c r="F329" i="21"/>
  <c r="F314" i="21"/>
  <c r="F463" i="21"/>
  <c r="F347" i="21"/>
  <c r="F339" i="21"/>
  <c r="D11" i="21"/>
  <c r="G11" i="21" s="1"/>
  <c r="F174" i="21"/>
  <c r="F186" i="21"/>
  <c r="F238" i="21"/>
  <c r="D8" i="21"/>
  <c r="G151" i="21"/>
  <c r="F177" i="21"/>
  <c r="F157" i="21"/>
  <c r="H285" i="21"/>
  <c r="H248" i="21"/>
  <c r="F268" i="21"/>
  <c r="D10" i="21"/>
  <c r="G10" i="21" s="1"/>
  <c r="F102" i="21"/>
  <c r="F93" i="21"/>
  <c r="F84" i="21"/>
  <c r="H488" i="24"/>
  <c r="F152" i="22"/>
  <c r="F507" i="29"/>
  <c r="F18" i="24"/>
  <c r="H221" i="22"/>
  <c r="H526" i="22"/>
  <c r="H525" i="22"/>
  <c r="F509" i="22"/>
  <c r="H523" i="22"/>
  <c r="F508" i="22"/>
  <c r="F467" i="22"/>
  <c r="F432" i="22"/>
  <c r="F357" i="22"/>
  <c r="F354" i="22"/>
  <c r="F339" i="22"/>
  <c r="F314" i="22"/>
  <c r="F485" i="22"/>
  <c r="F474" i="22"/>
  <c r="F473" i="22"/>
  <c r="F334" i="22"/>
  <c r="F318" i="22"/>
  <c r="F308" i="22"/>
  <c r="F297" i="22"/>
  <c r="H450" i="22"/>
  <c r="F411" i="22"/>
  <c r="F247" i="22"/>
  <c r="F177" i="22"/>
  <c r="F176" i="22"/>
  <c r="F166" i="22"/>
  <c r="F157" i="22"/>
  <c r="F154" i="22"/>
  <c r="F232" i="22"/>
  <c r="F266" i="22"/>
  <c r="H252" i="22"/>
  <c r="F174" i="22"/>
  <c r="H151" i="22"/>
  <c r="F71" i="22"/>
  <c r="F113" i="22"/>
  <c r="H102" i="22"/>
  <c r="H107" i="22"/>
  <c r="F119" i="22"/>
  <c r="F92" i="22"/>
  <c r="F83" i="22"/>
  <c r="F72" i="22"/>
  <c r="D8" i="22"/>
  <c r="F9" i="22" s="1"/>
  <c r="F143" i="22"/>
  <c r="F120" i="22"/>
  <c r="H70" i="22"/>
  <c r="F70" i="22"/>
  <c r="F122" i="22"/>
  <c r="F107" i="22"/>
  <c r="F102" i="22"/>
  <c r="G18" i="22"/>
  <c r="F521" i="27"/>
  <c r="F521" i="25"/>
  <c r="F508" i="23"/>
  <c r="H295" i="30"/>
  <c r="F18" i="29"/>
  <c r="H127" i="23"/>
  <c r="F115" i="24"/>
  <c r="F112" i="24"/>
  <c r="H464" i="24"/>
  <c r="H467" i="25"/>
  <c r="H465" i="25"/>
  <c r="F408" i="25"/>
  <c r="F507" i="23"/>
  <c r="F506" i="23"/>
  <c r="F433" i="23"/>
  <c r="H412" i="23"/>
  <c r="H388" i="23"/>
  <c r="F324" i="23"/>
  <c r="F323" i="23"/>
  <c r="H428" i="23"/>
  <c r="H403" i="23"/>
  <c r="F314" i="23"/>
  <c r="F311" i="23"/>
  <c r="F479" i="23"/>
  <c r="F182" i="23"/>
  <c r="H261" i="23"/>
  <c r="H260" i="23"/>
  <c r="F196" i="23"/>
  <c r="F159" i="23"/>
  <c r="F103" i="23"/>
  <c r="F112" i="23"/>
  <c r="H128" i="23"/>
  <c r="F85" i="23"/>
  <c r="H64" i="23"/>
  <c r="F18" i="23"/>
  <c r="D8" i="24"/>
  <c r="G8" i="24" s="1"/>
  <c r="F521" i="24"/>
  <c r="H295" i="24"/>
  <c r="H295" i="26"/>
  <c r="H294" i="25"/>
  <c r="F18" i="27"/>
  <c r="D11" i="25"/>
  <c r="G11" i="25" s="1"/>
  <c r="D9" i="26"/>
  <c r="D9" i="27"/>
  <c r="G9" i="27" s="1"/>
  <c r="H107" i="24"/>
  <c r="F88" i="24"/>
  <c r="F87" i="24"/>
  <c r="F85" i="24"/>
  <c r="F82" i="24"/>
  <c r="H453" i="24"/>
  <c r="H452" i="24"/>
  <c r="H319" i="24"/>
  <c r="G505" i="24"/>
  <c r="H505" i="24" s="1"/>
  <c r="F344" i="25"/>
  <c r="F314" i="25"/>
  <c r="F297" i="25"/>
  <c r="F522" i="24"/>
  <c r="F307" i="24"/>
  <c r="F330" i="24"/>
  <c r="F345" i="24"/>
  <c r="H455" i="24"/>
  <c r="H346" i="24"/>
  <c r="H344" i="24"/>
  <c r="F432" i="24"/>
  <c r="F408" i="24"/>
  <c r="F406" i="24"/>
  <c r="F354" i="24"/>
  <c r="F372" i="24"/>
  <c r="F369" i="24"/>
  <c r="F310" i="24"/>
  <c r="F304" i="24"/>
  <c r="F318" i="24"/>
  <c r="F317" i="24"/>
  <c r="F335" i="24"/>
  <c r="H491" i="24"/>
  <c r="H467" i="24"/>
  <c r="H437" i="24"/>
  <c r="H326" i="24"/>
  <c r="H301" i="24"/>
  <c r="F460" i="24"/>
  <c r="F344" i="24"/>
  <c r="F297" i="24"/>
  <c r="D12" i="24"/>
  <c r="G12" i="24" s="1"/>
  <c r="H12" i="24" s="1"/>
  <c r="F294" i="24"/>
  <c r="F252" i="24"/>
  <c r="F229" i="24"/>
  <c r="F268" i="24"/>
  <c r="F196" i="24"/>
  <c r="F186" i="24"/>
  <c r="H116" i="24"/>
  <c r="F120" i="24"/>
  <c r="F139" i="24"/>
  <c r="F137" i="24"/>
  <c r="F129" i="24"/>
  <c r="F107" i="24"/>
  <c r="F104" i="24"/>
  <c r="F100" i="24"/>
  <c r="F94" i="24"/>
  <c r="H126" i="25"/>
  <c r="H125" i="25"/>
  <c r="F262" i="27"/>
  <c r="F252" i="27"/>
  <c r="F247" i="27"/>
  <c r="F240" i="27"/>
  <c r="F238" i="27"/>
  <c r="F208" i="25"/>
  <c r="F182" i="27"/>
  <c r="F176" i="27"/>
  <c r="H295" i="25"/>
  <c r="G12" i="26"/>
  <c r="F18" i="28"/>
  <c r="F70" i="31"/>
  <c r="D11" i="32"/>
  <c r="F237" i="25"/>
  <c r="F229" i="25"/>
  <c r="H198" i="25"/>
  <c r="F495" i="25"/>
  <c r="F493" i="25"/>
  <c r="H492" i="25"/>
  <c r="H529" i="25"/>
  <c r="F508" i="25"/>
  <c r="H507" i="25"/>
  <c r="H483" i="25"/>
  <c r="F383" i="25"/>
  <c r="F333" i="25"/>
  <c r="H485" i="25"/>
  <c r="H406" i="25"/>
  <c r="H401" i="25"/>
  <c r="H488" i="25"/>
  <c r="H487" i="25"/>
  <c r="F401" i="25"/>
  <c r="F390" i="25"/>
  <c r="F312" i="25"/>
  <c r="H200" i="25"/>
  <c r="F181" i="25"/>
  <c r="F179" i="25"/>
  <c r="F178" i="25"/>
  <c r="F156" i="25"/>
  <c r="H216" i="25"/>
  <c r="H209" i="25"/>
  <c r="F186" i="25"/>
  <c r="F159" i="25"/>
  <c r="D10" i="25"/>
  <c r="G10" i="25" s="1"/>
  <c r="F129" i="25"/>
  <c r="F123" i="25"/>
  <c r="F122" i="25"/>
  <c r="F137" i="25"/>
  <c r="F99" i="25"/>
  <c r="F117" i="25"/>
  <c r="F116" i="25"/>
  <c r="F115" i="25"/>
  <c r="F113" i="25"/>
  <c r="F112" i="25"/>
  <c r="F28" i="25"/>
  <c r="F495" i="27"/>
  <c r="F460" i="27"/>
  <c r="F526" i="26"/>
  <c r="F509" i="26"/>
  <c r="D8" i="26"/>
  <c r="F70" i="30"/>
  <c r="D11" i="26"/>
  <c r="G11" i="26" s="1"/>
  <c r="D9" i="28"/>
  <c r="D9" i="29"/>
  <c r="G9" i="29" s="1"/>
  <c r="F226" i="27"/>
  <c r="F530" i="26"/>
  <c r="F529" i="26"/>
  <c r="F524" i="26"/>
  <c r="F518" i="26"/>
  <c r="F517" i="26"/>
  <c r="F511" i="26"/>
  <c r="F476" i="26"/>
  <c r="F459" i="26"/>
  <c r="F433" i="26"/>
  <c r="F388" i="26"/>
  <c r="F377" i="26"/>
  <c r="F369" i="26"/>
  <c r="F357" i="26"/>
  <c r="F330" i="26"/>
  <c r="F329" i="26"/>
  <c r="F473" i="26"/>
  <c r="F467" i="26"/>
  <c r="F466" i="26"/>
  <c r="F458" i="26"/>
  <c r="F391" i="26"/>
  <c r="F378" i="26"/>
  <c r="F326" i="26"/>
  <c r="F497" i="26"/>
  <c r="F483" i="26"/>
  <c r="F464" i="26"/>
  <c r="F441" i="26"/>
  <c r="F432" i="26"/>
  <c r="F429" i="26"/>
  <c r="F415" i="26"/>
  <c r="F411" i="26"/>
  <c r="F408" i="26"/>
  <c r="F385" i="26"/>
  <c r="F339" i="26"/>
  <c r="F311" i="26"/>
  <c r="F302" i="26"/>
  <c r="F283" i="26"/>
  <c r="F281" i="26"/>
  <c r="F280" i="26"/>
  <c r="F262" i="26"/>
  <c r="F259" i="26"/>
  <c r="F252" i="26"/>
  <c r="F244" i="26"/>
  <c r="F239" i="26"/>
  <c r="F206" i="26"/>
  <c r="F203" i="26"/>
  <c r="F176" i="26"/>
  <c r="F156" i="26"/>
  <c r="F256" i="26"/>
  <c r="F253" i="26"/>
  <c r="F249" i="26"/>
  <c r="F237" i="26"/>
  <c r="F185" i="26"/>
  <c r="F183" i="26"/>
  <c r="F181" i="26"/>
  <c r="F179" i="26"/>
  <c r="F166" i="26"/>
  <c r="F271" i="26"/>
  <c r="F265" i="26"/>
  <c r="H250" i="26"/>
  <c r="F245" i="26"/>
  <c r="F238" i="26"/>
  <c r="F232" i="26"/>
  <c r="F229" i="26"/>
  <c r="F175" i="26"/>
  <c r="F173" i="26"/>
  <c r="F165" i="26"/>
  <c r="F159" i="26"/>
  <c r="F145" i="26"/>
  <c r="F116" i="26"/>
  <c r="F82" i="26"/>
  <c r="F75" i="26"/>
  <c r="F137" i="26"/>
  <c r="F123" i="26"/>
  <c r="F104" i="26"/>
  <c r="F103" i="26"/>
  <c r="F102" i="26"/>
  <c r="F93" i="26"/>
  <c r="F85" i="26"/>
  <c r="F83" i="26"/>
  <c r="F128" i="26"/>
  <c r="F121" i="26"/>
  <c r="F120" i="26"/>
  <c r="F119" i="26"/>
  <c r="F99" i="26"/>
  <c r="F98" i="26"/>
  <c r="F94" i="26"/>
  <c r="F88" i="26"/>
  <c r="F81" i="26"/>
  <c r="F72" i="26"/>
  <c r="F70" i="26"/>
  <c r="F34" i="26"/>
  <c r="F25" i="26"/>
  <c r="F22" i="26"/>
  <c r="F18" i="26"/>
  <c r="F47" i="26"/>
  <c r="F43" i="26"/>
  <c r="F40" i="26"/>
  <c r="F27" i="26"/>
  <c r="F26" i="26"/>
  <c r="F62" i="26"/>
  <c r="F59" i="26"/>
  <c r="F58" i="26"/>
  <c r="F52" i="26"/>
  <c r="F51" i="26"/>
  <c r="F50" i="26"/>
  <c r="F48" i="26"/>
  <c r="F505" i="29"/>
  <c r="F463" i="27"/>
  <c r="F397" i="27"/>
  <c r="F18" i="30"/>
  <c r="D11" i="29"/>
  <c r="G11" i="29" s="1"/>
  <c r="D11" i="30"/>
  <c r="G11" i="30" s="1"/>
  <c r="F196" i="27"/>
  <c r="F295" i="28"/>
  <c r="F507" i="27"/>
  <c r="F515" i="27"/>
  <c r="F510" i="27"/>
  <c r="F523" i="27"/>
  <c r="F522" i="27"/>
  <c r="F519" i="27"/>
  <c r="F517" i="27"/>
  <c r="F491" i="27"/>
  <c r="F412" i="27"/>
  <c r="F406" i="27"/>
  <c r="F386" i="27"/>
  <c r="F354" i="27"/>
  <c r="F334" i="27"/>
  <c r="F493" i="27"/>
  <c r="F484" i="27"/>
  <c r="F483" i="27"/>
  <c r="F437" i="27"/>
  <c r="F393" i="27"/>
  <c r="F389" i="27"/>
  <c r="F383" i="27"/>
  <c r="F314" i="27"/>
  <c r="F297" i="27"/>
  <c r="F378" i="27"/>
  <c r="F343" i="27"/>
  <c r="F330" i="27"/>
  <c r="H295" i="27"/>
  <c r="H177" i="27"/>
  <c r="H284" i="27"/>
  <c r="H280" i="27"/>
  <c r="F208" i="27"/>
  <c r="H229" i="27"/>
  <c r="F273" i="27"/>
  <c r="F232" i="27"/>
  <c r="F230" i="27"/>
  <c r="F129" i="27"/>
  <c r="F116" i="27"/>
  <c r="F108" i="27"/>
  <c r="F92" i="27"/>
  <c r="F83" i="27"/>
  <c r="F120" i="27"/>
  <c r="H89" i="27"/>
  <c r="F86" i="27"/>
  <c r="F71" i="27"/>
  <c r="F52" i="27"/>
  <c r="H50" i="27"/>
  <c r="G18" i="32"/>
  <c r="F486" i="28"/>
  <c r="F430" i="28"/>
  <c r="F505" i="30"/>
  <c r="F467" i="28"/>
  <c r="F444" i="28"/>
  <c r="F415" i="28"/>
  <c r="H57" i="32"/>
  <c r="F517" i="28"/>
  <c r="F519" i="28"/>
  <c r="F506" i="28"/>
  <c r="F466" i="28"/>
  <c r="F456" i="28"/>
  <c r="F454" i="28"/>
  <c r="F442" i="28"/>
  <c r="F421" i="28"/>
  <c r="F410" i="28"/>
  <c r="F390" i="28"/>
  <c r="F377" i="28"/>
  <c r="F303" i="28"/>
  <c r="F299" i="28"/>
  <c r="F375" i="28"/>
  <c r="F328" i="28"/>
  <c r="F327" i="28"/>
  <c r="F496" i="28"/>
  <c r="F441" i="28"/>
  <c r="F389" i="28"/>
  <c r="F388" i="28"/>
  <c r="F337" i="28"/>
  <c r="F323" i="28"/>
  <c r="F181" i="28"/>
  <c r="F158" i="28"/>
  <c r="F245" i="28"/>
  <c r="F244" i="28"/>
  <c r="F206" i="28"/>
  <c r="F205" i="28"/>
  <c r="F195" i="28"/>
  <c r="F187" i="28"/>
  <c r="F173" i="28"/>
  <c r="F282" i="28"/>
  <c r="F266" i="28"/>
  <c r="F252" i="28"/>
  <c r="F179" i="28"/>
  <c r="F177" i="28"/>
  <c r="H151" i="28"/>
  <c r="H152" i="28"/>
  <c r="F111" i="28"/>
  <c r="F105" i="28"/>
  <c r="F93" i="28"/>
  <c r="F107" i="28"/>
  <c r="F88" i="28"/>
  <c r="F118" i="28"/>
  <c r="H93" i="28"/>
  <c r="H137" i="28"/>
  <c r="H113" i="28"/>
  <c r="D8" i="28"/>
  <c r="F12" i="28" s="1"/>
  <c r="F128" i="28"/>
  <c r="F120" i="28"/>
  <c r="F110" i="28"/>
  <c r="F104" i="28"/>
  <c r="F102" i="28"/>
  <c r="F85" i="28"/>
  <c r="F82" i="28"/>
  <c r="F112" i="28"/>
  <c r="F86" i="28"/>
  <c r="F100" i="28"/>
  <c r="F115" i="28"/>
  <c r="F132" i="28"/>
  <c r="F94" i="28"/>
  <c r="F123" i="28"/>
  <c r="F83" i="28"/>
  <c r="G70" i="28"/>
  <c r="H70" i="28" s="1"/>
  <c r="H86" i="28"/>
  <c r="H72" i="28"/>
  <c r="F70" i="28"/>
  <c r="D10" i="28"/>
  <c r="F138" i="28"/>
  <c r="F87" i="28"/>
  <c r="F72" i="28"/>
  <c r="F60" i="28"/>
  <c r="F47" i="28"/>
  <c r="F62" i="28"/>
  <c r="F51" i="28"/>
  <c r="F48" i="28"/>
  <c r="H121" i="31"/>
  <c r="F152" i="29"/>
  <c r="H64" i="31"/>
  <c r="H64" i="30"/>
  <c r="F530" i="29"/>
  <c r="F526" i="29"/>
  <c r="F525" i="29"/>
  <c r="F522" i="29"/>
  <c r="H514" i="29"/>
  <c r="F510" i="29"/>
  <c r="F495" i="29"/>
  <c r="H439" i="29"/>
  <c r="F422" i="29"/>
  <c r="F416" i="29"/>
  <c r="F405" i="29"/>
  <c r="F391" i="29"/>
  <c r="F386" i="29"/>
  <c r="F323" i="29"/>
  <c r="F303" i="29"/>
  <c r="F490" i="29"/>
  <c r="F467" i="29"/>
  <c r="F466" i="29"/>
  <c r="F463" i="29"/>
  <c r="F461" i="29"/>
  <c r="F447" i="29"/>
  <c r="F380" i="29"/>
  <c r="F357" i="29"/>
  <c r="F330" i="29"/>
  <c r="F325" i="29"/>
  <c r="F298" i="29"/>
  <c r="F442" i="29"/>
  <c r="F441" i="29"/>
  <c r="F420" i="29"/>
  <c r="H419" i="29"/>
  <c r="F414" i="29"/>
  <c r="H408" i="29"/>
  <c r="F404" i="29"/>
  <c r="F402" i="29"/>
  <c r="F389" i="29"/>
  <c r="F388" i="29"/>
  <c r="F383" i="29"/>
  <c r="F335" i="29"/>
  <c r="F319" i="29"/>
  <c r="F282" i="29"/>
  <c r="F281" i="29"/>
  <c r="F202" i="29"/>
  <c r="F183" i="29"/>
  <c r="F180" i="29"/>
  <c r="F164" i="29"/>
  <c r="F156" i="29"/>
  <c r="F154" i="29"/>
  <c r="F253" i="29"/>
  <c r="F211" i="29"/>
  <c r="F175" i="29"/>
  <c r="F160" i="29"/>
  <c r="F159" i="29"/>
  <c r="F288" i="29"/>
  <c r="F268" i="29"/>
  <c r="F247" i="29"/>
  <c r="H127" i="29"/>
  <c r="H126" i="29"/>
  <c r="H125" i="29"/>
  <c r="F123" i="29"/>
  <c r="F121" i="29"/>
  <c r="F82" i="29"/>
  <c r="F138" i="29"/>
  <c r="F137" i="29"/>
  <c r="F117" i="29"/>
  <c r="F116" i="29"/>
  <c r="F98" i="29"/>
  <c r="F77" i="29"/>
  <c r="F129" i="29"/>
  <c r="F127" i="29"/>
  <c r="F112" i="29"/>
  <c r="F109" i="29"/>
  <c r="F102" i="29"/>
  <c r="F94" i="29"/>
  <c r="H57" i="29"/>
  <c r="F52" i="29"/>
  <c r="F63" i="29"/>
  <c r="F49" i="29"/>
  <c r="F43" i="29"/>
  <c r="H217" i="31"/>
  <c r="D8" i="32"/>
  <c r="G8" i="32" s="1"/>
  <c r="H177" i="30"/>
  <c r="H507" i="30"/>
  <c r="D13" i="30"/>
  <c r="G13" i="30" s="1"/>
  <c r="G505" i="30"/>
  <c r="H505" i="30" s="1"/>
  <c r="F473" i="30"/>
  <c r="F393" i="30"/>
  <c r="F335" i="30"/>
  <c r="F314" i="30"/>
  <c r="F307" i="30"/>
  <c r="D8" i="30"/>
  <c r="F12" i="30" s="1"/>
  <c r="G294" i="30"/>
  <c r="H294" i="30" s="1"/>
  <c r="F406" i="30"/>
  <c r="F301" i="30"/>
  <c r="F175" i="30"/>
  <c r="F174" i="30"/>
  <c r="F165" i="30"/>
  <c r="F182" i="30"/>
  <c r="F157" i="30"/>
  <c r="H140" i="30"/>
  <c r="H139" i="30"/>
  <c r="H104" i="30"/>
  <c r="H103" i="30"/>
  <c r="F84" i="30"/>
  <c r="F83" i="30"/>
  <c r="G70" i="30"/>
  <c r="H70" i="30" s="1"/>
  <c r="F26" i="30"/>
  <c r="D9" i="30"/>
  <c r="F528" i="31"/>
  <c r="F523" i="31"/>
  <c r="F484" i="31"/>
  <c r="F442" i="31"/>
  <c r="F423" i="31"/>
  <c r="F416" i="31"/>
  <c r="F410" i="31"/>
  <c r="F402" i="31"/>
  <c r="F385" i="31"/>
  <c r="F380" i="31"/>
  <c r="F356" i="31"/>
  <c r="F497" i="31"/>
  <c r="F390" i="31"/>
  <c r="F369" i="31"/>
  <c r="F362" i="31"/>
  <c r="F354" i="31"/>
  <c r="F337" i="31"/>
  <c r="F329" i="31"/>
  <c r="F324" i="31"/>
  <c r="F302" i="31"/>
  <c r="F473" i="31"/>
  <c r="F430" i="31"/>
  <c r="F422" i="31"/>
  <c r="F268" i="31"/>
  <c r="F246" i="31"/>
  <c r="H269" i="31"/>
  <c r="F181" i="31"/>
  <c r="F175" i="31"/>
  <c r="F173" i="31"/>
  <c r="F282" i="31"/>
  <c r="F273" i="31"/>
  <c r="F160" i="31"/>
  <c r="F123" i="31"/>
  <c r="F121" i="31"/>
  <c r="F120" i="31"/>
  <c r="F101" i="31"/>
  <c r="F142" i="31"/>
  <c r="F117" i="31"/>
  <c r="F102" i="31"/>
  <c r="F83" i="31"/>
  <c r="F112" i="31"/>
  <c r="F27" i="31"/>
  <c r="F49" i="31"/>
  <c r="F28" i="31"/>
  <c r="F52" i="31"/>
  <c r="F18" i="31"/>
  <c r="H233" i="32"/>
  <c r="F159" i="32"/>
  <c r="F157" i="32"/>
  <c r="H427" i="32"/>
  <c r="H404" i="32"/>
  <c r="F522" i="32"/>
  <c r="H467" i="32"/>
  <c r="H380" i="32"/>
  <c r="F335" i="32"/>
  <c r="F333" i="32"/>
  <c r="F304" i="32"/>
  <c r="H296" i="32"/>
  <c r="F330" i="32"/>
  <c r="H303" i="32"/>
  <c r="F485" i="32"/>
  <c r="F484" i="32"/>
  <c r="F393" i="32"/>
  <c r="F383" i="32"/>
  <c r="F357" i="32"/>
  <c r="F354" i="32"/>
  <c r="F344" i="32"/>
  <c r="F121" i="32"/>
  <c r="F92" i="32"/>
  <c r="F125" i="32"/>
  <c r="F116" i="32"/>
  <c r="F226" i="33"/>
  <c r="F151" i="33"/>
  <c r="F528" i="33"/>
  <c r="F513" i="33"/>
  <c r="F511" i="33"/>
  <c r="F496" i="33"/>
  <c r="F488" i="33"/>
  <c r="F487" i="33"/>
  <c r="F476" i="33"/>
  <c r="F447" i="33"/>
  <c r="F444" i="33"/>
  <c r="F394" i="33"/>
  <c r="F374" i="33"/>
  <c r="F373" i="33"/>
  <c r="F338" i="33"/>
  <c r="F336" i="33"/>
  <c r="F498" i="33"/>
  <c r="F497" i="33"/>
  <c r="F481" i="33"/>
  <c r="F474" i="33"/>
  <c r="F472" i="33"/>
  <c r="F459" i="33"/>
  <c r="F449" i="33"/>
  <c r="F423" i="33"/>
  <c r="F415" i="33"/>
  <c r="F364" i="33"/>
  <c r="F479" i="33"/>
  <c r="F470" i="33"/>
  <c r="F430" i="33"/>
  <c r="F404" i="33"/>
  <c r="F384" i="33"/>
  <c r="F367" i="33"/>
  <c r="F365" i="33"/>
  <c r="F299" i="33"/>
  <c r="F316" i="33"/>
  <c r="F282" i="33"/>
  <c r="F283" i="33"/>
  <c r="F280" i="33"/>
  <c r="F279" i="33"/>
  <c r="F259" i="33"/>
  <c r="F288" i="33"/>
  <c r="F275" i="33"/>
  <c r="F271" i="33"/>
  <c r="F265" i="33"/>
  <c r="F257" i="33"/>
  <c r="F230" i="33"/>
  <c r="H86" i="33"/>
  <c r="H101" i="33"/>
  <c r="H104" i="33"/>
  <c r="H80" i="33"/>
  <c r="H121" i="33"/>
  <c r="H127" i="33"/>
  <c r="H143" i="33"/>
  <c r="H35" i="33"/>
  <c r="F51" i="33"/>
  <c r="F59" i="33"/>
  <c r="F36" i="33"/>
  <c r="F31" i="33"/>
  <c r="F323" i="33"/>
  <c r="F202" i="33"/>
  <c r="F220" i="33"/>
  <c r="F203" i="33"/>
  <c r="F205" i="33"/>
  <c r="F192" i="33"/>
  <c r="F145" i="33"/>
  <c r="F105" i="33"/>
  <c r="F97" i="33"/>
  <c r="H25" i="33"/>
  <c r="H28" i="33"/>
  <c r="F64" i="33"/>
  <c r="F62" i="33"/>
  <c r="F58" i="33"/>
  <c r="F54" i="33"/>
  <c r="F30" i="33"/>
  <c r="H22" i="33"/>
  <c r="H61" i="33"/>
  <c r="H63" i="33"/>
  <c r="F49" i="33"/>
  <c r="F19" i="33"/>
  <c r="H505" i="4"/>
  <c r="H505" i="19"/>
  <c r="F505" i="26"/>
  <c r="D13" i="24"/>
  <c r="G13" i="24" s="1"/>
  <c r="H13" i="24" s="1"/>
  <c r="G505" i="23"/>
  <c r="D8" i="23"/>
  <c r="F13" i="23" s="1"/>
  <c r="F505" i="23"/>
  <c r="G505" i="5"/>
  <c r="H505" i="5" s="1"/>
  <c r="D13" i="34"/>
  <c r="G13" i="34" s="1"/>
  <c r="H510" i="33"/>
  <c r="G505" i="16"/>
  <c r="H505" i="16" s="1"/>
  <c r="H526" i="2"/>
  <c r="H525" i="2"/>
  <c r="H528" i="3"/>
  <c r="H515" i="9"/>
  <c r="H530" i="20"/>
  <c r="E505" i="33"/>
  <c r="E506" i="2"/>
  <c r="H506" i="2" s="1"/>
  <c r="E519" i="2"/>
  <c r="H519" i="2" s="1"/>
  <c r="E520" i="2"/>
  <c r="H520" i="2" s="1"/>
  <c r="E519" i="5"/>
  <c r="H519" i="5" s="1"/>
  <c r="E510" i="7"/>
  <c r="H510" i="7" s="1"/>
  <c r="E505" i="10"/>
  <c r="H505" i="10" s="1"/>
  <c r="E516" i="10"/>
  <c r="H516" i="10" s="1"/>
  <c r="E526" i="10"/>
  <c r="H526" i="10" s="1"/>
  <c r="E529" i="10"/>
  <c r="H529" i="10" s="1"/>
  <c r="E505" i="18"/>
  <c r="E518" i="18"/>
  <c r="H518" i="18" s="1"/>
  <c r="E529" i="18"/>
  <c r="H529" i="18" s="1"/>
  <c r="E515" i="18"/>
  <c r="H515" i="18" s="1"/>
  <c r="E526" i="18"/>
  <c r="H526" i="18" s="1"/>
  <c r="H505" i="20"/>
  <c r="E505" i="23"/>
  <c r="E521" i="23"/>
  <c r="H521" i="23" s="1"/>
  <c r="E519" i="23"/>
  <c r="H519" i="23" s="1"/>
  <c r="E512" i="26"/>
  <c r="H512" i="26" s="1"/>
  <c r="E515" i="26"/>
  <c r="H515" i="26" s="1"/>
  <c r="E519" i="26"/>
  <c r="H519" i="26" s="1"/>
  <c r="E506" i="28"/>
  <c r="H506" i="28" s="1"/>
  <c r="E510" i="28"/>
  <c r="H510" i="28" s="1"/>
  <c r="E529" i="31"/>
  <c r="H529" i="31" s="1"/>
  <c r="E512" i="31"/>
  <c r="H512" i="31" s="1"/>
  <c r="E527" i="31"/>
  <c r="H527" i="31" s="1"/>
  <c r="E518" i="31"/>
  <c r="H518" i="31" s="1"/>
  <c r="E505" i="32"/>
  <c r="E510" i="32"/>
  <c r="H510" i="32" s="1"/>
  <c r="E515" i="32"/>
  <c r="E509" i="32"/>
  <c r="H509" i="32" s="1"/>
  <c r="E508" i="32"/>
  <c r="H508" i="32" s="1"/>
  <c r="H511" i="33"/>
  <c r="H511" i="34"/>
  <c r="H511" i="1"/>
  <c r="H510" i="1"/>
  <c r="E529" i="2"/>
  <c r="E510" i="2"/>
  <c r="H510" i="2" s="1"/>
  <c r="H526" i="4"/>
  <c r="H519" i="4"/>
  <c r="H518" i="5"/>
  <c r="G13" i="14"/>
  <c r="G13" i="19"/>
  <c r="E506" i="3"/>
  <c r="H506" i="3" s="1"/>
  <c r="E507" i="3"/>
  <c r="H507" i="3" s="1"/>
  <c r="E512" i="6"/>
  <c r="H512" i="6" s="1"/>
  <c r="E510" i="6"/>
  <c r="E522" i="7"/>
  <c r="H522" i="7" s="1"/>
  <c r="E525" i="7"/>
  <c r="H525" i="7" s="1"/>
  <c r="E507" i="15"/>
  <c r="H507" i="15" s="1"/>
  <c r="E508" i="15"/>
  <c r="H508" i="15" s="1"/>
  <c r="E518" i="25"/>
  <c r="E530" i="25"/>
  <c r="H530" i="25" s="1"/>
  <c r="E515" i="25"/>
  <c r="H515" i="25" s="1"/>
  <c r="E518" i="3"/>
  <c r="H518" i="3" s="1"/>
  <c r="E507" i="6"/>
  <c r="H507" i="6" s="1"/>
  <c r="E521" i="7"/>
  <c r="H521" i="7" s="1"/>
  <c r="E505" i="8"/>
  <c r="E518" i="8"/>
  <c r="H518" i="8" s="1"/>
  <c r="E530" i="8"/>
  <c r="E507" i="9"/>
  <c r="H507" i="9" s="1"/>
  <c r="E522" i="9"/>
  <c r="E508" i="9"/>
  <c r="H508" i="9" s="1"/>
  <c r="E512" i="12"/>
  <c r="H512" i="12" s="1"/>
  <c r="E518" i="12"/>
  <c r="H518" i="12" s="1"/>
  <c r="E517" i="14"/>
  <c r="H517" i="14" s="1"/>
  <c r="E523" i="14"/>
  <c r="H523" i="14" s="1"/>
  <c r="E516" i="14"/>
  <c r="H516" i="14" s="1"/>
  <c r="E526" i="14"/>
  <c r="H526" i="14" s="1"/>
  <c r="E507" i="16"/>
  <c r="H507" i="16" s="1"/>
  <c r="E508" i="16"/>
  <c r="H508" i="16" s="1"/>
  <c r="E523" i="16"/>
  <c r="H523" i="16" s="1"/>
  <c r="E505" i="21"/>
  <c r="E521" i="21"/>
  <c r="H521" i="21" s="1"/>
  <c r="E522" i="21"/>
  <c r="H522" i="21" s="1"/>
  <c r="E523" i="21"/>
  <c r="H523" i="21" s="1"/>
  <c r="E529" i="22"/>
  <c r="H529" i="22" s="1"/>
  <c r="E527" i="22"/>
  <c r="H527" i="22" s="1"/>
  <c r="E507" i="22"/>
  <c r="H507" i="22" s="1"/>
  <c r="E530" i="22"/>
  <c r="H530" i="22" s="1"/>
  <c r="E520" i="33"/>
  <c r="H520" i="33" s="1"/>
  <c r="H529" i="2"/>
  <c r="E523" i="5"/>
  <c r="H523" i="5" s="1"/>
  <c r="E514" i="5"/>
  <c r="H514" i="5" s="1"/>
  <c r="H522" i="11"/>
  <c r="H527" i="17"/>
  <c r="H526" i="17"/>
  <c r="H519" i="17"/>
  <c r="H518" i="17"/>
  <c r="H511" i="19"/>
  <c r="H507" i="20"/>
  <c r="H530" i="21"/>
  <c r="H519" i="21"/>
  <c r="H518" i="21"/>
  <c r="H510" i="21"/>
  <c r="H528" i="22"/>
  <c r="H515" i="22"/>
  <c r="H514" i="22"/>
  <c r="H522" i="23"/>
  <c r="H515" i="23"/>
  <c r="H514" i="23"/>
  <c r="H514" i="24"/>
  <c r="H510" i="25"/>
  <c r="H511" i="26"/>
  <c r="H518" i="27"/>
  <c r="H523" i="28"/>
  <c r="H514" i="30"/>
  <c r="H518" i="13"/>
  <c r="H518" i="25"/>
  <c r="H518" i="1"/>
  <c r="H527" i="2"/>
  <c r="H515" i="2"/>
  <c r="H511" i="3"/>
  <c r="H510" i="3"/>
  <c r="H527" i="6"/>
  <c r="H519" i="7"/>
  <c r="H518" i="7"/>
  <c r="H514" i="8"/>
  <c r="H511" i="8"/>
  <c r="H510" i="9"/>
  <c r="H523" i="10"/>
  <c r="H510" i="13"/>
  <c r="H507" i="13"/>
  <c r="H510" i="14"/>
  <c r="H530" i="15"/>
  <c r="H514" i="15"/>
  <c r="H511" i="15"/>
  <c r="H518" i="16"/>
  <c r="H515" i="16"/>
  <c r="H526" i="19"/>
  <c r="H527" i="20"/>
  <c r="H514" i="20"/>
  <c r="H511" i="20"/>
  <c r="H525" i="21"/>
  <c r="H524" i="21"/>
  <c r="H513" i="21"/>
  <c r="H512" i="21"/>
  <c r="H527" i="23"/>
  <c r="H526" i="23"/>
  <c r="H527" i="24"/>
  <c r="H526" i="24"/>
  <c r="H523" i="25"/>
  <c r="H514" i="25"/>
  <c r="H530" i="26"/>
  <c r="H523" i="27"/>
  <c r="H515" i="27"/>
  <c r="H514" i="27"/>
  <c r="H526" i="29"/>
  <c r="H522" i="29"/>
  <c r="F10" i="2"/>
  <c r="D12" i="4"/>
  <c r="D12" i="22"/>
  <c r="G12" i="22" s="1"/>
  <c r="G12" i="32"/>
  <c r="G12" i="20"/>
  <c r="G12" i="14"/>
  <c r="H401" i="4"/>
  <c r="H399" i="4"/>
  <c r="H389" i="4"/>
  <c r="H388" i="4"/>
  <c r="H381" i="4"/>
  <c r="H370" i="4"/>
  <c r="H344" i="4"/>
  <c r="H394" i="5"/>
  <c r="H464" i="6"/>
  <c r="H417" i="6"/>
  <c r="H416" i="6"/>
  <c r="H388" i="6"/>
  <c r="H492" i="7"/>
  <c r="H453" i="7"/>
  <c r="H452" i="7"/>
  <c r="H320" i="7"/>
  <c r="H453" i="8"/>
  <c r="H452" i="8"/>
  <c r="H448" i="9"/>
  <c r="H336" i="11"/>
  <c r="H445" i="12"/>
  <c r="H429" i="12"/>
  <c r="H428" i="12"/>
  <c r="H353" i="15"/>
  <c r="H352" i="15"/>
  <c r="H482" i="16"/>
  <c r="H481" i="16"/>
  <c r="H480" i="16"/>
  <c r="H403" i="4"/>
  <c r="H393" i="4"/>
  <c r="H384" i="4"/>
  <c r="H374" i="4"/>
  <c r="H372" i="4"/>
  <c r="H366" i="4"/>
  <c r="H336" i="4"/>
  <c r="H417" i="9"/>
  <c r="H493" i="11"/>
  <c r="H480" i="11"/>
  <c r="H320" i="11"/>
  <c r="H401" i="12"/>
  <c r="H342" i="14"/>
  <c r="H341" i="14"/>
  <c r="H496" i="15"/>
  <c r="H495" i="15"/>
  <c r="H357" i="15"/>
  <c r="H356" i="15"/>
  <c r="H355" i="15"/>
  <c r="H469" i="17"/>
  <c r="H490" i="19"/>
  <c r="H461" i="19"/>
  <c r="H497" i="20"/>
  <c r="H481" i="20"/>
  <c r="H421" i="21"/>
  <c r="H361" i="21"/>
  <c r="H348" i="23"/>
  <c r="H481" i="24"/>
  <c r="H435" i="24"/>
  <c r="H398" i="24"/>
  <c r="H324" i="24"/>
  <c r="H323" i="24"/>
  <c r="H490" i="25"/>
  <c r="H430" i="28"/>
  <c r="H423" i="28"/>
  <c r="H342" i="29"/>
  <c r="H331" i="29"/>
  <c r="H322" i="30"/>
  <c r="H395" i="31"/>
  <c r="H394" i="31"/>
  <c r="H459" i="32"/>
  <c r="H452" i="32"/>
  <c r="H451" i="32"/>
  <c r="H444" i="32"/>
  <c r="H443" i="32"/>
  <c r="H435" i="32"/>
  <c r="H420" i="32"/>
  <c r="H371" i="32"/>
  <c r="H364" i="32"/>
  <c r="H427" i="29"/>
  <c r="H414" i="31"/>
  <c r="H405" i="31"/>
  <c r="H371" i="31"/>
  <c r="H484" i="32"/>
  <c r="H483" i="32"/>
  <c r="H476" i="32"/>
  <c r="H475" i="32"/>
  <c r="H412" i="32"/>
  <c r="H308" i="32"/>
  <c r="E9" i="4"/>
  <c r="E13" i="8"/>
  <c r="H13" i="8" s="1"/>
  <c r="H294" i="6"/>
  <c r="H294" i="1"/>
  <c r="E11" i="20"/>
  <c r="H12" i="15"/>
  <c r="H294" i="17"/>
  <c r="H294" i="5"/>
  <c r="G12" i="2"/>
  <c r="G12" i="6"/>
  <c r="G12" i="8"/>
  <c r="G12" i="18"/>
  <c r="H12" i="18" s="1"/>
  <c r="E294" i="4"/>
  <c r="H294" i="4" s="1"/>
  <c r="E297" i="4"/>
  <c r="H297" i="4" s="1"/>
  <c r="E354" i="4"/>
  <c r="H354" i="4" s="1"/>
  <c r="E302" i="5"/>
  <c r="E315" i="5"/>
  <c r="H315" i="5" s="1"/>
  <c r="E337" i="5"/>
  <c r="E339" i="5"/>
  <c r="H339" i="5" s="1"/>
  <c r="E341" i="5"/>
  <c r="H341" i="5" s="1"/>
  <c r="E366" i="5"/>
  <c r="H366" i="5" s="1"/>
  <c r="E308" i="5"/>
  <c r="H308" i="5" s="1"/>
  <c r="E325" i="5"/>
  <c r="H325" i="5" s="1"/>
  <c r="E351" i="5"/>
  <c r="H351" i="5" s="1"/>
  <c r="E358" i="5"/>
  <c r="H358" i="5" s="1"/>
  <c r="E385" i="5"/>
  <c r="H385" i="5" s="1"/>
  <c r="E401" i="5"/>
  <c r="E403" i="5"/>
  <c r="H403" i="5" s="1"/>
  <c r="E438" i="5"/>
  <c r="E442" i="5"/>
  <c r="H442" i="5" s="1"/>
  <c r="E492" i="5"/>
  <c r="E303" i="5"/>
  <c r="H303" i="5" s="1"/>
  <c r="E312" i="5"/>
  <c r="H312" i="5" s="1"/>
  <c r="E343" i="5"/>
  <c r="E375" i="5"/>
  <c r="E419" i="5"/>
  <c r="E464" i="5"/>
  <c r="H464" i="5" s="1"/>
  <c r="E307" i="6"/>
  <c r="H307" i="6" s="1"/>
  <c r="E311" i="6"/>
  <c r="H311" i="6" s="1"/>
  <c r="E318" i="6"/>
  <c r="H318" i="6" s="1"/>
  <c r="E326" i="6"/>
  <c r="H326" i="6" s="1"/>
  <c r="E405" i="6"/>
  <c r="H405" i="6" s="1"/>
  <c r="E489" i="6"/>
  <c r="H489" i="6" s="1"/>
  <c r="E294" i="12"/>
  <c r="H294" i="12" s="1"/>
  <c r="E343" i="12"/>
  <c r="H343" i="12" s="1"/>
  <c r="E480" i="12"/>
  <c r="H480" i="12" s="1"/>
  <c r="E392" i="12"/>
  <c r="H392" i="12" s="1"/>
  <c r="E389" i="12"/>
  <c r="H389" i="12" s="1"/>
  <c r="E295" i="15"/>
  <c r="H295" i="15" s="1"/>
  <c r="E328" i="15"/>
  <c r="H328" i="15" s="1"/>
  <c r="E298" i="15"/>
  <c r="H298" i="15" s="1"/>
  <c r="E301" i="15"/>
  <c r="H301" i="15" s="1"/>
  <c r="E327" i="15"/>
  <c r="H327" i="15" s="1"/>
  <c r="E333" i="15"/>
  <c r="H333" i="15" s="1"/>
  <c r="E491" i="15"/>
  <c r="H491" i="15" s="1"/>
  <c r="E318" i="15"/>
  <c r="H318" i="15" s="1"/>
  <c r="C12" i="16"/>
  <c r="G12" i="16" s="1"/>
  <c r="E335" i="16"/>
  <c r="H335" i="16" s="1"/>
  <c r="E345" i="16"/>
  <c r="H345" i="16" s="1"/>
  <c r="E387" i="16"/>
  <c r="H387" i="16" s="1"/>
  <c r="E319" i="16"/>
  <c r="H319" i="16" s="1"/>
  <c r="E344" i="16"/>
  <c r="H344" i="16" s="1"/>
  <c r="E347" i="16"/>
  <c r="H347" i="16" s="1"/>
  <c r="E388" i="16"/>
  <c r="H388" i="16" s="1"/>
  <c r="E331" i="18"/>
  <c r="H331" i="18" s="1"/>
  <c r="E346" i="18"/>
  <c r="H346" i="18" s="1"/>
  <c r="E359" i="18"/>
  <c r="H359" i="18" s="1"/>
  <c r="E371" i="18"/>
  <c r="H371" i="18" s="1"/>
  <c r="E437" i="18"/>
  <c r="H437" i="18" s="1"/>
  <c r="E464" i="18"/>
  <c r="H464" i="18" s="1"/>
  <c r="E329" i="18"/>
  <c r="H329" i="18" s="1"/>
  <c r="E393" i="18"/>
  <c r="H393" i="18" s="1"/>
  <c r="E408" i="18"/>
  <c r="H408" i="18" s="1"/>
  <c r="E412" i="18"/>
  <c r="H412" i="18" s="1"/>
  <c r="E420" i="18"/>
  <c r="H420" i="18" s="1"/>
  <c r="E378" i="18"/>
  <c r="H378" i="18" s="1"/>
  <c r="E403" i="18"/>
  <c r="H403" i="18" s="1"/>
  <c r="E433" i="18"/>
  <c r="H433" i="18" s="1"/>
  <c r="E455" i="18"/>
  <c r="H455" i="18" s="1"/>
  <c r="E484" i="18"/>
  <c r="H484" i="18" s="1"/>
  <c r="E330" i="18"/>
  <c r="E343" i="18"/>
  <c r="H343" i="18" s="1"/>
  <c r="E432" i="18"/>
  <c r="H432" i="18" s="1"/>
  <c r="E466" i="18"/>
  <c r="H466" i="18" s="1"/>
  <c r="E332" i="21"/>
  <c r="H332" i="21" s="1"/>
  <c r="E393" i="21"/>
  <c r="H393" i="21" s="1"/>
  <c r="E406" i="21"/>
  <c r="H406" i="21" s="1"/>
  <c r="E485" i="21"/>
  <c r="H485" i="21" s="1"/>
  <c r="E491" i="21"/>
  <c r="H491" i="21" s="1"/>
  <c r="E301" i="21"/>
  <c r="H301" i="21" s="1"/>
  <c r="E363" i="21"/>
  <c r="H363" i="21" s="1"/>
  <c r="E412" i="21"/>
  <c r="H412" i="21" s="1"/>
  <c r="E473" i="21"/>
  <c r="H473" i="21" s="1"/>
  <c r="E345" i="21"/>
  <c r="H345" i="21" s="1"/>
  <c r="E318" i="32"/>
  <c r="H318" i="32" s="1"/>
  <c r="E326" i="32"/>
  <c r="H326" i="32" s="1"/>
  <c r="E297" i="32"/>
  <c r="H297" i="32" s="1"/>
  <c r="E301" i="32"/>
  <c r="H301" i="32" s="1"/>
  <c r="E332" i="32"/>
  <c r="H332" i="32" s="1"/>
  <c r="E491" i="32"/>
  <c r="H491" i="32" s="1"/>
  <c r="E341" i="32"/>
  <c r="H341" i="32" s="1"/>
  <c r="E345" i="32"/>
  <c r="H345" i="32" s="1"/>
  <c r="E460" i="32"/>
  <c r="H460" i="32" s="1"/>
  <c r="E295" i="32"/>
  <c r="H295" i="32" s="1"/>
  <c r="E486" i="33"/>
  <c r="H486" i="33" s="1"/>
  <c r="E480" i="33"/>
  <c r="H480" i="33" s="1"/>
  <c r="H477" i="33"/>
  <c r="H459" i="33"/>
  <c r="E457" i="33"/>
  <c r="H457" i="33" s="1"/>
  <c r="E452" i="33"/>
  <c r="H452" i="33" s="1"/>
  <c r="H450" i="33"/>
  <c r="H443" i="33"/>
  <c r="H427" i="33"/>
  <c r="E419" i="33"/>
  <c r="H419" i="33" s="1"/>
  <c r="E412" i="33"/>
  <c r="H412" i="33" s="1"/>
  <c r="E410" i="33"/>
  <c r="H410" i="33" s="1"/>
  <c r="E398" i="33"/>
  <c r="H398" i="33" s="1"/>
  <c r="E371" i="33"/>
  <c r="H371" i="33" s="1"/>
  <c r="E359" i="33"/>
  <c r="E313" i="33"/>
  <c r="H313" i="33" s="1"/>
  <c r="H498" i="34"/>
  <c r="H489" i="34"/>
  <c r="H478" i="34"/>
  <c r="H469" i="34"/>
  <c r="H460" i="34"/>
  <c r="H451" i="34"/>
  <c r="H442" i="34"/>
  <c r="H433" i="34"/>
  <c r="H424" i="34"/>
  <c r="H415" i="34"/>
  <c r="H406" i="34"/>
  <c r="H397" i="34"/>
  <c r="H388" i="34"/>
  <c r="H379" i="34"/>
  <c r="H370" i="34"/>
  <c r="H361" i="34"/>
  <c r="H352" i="34"/>
  <c r="H343" i="34"/>
  <c r="H334" i="34"/>
  <c r="H321" i="34"/>
  <c r="H312" i="34"/>
  <c r="H301" i="34"/>
  <c r="H496" i="1"/>
  <c r="H487" i="1"/>
  <c r="E485" i="1"/>
  <c r="H485" i="1" s="1"/>
  <c r="H481" i="1"/>
  <c r="H472" i="1"/>
  <c r="H460" i="1"/>
  <c r="H433" i="1"/>
  <c r="H406" i="1"/>
  <c r="H379" i="1"/>
  <c r="H352" i="1"/>
  <c r="H341" i="1"/>
  <c r="H330" i="1"/>
  <c r="H313" i="1"/>
  <c r="H299" i="1"/>
  <c r="E478" i="2"/>
  <c r="H478" i="2" s="1"/>
  <c r="H469" i="2"/>
  <c r="H453" i="2"/>
  <c r="H399" i="2"/>
  <c r="H366" i="2"/>
  <c r="E357" i="2"/>
  <c r="H357" i="2" s="1"/>
  <c r="H312" i="2"/>
  <c r="H480" i="3"/>
  <c r="H470" i="3"/>
  <c r="H448" i="3"/>
  <c r="H447" i="3"/>
  <c r="H419" i="3"/>
  <c r="H396" i="3"/>
  <c r="E382" i="3"/>
  <c r="H382" i="3" s="1"/>
  <c r="E378" i="3"/>
  <c r="H378" i="3" s="1"/>
  <c r="E368" i="3"/>
  <c r="E339" i="3"/>
  <c r="H339" i="3" s="1"/>
  <c r="H328" i="3"/>
  <c r="H496" i="4"/>
  <c r="H495" i="4"/>
  <c r="H482" i="4"/>
  <c r="H467" i="4"/>
  <c r="H466" i="4"/>
  <c r="H434" i="4"/>
  <c r="H395" i="4"/>
  <c r="H394" i="4"/>
  <c r="H378" i="4"/>
  <c r="E347" i="4"/>
  <c r="E345" i="4"/>
  <c r="H345" i="4" s="1"/>
  <c r="E317" i="4"/>
  <c r="H317" i="4" s="1"/>
  <c r="H462" i="5"/>
  <c r="H294" i="21"/>
  <c r="G12" i="29"/>
  <c r="G12" i="31"/>
  <c r="H12" i="31" s="1"/>
  <c r="E294" i="33"/>
  <c r="H294" i="33" s="1"/>
  <c r="E294" i="34"/>
  <c r="H294" i="34" s="1"/>
  <c r="E294" i="2"/>
  <c r="H294" i="2" s="1"/>
  <c r="E296" i="3"/>
  <c r="H296" i="3" s="1"/>
  <c r="E308" i="10"/>
  <c r="H308" i="10" s="1"/>
  <c r="E346" i="10"/>
  <c r="H346" i="10" s="1"/>
  <c r="E411" i="10"/>
  <c r="H411" i="10" s="1"/>
  <c r="E356" i="10"/>
  <c r="H356" i="10" s="1"/>
  <c r="E389" i="10"/>
  <c r="H389" i="10" s="1"/>
  <c r="E405" i="10"/>
  <c r="E377" i="10"/>
  <c r="H377" i="10" s="1"/>
  <c r="E437" i="10"/>
  <c r="H437" i="10" s="1"/>
  <c r="E354" i="11"/>
  <c r="H354" i="11" s="1"/>
  <c r="E359" i="11"/>
  <c r="H359" i="11" s="1"/>
  <c r="E368" i="11"/>
  <c r="H368" i="11" s="1"/>
  <c r="E437" i="11"/>
  <c r="H437" i="11" s="1"/>
  <c r="E478" i="11"/>
  <c r="H478" i="11" s="1"/>
  <c r="E408" i="11"/>
  <c r="E401" i="11"/>
  <c r="H401" i="11" s="1"/>
  <c r="E463" i="11"/>
  <c r="H463" i="11" s="1"/>
  <c r="E486" i="11"/>
  <c r="H486" i="11" s="1"/>
  <c r="E491" i="11"/>
  <c r="H491" i="11" s="1"/>
  <c r="E333" i="17"/>
  <c r="E310" i="17"/>
  <c r="H310" i="17" s="1"/>
  <c r="E337" i="25"/>
  <c r="H337" i="25" s="1"/>
  <c r="E391" i="25"/>
  <c r="H391" i="25" s="1"/>
  <c r="E307" i="25"/>
  <c r="H307" i="25" s="1"/>
  <c r="E310" i="25"/>
  <c r="H310" i="25" s="1"/>
  <c r="E330" i="25"/>
  <c r="H330" i="25" s="1"/>
  <c r="E379" i="25"/>
  <c r="H379" i="25" s="1"/>
  <c r="E468" i="25"/>
  <c r="H468" i="25" s="1"/>
  <c r="E369" i="25"/>
  <c r="H369" i="25" s="1"/>
  <c r="E372" i="25"/>
  <c r="H372" i="25" s="1"/>
  <c r="E302" i="25"/>
  <c r="H302" i="25" s="1"/>
  <c r="E317" i="25"/>
  <c r="H317" i="25" s="1"/>
  <c r="E354" i="25"/>
  <c r="H354" i="25" s="1"/>
  <c r="E385" i="25"/>
  <c r="H385" i="25" s="1"/>
  <c r="E464" i="25"/>
  <c r="H464" i="25" s="1"/>
  <c r="E469" i="25"/>
  <c r="H469" i="25" s="1"/>
  <c r="E484" i="25"/>
  <c r="H484" i="25" s="1"/>
  <c r="E315" i="26"/>
  <c r="H315" i="26" s="1"/>
  <c r="E310" i="26"/>
  <c r="H310" i="26" s="1"/>
  <c r="E324" i="26"/>
  <c r="H324" i="26" s="1"/>
  <c r="E305" i="26"/>
  <c r="H305" i="26" s="1"/>
  <c r="E319" i="26"/>
  <c r="H319" i="26" s="1"/>
  <c r="E337" i="26"/>
  <c r="H337" i="26" s="1"/>
  <c r="E362" i="26"/>
  <c r="H362" i="26" s="1"/>
  <c r="E452" i="26"/>
  <c r="H452" i="26" s="1"/>
  <c r="E454" i="26"/>
  <c r="H454" i="26" s="1"/>
  <c r="E478" i="26"/>
  <c r="H478" i="26" s="1"/>
  <c r="E382" i="26"/>
  <c r="H382" i="26" s="1"/>
  <c r="E455" i="26"/>
  <c r="H455" i="26" s="1"/>
  <c r="E412" i="26"/>
  <c r="H412" i="26" s="1"/>
  <c r="E460" i="26"/>
  <c r="H460" i="26" s="1"/>
  <c r="E422" i="26"/>
  <c r="H422" i="26" s="1"/>
  <c r="E437" i="26"/>
  <c r="H437" i="26" s="1"/>
  <c r="E468" i="33"/>
  <c r="H468" i="33" s="1"/>
  <c r="E466" i="33"/>
  <c r="H466" i="33" s="1"/>
  <c r="E429" i="33"/>
  <c r="H429" i="33" s="1"/>
  <c r="E413" i="33"/>
  <c r="H413" i="33" s="1"/>
  <c r="E406" i="33"/>
  <c r="H406" i="33" s="1"/>
  <c r="E372" i="33"/>
  <c r="H372" i="33" s="1"/>
  <c r="E369" i="33"/>
  <c r="H369" i="33" s="1"/>
  <c r="E362" i="33"/>
  <c r="H362" i="33" s="1"/>
  <c r="E360" i="33"/>
  <c r="H360" i="33" s="1"/>
  <c r="E356" i="33"/>
  <c r="H356" i="33" s="1"/>
  <c r="E342" i="33"/>
  <c r="E340" i="33"/>
  <c r="H340" i="33" s="1"/>
  <c r="E325" i="33"/>
  <c r="H325" i="33" s="1"/>
  <c r="E354" i="34"/>
  <c r="H354" i="34" s="1"/>
  <c r="E460" i="2"/>
  <c r="H460" i="2" s="1"/>
  <c r="E388" i="2"/>
  <c r="H388" i="2" s="1"/>
  <c r="E464" i="3"/>
  <c r="H464" i="3" s="1"/>
  <c r="E437" i="3"/>
  <c r="H437" i="3" s="1"/>
  <c r="E422" i="3"/>
  <c r="H422" i="3" s="1"/>
  <c r="E315" i="3"/>
  <c r="G12" i="13"/>
  <c r="H12" i="13" s="1"/>
  <c r="G12" i="28"/>
  <c r="H12" i="28" s="1"/>
  <c r="E295" i="1"/>
  <c r="H295" i="1" s="1"/>
  <c r="E301" i="1"/>
  <c r="H301" i="1" s="1"/>
  <c r="E372" i="2"/>
  <c r="H372" i="2" s="1"/>
  <c r="E383" i="2"/>
  <c r="H383" i="2" s="1"/>
  <c r="E385" i="2"/>
  <c r="H385" i="2" s="1"/>
  <c r="E437" i="2"/>
  <c r="H437" i="2" s="1"/>
  <c r="E455" i="2"/>
  <c r="H455" i="2" s="1"/>
  <c r="E475" i="2"/>
  <c r="H475" i="2" s="1"/>
  <c r="E295" i="7"/>
  <c r="H295" i="7" s="1"/>
  <c r="E324" i="7"/>
  <c r="E347" i="7"/>
  <c r="H347" i="7" s="1"/>
  <c r="E354" i="7"/>
  <c r="H354" i="7" s="1"/>
  <c r="E388" i="7"/>
  <c r="H388" i="7" s="1"/>
  <c r="E393" i="7"/>
  <c r="H393" i="7" s="1"/>
  <c r="E395" i="7"/>
  <c r="H395" i="7" s="1"/>
  <c r="E398" i="7"/>
  <c r="H398" i="7" s="1"/>
  <c r="E441" i="7"/>
  <c r="H441" i="7" s="1"/>
  <c r="E483" i="7"/>
  <c r="H483" i="7" s="1"/>
  <c r="E304" i="7"/>
  <c r="H304" i="7" s="1"/>
  <c r="E310" i="7"/>
  <c r="H310" i="7" s="1"/>
  <c r="E317" i="7"/>
  <c r="H317" i="7" s="1"/>
  <c r="E375" i="7"/>
  <c r="H375" i="7" s="1"/>
  <c r="E380" i="7"/>
  <c r="H380" i="7" s="1"/>
  <c r="E321" i="7"/>
  <c r="E358" i="7"/>
  <c r="H358" i="7" s="1"/>
  <c r="E372" i="7"/>
  <c r="H372" i="7" s="1"/>
  <c r="E385" i="7"/>
  <c r="H385" i="7" s="1"/>
  <c r="E431" i="7"/>
  <c r="H431" i="7" s="1"/>
  <c r="E305" i="7"/>
  <c r="H305" i="7" s="1"/>
  <c r="E383" i="7"/>
  <c r="H383" i="7" s="1"/>
  <c r="E437" i="7"/>
  <c r="E294" i="8"/>
  <c r="H294" i="8" s="1"/>
  <c r="E328" i="8"/>
  <c r="H328" i="8" s="1"/>
  <c r="E329" i="8"/>
  <c r="H329" i="8" s="1"/>
  <c r="E357" i="8"/>
  <c r="H357" i="8" s="1"/>
  <c r="E370" i="8"/>
  <c r="H370" i="8" s="1"/>
  <c r="E411" i="8"/>
  <c r="H411" i="8" s="1"/>
  <c r="E296" i="8"/>
  <c r="H296" i="8" s="1"/>
  <c r="E321" i="8"/>
  <c r="H321" i="8" s="1"/>
  <c r="E344" i="8"/>
  <c r="H344" i="8" s="1"/>
  <c r="E389" i="8"/>
  <c r="H389" i="8" s="1"/>
  <c r="E393" i="8"/>
  <c r="H393" i="8" s="1"/>
  <c r="E437" i="8"/>
  <c r="H437" i="8" s="1"/>
  <c r="E484" i="8"/>
  <c r="H484" i="8" s="1"/>
  <c r="E342" i="8"/>
  <c r="H342" i="8" s="1"/>
  <c r="E408" i="8"/>
  <c r="H408" i="8" s="1"/>
  <c r="E493" i="8"/>
  <c r="H493" i="8" s="1"/>
  <c r="E296" i="9"/>
  <c r="E302" i="9"/>
  <c r="H302" i="9" s="1"/>
  <c r="E332" i="9"/>
  <c r="H332" i="9" s="1"/>
  <c r="E304" i="9"/>
  <c r="E333" i="9"/>
  <c r="E491" i="9"/>
  <c r="H491" i="9" s="1"/>
  <c r="E413" i="9"/>
  <c r="H413" i="9" s="1"/>
  <c r="E314" i="9"/>
  <c r="H314" i="9" s="1"/>
  <c r="E318" i="9"/>
  <c r="H318" i="9" s="1"/>
  <c r="E327" i="9"/>
  <c r="H327" i="9" s="1"/>
  <c r="E378" i="9"/>
  <c r="H378" i="9" s="1"/>
  <c r="E343" i="13"/>
  <c r="H343" i="13" s="1"/>
  <c r="E340" i="13"/>
  <c r="H340" i="13" s="1"/>
  <c r="E372" i="13"/>
  <c r="E464" i="13"/>
  <c r="H464" i="13" s="1"/>
  <c r="E490" i="13"/>
  <c r="H490" i="13" s="1"/>
  <c r="E370" i="13"/>
  <c r="H370" i="13" s="1"/>
  <c r="E403" i="13"/>
  <c r="H403" i="13" s="1"/>
  <c r="E405" i="13"/>
  <c r="H405" i="13" s="1"/>
  <c r="E406" i="13"/>
  <c r="H406" i="13" s="1"/>
  <c r="E458" i="13"/>
  <c r="H458" i="13" s="1"/>
  <c r="E298" i="13"/>
  <c r="E319" i="13"/>
  <c r="H319" i="13" s="1"/>
  <c r="E369" i="13"/>
  <c r="E320" i="14"/>
  <c r="H320" i="14" s="1"/>
  <c r="E378" i="14"/>
  <c r="E401" i="14"/>
  <c r="H401" i="14" s="1"/>
  <c r="E409" i="14"/>
  <c r="H409" i="14" s="1"/>
  <c r="E363" i="14"/>
  <c r="H363" i="14" s="1"/>
  <c r="E468" i="14"/>
  <c r="E303" i="14"/>
  <c r="H303" i="14" s="1"/>
  <c r="E321" i="14"/>
  <c r="H321" i="14" s="1"/>
  <c r="E330" i="14"/>
  <c r="H330" i="14" s="1"/>
  <c r="E340" i="14"/>
  <c r="E389" i="14"/>
  <c r="E406" i="14"/>
  <c r="H406" i="14" s="1"/>
  <c r="E412" i="14"/>
  <c r="E294" i="20"/>
  <c r="H294" i="20" s="1"/>
  <c r="E296" i="20"/>
  <c r="H296" i="20" s="1"/>
  <c r="E304" i="20"/>
  <c r="H304" i="20" s="1"/>
  <c r="E319" i="20"/>
  <c r="H319" i="20" s="1"/>
  <c r="E330" i="20"/>
  <c r="H330" i="20" s="1"/>
  <c r="E344" i="20"/>
  <c r="H344" i="20" s="1"/>
  <c r="E302" i="20"/>
  <c r="E318" i="20"/>
  <c r="H318" i="20" s="1"/>
  <c r="E393" i="20"/>
  <c r="H393" i="20" s="1"/>
  <c r="E307" i="22"/>
  <c r="H307" i="22" s="1"/>
  <c r="E317" i="22"/>
  <c r="H317" i="22" s="1"/>
  <c r="E315" i="22"/>
  <c r="H315" i="22" s="1"/>
  <c r="E344" i="22"/>
  <c r="H344" i="22" s="1"/>
  <c r="E392" i="22"/>
  <c r="H392" i="22" s="1"/>
  <c r="E401" i="22"/>
  <c r="H401" i="22" s="1"/>
  <c r="E372" i="22"/>
  <c r="H372" i="22" s="1"/>
  <c r="E468" i="22"/>
  <c r="H468" i="22" s="1"/>
  <c r="E295" i="23"/>
  <c r="H295" i="23" s="1"/>
  <c r="E298" i="23"/>
  <c r="H298" i="23" s="1"/>
  <c r="E310" i="23"/>
  <c r="H310" i="23" s="1"/>
  <c r="E326" i="23"/>
  <c r="H326" i="23" s="1"/>
  <c r="E330" i="23"/>
  <c r="H330" i="23" s="1"/>
  <c r="E407" i="23"/>
  <c r="H407" i="23" s="1"/>
  <c r="E493" i="23"/>
  <c r="H493" i="23" s="1"/>
  <c r="E495" i="23"/>
  <c r="H495" i="23" s="1"/>
  <c r="E308" i="23"/>
  <c r="H308" i="23" s="1"/>
  <c r="E389" i="23"/>
  <c r="H389" i="23" s="1"/>
  <c r="E406" i="23"/>
  <c r="H406" i="23" s="1"/>
  <c r="E485" i="23"/>
  <c r="H485" i="23" s="1"/>
  <c r="E491" i="23"/>
  <c r="H491" i="23" s="1"/>
  <c r="E377" i="23"/>
  <c r="H377" i="23" s="1"/>
  <c r="E294" i="24"/>
  <c r="H294" i="24" s="1"/>
  <c r="E311" i="24"/>
  <c r="H311" i="24" s="1"/>
  <c r="E317" i="24"/>
  <c r="H317" i="24" s="1"/>
  <c r="E485" i="24"/>
  <c r="H485" i="24" s="1"/>
  <c r="G294" i="26"/>
  <c r="H294" i="26" s="1"/>
  <c r="E344" i="27"/>
  <c r="H344" i="27" s="1"/>
  <c r="E347" i="27"/>
  <c r="H347" i="27" s="1"/>
  <c r="E346" i="27"/>
  <c r="E304" i="27"/>
  <c r="H304" i="27" s="1"/>
  <c r="E333" i="27"/>
  <c r="H333" i="27" s="1"/>
  <c r="E392" i="27"/>
  <c r="H392" i="27" s="1"/>
  <c r="E325" i="27"/>
  <c r="E339" i="27"/>
  <c r="E321" i="28"/>
  <c r="H321" i="28" s="1"/>
  <c r="E357" i="28"/>
  <c r="H357" i="28" s="1"/>
  <c r="E359" i="28"/>
  <c r="H359" i="28" s="1"/>
  <c r="E405" i="28"/>
  <c r="H405" i="28" s="1"/>
  <c r="E484" i="28"/>
  <c r="H484" i="28" s="1"/>
  <c r="E495" i="28"/>
  <c r="H495" i="28" s="1"/>
  <c r="E312" i="28"/>
  <c r="H312" i="28" s="1"/>
  <c r="E324" i="28"/>
  <c r="H324" i="28" s="1"/>
  <c r="E369" i="28"/>
  <c r="H369" i="28" s="1"/>
  <c r="E392" i="28"/>
  <c r="E409" i="28"/>
  <c r="H409" i="28" s="1"/>
  <c r="E414" i="28"/>
  <c r="H414" i="28" s="1"/>
  <c r="E308" i="28"/>
  <c r="E311" i="28"/>
  <c r="E346" i="28"/>
  <c r="H346" i="28" s="1"/>
  <c r="E380" i="28"/>
  <c r="H380" i="28" s="1"/>
  <c r="E436" i="28"/>
  <c r="H436" i="28" s="1"/>
  <c r="E480" i="28"/>
  <c r="H480" i="28" s="1"/>
  <c r="E491" i="28"/>
  <c r="H491" i="28" s="1"/>
  <c r="E402" i="28"/>
  <c r="E416" i="28"/>
  <c r="H416" i="28" s="1"/>
  <c r="E426" i="28"/>
  <c r="E429" i="28"/>
  <c r="H429" i="28" s="1"/>
  <c r="E431" i="28"/>
  <c r="H431" i="28" s="1"/>
  <c r="E297" i="29"/>
  <c r="H297" i="29" s="1"/>
  <c r="E296" i="29"/>
  <c r="H296" i="29" s="1"/>
  <c r="E313" i="29"/>
  <c r="H313" i="29" s="1"/>
  <c r="E346" i="29"/>
  <c r="H346" i="29" s="1"/>
  <c r="E358" i="29"/>
  <c r="H358" i="29" s="1"/>
  <c r="E311" i="29"/>
  <c r="H311" i="29" s="1"/>
  <c r="E321" i="29"/>
  <c r="H321" i="29" s="1"/>
  <c r="E337" i="29"/>
  <c r="H337" i="29" s="1"/>
  <c r="E320" i="29"/>
  <c r="H320" i="29" s="1"/>
  <c r="E328" i="29"/>
  <c r="H328" i="29" s="1"/>
  <c r="E363" i="29"/>
  <c r="H363" i="29" s="1"/>
  <c r="E403" i="29"/>
  <c r="H403" i="29" s="1"/>
  <c r="E457" i="29"/>
  <c r="H457" i="29" s="1"/>
  <c r="E455" i="29"/>
  <c r="H455" i="29" s="1"/>
  <c r="E458" i="29"/>
  <c r="H458" i="29" s="1"/>
  <c r="E327" i="30"/>
  <c r="H327" i="30" s="1"/>
  <c r="E463" i="30"/>
  <c r="E485" i="30"/>
  <c r="H485" i="30" s="1"/>
  <c r="E347" i="30"/>
  <c r="H347" i="30" s="1"/>
  <c r="E406" i="30"/>
  <c r="H406" i="30" s="1"/>
  <c r="E493" i="30"/>
  <c r="H493" i="30" s="1"/>
  <c r="E305" i="30"/>
  <c r="H305" i="30" s="1"/>
  <c r="E378" i="30"/>
  <c r="H378" i="30" s="1"/>
  <c r="E340" i="31"/>
  <c r="H340" i="31" s="1"/>
  <c r="E376" i="31"/>
  <c r="H376" i="31" s="1"/>
  <c r="E383" i="31"/>
  <c r="H383" i="31" s="1"/>
  <c r="E398" i="31"/>
  <c r="H398" i="31" s="1"/>
  <c r="E403" i="31"/>
  <c r="H403" i="31" s="1"/>
  <c r="E438" i="31"/>
  <c r="H438" i="31" s="1"/>
  <c r="E462" i="31"/>
  <c r="H462" i="31" s="1"/>
  <c r="E464" i="31"/>
  <c r="H464" i="31" s="1"/>
  <c r="E467" i="31"/>
  <c r="H467" i="31" s="1"/>
  <c r="E469" i="31"/>
  <c r="H469" i="31" s="1"/>
  <c r="E494" i="31"/>
  <c r="H494" i="31" s="1"/>
  <c r="E360" i="31"/>
  <c r="H360" i="31" s="1"/>
  <c r="E375" i="31"/>
  <c r="H375" i="31" s="1"/>
  <c r="E379" i="31"/>
  <c r="H379" i="31" s="1"/>
  <c r="E389" i="31"/>
  <c r="H389" i="31" s="1"/>
  <c r="E407" i="31"/>
  <c r="H407" i="31" s="1"/>
  <c r="E341" i="31"/>
  <c r="H341" i="31" s="1"/>
  <c r="E386" i="31"/>
  <c r="H386" i="31" s="1"/>
  <c r="E457" i="31"/>
  <c r="H457" i="31" s="1"/>
  <c r="E471" i="31"/>
  <c r="H471" i="31" s="1"/>
  <c r="E295" i="17"/>
  <c r="H295" i="17" s="1"/>
  <c r="E295" i="28"/>
  <c r="H295" i="28" s="1"/>
  <c r="E489" i="33"/>
  <c r="H489" i="33" s="1"/>
  <c r="H472" i="33"/>
  <c r="E469" i="33"/>
  <c r="H469" i="33" s="1"/>
  <c r="E426" i="33"/>
  <c r="H426" i="33" s="1"/>
  <c r="E409" i="33"/>
  <c r="H409" i="33" s="1"/>
  <c r="E407" i="33"/>
  <c r="H407" i="33" s="1"/>
  <c r="E383" i="33"/>
  <c r="H383" i="33" s="1"/>
  <c r="E370" i="33"/>
  <c r="H370" i="33" s="1"/>
  <c r="E363" i="33"/>
  <c r="H363" i="33" s="1"/>
  <c r="H355" i="33"/>
  <c r="H322" i="33"/>
  <c r="H495" i="34"/>
  <c r="H486" i="34"/>
  <c r="H475" i="34"/>
  <c r="H466" i="34"/>
  <c r="H457" i="34"/>
  <c r="H448" i="34"/>
  <c r="H439" i="34"/>
  <c r="H430" i="34"/>
  <c r="H421" i="34"/>
  <c r="H412" i="34"/>
  <c r="H403" i="34"/>
  <c r="H394" i="34"/>
  <c r="H385" i="34"/>
  <c r="H376" i="34"/>
  <c r="H367" i="34"/>
  <c r="H356" i="34"/>
  <c r="H349" i="34"/>
  <c r="H340" i="34"/>
  <c r="H327" i="34"/>
  <c r="H318" i="34"/>
  <c r="H309" i="34"/>
  <c r="H298" i="34"/>
  <c r="H493" i="1"/>
  <c r="H478" i="1"/>
  <c r="H469" i="1"/>
  <c r="H442" i="1"/>
  <c r="H415" i="1"/>
  <c r="H388" i="1"/>
  <c r="H361" i="1"/>
  <c r="H306" i="1"/>
  <c r="E466" i="2"/>
  <c r="H466" i="2" s="1"/>
  <c r="H461" i="2"/>
  <c r="E452" i="2"/>
  <c r="H452" i="2" s="1"/>
  <c r="H427" i="2"/>
  <c r="H381" i="2"/>
  <c r="H354" i="2"/>
  <c r="H325" i="2"/>
  <c r="E311" i="2"/>
  <c r="H311" i="2" s="1"/>
  <c r="H492" i="3"/>
  <c r="E446" i="3"/>
  <c r="H446" i="3" s="1"/>
  <c r="H441" i="3"/>
  <c r="H426" i="3"/>
  <c r="H425" i="3"/>
  <c r="E417" i="3"/>
  <c r="H417" i="3" s="1"/>
  <c r="H386" i="3"/>
  <c r="E372" i="3"/>
  <c r="H372" i="3" s="1"/>
  <c r="H364" i="3"/>
  <c r="H363" i="3"/>
  <c r="H349" i="3"/>
  <c r="H320" i="3"/>
  <c r="E491" i="4"/>
  <c r="H491" i="4" s="1"/>
  <c r="H461" i="4"/>
  <c r="H428" i="4"/>
  <c r="H413" i="4"/>
  <c r="H412" i="4"/>
  <c r="E405" i="4"/>
  <c r="H405" i="4" s="1"/>
  <c r="E357" i="4"/>
  <c r="H357" i="4" s="1"/>
  <c r="H419" i="5"/>
  <c r="H463" i="1"/>
  <c r="H454" i="1"/>
  <c r="H445" i="1"/>
  <c r="H436" i="1"/>
  <c r="H427" i="1"/>
  <c r="H418" i="1"/>
  <c r="H409" i="1"/>
  <c r="H400" i="1"/>
  <c r="H391" i="1"/>
  <c r="H382" i="1"/>
  <c r="H373" i="1"/>
  <c r="H364" i="1"/>
  <c r="H355" i="1"/>
  <c r="H346" i="1"/>
  <c r="H335" i="1"/>
  <c r="H324" i="1"/>
  <c r="H315" i="1"/>
  <c r="H497" i="2"/>
  <c r="H482" i="2"/>
  <c r="H472" i="2"/>
  <c r="H465" i="2"/>
  <c r="H446" i="2"/>
  <c r="H430" i="2"/>
  <c r="H421" i="2"/>
  <c r="H402" i="2"/>
  <c r="H390" i="2"/>
  <c r="H369" i="2"/>
  <c r="H360" i="2"/>
  <c r="H348" i="2"/>
  <c r="H338" i="2"/>
  <c r="H320" i="2"/>
  <c r="H302" i="2"/>
  <c r="H495" i="3"/>
  <c r="H486" i="3"/>
  <c r="H472" i="3"/>
  <c r="H459" i="3"/>
  <c r="H451" i="3"/>
  <c r="H444" i="3"/>
  <c r="H436" i="3"/>
  <c r="H429" i="3"/>
  <c r="H423" i="3"/>
  <c r="H415" i="3"/>
  <c r="H414" i="3"/>
  <c r="H409" i="3"/>
  <c r="H399" i="3"/>
  <c r="H374" i="3"/>
  <c r="H373" i="3"/>
  <c r="H367" i="3"/>
  <c r="H361" i="3"/>
  <c r="H352" i="3"/>
  <c r="H343" i="3"/>
  <c r="H331" i="3"/>
  <c r="H303" i="3"/>
  <c r="H302" i="3"/>
  <c r="H499" i="4"/>
  <c r="H492" i="4"/>
  <c r="H476" i="4"/>
  <c r="H475" i="4"/>
  <c r="H470" i="4"/>
  <c r="H464" i="4"/>
  <c r="H449" i="4"/>
  <c r="H448" i="4"/>
  <c r="H443" i="4"/>
  <c r="H437" i="4"/>
  <c r="H422" i="4"/>
  <c r="H421" i="4"/>
  <c r="H416" i="4"/>
  <c r="H410" i="4"/>
  <c r="H390" i="4"/>
  <c r="H385" i="4"/>
  <c r="H379" i="4"/>
  <c r="H362" i="4"/>
  <c r="H346" i="4"/>
  <c r="H337" i="4"/>
  <c r="H331" i="4"/>
  <c r="H307" i="4"/>
  <c r="H306" i="4"/>
  <c r="H492" i="5"/>
  <c r="H486" i="5"/>
  <c r="H477" i="5"/>
  <c r="H459" i="5"/>
  <c r="H448" i="5"/>
  <c r="H447" i="5"/>
  <c r="H431" i="5"/>
  <c r="H414" i="5"/>
  <c r="H371" i="5"/>
  <c r="H370" i="5"/>
  <c r="H356" i="5"/>
  <c r="H349" i="5"/>
  <c r="H340" i="5"/>
  <c r="H336" i="5"/>
  <c r="H323" i="5"/>
  <c r="H306" i="5"/>
  <c r="H499" i="6"/>
  <c r="H493" i="6"/>
  <c r="H486" i="6"/>
  <c r="H485" i="6"/>
  <c r="H480" i="6"/>
  <c r="H474" i="6"/>
  <c r="H453" i="6"/>
  <c r="H445" i="6"/>
  <c r="H433" i="6"/>
  <c r="H484" i="7"/>
  <c r="H400" i="7"/>
  <c r="H321" i="7"/>
  <c r="H316" i="7"/>
  <c r="H300" i="7"/>
  <c r="H493" i="9"/>
  <c r="H476" i="10"/>
  <c r="H376" i="11"/>
  <c r="H341" i="4"/>
  <c r="H333" i="4"/>
  <c r="H395" i="5"/>
  <c r="H379" i="5"/>
  <c r="H380" i="6"/>
  <c r="H424" i="7"/>
  <c r="H369" i="7"/>
  <c r="H436" i="8"/>
  <c r="H396" i="8"/>
  <c r="H324" i="7"/>
  <c r="H296" i="9"/>
  <c r="H341" i="6"/>
  <c r="H340" i="6"/>
  <c r="H328" i="6"/>
  <c r="H316" i="6"/>
  <c r="H296" i="6"/>
  <c r="H476" i="7"/>
  <c r="H461" i="7"/>
  <c r="H457" i="7"/>
  <c r="H448" i="7"/>
  <c r="H425" i="7"/>
  <c r="H412" i="7"/>
  <c r="H392" i="7"/>
  <c r="H373" i="7"/>
  <c r="H360" i="7"/>
  <c r="H340" i="7"/>
  <c r="H337" i="7"/>
  <c r="H313" i="7"/>
  <c r="H312" i="7"/>
  <c r="H497" i="8"/>
  <c r="H496" i="8"/>
  <c r="H473" i="8"/>
  <c r="H472" i="8"/>
  <c r="H456" i="8"/>
  <c r="H449" i="8"/>
  <c r="H448" i="8"/>
  <c r="H413" i="8"/>
  <c r="H397" i="8"/>
  <c r="H388" i="8"/>
  <c r="H373" i="8"/>
  <c r="H369" i="8"/>
  <c r="H348" i="8"/>
  <c r="H337" i="8"/>
  <c r="H336" i="8"/>
  <c r="H309" i="8"/>
  <c r="H497" i="9"/>
  <c r="H484" i="9"/>
  <c r="H468" i="9"/>
  <c r="H461" i="9"/>
  <c r="H460" i="9"/>
  <c r="H405" i="9"/>
  <c r="H396" i="9"/>
  <c r="H389" i="9"/>
  <c r="H373" i="9"/>
  <c r="H352" i="9"/>
  <c r="H329" i="9"/>
  <c r="H328" i="9"/>
  <c r="H316" i="9"/>
  <c r="H477" i="10"/>
  <c r="H365" i="10"/>
  <c r="H341" i="10"/>
  <c r="H340" i="10"/>
  <c r="H325" i="10"/>
  <c r="H472" i="11"/>
  <c r="H457" i="11"/>
  <c r="H456" i="11"/>
  <c r="H441" i="11"/>
  <c r="H388" i="11"/>
  <c r="H364" i="11"/>
  <c r="H361" i="11"/>
  <c r="H305" i="11"/>
  <c r="H496" i="12"/>
  <c r="H469" i="12"/>
  <c r="H461" i="12"/>
  <c r="H448" i="12"/>
  <c r="H436" i="12"/>
  <c r="H433" i="12"/>
  <c r="H424" i="12"/>
  <c r="H421" i="12"/>
  <c r="H409" i="12"/>
  <c r="H385" i="12"/>
  <c r="H365" i="12"/>
  <c r="H364" i="12"/>
  <c r="H356" i="12"/>
  <c r="H341" i="12"/>
  <c r="H340" i="12"/>
  <c r="H321" i="12"/>
  <c r="H320" i="12"/>
  <c r="H312" i="12"/>
  <c r="H489" i="13"/>
  <c r="H488" i="13"/>
  <c r="H477" i="13"/>
  <c r="H476" i="13"/>
  <c r="H465" i="13"/>
  <c r="H452" i="13"/>
  <c r="H449" i="13"/>
  <c r="H440" i="13"/>
  <c r="H437" i="13"/>
  <c r="H400" i="13"/>
  <c r="H389" i="13"/>
  <c r="H388" i="13"/>
  <c r="H381" i="13"/>
  <c r="H352" i="13"/>
  <c r="H349" i="13"/>
  <c r="H341" i="13"/>
  <c r="H495" i="14"/>
  <c r="H490" i="14"/>
  <c r="H480" i="14"/>
  <c r="H479" i="14"/>
  <c r="H474" i="14"/>
  <c r="H469" i="14"/>
  <c r="H468" i="14"/>
  <c r="H465" i="14"/>
  <c r="H464" i="14"/>
  <c r="H457" i="14"/>
  <c r="H456" i="14"/>
  <c r="H452" i="14"/>
  <c r="H451" i="14"/>
  <c r="H446" i="14"/>
  <c r="H445" i="14"/>
  <c r="H418" i="14"/>
  <c r="H417" i="14"/>
  <c r="H404" i="14"/>
  <c r="H400" i="14"/>
  <c r="H395" i="14"/>
  <c r="H394" i="14"/>
  <c r="H381" i="14"/>
  <c r="H377" i="14"/>
  <c r="H371" i="14"/>
  <c r="H359" i="14"/>
  <c r="H352" i="14"/>
  <c r="H351" i="14"/>
  <c r="H319" i="14"/>
  <c r="H313" i="14"/>
  <c r="H312" i="14"/>
  <c r="H300" i="14"/>
  <c r="H492" i="15"/>
  <c r="H488" i="15"/>
  <c r="H487" i="15"/>
  <c r="H479" i="15"/>
  <c r="H478" i="15"/>
  <c r="H470" i="15"/>
  <c r="H469" i="15"/>
  <c r="H461" i="15"/>
  <c r="H460" i="15"/>
  <c r="H452" i="15"/>
  <c r="H451" i="15"/>
  <c r="H443" i="15"/>
  <c r="H442" i="15"/>
  <c r="H434" i="15"/>
  <c r="H433" i="15"/>
  <c r="H425" i="15"/>
  <c r="H424" i="15"/>
  <c r="H416" i="15"/>
  <c r="H415" i="15"/>
  <c r="H404" i="15"/>
  <c r="H403" i="15"/>
  <c r="H377" i="15"/>
  <c r="H376" i="15"/>
  <c r="H310" i="15"/>
  <c r="H309" i="15"/>
  <c r="H304" i="15"/>
  <c r="H303" i="15"/>
  <c r="H300" i="15"/>
  <c r="H299" i="15"/>
  <c r="H471" i="16"/>
  <c r="H470" i="16"/>
  <c r="H425" i="16"/>
  <c r="H422" i="16"/>
  <c r="H386" i="16"/>
  <c r="H385" i="16"/>
  <c r="H493" i="17"/>
  <c r="H478" i="17"/>
  <c r="H477" i="17"/>
  <c r="H470" i="17"/>
  <c r="H418" i="17"/>
  <c r="H417" i="17"/>
  <c r="H353" i="17"/>
  <c r="H350" i="17"/>
  <c r="H498" i="18"/>
  <c r="H465" i="18"/>
  <c r="H398" i="18"/>
  <c r="H381" i="18"/>
  <c r="H477" i="19"/>
  <c r="H454" i="19"/>
  <c r="H446" i="20"/>
  <c r="H417" i="20"/>
  <c r="H372" i="13"/>
  <c r="H378" i="14"/>
  <c r="H461" i="8"/>
  <c r="H460" i="8"/>
  <c r="H421" i="8"/>
  <c r="H420" i="8"/>
  <c r="H405" i="8"/>
  <c r="H404" i="8"/>
  <c r="H360" i="8"/>
  <c r="H353" i="8"/>
  <c r="H341" i="8"/>
  <c r="H340" i="8"/>
  <c r="H316" i="8"/>
  <c r="H313" i="8"/>
  <c r="H473" i="9"/>
  <c r="H472" i="9"/>
  <c r="H437" i="9"/>
  <c r="H436" i="9"/>
  <c r="H421" i="9"/>
  <c r="H420" i="9"/>
  <c r="H412" i="9"/>
  <c r="H384" i="9"/>
  <c r="H381" i="9"/>
  <c r="H364" i="9"/>
  <c r="H357" i="9"/>
  <c r="H356" i="9"/>
  <c r="H321" i="9"/>
  <c r="H313" i="9"/>
  <c r="H312" i="9"/>
  <c r="H449" i="10"/>
  <c r="H445" i="10"/>
  <c r="H436" i="10"/>
  <c r="H497" i="11"/>
  <c r="H496" i="11"/>
  <c r="H489" i="11"/>
  <c r="H425" i="11"/>
  <c r="H424" i="11"/>
  <c r="H417" i="11"/>
  <c r="H416" i="11"/>
  <c r="H404" i="11"/>
  <c r="H400" i="11"/>
  <c r="H384" i="11"/>
  <c r="H324" i="11"/>
  <c r="H309" i="11"/>
  <c r="H308" i="11"/>
  <c r="H300" i="11"/>
  <c r="H296" i="11"/>
  <c r="H492" i="12"/>
  <c r="H477" i="12"/>
  <c r="H476" i="12"/>
  <c r="H456" i="12"/>
  <c r="H453" i="12"/>
  <c r="H352" i="12"/>
  <c r="H349" i="12"/>
  <c r="H496" i="13"/>
  <c r="H493" i="13"/>
  <c r="H457" i="13"/>
  <c r="H424" i="13"/>
  <c r="H393" i="13"/>
  <c r="H392" i="13"/>
  <c r="H385" i="13"/>
  <c r="H376" i="13"/>
  <c r="H360" i="13"/>
  <c r="H336" i="13"/>
  <c r="H328" i="13"/>
  <c r="H321" i="13"/>
  <c r="H320" i="13"/>
  <c r="H313" i="13"/>
  <c r="H467" i="14"/>
  <c r="H454" i="14"/>
  <c r="H440" i="14"/>
  <c r="H434" i="14"/>
  <c r="H433" i="14"/>
  <c r="H429" i="14"/>
  <c r="H423" i="14"/>
  <c r="H366" i="14"/>
  <c r="H365" i="14"/>
  <c r="H362" i="14"/>
  <c r="H361" i="14"/>
  <c r="H357" i="14"/>
  <c r="H356" i="14"/>
  <c r="H338" i="14"/>
  <c r="H337" i="14"/>
  <c r="H316" i="14"/>
  <c r="H315" i="14"/>
  <c r="H309" i="14"/>
  <c r="H490" i="15"/>
  <c r="H482" i="15"/>
  <c r="H481" i="15"/>
  <c r="H473" i="15"/>
  <c r="H472" i="15"/>
  <c r="H464" i="15"/>
  <c r="H463" i="15"/>
  <c r="H455" i="15"/>
  <c r="H454" i="15"/>
  <c r="H446" i="15"/>
  <c r="H445" i="15"/>
  <c r="H437" i="15"/>
  <c r="H436" i="15"/>
  <c r="H428" i="15"/>
  <c r="H427" i="15"/>
  <c r="H419" i="15"/>
  <c r="H418" i="15"/>
  <c r="H395" i="15"/>
  <c r="H394" i="15"/>
  <c r="H368" i="15"/>
  <c r="H367" i="15"/>
  <c r="H458" i="16"/>
  <c r="H369" i="16"/>
  <c r="H366" i="16"/>
  <c r="H342" i="16"/>
  <c r="H325" i="16"/>
  <c r="H322" i="16"/>
  <c r="H313" i="16"/>
  <c r="H302" i="16"/>
  <c r="H454" i="17"/>
  <c r="H453" i="17"/>
  <c r="H401" i="17"/>
  <c r="H389" i="17"/>
  <c r="H386" i="17"/>
  <c r="H334" i="17"/>
  <c r="H333" i="17"/>
  <c r="H458" i="18"/>
  <c r="H446" i="18"/>
  <c r="H330" i="18"/>
  <c r="H306" i="18"/>
  <c r="H302" i="18"/>
  <c r="H478" i="20"/>
  <c r="H410" i="15"/>
  <c r="H409" i="15"/>
  <c r="H401" i="15"/>
  <c r="H400" i="15"/>
  <c r="H392" i="15"/>
  <c r="H391" i="15"/>
  <c r="H383" i="15"/>
  <c r="H382" i="15"/>
  <c r="H374" i="15"/>
  <c r="H373" i="15"/>
  <c r="H365" i="15"/>
  <c r="H364" i="15"/>
  <c r="H350" i="15"/>
  <c r="H349" i="15"/>
  <c r="H339" i="15"/>
  <c r="H338" i="15"/>
  <c r="H326" i="15"/>
  <c r="H325" i="15"/>
  <c r="H316" i="15"/>
  <c r="H315" i="15"/>
  <c r="H296" i="15"/>
  <c r="H496" i="16"/>
  <c r="H495" i="16"/>
  <c r="H489" i="16"/>
  <c r="H488" i="16"/>
  <c r="H484" i="16"/>
  <c r="H477" i="16"/>
  <c r="H476" i="16"/>
  <c r="H468" i="16"/>
  <c r="H467" i="16"/>
  <c r="H462" i="16"/>
  <c r="H461" i="16"/>
  <c r="H454" i="16"/>
  <c r="H453" i="16"/>
  <c r="H437" i="16"/>
  <c r="H434" i="16"/>
  <c r="H418" i="16"/>
  <c r="H417" i="16"/>
  <c r="H409" i="16"/>
  <c r="H406" i="16"/>
  <c r="H398" i="16"/>
  <c r="H397" i="16"/>
  <c r="H381" i="16"/>
  <c r="H378" i="16"/>
  <c r="H361" i="16"/>
  <c r="H358" i="16"/>
  <c r="H346" i="16"/>
  <c r="H338" i="16"/>
  <c r="H337" i="16"/>
  <c r="H317" i="16"/>
  <c r="H494" i="17"/>
  <c r="H485" i="17"/>
  <c r="H466" i="17"/>
  <c r="H449" i="17"/>
  <c r="H446" i="17"/>
  <c r="H430" i="17"/>
  <c r="H429" i="17"/>
  <c r="H413" i="17"/>
  <c r="H410" i="17"/>
  <c r="H382" i="17"/>
  <c r="H381" i="17"/>
  <c r="H365" i="17"/>
  <c r="H362" i="17"/>
  <c r="H346" i="17"/>
  <c r="H345" i="17"/>
  <c r="H330" i="17"/>
  <c r="H329" i="17"/>
  <c r="H314" i="17"/>
  <c r="H313" i="17"/>
  <c r="H298" i="17"/>
  <c r="H482" i="18"/>
  <c r="H481" i="18"/>
  <c r="H462" i="18"/>
  <c r="H453" i="18"/>
  <c r="H450" i="18"/>
  <c r="H441" i="18"/>
  <c r="H421" i="18"/>
  <c r="H409" i="18"/>
  <c r="H394" i="18"/>
  <c r="H366" i="18"/>
  <c r="H349" i="18"/>
  <c r="H309" i="18"/>
  <c r="H482" i="19"/>
  <c r="H481" i="19"/>
  <c r="H470" i="19"/>
  <c r="H430" i="19"/>
  <c r="H386" i="19"/>
  <c r="H322" i="19"/>
  <c r="H321" i="19"/>
  <c r="H306" i="19"/>
  <c r="H469" i="20"/>
  <c r="H458" i="20"/>
  <c r="H454" i="20"/>
  <c r="H437" i="20"/>
  <c r="H426" i="20"/>
  <c r="H422" i="20"/>
  <c r="H406" i="20"/>
  <c r="H405" i="20"/>
  <c r="H389" i="20"/>
  <c r="H386" i="20"/>
  <c r="H357" i="20"/>
  <c r="H450" i="21"/>
  <c r="H449" i="21"/>
  <c r="H434" i="21"/>
  <c r="H417" i="21"/>
  <c r="H397" i="21"/>
  <c r="H370" i="21"/>
  <c r="H329" i="21"/>
  <c r="H497" i="22"/>
  <c r="H481" i="22"/>
  <c r="H478" i="22"/>
  <c r="H454" i="22"/>
  <c r="H453" i="22"/>
  <c r="H433" i="22"/>
  <c r="H397" i="22"/>
  <c r="H386" i="22"/>
  <c r="H313" i="22"/>
  <c r="H498" i="23"/>
  <c r="H474" i="23"/>
  <c r="H465" i="23"/>
  <c r="H432" i="23"/>
  <c r="H415" i="23"/>
  <c r="H392" i="23"/>
  <c r="H391" i="23"/>
  <c r="H384" i="23"/>
  <c r="H371" i="23"/>
  <c r="H356" i="23"/>
  <c r="H341" i="23"/>
  <c r="H324" i="23"/>
  <c r="H309" i="23"/>
  <c r="H296" i="23"/>
  <c r="H489" i="24"/>
  <c r="H469" i="24"/>
  <c r="H448" i="24"/>
  <c r="H409" i="24"/>
  <c r="H394" i="24"/>
  <c r="H381" i="24"/>
  <c r="H368" i="24"/>
  <c r="H359" i="24"/>
  <c r="H349" i="24"/>
  <c r="H337" i="24"/>
  <c r="H320" i="24"/>
  <c r="H310" i="24"/>
  <c r="H496" i="25"/>
  <c r="H476" i="25"/>
  <c r="H461" i="25"/>
  <c r="H455" i="25"/>
  <c r="H438" i="25"/>
  <c r="H408" i="25"/>
  <c r="H329" i="25"/>
  <c r="H312" i="25"/>
  <c r="H297" i="25"/>
  <c r="H457" i="26"/>
  <c r="H383" i="26"/>
  <c r="H414" i="20"/>
  <c r="H373" i="20"/>
  <c r="H342" i="20"/>
  <c r="H474" i="21"/>
  <c r="H425" i="21"/>
  <c r="H366" i="21"/>
  <c r="H357" i="21"/>
  <c r="H337" i="21"/>
  <c r="H322" i="21"/>
  <c r="H321" i="21"/>
  <c r="H486" i="22"/>
  <c r="H485" i="22"/>
  <c r="H438" i="22"/>
  <c r="H437" i="22"/>
  <c r="H422" i="22"/>
  <c r="H405" i="22"/>
  <c r="H390" i="22"/>
  <c r="H389" i="22"/>
  <c r="H329" i="22"/>
  <c r="H490" i="23"/>
  <c r="H489" i="23"/>
  <c r="H420" i="23"/>
  <c r="H419" i="23"/>
  <c r="H379" i="23"/>
  <c r="H351" i="23"/>
  <c r="H336" i="23"/>
  <c r="H319" i="23"/>
  <c r="H302" i="23"/>
  <c r="H456" i="24"/>
  <c r="H428" i="24"/>
  <c r="H401" i="24"/>
  <c r="H389" i="24"/>
  <c r="H378" i="24"/>
  <c r="H365" i="24"/>
  <c r="H357" i="24"/>
  <c r="H343" i="24"/>
  <c r="H329" i="24"/>
  <c r="H314" i="24"/>
  <c r="H304" i="24"/>
  <c r="H482" i="25"/>
  <c r="H473" i="25"/>
  <c r="H447" i="25"/>
  <c r="H417" i="25"/>
  <c r="H395" i="25"/>
  <c r="H375" i="25"/>
  <c r="H361" i="25"/>
  <c r="H351" i="25"/>
  <c r="H341" i="25"/>
  <c r="H489" i="26"/>
  <c r="H443" i="26"/>
  <c r="H458" i="25"/>
  <c r="H450" i="25"/>
  <c r="H441" i="25"/>
  <c r="H429" i="25"/>
  <c r="H420" i="25"/>
  <c r="H411" i="25"/>
  <c r="H398" i="25"/>
  <c r="H388" i="25"/>
  <c r="H371" i="25"/>
  <c r="H364" i="25"/>
  <c r="H355" i="25"/>
  <c r="H346" i="25"/>
  <c r="H321" i="25"/>
  <c r="H315" i="25"/>
  <c r="H308" i="25"/>
  <c r="H300" i="25"/>
  <c r="H492" i="26"/>
  <c r="H481" i="26"/>
  <c r="H474" i="26"/>
  <c r="H461" i="26"/>
  <c r="H448" i="26"/>
  <c r="H426" i="26"/>
  <c r="H416" i="26"/>
  <c r="H397" i="26"/>
  <c r="H388" i="26"/>
  <c r="H377" i="26"/>
  <c r="H369" i="26"/>
  <c r="H359" i="26"/>
  <c r="H342" i="26"/>
  <c r="H330" i="26"/>
  <c r="H300" i="26"/>
  <c r="H487" i="27"/>
  <c r="H470" i="27"/>
  <c r="H457" i="27"/>
  <c r="H449" i="27"/>
  <c r="H440" i="27"/>
  <c r="H431" i="27"/>
  <c r="H422" i="27"/>
  <c r="H400" i="27"/>
  <c r="H374" i="27"/>
  <c r="H362" i="27"/>
  <c r="H311" i="27"/>
  <c r="H477" i="28"/>
  <c r="H476" i="28"/>
  <c r="H471" i="28"/>
  <c r="H395" i="28"/>
  <c r="H394" i="28"/>
  <c r="H389" i="28"/>
  <c r="H370" i="28"/>
  <c r="H328" i="28"/>
  <c r="H463" i="29"/>
  <c r="H356" i="27"/>
  <c r="H342" i="27"/>
  <c r="H341" i="27"/>
  <c r="H338" i="27"/>
  <c r="H324" i="27"/>
  <c r="H323" i="27"/>
  <c r="H316" i="27"/>
  <c r="H305" i="27"/>
  <c r="H497" i="28"/>
  <c r="H490" i="28"/>
  <c r="H481" i="28"/>
  <c r="H474" i="28"/>
  <c r="H446" i="28"/>
  <c r="H435" i="28"/>
  <c r="H374" i="28"/>
  <c r="H362" i="28"/>
  <c r="H342" i="28"/>
  <c r="H331" i="28"/>
  <c r="H311" i="28"/>
  <c r="H498" i="29"/>
  <c r="H480" i="29"/>
  <c r="H459" i="29"/>
  <c r="H452" i="29"/>
  <c r="H443" i="29"/>
  <c r="H436" i="29"/>
  <c r="H415" i="29"/>
  <c r="H362" i="29"/>
  <c r="H463" i="30"/>
  <c r="H400" i="29"/>
  <c r="H351" i="29"/>
  <c r="H470" i="31"/>
  <c r="H404" i="31"/>
  <c r="H336" i="31"/>
  <c r="H419" i="32"/>
  <c r="H388" i="32"/>
  <c r="H379" i="32"/>
  <c r="H299" i="32"/>
  <c r="H363" i="32"/>
  <c r="H360" i="32"/>
  <c r="H340" i="32"/>
  <c r="H339" i="32"/>
  <c r="H327" i="32"/>
  <c r="H319" i="32"/>
  <c r="H311" i="32"/>
  <c r="H304" i="32"/>
  <c r="H499" i="30"/>
  <c r="H498" i="30"/>
  <c r="H475" i="30"/>
  <c r="H451" i="30"/>
  <c r="H426" i="30"/>
  <c r="H318" i="30"/>
  <c r="H499" i="31"/>
  <c r="H425" i="31"/>
  <c r="H366" i="31"/>
  <c r="H359" i="31"/>
  <c r="H348" i="31"/>
  <c r="H323" i="31"/>
  <c r="H300" i="31"/>
  <c r="H488" i="32"/>
  <c r="H468" i="32"/>
  <c r="H456" i="32"/>
  <c r="H436" i="32"/>
  <c r="H415" i="32"/>
  <c r="H395" i="32"/>
  <c r="H384" i="32"/>
  <c r="H375" i="32"/>
  <c r="H368" i="32"/>
  <c r="H356" i="32"/>
  <c r="H355" i="32"/>
  <c r="H343" i="32"/>
  <c r="H335" i="32"/>
  <c r="G11" i="22"/>
  <c r="F13" i="6"/>
  <c r="F12" i="6"/>
  <c r="G11" i="18"/>
  <c r="D11" i="33"/>
  <c r="G11" i="10"/>
  <c r="D11" i="20"/>
  <c r="G11" i="20" s="1"/>
  <c r="D11" i="28"/>
  <c r="H168" i="33"/>
  <c r="H157" i="1"/>
  <c r="H287" i="33"/>
  <c r="H282" i="5"/>
  <c r="H151" i="30"/>
  <c r="G11" i="24"/>
  <c r="H11" i="24" s="1"/>
  <c r="H152" i="5"/>
  <c r="H151" i="34"/>
  <c r="H277" i="10"/>
  <c r="H198" i="16"/>
  <c r="H234" i="5"/>
  <c r="H190" i="5"/>
  <c r="H201" i="9"/>
  <c r="H225" i="12"/>
  <c r="H209" i="12"/>
  <c r="H207" i="16"/>
  <c r="H204" i="16"/>
  <c r="H203" i="16"/>
  <c r="H202" i="16"/>
  <c r="H159" i="16"/>
  <c r="H219" i="17"/>
  <c r="H224" i="18"/>
  <c r="H223" i="18"/>
  <c r="H210" i="17"/>
  <c r="H209" i="17"/>
  <c r="H228" i="18"/>
  <c r="H227" i="18"/>
  <c r="H226" i="18"/>
  <c r="H263" i="19"/>
  <c r="H262" i="19"/>
  <c r="H224" i="19"/>
  <c r="H249" i="20"/>
  <c r="H176" i="20"/>
  <c r="H236" i="21"/>
  <c r="H277" i="23"/>
  <c r="H225" i="25"/>
  <c r="H188" i="25"/>
  <c r="H230" i="26"/>
  <c r="H236" i="30"/>
  <c r="H173" i="30"/>
  <c r="H172" i="30"/>
  <c r="H224" i="32"/>
  <c r="H168" i="22"/>
  <c r="H10" i="24"/>
  <c r="E10" i="3"/>
  <c r="H151" i="33"/>
  <c r="E13" i="4"/>
  <c r="H13" i="4" s="1"/>
  <c r="E11" i="4"/>
  <c r="E12" i="34"/>
  <c r="H12" i="34" s="1"/>
  <c r="E9" i="34"/>
  <c r="E13" i="3"/>
  <c r="E12" i="3"/>
  <c r="E13" i="23"/>
  <c r="E11" i="23"/>
  <c r="H13" i="2"/>
  <c r="E13" i="15"/>
  <c r="E10" i="9"/>
  <c r="H10" i="9" s="1"/>
  <c r="H152" i="34"/>
  <c r="H152" i="3"/>
  <c r="H152" i="18"/>
  <c r="H152" i="25"/>
  <c r="C11" i="14"/>
  <c r="C11" i="15"/>
  <c r="C11" i="32"/>
  <c r="E11" i="32" s="1"/>
  <c r="E151" i="1"/>
  <c r="E157" i="2"/>
  <c r="H157" i="2" s="1"/>
  <c r="E159" i="2"/>
  <c r="H159" i="2" s="1"/>
  <c r="E169" i="2"/>
  <c r="H169" i="2" s="1"/>
  <c r="E175" i="2"/>
  <c r="H175" i="2" s="1"/>
  <c r="E178" i="2"/>
  <c r="H178" i="2" s="1"/>
  <c r="E211" i="2"/>
  <c r="H211" i="2" s="1"/>
  <c r="E238" i="2"/>
  <c r="H238" i="2" s="1"/>
  <c r="E176" i="2"/>
  <c r="H176" i="2" s="1"/>
  <c r="E179" i="2"/>
  <c r="H179" i="2" s="1"/>
  <c r="E186" i="2"/>
  <c r="H186" i="2" s="1"/>
  <c r="E196" i="2"/>
  <c r="H196" i="2" s="1"/>
  <c r="E208" i="2"/>
  <c r="H208" i="2" s="1"/>
  <c r="E268" i="3"/>
  <c r="H268" i="3" s="1"/>
  <c r="E177" i="3"/>
  <c r="H177" i="3" s="1"/>
  <c r="E187" i="3"/>
  <c r="H187" i="3" s="1"/>
  <c r="E229" i="3"/>
  <c r="H229" i="3" s="1"/>
  <c r="E249" i="3"/>
  <c r="H249" i="3" s="1"/>
  <c r="E266" i="3"/>
  <c r="H266" i="3" s="1"/>
  <c r="E159" i="3"/>
  <c r="H159" i="3" s="1"/>
  <c r="E235" i="3"/>
  <c r="H235" i="3" s="1"/>
  <c r="E237" i="3"/>
  <c r="H237" i="3" s="1"/>
  <c r="E238" i="3"/>
  <c r="H238" i="3" s="1"/>
  <c r="E245" i="3"/>
  <c r="H245" i="3" s="1"/>
  <c r="E262" i="3"/>
  <c r="H262" i="3" s="1"/>
  <c r="G151" i="6"/>
  <c r="E159" i="8"/>
  <c r="H159" i="8" s="1"/>
  <c r="E179" i="8"/>
  <c r="H179" i="8" s="1"/>
  <c r="E166" i="8"/>
  <c r="H166" i="8" s="1"/>
  <c r="E156" i="8"/>
  <c r="H156" i="8" s="1"/>
  <c r="E158" i="8"/>
  <c r="H158" i="8" s="1"/>
  <c r="E174" i="8"/>
  <c r="H174" i="8" s="1"/>
  <c r="E177" i="8"/>
  <c r="H177" i="8" s="1"/>
  <c r="E208" i="8"/>
  <c r="H208" i="8" s="1"/>
  <c r="E210" i="8"/>
  <c r="H210" i="8" s="1"/>
  <c r="E237" i="8"/>
  <c r="H237" i="8" s="1"/>
  <c r="E169" i="8"/>
  <c r="H169" i="8" s="1"/>
  <c r="E243" i="8"/>
  <c r="E273" i="8"/>
  <c r="H273" i="8" s="1"/>
  <c r="E187" i="17"/>
  <c r="H187" i="17" s="1"/>
  <c r="E186" i="17"/>
  <c r="H186" i="17" s="1"/>
  <c r="E151" i="21"/>
  <c r="E214" i="28"/>
  <c r="H214" i="28" s="1"/>
  <c r="E216" i="28"/>
  <c r="H216" i="28" s="1"/>
  <c r="E199" i="28"/>
  <c r="H199" i="28" s="1"/>
  <c r="E281" i="28"/>
  <c r="H281" i="28" s="1"/>
  <c r="E246" i="28"/>
  <c r="H246" i="28" s="1"/>
  <c r="E231" i="28"/>
  <c r="H231" i="28" s="1"/>
  <c r="E240" i="28"/>
  <c r="H240" i="28" s="1"/>
  <c r="E153" i="29"/>
  <c r="E169" i="29"/>
  <c r="H169" i="29" s="1"/>
  <c r="E187" i="29"/>
  <c r="H187" i="29" s="1"/>
  <c r="E273" i="29"/>
  <c r="H273" i="29" s="1"/>
  <c r="E155" i="29"/>
  <c r="H155" i="29" s="1"/>
  <c r="E197" i="29"/>
  <c r="H197" i="29" s="1"/>
  <c r="E214" i="29"/>
  <c r="H214" i="29" s="1"/>
  <c r="E232" i="29"/>
  <c r="H232" i="29" s="1"/>
  <c r="E158" i="29"/>
  <c r="H158" i="29" s="1"/>
  <c r="E168" i="29"/>
  <c r="H168" i="29" s="1"/>
  <c r="E179" i="29"/>
  <c r="H179" i="29" s="1"/>
  <c r="E185" i="29"/>
  <c r="H185" i="29" s="1"/>
  <c r="E231" i="29"/>
  <c r="H231" i="29" s="1"/>
  <c r="E244" i="29"/>
  <c r="H244" i="29" s="1"/>
  <c r="E186" i="30"/>
  <c r="H186" i="30" s="1"/>
  <c r="E199" i="30"/>
  <c r="H199" i="30" s="1"/>
  <c r="E209" i="30"/>
  <c r="H209" i="30" s="1"/>
  <c r="E179" i="31"/>
  <c r="H179" i="31" s="1"/>
  <c r="E211" i="31"/>
  <c r="H211" i="31" s="1"/>
  <c r="E156" i="31"/>
  <c r="H156" i="31" s="1"/>
  <c r="E231" i="31"/>
  <c r="H231" i="31" s="1"/>
  <c r="E249" i="31"/>
  <c r="H249" i="31" s="1"/>
  <c r="E266" i="31"/>
  <c r="H266" i="31" s="1"/>
  <c r="E239" i="31"/>
  <c r="H239" i="31" s="1"/>
  <c r="E245" i="31"/>
  <c r="H245" i="31" s="1"/>
  <c r="H282" i="33"/>
  <c r="E263" i="33"/>
  <c r="H242" i="33"/>
  <c r="H241" i="33"/>
  <c r="H228" i="33"/>
  <c r="H220" i="33"/>
  <c r="H219" i="33"/>
  <c r="E215" i="33"/>
  <c r="H215" i="33" s="1"/>
  <c r="H207" i="33"/>
  <c r="H202" i="33"/>
  <c r="H192" i="33"/>
  <c r="E190" i="33"/>
  <c r="H190" i="33" s="1"/>
  <c r="H286" i="34"/>
  <c r="H285" i="34"/>
  <c r="H271" i="34"/>
  <c r="H265" i="34"/>
  <c r="H264" i="34"/>
  <c r="H259" i="34"/>
  <c r="H258" i="34"/>
  <c r="H244" i="34"/>
  <c r="H238" i="34"/>
  <c r="H237" i="34"/>
  <c r="H232" i="34"/>
  <c r="H231" i="34"/>
  <c r="H217" i="34"/>
  <c r="H211" i="34"/>
  <c r="H210" i="34"/>
  <c r="H205" i="34"/>
  <c r="H204" i="34"/>
  <c r="H190" i="34"/>
  <c r="H184" i="34"/>
  <c r="H183" i="34"/>
  <c r="H178" i="34"/>
  <c r="H177" i="34"/>
  <c r="H163" i="34"/>
  <c r="H157" i="34"/>
  <c r="H156" i="34"/>
  <c r="H287" i="1"/>
  <c r="H286" i="1"/>
  <c r="H272" i="1"/>
  <c r="H266" i="1"/>
  <c r="H265" i="1"/>
  <c r="H260" i="1"/>
  <c r="H259" i="1"/>
  <c r="H245" i="1"/>
  <c r="H239" i="1"/>
  <c r="H238" i="1"/>
  <c r="E235" i="1"/>
  <c r="H235" i="1" s="1"/>
  <c r="H232" i="1"/>
  <c r="H231" i="1"/>
  <c r="H217" i="1"/>
  <c r="H211" i="1"/>
  <c r="H210" i="1"/>
  <c r="H205" i="1"/>
  <c r="H204" i="1"/>
  <c r="H190" i="1"/>
  <c r="H184" i="1"/>
  <c r="H183" i="1"/>
  <c r="H178" i="1"/>
  <c r="H177" i="1"/>
  <c r="H163" i="1"/>
  <c r="H284" i="2"/>
  <c r="H278" i="2"/>
  <c r="H277" i="2"/>
  <c r="H272" i="2"/>
  <c r="H271" i="2"/>
  <c r="H267" i="2"/>
  <c r="E263" i="2"/>
  <c r="E182" i="2"/>
  <c r="H182" i="2" s="1"/>
  <c r="E156" i="2"/>
  <c r="H156" i="2" s="1"/>
  <c r="E153" i="2"/>
  <c r="H153" i="2" s="1"/>
  <c r="E216" i="3"/>
  <c r="H216" i="3" s="1"/>
  <c r="E266" i="4"/>
  <c r="H266" i="4" s="1"/>
  <c r="H152" i="32"/>
  <c r="E159" i="7"/>
  <c r="H159" i="7" s="1"/>
  <c r="E231" i="7"/>
  <c r="H231" i="7" s="1"/>
  <c r="E198" i="7"/>
  <c r="H198" i="7" s="1"/>
  <c r="E270" i="7"/>
  <c r="H270" i="7" s="1"/>
  <c r="E176" i="7"/>
  <c r="H176" i="7" s="1"/>
  <c r="E187" i="7"/>
  <c r="H187" i="7" s="1"/>
  <c r="E158" i="7"/>
  <c r="E254" i="7"/>
  <c r="H254" i="7" s="1"/>
  <c r="E151" i="10"/>
  <c r="H151" i="10" s="1"/>
  <c r="E240" i="10"/>
  <c r="H240" i="10" s="1"/>
  <c r="E181" i="10"/>
  <c r="H181" i="10" s="1"/>
  <c r="E208" i="10"/>
  <c r="H208" i="10" s="1"/>
  <c r="E158" i="10"/>
  <c r="H158" i="10" s="1"/>
  <c r="E239" i="10"/>
  <c r="H239" i="10" s="1"/>
  <c r="E178" i="12"/>
  <c r="H178" i="12" s="1"/>
  <c r="E183" i="12"/>
  <c r="H183" i="12" s="1"/>
  <c r="E253" i="12"/>
  <c r="H253" i="12" s="1"/>
  <c r="E156" i="12"/>
  <c r="H156" i="12" s="1"/>
  <c r="E159" i="12"/>
  <c r="H159" i="12" s="1"/>
  <c r="E240" i="12"/>
  <c r="H240" i="12" s="1"/>
  <c r="E247" i="12"/>
  <c r="H247" i="12" s="1"/>
  <c r="E158" i="12"/>
  <c r="H158" i="12" s="1"/>
  <c r="E180" i="12"/>
  <c r="H180" i="12" s="1"/>
  <c r="E237" i="12"/>
  <c r="H237" i="12" s="1"/>
  <c r="E169" i="12"/>
  <c r="H169" i="12" s="1"/>
  <c r="E235" i="12"/>
  <c r="H235" i="12" s="1"/>
  <c r="E151" i="13"/>
  <c r="E163" i="13"/>
  <c r="H163" i="13" s="1"/>
  <c r="E168" i="13"/>
  <c r="H168" i="13" s="1"/>
  <c r="E166" i="13"/>
  <c r="H166" i="13" s="1"/>
  <c r="E169" i="13"/>
  <c r="H169" i="13" s="1"/>
  <c r="E178" i="13"/>
  <c r="H178" i="13" s="1"/>
  <c r="E256" i="13"/>
  <c r="H256" i="13" s="1"/>
  <c r="E264" i="13"/>
  <c r="H264" i="13" s="1"/>
  <c r="E267" i="13"/>
  <c r="H267" i="13" s="1"/>
  <c r="E160" i="13"/>
  <c r="H160" i="13" s="1"/>
  <c r="E249" i="13"/>
  <c r="H249" i="13" s="1"/>
  <c r="E159" i="13"/>
  <c r="H159" i="13" s="1"/>
  <c r="E159" i="14"/>
  <c r="H159" i="14" s="1"/>
  <c r="E166" i="14"/>
  <c r="H166" i="14" s="1"/>
  <c r="E185" i="14"/>
  <c r="H185" i="14" s="1"/>
  <c r="E187" i="14"/>
  <c r="H187" i="14" s="1"/>
  <c r="E244" i="14"/>
  <c r="H244" i="14" s="1"/>
  <c r="E208" i="14"/>
  <c r="H208" i="14" s="1"/>
  <c r="E222" i="14"/>
  <c r="H222" i="14" s="1"/>
  <c r="E176" i="14"/>
  <c r="H176" i="14" s="1"/>
  <c r="E235" i="14"/>
  <c r="H235" i="14" s="1"/>
  <c r="E245" i="14"/>
  <c r="H245" i="14" s="1"/>
  <c r="E252" i="14"/>
  <c r="H252" i="14" s="1"/>
  <c r="E272" i="14"/>
  <c r="H272" i="14" s="1"/>
  <c r="E151" i="16"/>
  <c r="H151" i="16" s="1"/>
  <c r="E235" i="16"/>
  <c r="H235" i="16" s="1"/>
  <c r="E268" i="16"/>
  <c r="H268" i="16" s="1"/>
  <c r="E209" i="16"/>
  <c r="H209" i="16" s="1"/>
  <c r="E174" i="18"/>
  <c r="E185" i="18"/>
  <c r="H185" i="18" s="1"/>
  <c r="E195" i="18"/>
  <c r="E200" i="18"/>
  <c r="H200" i="18" s="1"/>
  <c r="E258" i="18"/>
  <c r="H258" i="18" s="1"/>
  <c r="E183" i="18"/>
  <c r="H183" i="18" s="1"/>
  <c r="E245" i="18"/>
  <c r="H245" i="18" s="1"/>
  <c r="E247" i="18"/>
  <c r="H247" i="18" s="1"/>
  <c r="E248" i="18"/>
  <c r="H248" i="18" s="1"/>
  <c r="E165" i="18"/>
  <c r="H165" i="18" s="1"/>
  <c r="E169" i="18"/>
  <c r="H169" i="18" s="1"/>
  <c r="E172" i="18"/>
  <c r="H172" i="18" s="1"/>
  <c r="E188" i="18"/>
  <c r="H188" i="18" s="1"/>
  <c r="E190" i="18"/>
  <c r="H190" i="18" s="1"/>
  <c r="E151" i="19"/>
  <c r="H151" i="19" s="1"/>
  <c r="E174" i="19"/>
  <c r="H174" i="19" s="1"/>
  <c r="E209" i="19"/>
  <c r="H209" i="19" s="1"/>
  <c r="E183" i="19"/>
  <c r="H183" i="19" s="1"/>
  <c r="E151" i="20"/>
  <c r="H151" i="20" s="1"/>
  <c r="E247" i="20"/>
  <c r="H247" i="20" s="1"/>
  <c r="E272" i="20"/>
  <c r="H272" i="20" s="1"/>
  <c r="E232" i="20"/>
  <c r="H232" i="20" s="1"/>
  <c r="E157" i="21"/>
  <c r="H157" i="21" s="1"/>
  <c r="E175" i="21"/>
  <c r="H175" i="21" s="1"/>
  <c r="E177" i="21"/>
  <c r="H177" i="21" s="1"/>
  <c r="E183" i="21"/>
  <c r="H183" i="21" s="1"/>
  <c r="E164" i="21"/>
  <c r="H164" i="21" s="1"/>
  <c r="E210" i="21"/>
  <c r="H210" i="21" s="1"/>
  <c r="E174" i="21"/>
  <c r="H174" i="21" s="1"/>
  <c r="E217" i="26"/>
  <c r="H217" i="26" s="1"/>
  <c r="E235" i="26"/>
  <c r="H235" i="26" s="1"/>
  <c r="E187" i="26"/>
  <c r="H187" i="26" s="1"/>
  <c r="E195" i="26"/>
  <c r="H195" i="26" s="1"/>
  <c r="E209" i="26"/>
  <c r="H209" i="26" s="1"/>
  <c r="E153" i="26"/>
  <c r="H153" i="26" s="1"/>
  <c r="E160" i="26"/>
  <c r="H160" i="26" s="1"/>
  <c r="E169" i="26"/>
  <c r="H169" i="26" s="1"/>
  <c r="E247" i="26"/>
  <c r="E151" i="27"/>
  <c r="E157" i="27"/>
  <c r="E193" i="27"/>
  <c r="H193" i="27" s="1"/>
  <c r="E235" i="27"/>
  <c r="H235" i="27" s="1"/>
  <c r="E216" i="27"/>
  <c r="H216" i="27" s="1"/>
  <c r="E264" i="33"/>
  <c r="H264" i="33" s="1"/>
  <c r="E258" i="33"/>
  <c r="H258" i="33" s="1"/>
  <c r="E180" i="33"/>
  <c r="H180" i="33" s="1"/>
  <c r="E155" i="33"/>
  <c r="H155" i="33" s="1"/>
  <c r="E247" i="2"/>
  <c r="E177" i="2"/>
  <c r="H177" i="2" s="1"/>
  <c r="E12" i="32"/>
  <c r="E11" i="28"/>
  <c r="G11" i="11"/>
  <c r="G151" i="1"/>
  <c r="E159" i="5"/>
  <c r="H159" i="5" s="1"/>
  <c r="E164" i="5"/>
  <c r="H164" i="5" s="1"/>
  <c r="E174" i="5"/>
  <c r="H174" i="5" s="1"/>
  <c r="E181" i="5"/>
  <c r="E206" i="5"/>
  <c r="H206" i="5" s="1"/>
  <c r="E240" i="5"/>
  <c r="H240" i="5" s="1"/>
  <c r="E156" i="5"/>
  <c r="H156" i="5" s="1"/>
  <c r="E166" i="5"/>
  <c r="H166" i="5" s="1"/>
  <c r="E173" i="5"/>
  <c r="H173" i="5" s="1"/>
  <c r="E187" i="5"/>
  <c r="E216" i="5"/>
  <c r="E160" i="5"/>
  <c r="H160" i="5" s="1"/>
  <c r="E165" i="5"/>
  <c r="H165" i="5" s="1"/>
  <c r="E246" i="5"/>
  <c r="H246" i="5" s="1"/>
  <c r="E253" i="5"/>
  <c r="H253" i="5" s="1"/>
  <c r="E267" i="5"/>
  <c r="H267" i="5" s="1"/>
  <c r="E235" i="6"/>
  <c r="H235" i="6" s="1"/>
  <c r="E173" i="6"/>
  <c r="H173" i="6" s="1"/>
  <c r="E187" i="6"/>
  <c r="H187" i="6" s="1"/>
  <c r="E160" i="6"/>
  <c r="H160" i="6" s="1"/>
  <c r="E177" i="6"/>
  <c r="H177" i="6" s="1"/>
  <c r="E186" i="6"/>
  <c r="H186" i="6" s="1"/>
  <c r="E157" i="6"/>
  <c r="H157" i="6" s="1"/>
  <c r="E196" i="6"/>
  <c r="H196" i="6" s="1"/>
  <c r="E173" i="9"/>
  <c r="H173" i="9" s="1"/>
  <c r="E186" i="9"/>
  <c r="H186" i="9" s="1"/>
  <c r="E196" i="9"/>
  <c r="H196" i="9" s="1"/>
  <c r="E249" i="9"/>
  <c r="H249" i="9" s="1"/>
  <c r="E252" i="9"/>
  <c r="H252" i="9" s="1"/>
  <c r="E157" i="9"/>
  <c r="H157" i="9" s="1"/>
  <c r="E209" i="9"/>
  <c r="H209" i="9" s="1"/>
  <c r="E238" i="9"/>
  <c r="H238" i="9" s="1"/>
  <c r="E198" i="11"/>
  <c r="H198" i="11" s="1"/>
  <c r="E208" i="11"/>
  <c r="H208" i="11" s="1"/>
  <c r="E166" i="11"/>
  <c r="H166" i="11" s="1"/>
  <c r="E183" i="11"/>
  <c r="H183" i="11" s="1"/>
  <c r="E252" i="11"/>
  <c r="E240" i="11"/>
  <c r="H240" i="11" s="1"/>
  <c r="E244" i="11"/>
  <c r="H244" i="11" s="1"/>
  <c r="G151" i="12"/>
  <c r="H151" i="12" s="1"/>
  <c r="G151" i="14"/>
  <c r="H151" i="14" s="1"/>
  <c r="E235" i="22"/>
  <c r="H235" i="22" s="1"/>
  <c r="E262" i="22"/>
  <c r="H262" i="22" s="1"/>
  <c r="E169" i="22"/>
  <c r="H169" i="22" s="1"/>
  <c r="E186" i="22"/>
  <c r="H186" i="22" s="1"/>
  <c r="E272" i="22"/>
  <c r="H272" i="22" s="1"/>
  <c r="E209" i="22"/>
  <c r="H209" i="22" s="1"/>
  <c r="E215" i="22"/>
  <c r="H215" i="22" s="1"/>
  <c r="E245" i="22"/>
  <c r="H245" i="22" s="1"/>
  <c r="E151" i="23"/>
  <c r="E186" i="23"/>
  <c r="H186" i="23" s="1"/>
  <c r="E176" i="23"/>
  <c r="H176" i="23" s="1"/>
  <c r="E177" i="23"/>
  <c r="H177" i="23" s="1"/>
  <c r="E157" i="23"/>
  <c r="H157" i="23" s="1"/>
  <c r="E175" i="23"/>
  <c r="H175" i="23" s="1"/>
  <c r="E249" i="23"/>
  <c r="H249" i="23" s="1"/>
  <c r="E256" i="23"/>
  <c r="H256" i="23" s="1"/>
  <c r="E266" i="23"/>
  <c r="H266" i="23" s="1"/>
  <c r="E175" i="24"/>
  <c r="H175" i="24" s="1"/>
  <c r="E178" i="24"/>
  <c r="H178" i="24" s="1"/>
  <c r="E253" i="24"/>
  <c r="H253" i="24" s="1"/>
  <c r="E151" i="25"/>
  <c r="E165" i="25"/>
  <c r="E268" i="25"/>
  <c r="H268" i="25" s="1"/>
  <c r="E154" i="25"/>
  <c r="H154" i="25" s="1"/>
  <c r="G151" i="26"/>
  <c r="H151" i="26" s="1"/>
  <c r="E208" i="32"/>
  <c r="H208" i="32" s="1"/>
  <c r="E249" i="32"/>
  <c r="H249" i="32" s="1"/>
  <c r="E238" i="32"/>
  <c r="H238" i="32" s="1"/>
  <c r="E152" i="4"/>
  <c r="H152" i="4" s="1"/>
  <c r="E152" i="16"/>
  <c r="H152" i="16" s="1"/>
  <c r="E152" i="26"/>
  <c r="H152" i="26" s="1"/>
  <c r="H277" i="33"/>
  <c r="H225" i="33"/>
  <c r="H224" i="33"/>
  <c r="E217" i="33"/>
  <c r="E193" i="33"/>
  <c r="H193" i="33" s="1"/>
  <c r="H280" i="34"/>
  <c r="H274" i="34"/>
  <c r="H273" i="34"/>
  <c r="H268" i="34"/>
  <c r="H267" i="34"/>
  <c r="H253" i="34"/>
  <c r="H247" i="34"/>
  <c r="H246" i="34"/>
  <c r="H241" i="34"/>
  <c r="H240" i="34"/>
  <c r="H226" i="34"/>
  <c r="H220" i="34"/>
  <c r="H219" i="34"/>
  <c r="H214" i="34"/>
  <c r="H213" i="34"/>
  <c r="H199" i="34"/>
  <c r="H193" i="34"/>
  <c r="H192" i="34"/>
  <c r="H187" i="34"/>
  <c r="H186" i="34"/>
  <c r="H172" i="34"/>
  <c r="H166" i="34"/>
  <c r="H165" i="34"/>
  <c r="H160" i="34"/>
  <c r="H159" i="34"/>
  <c r="H281" i="1"/>
  <c r="H275" i="1"/>
  <c r="H274" i="1"/>
  <c r="H269" i="1"/>
  <c r="H268" i="1"/>
  <c r="H254" i="1"/>
  <c r="H248" i="1"/>
  <c r="H247" i="1"/>
  <c r="H242" i="1"/>
  <c r="H241" i="1"/>
  <c r="H226" i="1"/>
  <c r="H220" i="1"/>
  <c r="H219" i="1"/>
  <c r="H214" i="1"/>
  <c r="H213" i="1"/>
  <c r="H199" i="1"/>
  <c r="H193" i="1"/>
  <c r="H192" i="1"/>
  <c r="H187" i="1"/>
  <c r="H186" i="1"/>
  <c r="H172" i="1"/>
  <c r="H166" i="1"/>
  <c r="H165" i="1"/>
  <c r="H160" i="1"/>
  <c r="H159" i="1"/>
  <c r="H287" i="2"/>
  <c r="H286" i="2"/>
  <c r="H281" i="2"/>
  <c r="H280" i="2"/>
  <c r="E270" i="2"/>
  <c r="H270" i="2" s="1"/>
  <c r="E268" i="2"/>
  <c r="H268" i="2" s="1"/>
  <c r="H264" i="2"/>
  <c r="H246" i="2"/>
  <c r="H245" i="2"/>
  <c r="E174" i="2"/>
  <c r="H174" i="2" s="1"/>
  <c r="E174" i="3"/>
  <c r="H174" i="3" s="1"/>
  <c r="E208" i="4"/>
  <c r="H208" i="4" s="1"/>
  <c r="H168" i="2"/>
  <c r="H161" i="2"/>
  <c r="H287" i="3"/>
  <c r="H286" i="3"/>
  <c r="H272" i="3"/>
  <c r="H267" i="3"/>
  <c r="H257" i="3"/>
  <c r="H256" i="3"/>
  <c r="H251" i="3"/>
  <c r="H250" i="3"/>
  <c r="H231" i="3"/>
  <c r="H230" i="3"/>
  <c r="H214" i="3"/>
  <c r="H208" i="3"/>
  <c r="H207" i="3"/>
  <c r="H202" i="3"/>
  <c r="H201" i="3"/>
  <c r="H195" i="3"/>
  <c r="H190" i="3"/>
  <c r="H189" i="3"/>
  <c r="H172" i="3"/>
  <c r="H167" i="3"/>
  <c r="H161" i="3"/>
  <c r="H278" i="4"/>
  <c r="H272" i="4"/>
  <c r="H271" i="4"/>
  <c r="H262" i="4"/>
  <c r="H256" i="4"/>
  <c r="H255" i="4"/>
  <c r="H250" i="4"/>
  <c r="H245" i="4"/>
  <c r="H239" i="4"/>
  <c r="H228" i="4"/>
  <c r="H222" i="4"/>
  <c r="H221" i="4"/>
  <c r="H216" i="4"/>
  <c r="H215" i="4"/>
  <c r="H206" i="4"/>
  <c r="H205" i="4"/>
  <c r="H200" i="4"/>
  <c r="H194" i="4"/>
  <c r="H188" i="4"/>
  <c r="H187" i="4"/>
  <c r="H182" i="4"/>
  <c r="H181" i="4"/>
  <c r="H167" i="4"/>
  <c r="H161" i="4"/>
  <c r="H160" i="4"/>
  <c r="H155" i="4"/>
  <c r="H154" i="4"/>
  <c r="H280" i="5"/>
  <c r="H279" i="5"/>
  <c r="H272" i="5"/>
  <c r="H260" i="5"/>
  <c r="H259" i="5"/>
  <c r="H237" i="5"/>
  <c r="H221" i="5"/>
  <c r="H205" i="5"/>
  <c r="H201" i="5"/>
  <c r="H194" i="5"/>
  <c r="H188" i="5"/>
  <c r="H187" i="5"/>
  <c r="H180" i="5"/>
  <c r="H168" i="5"/>
  <c r="H163" i="5"/>
  <c r="H286" i="6"/>
  <c r="H285" i="6"/>
  <c r="H280" i="6"/>
  <c r="H279" i="6"/>
  <c r="H265" i="6"/>
  <c r="H259" i="6"/>
  <c r="H258" i="6"/>
  <c r="H253" i="6"/>
  <c r="H252" i="6"/>
  <c r="H234" i="6"/>
  <c r="H229" i="6"/>
  <c r="H228" i="6"/>
  <c r="H214" i="6"/>
  <c r="H208" i="6"/>
  <c r="H207" i="6"/>
  <c r="H202" i="6"/>
  <c r="H201" i="6"/>
  <c r="H189" i="6"/>
  <c r="H184" i="6"/>
  <c r="H183" i="6"/>
  <c r="H172" i="6"/>
  <c r="H274" i="7"/>
  <c r="H273" i="7"/>
  <c r="H269" i="7"/>
  <c r="H240" i="7"/>
  <c r="H232" i="7"/>
  <c r="H197" i="7"/>
  <c r="H161" i="7"/>
  <c r="H160" i="7"/>
  <c r="H153" i="7"/>
  <c r="H267" i="8"/>
  <c r="H266" i="8"/>
  <c r="H281" i="9"/>
  <c r="H280" i="9"/>
  <c r="H181" i="9"/>
  <c r="H180" i="9"/>
  <c r="H280" i="10"/>
  <c r="H273" i="10"/>
  <c r="H272" i="10"/>
  <c r="H264" i="10"/>
  <c r="H261" i="10"/>
  <c r="H225" i="10"/>
  <c r="H224" i="10"/>
  <c r="H205" i="10"/>
  <c r="H204" i="10"/>
  <c r="H188" i="10"/>
  <c r="H257" i="11"/>
  <c r="H256" i="11"/>
  <c r="H252" i="11"/>
  <c r="H177" i="11"/>
  <c r="H176" i="11"/>
  <c r="H217" i="12"/>
  <c r="H216" i="12"/>
  <c r="H201" i="12"/>
  <c r="H200" i="12"/>
  <c r="H192" i="12"/>
  <c r="H185" i="12"/>
  <c r="H184" i="12"/>
  <c r="H265" i="13"/>
  <c r="H181" i="5"/>
  <c r="H225" i="11"/>
  <c r="H224" i="11"/>
  <c r="H285" i="13"/>
  <c r="H263" i="2"/>
  <c r="H260" i="2"/>
  <c r="H259" i="2"/>
  <c r="H254" i="2"/>
  <c r="H253" i="2"/>
  <c r="H243" i="2"/>
  <c r="H242" i="2"/>
  <c r="H236" i="2"/>
  <c r="H231" i="2"/>
  <c r="H230" i="2"/>
  <c r="H221" i="2"/>
  <c r="H216" i="2"/>
  <c r="H215" i="2"/>
  <c r="H202" i="2"/>
  <c r="H201" i="2"/>
  <c r="H192" i="2"/>
  <c r="H155" i="2"/>
  <c r="H281" i="3"/>
  <c r="H275" i="3"/>
  <c r="H274" i="3"/>
  <c r="H269" i="3"/>
  <c r="H260" i="3"/>
  <c r="H259" i="3"/>
  <c r="H243" i="3"/>
  <c r="H224" i="3"/>
  <c r="H218" i="3"/>
  <c r="H217" i="3"/>
  <c r="H211" i="3"/>
  <c r="H210" i="3"/>
  <c r="H180" i="3"/>
  <c r="H164" i="3"/>
  <c r="H163" i="3"/>
  <c r="H287" i="4"/>
  <c r="H281" i="4"/>
  <c r="H280" i="4"/>
  <c r="H275" i="4"/>
  <c r="H274" i="4"/>
  <c r="H265" i="4"/>
  <c r="H264" i="4"/>
  <c r="H259" i="4"/>
  <c r="H258" i="4"/>
  <c r="H248" i="4"/>
  <c r="H247" i="4"/>
  <c r="H242" i="4"/>
  <c r="H241" i="4"/>
  <c r="H237" i="4"/>
  <c r="H231" i="4"/>
  <c r="H230" i="4"/>
  <c r="H225" i="4"/>
  <c r="H224" i="4"/>
  <c r="H210" i="4"/>
  <c r="H198" i="4"/>
  <c r="H191" i="4"/>
  <c r="H190" i="4"/>
  <c r="H176" i="4"/>
  <c r="H170" i="4"/>
  <c r="H169" i="4"/>
  <c r="H164" i="4"/>
  <c r="H163" i="4"/>
  <c r="H284" i="5"/>
  <c r="H264" i="5"/>
  <c r="H263" i="5"/>
  <c r="H251" i="5"/>
  <c r="H244" i="5"/>
  <c r="H228" i="5"/>
  <c r="H215" i="5"/>
  <c r="H209" i="5"/>
  <c r="H192" i="5"/>
  <c r="H191" i="5"/>
  <c r="H185" i="5"/>
  <c r="H172" i="5"/>
  <c r="H171" i="5"/>
  <c r="H153" i="5"/>
  <c r="H288" i="6"/>
  <c r="H274" i="6"/>
  <c r="H268" i="6"/>
  <c r="H267" i="6"/>
  <c r="H262" i="6"/>
  <c r="H261" i="6"/>
  <c r="H247" i="6"/>
  <c r="H241" i="6"/>
  <c r="H238" i="6"/>
  <c r="H223" i="6"/>
  <c r="H217" i="6"/>
  <c r="H216" i="6"/>
  <c r="H211" i="6"/>
  <c r="H210" i="6"/>
  <c r="H192" i="6"/>
  <c r="H191" i="6"/>
  <c r="H178" i="6"/>
  <c r="H286" i="7"/>
  <c r="H261" i="7"/>
  <c r="H260" i="7"/>
  <c r="H193" i="7"/>
  <c r="H192" i="7"/>
  <c r="H283" i="8"/>
  <c r="H282" i="8"/>
  <c r="H213" i="8"/>
  <c r="H205" i="8"/>
  <c r="H193" i="8"/>
  <c r="H192" i="8"/>
  <c r="H185" i="8"/>
  <c r="H184" i="8"/>
  <c r="H241" i="9"/>
  <c r="H237" i="9"/>
  <c r="H221" i="9"/>
  <c r="H220" i="9"/>
  <c r="H204" i="9"/>
  <c r="H197" i="9"/>
  <c r="H169" i="9"/>
  <c r="H168" i="9"/>
  <c r="H176" i="10"/>
  <c r="H281" i="11"/>
  <c r="H170" i="6"/>
  <c r="H169" i="6"/>
  <c r="H164" i="6"/>
  <c r="H163" i="6"/>
  <c r="H159" i="6"/>
  <c r="H156" i="6"/>
  <c r="H155" i="6"/>
  <c r="H277" i="7"/>
  <c r="H271" i="7"/>
  <c r="H258" i="7"/>
  <c r="H255" i="7"/>
  <c r="H251" i="7"/>
  <c r="H250" i="7"/>
  <c r="H245" i="7"/>
  <c r="H235" i="7"/>
  <c r="H234" i="7"/>
  <c r="H228" i="7"/>
  <c r="H222" i="7"/>
  <c r="H221" i="7"/>
  <c r="H216" i="7"/>
  <c r="H215" i="7"/>
  <c r="H210" i="7"/>
  <c r="H204" i="7"/>
  <c r="H203" i="7"/>
  <c r="H190" i="7"/>
  <c r="H189" i="7"/>
  <c r="H171" i="7"/>
  <c r="H170" i="7"/>
  <c r="H280" i="8"/>
  <c r="H274" i="8"/>
  <c r="H270" i="8"/>
  <c r="H264" i="8"/>
  <c r="H263" i="8"/>
  <c r="H258" i="8"/>
  <c r="H257" i="8"/>
  <c r="H252" i="8"/>
  <c r="H244" i="8"/>
  <c r="H243" i="8"/>
  <c r="H240" i="8"/>
  <c r="H239" i="8"/>
  <c r="H236" i="8"/>
  <c r="H217" i="8"/>
  <c r="H188" i="8"/>
  <c r="H173" i="8"/>
  <c r="H168" i="8"/>
  <c r="H273" i="9"/>
  <c r="H264" i="9"/>
  <c r="H257" i="9"/>
  <c r="H233" i="9"/>
  <c r="H232" i="9"/>
  <c r="H216" i="9"/>
  <c r="H164" i="9"/>
  <c r="H161" i="9"/>
  <c r="H156" i="9"/>
  <c r="H153" i="9"/>
  <c r="H268" i="10"/>
  <c r="H253" i="10"/>
  <c r="H252" i="10"/>
  <c r="H236" i="10"/>
  <c r="H220" i="10"/>
  <c r="H217" i="10"/>
  <c r="H200" i="10"/>
  <c r="H180" i="10"/>
  <c r="H168" i="10"/>
  <c r="H161" i="10"/>
  <c r="H160" i="10"/>
  <c r="H284" i="11"/>
  <c r="H277" i="11"/>
  <c r="H276" i="11"/>
  <c r="H269" i="11"/>
  <c r="H220" i="11"/>
  <c r="H217" i="11"/>
  <c r="H209" i="11"/>
  <c r="H205" i="11"/>
  <c r="H204" i="11"/>
  <c r="H193" i="11"/>
  <c r="H185" i="11"/>
  <c r="H184" i="11"/>
  <c r="H173" i="11"/>
  <c r="H172" i="11"/>
  <c r="H168" i="11"/>
  <c r="H167" i="11"/>
  <c r="H162" i="11"/>
  <c r="H161" i="11"/>
  <c r="H288" i="12"/>
  <c r="H287" i="12"/>
  <c r="H279" i="12"/>
  <c r="H278" i="12"/>
  <c r="H257" i="12"/>
  <c r="H241" i="12"/>
  <c r="H228" i="12"/>
  <c r="H213" i="12"/>
  <c r="H212" i="12"/>
  <c r="H197" i="12"/>
  <c r="H172" i="12"/>
  <c r="H154" i="12"/>
  <c r="H153" i="12"/>
  <c r="H281" i="13"/>
  <c r="H272" i="13"/>
  <c r="H257" i="13"/>
  <c r="H240" i="15"/>
  <c r="H237" i="15"/>
  <c r="H221" i="15"/>
  <c r="H220" i="15"/>
  <c r="H204" i="15"/>
  <c r="H201" i="15"/>
  <c r="H185" i="15"/>
  <c r="H184" i="15"/>
  <c r="H156" i="15"/>
  <c r="H153" i="15"/>
  <c r="H274" i="16"/>
  <c r="H265" i="16"/>
  <c r="H264" i="16"/>
  <c r="H254" i="16"/>
  <c r="H253" i="16"/>
  <c r="H245" i="16"/>
  <c r="H244" i="16"/>
  <c r="H236" i="16"/>
  <c r="H226" i="16"/>
  <c r="H225" i="16"/>
  <c r="H217" i="16"/>
  <c r="H216" i="16"/>
  <c r="H208" i="16"/>
  <c r="H200" i="16"/>
  <c r="H199" i="16"/>
  <c r="H190" i="16"/>
  <c r="H189" i="16"/>
  <c r="H182" i="16"/>
  <c r="H175" i="16"/>
  <c r="H171" i="16"/>
  <c r="H170" i="16"/>
  <c r="H161" i="16"/>
  <c r="H160" i="16"/>
  <c r="H266" i="17"/>
  <c r="H265" i="17"/>
  <c r="H260" i="17"/>
  <c r="H257" i="17"/>
  <c r="H244" i="17"/>
  <c r="H224" i="17"/>
  <c r="H220" i="17"/>
  <c r="H215" i="17"/>
  <c r="H214" i="17"/>
  <c r="H205" i="17"/>
  <c r="H204" i="17"/>
  <c r="H196" i="17"/>
  <c r="H195" i="17"/>
  <c r="H179" i="17"/>
  <c r="H178" i="17"/>
  <c r="H170" i="17"/>
  <c r="H169" i="17"/>
  <c r="H161" i="17"/>
  <c r="H160" i="17"/>
  <c r="H288" i="18"/>
  <c r="H287" i="18"/>
  <c r="H279" i="18"/>
  <c r="H278" i="18"/>
  <c r="H270" i="18"/>
  <c r="H269" i="18"/>
  <c r="H260" i="18"/>
  <c r="H259" i="18"/>
  <c r="H241" i="18"/>
  <c r="H240" i="18"/>
  <c r="H230" i="18"/>
  <c r="H229" i="18"/>
  <c r="H220" i="18"/>
  <c r="H219" i="18"/>
  <c r="H211" i="18"/>
  <c r="H210" i="18"/>
  <c r="H202" i="18"/>
  <c r="H201" i="18"/>
  <c r="H194" i="18"/>
  <c r="H184" i="18"/>
  <c r="H180" i="18"/>
  <c r="H179" i="18"/>
  <c r="H155" i="18"/>
  <c r="H288" i="19"/>
  <c r="H280" i="19"/>
  <c r="H279" i="19"/>
  <c r="H258" i="19"/>
  <c r="H257" i="19"/>
  <c r="H242" i="19"/>
  <c r="H241" i="19"/>
  <c r="H168" i="19"/>
  <c r="H165" i="19"/>
  <c r="H288" i="20"/>
  <c r="H285" i="20"/>
  <c r="H276" i="20"/>
  <c r="H273" i="20"/>
  <c r="H204" i="21"/>
  <c r="H202" i="21"/>
  <c r="H193" i="21"/>
  <c r="H153" i="21"/>
  <c r="H256" i="22"/>
  <c r="H208" i="22"/>
  <c r="H193" i="22"/>
  <c r="H192" i="22"/>
  <c r="H185" i="22"/>
  <c r="H281" i="23"/>
  <c r="H280" i="23"/>
  <c r="H209" i="23"/>
  <c r="H206" i="16"/>
  <c r="H205" i="16"/>
  <c r="H197" i="16"/>
  <c r="H158" i="16"/>
  <c r="H236" i="17"/>
  <c r="H218" i="17"/>
  <c r="H212" i="17"/>
  <c r="H211" i="17"/>
  <c r="H195" i="18"/>
  <c r="H174" i="18"/>
  <c r="H244" i="18"/>
  <c r="H243" i="18"/>
  <c r="H214" i="18"/>
  <c r="H213" i="18"/>
  <c r="H205" i="18"/>
  <c r="H204" i="18"/>
  <c r="H198" i="18"/>
  <c r="H182" i="18"/>
  <c r="H170" i="18"/>
  <c r="H161" i="18"/>
  <c r="H160" i="18"/>
  <c r="H283" i="19"/>
  <c r="H282" i="19"/>
  <c r="H270" i="19"/>
  <c r="H269" i="19"/>
  <c r="H213" i="19"/>
  <c r="H212" i="19"/>
  <c r="H221" i="20"/>
  <c r="H220" i="20"/>
  <c r="H205" i="20"/>
  <c r="H169" i="20"/>
  <c r="H168" i="20"/>
  <c r="H257" i="21"/>
  <c r="H256" i="21"/>
  <c r="H196" i="21"/>
  <c r="H277" i="19"/>
  <c r="H276" i="19"/>
  <c r="H260" i="19"/>
  <c r="H259" i="19"/>
  <c r="H250" i="19"/>
  <c r="H248" i="19"/>
  <c r="H208" i="19"/>
  <c r="H200" i="19"/>
  <c r="H197" i="19"/>
  <c r="H188" i="19"/>
  <c r="H181" i="19"/>
  <c r="H172" i="19"/>
  <c r="H280" i="20"/>
  <c r="H268" i="20"/>
  <c r="H265" i="20"/>
  <c r="H252" i="20"/>
  <c r="H245" i="20"/>
  <c r="H244" i="20"/>
  <c r="H233" i="20"/>
  <c r="H209" i="20"/>
  <c r="H201" i="20"/>
  <c r="H200" i="20"/>
  <c r="H185" i="20"/>
  <c r="H177" i="20"/>
  <c r="H164" i="20"/>
  <c r="H161" i="20"/>
  <c r="H288" i="21"/>
  <c r="H273" i="21"/>
  <c r="H251" i="21"/>
  <c r="H245" i="21"/>
  <c r="H244" i="21"/>
  <c r="H232" i="21"/>
  <c r="H225" i="21"/>
  <c r="H224" i="21"/>
  <c r="H213" i="21"/>
  <c r="H212" i="21"/>
  <c r="H200" i="21"/>
  <c r="H188" i="21"/>
  <c r="H173" i="21"/>
  <c r="H165" i="21"/>
  <c r="H284" i="22"/>
  <c r="H269" i="22"/>
  <c r="H248" i="22"/>
  <c r="H244" i="22"/>
  <c r="H225" i="22"/>
  <c r="H224" i="22"/>
  <c r="H200" i="22"/>
  <c r="H188" i="22"/>
  <c r="H172" i="22"/>
  <c r="H288" i="23"/>
  <c r="H273" i="23"/>
  <c r="H265" i="23"/>
  <c r="H244" i="23"/>
  <c r="H237" i="23"/>
  <c r="H221" i="23"/>
  <c r="H220" i="23"/>
  <c r="H192" i="23"/>
  <c r="H164" i="23"/>
  <c r="H285" i="24"/>
  <c r="H284" i="24"/>
  <c r="H273" i="24"/>
  <c r="H272" i="24"/>
  <c r="H252" i="24"/>
  <c r="H221" i="24"/>
  <c r="H220" i="24"/>
  <c r="H188" i="24"/>
  <c r="H185" i="24"/>
  <c r="H177" i="24"/>
  <c r="H165" i="24"/>
  <c r="H164" i="24"/>
  <c r="H153" i="24"/>
  <c r="H272" i="25"/>
  <c r="H178" i="25"/>
  <c r="H162" i="25"/>
  <c r="H161" i="25"/>
  <c r="H276" i="26"/>
  <c r="H233" i="26"/>
  <c r="H231" i="26"/>
  <c r="H203" i="26"/>
  <c r="H200" i="26"/>
  <c r="H192" i="26"/>
  <c r="H191" i="26"/>
  <c r="H285" i="27"/>
  <c r="H268" i="27"/>
  <c r="H197" i="27"/>
  <c r="H288" i="28"/>
  <c r="H165" i="25"/>
  <c r="H157" i="27"/>
  <c r="H181" i="23"/>
  <c r="H180" i="23"/>
  <c r="H169" i="23"/>
  <c r="H168" i="23"/>
  <c r="H153" i="23"/>
  <c r="H261" i="24"/>
  <c r="H156" i="25"/>
  <c r="H155" i="25"/>
  <c r="H270" i="26"/>
  <c r="H269" i="26"/>
  <c r="H265" i="26"/>
  <c r="H264" i="26"/>
  <c r="H180" i="26"/>
  <c r="H191" i="27"/>
  <c r="H281" i="25"/>
  <c r="H252" i="25"/>
  <c r="H249" i="25"/>
  <c r="H233" i="25"/>
  <c r="H220" i="25"/>
  <c r="H213" i="25"/>
  <c r="H212" i="25"/>
  <c r="H195" i="25"/>
  <c r="H194" i="25"/>
  <c r="H184" i="25"/>
  <c r="H183" i="25"/>
  <c r="H169" i="25"/>
  <c r="H159" i="25"/>
  <c r="H288" i="26"/>
  <c r="H287" i="26"/>
  <c r="H282" i="26"/>
  <c r="H281" i="26"/>
  <c r="H267" i="26"/>
  <c r="H262" i="26"/>
  <c r="H261" i="26"/>
  <c r="H254" i="26"/>
  <c r="H243" i="26"/>
  <c r="H242" i="26"/>
  <c r="H234" i="26"/>
  <c r="H215" i="26"/>
  <c r="H208" i="26"/>
  <c r="H209" i="27"/>
  <c r="H208" i="27"/>
  <c r="H180" i="27"/>
  <c r="H165" i="27"/>
  <c r="H164" i="27"/>
  <c r="H272" i="28"/>
  <c r="H248" i="28"/>
  <c r="H245" i="28"/>
  <c r="H180" i="28"/>
  <c r="H201" i="29"/>
  <c r="H200" i="29"/>
  <c r="H252" i="30"/>
  <c r="H216" i="30"/>
  <c r="H237" i="30"/>
  <c r="H204" i="30"/>
  <c r="H197" i="30"/>
  <c r="H241" i="28"/>
  <c r="H253" i="29"/>
  <c r="H228" i="29"/>
  <c r="H204" i="29"/>
  <c r="H193" i="29"/>
  <c r="H281" i="30"/>
  <c r="H280" i="30"/>
  <c r="H268" i="30"/>
  <c r="H257" i="30"/>
  <c r="H233" i="30"/>
  <c r="H232" i="30"/>
  <c r="H221" i="30"/>
  <c r="H192" i="30"/>
  <c r="H181" i="30"/>
  <c r="H160" i="30"/>
  <c r="H280" i="31"/>
  <c r="H260" i="31"/>
  <c r="H224" i="31"/>
  <c r="H221" i="31"/>
  <c r="H205" i="31"/>
  <c r="H184" i="31"/>
  <c r="H161" i="31"/>
  <c r="H264" i="32"/>
  <c r="H261" i="32"/>
  <c r="H252" i="32"/>
  <c r="H236" i="32"/>
  <c r="H225" i="32"/>
  <c r="H216" i="32"/>
  <c r="H192" i="32"/>
  <c r="H191" i="32"/>
  <c r="H186" i="32"/>
  <c r="H180" i="32"/>
  <c r="H165" i="32"/>
  <c r="H164" i="32"/>
  <c r="H159" i="32"/>
  <c r="H153" i="32"/>
  <c r="F13" i="26"/>
  <c r="F12" i="9"/>
  <c r="H70" i="16"/>
  <c r="G8" i="19"/>
  <c r="F71" i="4"/>
  <c r="F70" i="4"/>
  <c r="G70" i="13"/>
  <c r="H70" i="13" s="1"/>
  <c r="F70" i="13"/>
  <c r="F73" i="26"/>
  <c r="D10" i="26"/>
  <c r="F10" i="26" s="1"/>
  <c r="F93" i="16"/>
  <c r="F70" i="16"/>
  <c r="F71" i="20"/>
  <c r="D8" i="20"/>
  <c r="F70" i="20"/>
  <c r="G70" i="27"/>
  <c r="F70" i="27"/>
  <c r="G10" i="34"/>
  <c r="F9" i="2"/>
  <c r="H136" i="1"/>
  <c r="H135" i="1"/>
  <c r="H141" i="2"/>
  <c r="H126" i="2"/>
  <c r="H125" i="2"/>
  <c r="H132" i="6"/>
  <c r="H120" i="8"/>
  <c r="H100" i="14"/>
  <c r="H134" i="17"/>
  <c r="H100" i="18"/>
  <c r="H125" i="22"/>
  <c r="H136" i="23"/>
  <c r="H105" i="27"/>
  <c r="H124" i="30"/>
  <c r="H123" i="30"/>
  <c r="H88" i="30"/>
  <c r="H87" i="30"/>
  <c r="H79" i="30"/>
  <c r="H110" i="5"/>
  <c r="H82" i="13"/>
  <c r="H111" i="23"/>
  <c r="G10" i="10"/>
  <c r="E90" i="33"/>
  <c r="H90" i="33" s="1"/>
  <c r="E96" i="33"/>
  <c r="H96" i="33" s="1"/>
  <c r="E133" i="33"/>
  <c r="E135" i="33"/>
  <c r="H135" i="33" s="1"/>
  <c r="E141" i="33"/>
  <c r="H141" i="33" s="1"/>
  <c r="E70" i="2"/>
  <c r="H70" i="2" s="1"/>
  <c r="E98" i="2"/>
  <c r="H98" i="2" s="1"/>
  <c r="E104" i="2"/>
  <c r="H104" i="2" s="1"/>
  <c r="E111" i="2"/>
  <c r="H111" i="2" s="1"/>
  <c r="E117" i="2"/>
  <c r="H117" i="2" s="1"/>
  <c r="E131" i="2"/>
  <c r="H131" i="2" s="1"/>
  <c r="E99" i="2"/>
  <c r="E116" i="2"/>
  <c r="H116" i="2" s="1"/>
  <c r="E144" i="2"/>
  <c r="H144" i="2" s="1"/>
  <c r="E71" i="3"/>
  <c r="H71" i="3" s="1"/>
  <c r="E80" i="3"/>
  <c r="H80" i="3" s="1"/>
  <c r="E90" i="3"/>
  <c r="H90" i="3" s="1"/>
  <c r="E116" i="3"/>
  <c r="E115" i="3"/>
  <c r="H115" i="3" s="1"/>
  <c r="E73" i="3"/>
  <c r="H73" i="3" s="1"/>
  <c r="E83" i="3"/>
  <c r="H83" i="3" s="1"/>
  <c r="E92" i="3"/>
  <c r="H92" i="3" s="1"/>
  <c r="E123" i="3"/>
  <c r="H123" i="3" s="1"/>
  <c r="E109" i="4"/>
  <c r="H109" i="4" s="1"/>
  <c r="E73" i="4"/>
  <c r="H73" i="4" s="1"/>
  <c r="E111" i="4"/>
  <c r="H111" i="4" s="1"/>
  <c r="E113" i="4"/>
  <c r="E134" i="4"/>
  <c r="H134" i="4" s="1"/>
  <c r="E110" i="4"/>
  <c r="H110" i="4" s="1"/>
  <c r="E85" i="7"/>
  <c r="H85" i="7" s="1"/>
  <c r="E88" i="7"/>
  <c r="H88" i="7" s="1"/>
  <c r="E143" i="7"/>
  <c r="H143" i="7" s="1"/>
  <c r="E115" i="7"/>
  <c r="H115" i="7" s="1"/>
  <c r="E120" i="7"/>
  <c r="H120" i="7" s="1"/>
  <c r="E83" i="7"/>
  <c r="H83" i="7" s="1"/>
  <c r="E92" i="7"/>
  <c r="H92" i="7" s="1"/>
  <c r="E100" i="7"/>
  <c r="H100" i="7" s="1"/>
  <c r="E107" i="7"/>
  <c r="H107" i="7" s="1"/>
  <c r="E111" i="7"/>
  <c r="E144" i="7"/>
  <c r="H144" i="7" s="1"/>
  <c r="G70" i="7"/>
  <c r="H70" i="7" s="1"/>
  <c r="E73" i="17"/>
  <c r="E87" i="17"/>
  <c r="H87" i="17" s="1"/>
  <c r="E92" i="17"/>
  <c r="H92" i="17" s="1"/>
  <c r="E70" i="17"/>
  <c r="H70" i="17" s="1"/>
  <c r="E71" i="18"/>
  <c r="H71" i="18" s="1"/>
  <c r="E137" i="18"/>
  <c r="H137" i="18" s="1"/>
  <c r="E139" i="18"/>
  <c r="H139" i="18" s="1"/>
  <c r="E85" i="18"/>
  <c r="H85" i="18" s="1"/>
  <c r="E90" i="18"/>
  <c r="H90" i="18" s="1"/>
  <c r="E111" i="18"/>
  <c r="H111" i="18" s="1"/>
  <c r="E119" i="18"/>
  <c r="H119" i="18" s="1"/>
  <c r="E120" i="18"/>
  <c r="H120" i="18" s="1"/>
  <c r="E144" i="18"/>
  <c r="E70" i="21"/>
  <c r="H70" i="21" s="1"/>
  <c r="E88" i="21"/>
  <c r="H88" i="21" s="1"/>
  <c r="E123" i="21"/>
  <c r="H123" i="21" s="1"/>
  <c r="E86" i="21"/>
  <c r="H86" i="21" s="1"/>
  <c r="E109" i="21"/>
  <c r="H109" i="21" s="1"/>
  <c r="E115" i="21"/>
  <c r="H115" i="21" s="1"/>
  <c r="E90" i="21"/>
  <c r="H90" i="21" s="1"/>
  <c r="E108" i="22"/>
  <c r="H108" i="22" s="1"/>
  <c r="E120" i="22"/>
  <c r="E123" i="22"/>
  <c r="H123" i="22" s="1"/>
  <c r="E142" i="22"/>
  <c r="H142" i="22" s="1"/>
  <c r="E103" i="22"/>
  <c r="H103" i="22" s="1"/>
  <c r="E110" i="22"/>
  <c r="H110" i="22" s="1"/>
  <c r="E113" i="22"/>
  <c r="H113" i="22" s="1"/>
  <c r="E132" i="22"/>
  <c r="H132" i="22" s="1"/>
  <c r="E134" i="22"/>
  <c r="H134" i="22" s="1"/>
  <c r="E141" i="22"/>
  <c r="H141" i="22" s="1"/>
  <c r="E71" i="26"/>
  <c r="H71" i="26" s="1"/>
  <c r="E110" i="26"/>
  <c r="H110" i="26" s="1"/>
  <c r="E113" i="26"/>
  <c r="H113" i="26" s="1"/>
  <c r="E92" i="26"/>
  <c r="H92" i="26" s="1"/>
  <c r="E100" i="26"/>
  <c r="H100" i="26" s="1"/>
  <c r="E90" i="26"/>
  <c r="H90" i="26" s="1"/>
  <c r="E112" i="26"/>
  <c r="H112" i="26" s="1"/>
  <c r="E115" i="26"/>
  <c r="H115" i="26" s="1"/>
  <c r="E122" i="26"/>
  <c r="H122" i="26" s="1"/>
  <c r="E143" i="26"/>
  <c r="H143" i="26" s="1"/>
  <c r="E111" i="26"/>
  <c r="H111" i="26" s="1"/>
  <c r="E131" i="26"/>
  <c r="H131" i="26" s="1"/>
  <c r="H133" i="33"/>
  <c r="E143" i="2"/>
  <c r="H143" i="2" s="1"/>
  <c r="G10" i="1"/>
  <c r="E71" i="10"/>
  <c r="H71" i="10" s="1"/>
  <c r="E133" i="10"/>
  <c r="H133" i="10" s="1"/>
  <c r="E137" i="10"/>
  <c r="H137" i="10" s="1"/>
  <c r="E100" i="10"/>
  <c r="H100" i="10" s="1"/>
  <c r="E74" i="16"/>
  <c r="H74" i="16" s="1"/>
  <c r="E107" i="16"/>
  <c r="H107" i="16" s="1"/>
  <c r="E121" i="16"/>
  <c r="H121" i="16" s="1"/>
  <c r="E75" i="16"/>
  <c r="H75" i="16" s="1"/>
  <c r="E72" i="16"/>
  <c r="H72" i="16" s="1"/>
  <c r="E104" i="16"/>
  <c r="H104" i="16" s="1"/>
  <c r="E73" i="20"/>
  <c r="H73" i="20" s="1"/>
  <c r="E83" i="20"/>
  <c r="H83" i="20" s="1"/>
  <c r="E88" i="20"/>
  <c r="H88" i="20" s="1"/>
  <c r="E121" i="20"/>
  <c r="H121" i="20" s="1"/>
  <c r="E120" i="20"/>
  <c r="H120" i="20" s="1"/>
  <c r="E74" i="20"/>
  <c r="H74" i="20" s="1"/>
  <c r="E143" i="20"/>
  <c r="E70" i="25"/>
  <c r="E73" i="25"/>
  <c r="H73" i="25" s="1"/>
  <c r="E102" i="25"/>
  <c r="H102" i="25" s="1"/>
  <c r="E131" i="25"/>
  <c r="H131" i="25" s="1"/>
  <c r="E134" i="25"/>
  <c r="H134" i="25" s="1"/>
  <c r="E122" i="29"/>
  <c r="H122" i="29" s="1"/>
  <c r="E128" i="29"/>
  <c r="H128" i="29" s="1"/>
  <c r="E132" i="29"/>
  <c r="H132" i="29" s="1"/>
  <c r="E83" i="29"/>
  <c r="H83" i="29" s="1"/>
  <c r="E85" i="29"/>
  <c r="H85" i="29" s="1"/>
  <c r="E107" i="29"/>
  <c r="H107" i="29" s="1"/>
  <c r="E110" i="29"/>
  <c r="H110" i="29" s="1"/>
  <c r="E131" i="29"/>
  <c r="H131" i="29" s="1"/>
  <c r="E99" i="29"/>
  <c r="H99" i="29" s="1"/>
  <c r="E119" i="29"/>
  <c r="H119" i="29" s="1"/>
  <c r="E70" i="29"/>
  <c r="H70" i="29" s="1"/>
  <c r="C8" i="29"/>
  <c r="E10" i="29" s="1"/>
  <c r="H10" i="29" s="1"/>
  <c r="E71" i="7"/>
  <c r="H71" i="7" s="1"/>
  <c r="E130" i="33"/>
  <c r="H130" i="33" s="1"/>
  <c r="H130" i="34"/>
  <c r="H129" i="34"/>
  <c r="H74" i="34"/>
  <c r="E134" i="2"/>
  <c r="H134" i="2" s="1"/>
  <c r="H70" i="10"/>
  <c r="E9" i="14"/>
  <c r="G10" i="6"/>
  <c r="G10" i="30"/>
  <c r="E71" i="4"/>
  <c r="H71" i="4" s="1"/>
  <c r="E73" i="5"/>
  <c r="H73" i="5" s="1"/>
  <c r="E85" i="5"/>
  <c r="H85" i="5" s="1"/>
  <c r="E87" i="5"/>
  <c r="H87" i="5" s="1"/>
  <c r="E113" i="5"/>
  <c r="H113" i="5" s="1"/>
  <c r="E119" i="5"/>
  <c r="H119" i="5" s="1"/>
  <c r="E101" i="5"/>
  <c r="H101" i="5" s="1"/>
  <c r="E112" i="5"/>
  <c r="H112" i="5" s="1"/>
  <c r="E116" i="5"/>
  <c r="H116" i="5" s="1"/>
  <c r="E127" i="5"/>
  <c r="H127" i="5" s="1"/>
  <c r="E115" i="5"/>
  <c r="H115" i="5" s="1"/>
  <c r="E120" i="5"/>
  <c r="H120" i="5" s="1"/>
  <c r="E138" i="5"/>
  <c r="H138" i="5" s="1"/>
  <c r="E139" i="5"/>
  <c r="H139" i="5" s="1"/>
  <c r="E71" i="8"/>
  <c r="H71" i="8" s="1"/>
  <c r="E99" i="8"/>
  <c r="H99" i="8" s="1"/>
  <c r="E109" i="8"/>
  <c r="H109" i="8" s="1"/>
  <c r="E113" i="8"/>
  <c r="H113" i="8" s="1"/>
  <c r="E143" i="8"/>
  <c r="H143" i="8" s="1"/>
  <c r="E72" i="8"/>
  <c r="H72" i="8" s="1"/>
  <c r="E75" i="8"/>
  <c r="H75" i="8" s="1"/>
  <c r="E107" i="8"/>
  <c r="H107" i="8" s="1"/>
  <c r="E144" i="8"/>
  <c r="H144" i="8" s="1"/>
  <c r="E116" i="8"/>
  <c r="H116" i="8" s="1"/>
  <c r="E115" i="9"/>
  <c r="H115" i="9" s="1"/>
  <c r="E137" i="9"/>
  <c r="H137" i="9" s="1"/>
  <c r="E143" i="9"/>
  <c r="H143" i="9" s="1"/>
  <c r="E103" i="9"/>
  <c r="H103" i="9" s="1"/>
  <c r="E120" i="9"/>
  <c r="H120" i="9" s="1"/>
  <c r="E81" i="9"/>
  <c r="H81" i="9" s="1"/>
  <c r="E83" i="9"/>
  <c r="H83" i="9" s="1"/>
  <c r="H71" i="14"/>
  <c r="E70" i="15"/>
  <c r="E123" i="15"/>
  <c r="H123" i="15" s="1"/>
  <c r="E113" i="15"/>
  <c r="H113" i="15" s="1"/>
  <c r="E93" i="27"/>
  <c r="H93" i="27" s="1"/>
  <c r="E134" i="27"/>
  <c r="H134" i="27" s="1"/>
  <c r="E75" i="27"/>
  <c r="H75" i="27" s="1"/>
  <c r="E102" i="27"/>
  <c r="H102" i="27" s="1"/>
  <c r="E112" i="27"/>
  <c r="H112" i="27" s="1"/>
  <c r="E70" i="27"/>
  <c r="E71" i="28"/>
  <c r="H71" i="28" s="1"/>
  <c r="E80" i="28"/>
  <c r="H80" i="28" s="1"/>
  <c r="E94" i="28"/>
  <c r="H94" i="28" s="1"/>
  <c r="E108" i="28"/>
  <c r="H108" i="28" s="1"/>
  <c r="E139" i="28"/>
  <c r="H139" i="28" s="1"/>
  <c r="E101" i="28"/>
  <c r="H101" i="28" s="1"/>
  <c r="E132" i="28"/>
  <c r="H132" i="28" s="1"/>
  <c r="E135" i="28"/>
  <c r="H135" i="28" s="1"/>
  <c r="E73" i="32"/>
  <c r="H73" i="32" s="1"/>
  <c r="E108" i="32"/>
  <c r="H108" i="32" s="1"/>
  <c r="E110" i="32"/>
  <c r="H110" i="32" s="1"/>
  <c r="E113" i="32"/>
  <c r="H113" i="32" s="1"/>
  <c r="E123" i="32"/>
  <c r="H123" i="32" s="1"/>
  <c r="E120" i="32"/>
  <c r="H120" i="32" s="1"/>
  <c r="E71" i="2"/>
  <c r="H71" i="2" s="1"/>
  <c r="H71" i="23"/>
  <c r="H71" i="32"/>
  <c r="H126" i="33"/>
  <c r="H114" i="33"/>
  <c r="H139" i="34"/>
  <c r="H138" i="34"/>
  <c r="H106" i="34"/>
  <c r="H105" i="34"/>
  <c r="H126" i="1"/>
  <c r="E142" i="2"/>
  <c r="H142" i="2" s="1"/>
  <c r="H71" i="34"/>
  <c r="E71" i="11"/>
  <c r="H71" i="11" s="1"/>
  <c r="E88" i="11"/>
  <c r="H88" i="11" s="1"/>
  <c r="E98" i="11"/>
  <c r="H98" i="11" s="1"/>
  <c r="E143" i="11"/>
  <c r="H143" i="11" s="1"/>
  <c r="E104" i="11"/>
  <c r="H104" i="11" s="1"/>
  <c r="E129" i="11"/>
  <c r="H129" i="11" s="1"/>
  <c r="E137" i="11"/>
  <c r="H137" i="11" s="1"/>
  <c r="E71" i="12"/>
  <c r="H71" i="12" s="1"/>
  <c r="E84" i="12"/>
  <c r="H84" i="12" s="1"/>
  <c r="E96" i="12"/>
  <c r="H96" i="12" s="1"/>
  <c r="E103" i="12"/>
  <c r="H103" i="12" s="1"/>
  <c r="E142" i="12"/>
  <c r="H142" i="12" s="1"/>
  <c r="E108" i="13"/>
  <c r="H108" i="13" s="1"/>
  <c r="E88" i="13"/>
  <c r="H88" i="13" s="1"/>
  <c r="E100" i="13"/>
  <c r="H100" i="13" s="1"/>
  <c r="E72" i="13"/>
  <c r="H72" i="13" s="1"/>
  <c r="E74" i="13"/>
  <c r="H74" i="13" s="1"/>
  <c r="E94" i="13"/>
  <c r="H94" i="13" s="1"/>
  <c r="E127" i="13"/>
  <c r="H127" i="13" s="1"/>
  <c r="E98" i="13"/>
  <c r="H98" i="13" s="1"/>
  <c r="E72" i="14"/>
  <c r="E85" i="14"/>
  <c r="H85" i="14" s="1"/>
  <c r="E88" i="14"/>
  <c r="H88" i="14" s="1"/>
  <c r="E94" i="14"/>
  <c r="H94" i="14" s="1"/>
  <c r="E107" i="14"/>
  <c r="H107" i="14" s="1"/>
  <c r="E73" i="14"/>
  <c r="H73" i="14" s="1"/>
  <c r="E104" i="14"/>
  <c r="H104" i="14" s="1"/>
  <c r="E127" i="14"/>
  <c r="H127" i="14" s="1"/>
  <c r="G70" i="15"/>
  <c r="E101" i="19"/>
  <c r="E143" i="19"/>
  <c r="H143" i="19" s="1"/>
  <c r="E127" i="19"/>
  <c r="H127" i="19" s="1"/>
  <c r="E130" i="19"/>
  <c r="H130" i="19" s="1"/>
  <c r="E142" i="19"/>
  <c r="H142" i="19" s="1"/>
  <c r="E137" i="19"/>
  <c r="H137" i="19" s="1"/>
  <c r="E88" i="23"/>
  <c r="H88" i="23" s="1"/>
  <c r="E93" i="23"/>
  <c r="H93" i="23" s="1"/>
  <c r="E113" i="23"/>
  <c r="H113" i="23" s="1"/>
  <c r="E123" i="23"/>
  <c r="H123" i="23" s="1"/>
  <c r="E98" i="23"/>
  <c r="H98" i="23" s="1"/>
  <c r="E129" i="23"/>
  <c r="H129" i="23" s="1"/>
  <c r="E71" i="24"/>
  <c r="H71" i="24" s="1"/>
  <c r="E102" i="24"/>
  <c r="H102" i="24" s="1"/>
  <c r="E92" i="24"/>
  <c r="H92" i="24" s="1"/>
  <c r="E113" i="24"/>
  <c r="H113" i="24" s="1"/>
  <c r="G70" i="25"/>
  <c r="E86" i="30"/>
  <c r="H86" i="30" s="1"/>
  <c r="E113" i="30"/>
  <c r="H113" i="30" s="1"/>
  <c r="E74" i="30"/>
  <c r="H74" i="30" s="1"/>
  <c r="E71" i="31"/>
  <c r="H71" i="31" s="1"/>
  <c r="E86" i="31"/>
  <c r="H86" i="31" s="1"/>
  <c r="E108" i="31"/>
  <c r="H108" i="31" s="1"/>
  <c r="E122" i="31"/>
  <c r="H122" i="31" s="1"/>
  <c r="E92" i="31"/>
  <c r="H92" i="31" s="1"/>
  <c r="E81" i="31"/>
  <c r="H71" i="27"/>
  <c r="H106" i="33"/>
  <c r="H145" i="34"/>
  <c r="H144" i="34"/>
  <c r="H136" i="34"/>
  <c r="H135" i="34"/>
  <c r="H127" i="34"/>
  <c r="H126" i="34"/>
  <c r="H112" i="34"/>
  <c r="H111" i="34"/>
  <c r="H103" i="34"/>
  <c r="H102" i="34"/>
  <c r="H94" i="34"/>
  <c r="H93" i="34"/>
  <c r="H85" i="34"/>
  <c r="H84" i="34"/>
  <c r="H78" i="34"/>
  <c r="H144" i="1"/>
  <c r="H143" i="1"/>
  <c r="E118" i="1"/>
  <c r="H118" i="1" s="1"/>
  <c r="H112" i="1"/>
  <c r="H111" i="1"/>
  <c r="H104" i="1"/>
  <c r="H103" i="1"/>
  <c r="H84" i="1"/>
  <c r="H83" i="1"/>
  <c r="H133" i="2"/>
  <c r="H127" i="2"/>
  <c r="H107" i="2"/>
  <c r="H106" i="2"/>
  <c r="H103" i="2"/>
  <c r="H102" i="2"/>
  <c r="H97" i="2"/>
  <c r="H85" i="2"/>
  <c r="H84" i="2"/>
  <c r="H76" i="2"/>
  <c r="H145" i="3"/>
  <c r="H137" i="3"/>
  <c r="H136" i="3"/>
  <c r="H128" i="3"/>
  <c r="H127" i="3"/>
  <c r="H101" i="3"/>
  <c r="H99" i="3"/>
  <c r="H89" i="3"/>
  <c r="H88" i="3"/>
  <c r="H87" i="3"/>
  <c r="H81" i="3"/>
  <c r="H144" i="4"/>
  <c r="H136" i="4"/>
  <c r="H135" i="4"/>
  <c r="H128" i="4"/>
  <c r="H127" i="4"/>
  <c r="H113" i="4"/>
  <c r="H108" i="4"/>
  <c r="H100" i="4"/>
  <c r="H97" i="4"/>
  <c r="H143" i="5"/>
  <c r="H130" i="5"/>
  <c r="H106" i="5"/>
  <c r="H78" i="5"/>
  <c r="H129" i="6"/>
  <c r="H113" i="6"/>
  <c r="H112" i="6"/>
  <c r="H105" i="6"/>
  <c r="H104" i="6"/>
  <c r="E94" i="6"/>
  <c r="H94" i="6" s="1"/>
  <c r="H85" i="6"/>
  <c r="H84" i="6"/>
  <c r="H142" i="7"/>
  <c r="H139" i="7"/>
  <c r="H131" i="7"/>
  <c r="H123" i="7"/>
  <c r="H122" i="7"/>
  <c r="H133" i="8"/>
  <c r="H132" i="8"/>
  <c r="H130" i="9"/>
  <c r="H127" i="9"/>
  <c r="H134" i="10"/>
  <c r="E96" i="11"/>
  <c r="H96" i="11" s="1"/>
  <c r="H89" i="11"/>
  <c r="E86" i="12"/>
  <c r="H86" i="12" s="1"/>
  <c r="E73" i="12"/>
  <c r="H73" i="12" s="1"/>
  <c r="E142" i="14"/>
  <c r="H142" i="14" s="1"/>
  <c r="E134" i="14"/>
  <c r="H134" i="14" s="1"/>
  <c r="H120" i="1"/>
  <c r="H119" i="1"/>
  <c r="H116" i="3"/>
  <c r="H106" i="3"/>
  <c r="H105" i="3"/>
  <c r="H104" i="3"/>
  <c r="H133" i="4"/>
  <c r="H125" i="4"/>
  <c r="H124" i="4"/>
  <c r="H117" i="4"/>
  <c r="H111" i="5"/>
  <c r="H133" i="6"/>
  <c r="E127" i="11"/>
  <c r="H127" i="11" s="1"/>
  <c r="E88" i="12"/>
  <c r="H88" i="12" s="1"/>
  <c r="H99" i="2"/>
  <c r="H111" i="7"/>
  <c r="E94" i="11"/>
  <c r="H94" i="11" s="1"/>
  <c r="E83" i="11"/>
  <c r="H83" i="11" s="1"/>
  <c r="E143" i="12"/>
  <c r="H143" i="12" s="1"/>
  <c r="E143" i="13"/>
  <c r="H143" i="13" s="1"/>
  <c r="H82" i="7"/>
  <c r="H79" i="7"/>
  <c r="H145" i="8"/>
  <c r="H136" i="8"/>
  <c r="H124" i="8"/>
  <c r="H95" i="8"/>
  <c r="H94" i="8"/>
  <c r="H73" i="8"/>
  <c r="H142" i="9"/>
  <c r="H123" i="9"/>
  <c r="H122" i="9"/>
  <c r="H108" i="9"/>
  <c r="H102" i="9"/>
  <c r="H93" i="9"/>
  <c r="H90" i="9"/>
  <c r="H77" i="9"/>
  <c r="H76" i="9"/>
  <c r="H96" i="10"/>
  <c r="H95" i="10"/>
  <c r="H87" i="10"/>
  <c r="H78" i="10"/>
  <c r="H126" i="11"/>
  <c r="H133" i="13"/>
  <c r="H130" i="13"/>
  <c r="H122" i="13"/>
  <c r="H121" i="13"/>
  <c r="H90" i="13"/>
  <c r="H86" i="14"/>
  <c r="H138" i="15"/>
  <c r="H89" i="15"/>
  <c r="H82" i="15"/>
  <c r="H100" i="16"/>
  <c r="H114" i="17"/>
  <c r="H113" i="17"/>
  <c r="H106" i="17"/>
  <c r="H105" i="17"/>
  <c r="H97" i="17"/>
  <c r="H94" i="17"/>
  <c r="H86" i="17"/>
  <c r="H85" i="17"/>
  <c r="H135" i="18"/>
  <c r="H73" i="17"/>
  <c r="H101" i="19"/>
  <c r="H85" i="13"/>
  <c r="H78" i="13"/>
  <c r="H96" i="14"/>
  <c r="H95" i="14"/>
  <c r="H76" i="14"/>
  <c r="H72" i="14"/>
  <c r="H140" i="16"/>
  <c r="H139" i="16"/>
  <c r="H132" i="16"/>
  <c r="H122" i="16"/>
  <c r="H77" i="16"/>
  <c r="H76" i="16"/>
  <c r="H143" i="18"/>
  <c r="H127" i="18"/>
  <c r="H107" i="18"/>
  <c r="H79" i="20"/>
  <c r="H137" i="21"/>
  <c r="H124" i="22"/>
  <c r="H135" i="23"/>
  <c r="H106" i="27"/>
  <c r="H120" i="22"/>
  <c r="H133" i="11"/>
  <c r="H130" i="11"/>
  <c r="H114" i="11"/>
  <c r="H82" i="11"/>
  <c r="H139" i="12"/>
  <c r="H112" i="12"/>
  <c r="H100" i="12"/>
  <c r="H99" i="12"/>
  <c r="H95" i="12"/>
  <c r="H91" i="12"/>
  <c r="H72" i="12"/>
  <c r="H138" i="13"/>
  <c r="H125" i="13"/>
  <c r="H114" i="13"/>
  <c r="H140" i="14"/>
  <c r="H133" i="14"/>
  <c r="H120" i="14"/>
  <c r="H106" i="14"/>
  <c r="H142" i="15"/>
  <c r="H129" i="15"/>
  <c r="H126" i="15"/>
  <c r="H105" i="15"/>
  <c r="H98" i="15"/>
  <c r="H78" i="15"/>
  <c r="H77" i="15"/>
  <c r="H103" i="16"/>
  <c r="H98" i="16"/>
  <c r="H84" i="16"/>
  <c r="H138" i="17"/>
  <c r="H137" i="17"/>
  <c r="H130" i="17"/>
  <c r="H129" i="17"/>
  <c r="H89" i="17"/>
  <c r="H81" i="17"/>
  <c r="H78" i="17"/>
  <c r="H144" i="18"/>
  <c r="H91" i="18"/>
  <c r="H141" i="19"/>
  <c r="H136" i="19"/>
  <c r="H128" i="19"/>
  <c r="H122" i="19"/>
  <c r="H109" i="19"/>
  <c r="H103" i="19"/>
  <c r="H97" i="19"/>
  <c r="H95" i="19"/>
  <c r="H144" i="20"/>
  <c r="H143" i="20"/>
  <c r="H136" i="20"/>
  <c r="H135" i="20"/>
  <c r="H103" i="20"/>
  <c r="H100" i="20"/>
  <c r="H87" i="20"/>
  <c r="H75" i="20"/>
  <c r="H142" i="21"/>
  <c r="H106" i="21"/>
  <c r="H73" i="21"/>
  <c r="H144" i="22"/>
  <c r="H138" i="22"/>
  <c r="H137" i="22"/>
  <c r="H127" i="22"/>
  <c r="H126" i="22"/>
  <c r="H111" i="22"/>
  <c r="H106" i="22"/>
  <c r="H105" i="22"/>
  <c r="H98" i="22"/>
  <c r="H97" i="22"/>
  <c r="H81" i="22"/>
  <c r="H78" i="22"/>
  <c r="H143" i="23"/>
  <c r="H140" i="23"/>
  <c r="H131" i="23"/>
  <c r="H120" i="23"/>
  <c r="H119" i="23"/>
  <c r="H107" i="23"/>
  <c r="H125" i="24"/>
  <c r="H111" i="24"/>
  <c r="H99" i="24"/>
  <c r="H97" i="24"/>
  <c r="H137" i="25"/>
  <c r="H90" i="25"/>
  <c r="H141" i="27"/>
  <c r="H131" i="28"/>
  <c r="H96" i="28"/>
  <c r="H95" i="28"/>
  <c r="H145" i="29"/>
  <c r="H142" i="29"/>
  <c r="H138" i="29"/>
  <c r="H137" i="29"/>
  <c r="H98" i="29"/>
  <c r="H143" i="30"/>
  <c r="H136" i="30"/>
  <c r="H135" i="30"/>
  <c r="H115" i="30"/>
  <c r="H107" i="30"/>
  <c r="H100" i="30"/>
  <c r="H99" i="30"/>
  <c r="H141" i="31"/>
  <c r="H130" i="31"/>
  <c r="H106" i="31"/>
  <c r="H140" i="32"/>
  <c r="H139" i="32"/>
  <c r="H119" i="32"/>
  <c r="H91" i="32"/>
  <c r="H99" i="26"/>
  <c r="H95" i="26"/>
  <c r="H91" i="26"/>
  <c r="H133" i="27"/>
  <c r="H129" i="27"/>
  <c r="H90" i="27"/>
  <c r="H82" i="27"/>
  <c r="H81" i="27"/>
  <c r="H144" i="28"/>
  <c r="H143" i="28"/>
  <c r="H128" i="28"/>
  <c r="H91" i="28"/>
  <c r="H140" i="29"/>
  <c r="H135" i="29"/>
  <c r="H130" i="29"/>
  <c r="H117" i="29"/>
  <c r="H109" i="29"/>
  <c r="H106" i="29"/>
  <c r="H105" i="29"/>
  <c r="H90" i="29"/>
  <c r="H89" i="29"/>
  <c r="H77" i="29"/>
  <c r="H131" i="30"/>
  <c r="H128" i="30"/>
  <c r="H119" i="30"/>
  <c r="H95" i="30"/>
  <c r="H92" i="30"/>
  <c r="H72" i="30"/>
  <c r="H145" i="31"/>
  <c r="H90" i="31"/>
  <c r="H136" i="32"/>
  <c r="H135" i="32"/>
  <c r="H128" i="32"/>
  <c r="H127" i="32"/>
  <c r="H112" i="32"/>
  <c r="H100" i="32"/>
  <c r="H99" i="32"/>
  <c r="H72" i="32"/>
  <c r="G9" i="13"/>
  <c r="F9" i="13"/>
  <c r="D9" i="32"/>
  <c r="F12" i="16"/>
  <c r="F9" i="24"/>
  <c r="G18" i="27"/>
  <c r="H18" i="27" s="1"/>
  <c r="H45" i="3"/>
  <c r="F9" i="33"/>
  <c r="H18" i="34"/>
  <c r="H18" i="30"/>
  <c r="H57" i="2"/>
  <c r="H44" i="2"/>
  <c r="H42" i="2"/>
  <c r="H55" i="3"/>
  <c r="H33" i="3"/>
  <c r="H21" i="3"/>
  <c r="H28" i="4"/>
  <c r="H39" i="6"/>
  <c r="H38" i="6"/>
  <c r="H58" i="10"/>
  <c r="H62" i="11"/>
  <c r="H37" i="11"/>
  <c r="H36" i="11"/>
  <c r="H47" i="13"/>
  <c r="H30" i="13"/>
  <c r="H56" i="14"/>
  <c r="H63" i="20"/>
  <c r="H42" i="26"/>
  <c r="H58" i="27"/>
  <c r="H20" i="28"/>
  <c r="H49" i="30"/>
  <c r="H51" i="31"/>
  <c r="H30" i="31"/>
  <c r="H31" i="3"/>
  <c r="H41" i="4"/>
  <c r="H31" i="5"/>
  <c r="H45" i="6"/>
  <c r="H44" i="6"/>
  <c r="H36" i="6"/>
  <c r="H35" i="6"/>
  <c r="H50" i="9"/>
  <c r="H34" i="9"/>
  <c r="H33" i="10"/>
  <c r="H32" i="10"/>
  <c r="H31" i="10"/>
  <c r="H59" i="11"/>
  <c r="H57" i="11"/>
  <c r="H41" i="11"/>
  <c r="H40" i="20"/>
  <c r="H32" i="24"/>
  <c r="H24" i="25"/>
  <c r="H54" i="26"/>
  <c r="H53" i="26"/>
  <c r="H29" i="26"/>
  <c r="H56" i="27"/>
  <c r="H54" i="27"/>
  <c r="H39" i="28"/>
  <c r="H27" i="28"/>
  <c r="H33" i="30"/>
  <c r="H62" i="31"/>
  <c r="H55" i="31"/>
  <c r="H54" i="31"/>
  <c r="H27" i="32"/>
  <c r="H13" i="34"/>
  <c r="E8" i="24"/>
  <c r="H8" i="24" s="1"/>
  <c r="E10" i="21"/>
  <c r="G9" i="15"/>
  <c r="H9" i="15" s="1"/>
  <c r="H18" i="33"/>
  <c r="E18" i="3"/>
  <c r="H18" i="3" s="1"/>
  <c r="E40" i="3"/>
  <c r="H40" i="3" s="1"/>
  <c r="E43" i="3"/>
  <c r="H43" i="3" s="1"/>
  <c r="G18" i="4"/>
  <c r="H18" i="4" s="1"/>
  <c r="H18" i="7"/>
  <c r="G18" i="8"/>
  <c r="H18" i="8" s="1"/>
  <c r="G18" i="12"/>
  <c r="H18" i="12" s="1"/>
  <c r="G18" i="13"/>
  <c r="H18" i="13" s="1"/>
  <c r="G18" i="17"/>
  <c r="H18" i="17" s="1"/>
  <c r="E18" i="20"/>
  <c r="H18" i="20" s="1"/>
  <c r="E48" i="20"/>
  <c r="H48" i="20" s="1"/>
  <c r="E27" i="20"/>
  <c r="H27" i="20" s="1"/>
  <c r="E28" i="20"/>
  <c r="H28" i="20" s="1"/>
  <c r="E34" i="21"/>
  <c r="H34" i="21" s="1"/>
  <c r="E28" i="21"/>
  <c r="H28" i="21" s="1"/>
  <c r="E37" i="21"/>
  <c r="H37" i="21" s="1"/>
  <c r="H18" i="22"/>
  <c r="G18" i="31"/>
  <c r="H18" i="31" s="1"/>
  <c r="H55" i="33"/>
  <c r="E50" i="33"/>
  <c r="H50" i="33" s="1"/>
  <c r="H46" i="33"/>
  <c r="H38" i="33"/>
  <c r="H30" i="33"/>
  <c r="H62" i="34"/>
  <c r="H61" i="34"/>
  <c r="H56" i="34"/>
  <c r="H55" i="34"/>
  <c r="H41" i="34"/>
  <c r="H35" i="34"/>
  <c r="H34" i="34"/>
  <c r="H29" i="34"/>
  <c r="H28" i="34"/>
  <c r="H38" i="1"/>
  <c r="H37" i="1"/>
  <c r="H59" i="2"/>
  <c r="H58" i="2"/>
  <c r="H34" i="2"/>
  <c r="H33" i="2"/>
  <c r="H62" i="3"/>
  <c r="H36" i="3"/>
  <c r="H35" i="3"/>
  <c r="E23" i="3"/>
  <c r="H23" i="3" s="1"/>
  <c r="H22" i="3"/>
  <c r="H56" i="4"/>
  <c r="H55" i="4"/>
  <c r="H42" i="4"/>
  <c r="H33" i="4"/>
  <c r="H32" i="4"/>
  <c r="H25" i="4"/>
  <c r="H42" i="5"/>
  <c r="H32" i="5"/>
  <c r="H22" i="5"/>
  <c r="H64" i="6"/>
  <c r="E47" i="6"/>
  <c r="H47" i="6" s="1"/>
  <c r="H40" i="6"/>
  <c r="H43" i="7"/>
  <c r="E48" i="8"/>
  <c r="H48" i="8" s="1"/>
  <c r="H32" i="8"/>
  <c r="E43" i="10"/>
  <c r="H43" i="10" s="1"/>
  <c r="H63" i="11"/>
  <c r="E10" i="2"/>
  <c r="H10" i="2" s="1"/>
  <c r="E13" i="6"/>
  <c r="H13" i="6" s="1"/>
  <c r="E18" i="5"/>
  <c r="H18" i="5" s="1"/>
  <c r="E50" i="5"/>
  <c r="H50" i="5" s="1"/>
  <c r="E52" i="5"/>
  <c r="H52" i="5" s="1"/>
  <c r="H18" i="6"/>
  <c r="E28" i="9"/>
  <c r="H28" i="9" s="1"/>
  <c r="E20" i="9"/>
  <c r="H20" i="9" s="1"/>
  <c r="E18" i="10"/>
  <c r="H18" i="10" s="1"/>
  <c r="H18" i="14"/>
  <c r="E27" i="18"/>
  <c r="H27" i="18" s="1"/>
  <c r="E34" i="18"/>
  <c r="H34" i="18" s="1"/>
  <c r="E42" i="18"/>
  <c r="H42" i="18" s="1"/>
  <c r="E26" i="18"/>
  <c r="H26" i="18" s="1"/>
  <c r="E25" i="18"/>
  <c r="H25" i="18" s="1"/>
  <c r="E37" i="18"/>
  <c r="E18" i="24"/>
  <c r="E61" i="24"/>
  <c r="H61" i="24" s="1"/>
  <c r="E25" i="25"/>
  <c r="H25" i="25" s="1"/>
  <c r="E34" i="25"/>
  <c r="H34" i="25" s="1"/>
  <c r="C9" i="26"/>
  <c r="E63" i="26"/>
  <c r="H63" i="26" s="1"/>
  <c r="C9" i="28"/>
  <c r="E34" i="28"/>
  <c r="H34" i="28" s="1"/>
  <c r="E42" i="28"/>
  <c r="H42" i="28" s="1"/>
  <c r="E52" i="28"/>
  <c r="H52" i="28" s="1"/>
  <c r="E25" i="28"/>
  <c r="H25" i="28" s="1"/>
  <c r="E50" i="29"/>
  <c r="H50" i="29" s="1"/>
  <c r="E56" i="29"/>
  <c r="H56" i="29" s="1"/>
  <c r="E22" i="29"/>
  <c r="H22" i="29" s="1"/>
  <c r="E25" i="29"/>
  <c r="H25" i="29" s="1"/>
  <c r="E34" i="29"/>
  <c r="H34" i="29" s="1"/>
  <c r="E60" i="29"/>
  <c r="H60" i="29" s="1"/>
  <c r="E42" i="29"/>
  <c r="H42" i="29" s="1"/>
  <c r="E18" i="32"/>
  <c r="E52" i="32"/>
  <c r="H52" i="32" s="1"/>
  <c r="H47" i="2"/>
  <c r="H45" i="2"/>
  <c r="E26" i="2"/>
  <c r="H26" i="2" s="1"/>
  <c r="E48" i="3"/>
  <c r="H48" i="3" s="1"/>
  <c r="E26" i="5"/>
  <c r="H26" i="5" s="1"/>
  <c r="E60" i="7"/>
  <c r="H60" i="7" s="1"/>
  <c r="E48" i="7"/>
  <c r="H48" i="7" s="1"/>
  <c r="E24" i="7"/>
  <c r="H24" i="7" s="1"/>
  <c r="E10" i="4"/>
  <c r="H10" i="4" s="1"/>
  <c r="E26" i="4"/>
  <c r="H26" i="4" s="1"/>
  <c r="E34" i="4"/>
  <c r="H34" i="4" s="1"/>
  <c r="E18" i="11"/>
  <c r="H18" i="11" s="1"/>
  <c r="E25" i="11"/>
  <c r="H25" i="11" s="1"/>
  <c r="E50" i="13"/>
  <c r="H50" i="13" s="1"/>
  <c r="E34" i="13"/>
  <c r="H34" i="13" s="1"/>
  <c r="E53" i="13"/>
  <c r="H53" i="13" s="1"/>
  <c r="E26" i="14"/>
  <c r="H26" i="14" s="1"/>
  <c r="E24" i="14"/>
  <c r="H24" i="14" s="1"/>
  <c r="E42" i="14"/>
  <c r="H42" i="14" s="1"/>
  <c r="E48" i="14"/>
  <c r="H48" i="14" s="1"/>
  <c r="E18" i="16"/>
  <c r="E43" i="16"/>
  <c r="H43" i="16" s="1"/>
  <c r="G18" i="18"/>
  <c r="H18" i="18" s="1"/>
  <c r="G18" i="19"/>
  <c r="H18" i="19" s="1"/>
  <c r="E18" i="21"/>
  <c r="H18" i="21" s="1"/>
  <c r="E34" i="22"/>
  <c r="H34" i="22" s="1"/>
  <c r="E60" i="22"/>
  <c r="H60" i="22" s="1"/>
  <c r="E42" i="22"/>
  <c r="H42" i="22" s="1"/>
  <c r="E18" i="23"/>
  <c r="E25" i="23"/>
  <c r="H25" i="23" s="1"/>
  <c r="E48" i="23"/>
  <c r="H48" i="23" s="1"/>
  <c r="E26" i="23"/>
  <c r="H26" i="23" s="1"/>
  <c r="E60" i="23"/>
  <c r="H60" i="23" s="1"/>
  <c r="G18" i="24"/>
  <c r="G18" i="25"/>
  <c r="H18" i="25" s="1"/>
  <c r="G18" i="26"/>
  <c r="H18" i="26" s="1"/>
  <c r="G18" i="28"/>
  <c r="H18" i="28" s="1"/>
  <c r="C9" i="31"/>
  <c r="E42" i="31"/>
  <c r="H42" i="31" s="1"/>
  <c r="E43" i="31"/>
  <c r="E48" i="31"/>
  <c r="H48" i="31" s="1"/>
  <c r="C8" i="33"/>
  <c r="E10" i="33" s="1"/>
  <c r="H57" i="33"/>
  <c r="E47" i="33"/>
  <c r="H47" i="33" s="1"/>
  <c r="H44" i="33"/>
  <c r="H64" i="34"/>
  <c r="H50" i="34"/>
  <c r="H44" i="34"/>
  <c r="H43" i="34"/>
  <c r="H38" i="34"/>
  <c r="H37" i="34"/>
  <c r="H23" i="34"/>
  <c r="H62" i="1"/>
  <c r="H61" i="1"/>
  <c r="H50" i="1"/>
  <c r="E63" i="2"/>
  <c r="H63" i="2" s="1"/>
  <c r="E34" i="3"/>
  <c r="H34" i="3" s="1"/>
  <c r="H55" i="6"/>
  <c r="H26" i="6"/>
  <c r="H31" i="7"/>
  <c r="E27" i="7"/>
  <c r="H27" i="7" s="1"/>
  <c r="H23" i="7"/>
  <c r="E26" i="8"/>
  <c r="H26" i="8" s="1"/>
  <c r="E48" i="9"/>
  <c r="H48" i="9" s="1"/>
  <c r="H21" i="9"/>
  <c r="H56" i="1"/>
  <c r="H55" i="1"/>
  <c r="H41" i="1"/>
  <c r="H35" i="1"/>
  <c r="H34" i="1"/>
  <c r="H29" i="1"/>
  <c r="H28" i="1"/>
  <c r="H60" i="2"/>
  <c r="H54" i="2"/>
  <c r="H39" i="2"/>
  <c r="H31" i="2"/>
  <c r="H30" i="2"/>
  <c r="H25" i="2"/>
  <c r="H24" i="2"/>
  <c r="H53" i="3"/>
  <c r="H24" i="3"/>
  <c r="H59" i="4"/>
  <c r="H53" i="4"/>
  <c r="H52" i="4"/>
  <c r="H47" i="4"/>
  <c r="H64" i="5"/>
  <c r="H55" i="5"/>
  <c r="H45" i="5"/>
  <c r="H25" i="5"/>
  <c r="H58" i="6"/>
  <c r="H49" i="6"/>
  <c r="H41" i="6"/>
  <c r="H31" i="6"/>
  <c r="H63" i="7"/>
  <c r="H51" i="7"/>
  <c r="H36" i="7"/>
  <c r="H57" i="8"/>
  <c r="H37" i="8"/>
  <c r="H24" i="8"/>
  <c r="H53" i="9"/>
  <c r="H38" i="9"/>
  <c r="H47" i="10"/>
  <c r="H37" i="10"/>
  <c r="H20" i="10"/>
  <c r="H49" i="11"/>
  <c r="H53" i="12"/>
  <c r="H29" i="12"/>
  <c r="H31" i="13"/>
  <c r="H47" i="14"/>
  <c r="H35" i="14"/>
  <c r="H57" i="15"/>
  <c r="H39" i="15"/>
  <c r="H22" i="15"/>
  <c r="H47" i="16"/>
  <c r="H39" i="16"/>
  <c r="H60" i="17"/>
  <c r="H36" i="17"/>
  <c r="H24" i="17"/>
  <c r="H33" i="18"/>
  <c r="H62" i="19"/>
  <c r="H22" i="23"/>
  <c r="H58" i="11"/>
  <c r="H33" i="12"/>
  <c r="H22" i="12"/>
  <c r="H41" i="26"/>
  <c r="H59" i="27"/>
  <c r="H37" i="18"/>
  <c r="H23" i="19"/>
  <c r="H55" i="20"/>
  <c r="H43" i="20"/>
  <c r="H31" i="20"/>
  <c r="H23" i="20"/>
  <c r="H25" i="22"/>
  <c r="H30" i="23"/>
  <c r="H64" i="24"/>
  <c r="H36" i="24"/>
  <c r="H35" i="24"/>
  <c r="H57" i="25"/>
  <c r="H56" i="25"/>
  <c r="H49" i="25"/>
  <c r="H64" i="26"/>
  <c r="H62" i="26"/>
  <c r="H46" i="26"/>
  <c r="H51" i="27"/>
  <c r="H43" i="27"/>
  <c r="H55" i="28"/>
  <c r="H44" i="28"/>
  <c r="H24" i="28"/>
  <c r="H23" i="28"/>
  <c r="H64" i="29"/>
  <c r="H61" i="29"/>
  <c r="H52" i="29"/>
  <c r="H40" i="29"/>
  <c r="H61" i="30"/>
  <c r="H30" i="30"/>
  <c r="H29" i="30"/>
  <c r="H59" i="31"/>
  <c r="H31" i="31"/>
  <c r="H48" i="32"/>
  <c r="H47" i="32"/>
  <c r="H36" i="32"/>
  <c r="H24" i="32"/>
  <c r="H38" i="23"/>
  <c r="H62" i="27"/>
  <c r="H55" i="27"/>
  <c r="H34" i="27"/>
  <c r="H64" i="28"/>
  <c r="H35" i="28"/>
  <c r="H34" i="30"/>
  <c r="H60" i="32"/>
  <c r="H28" i="32"/>
  <c r="G13" i="3"/>
  <c r="F13" i="3"/>
  <c r="G13" i="23"/>
  <c r="G13" i="1"/>
  <c r="G13" i="29"/>
  <c r="G13" i="25"/>
  <c r="F12" i="34"/>
  <c r="F10" i="34"/>
  <c r="F13" i="33"/>
  <c r="F11" i="30"/>
  <c r="G8" i="15"/>
  <c r="F12" i="2"/>
  <c r="G8" i="2"/>
  <c r="G505" i="29"/>
  <c r="H505" i="29" s="1"/>
  <c r="F508" i="29"/>
  <c r="F509" i="29"/>
  <c r="D8" i="29"/>
  <c r="F10" i="29" s="1"/>
  <c r="F505" i="27"/>
  <c r="F508" i="27"/>
  <c r="D8" i="27"/>
  <c r="F12" i="26"/>
  <c r="G505" i="26"/>
  <c r="H505" i="26" s="1"/>
  <c r="F521" i="26"/>
  <c r="F510" i="26"/>
  <c r="F505" i="25"/>
  <c r="D8" i="25"/>
  <c r="F515" i="25"/>
  <c r="F509" i="25"/>
  <c r="G505" i="25"/>
  <c r="H505" i="25" s="1"/>
  <c r="F505" i="24"/>
  <c r="F507" i="24"/>
  <c r="F521" i="23"/>
  <c r="F509" i="23"/>
  <c r="F507" i="22"/>
  <c r="F527" i="22"/>
  <c r="F187" i="17"/>
  <c r="D8" i="17"/>
  <c r="F519" i="12"/>
  <c r="F521" i="12"/>
  <c r="F510" i="12"/>
  <c r="D8" i="11"/>
  <c r="G505" i="11"/>
  <c r="H505" i="11" s="1"/>
  <c r="F521" i="11"/>
  <c r="F522" i="9"/>
  <c r="D8" i="7"/>
  <c r="G505" i="7"/>
  <c r="H505" i="7" s="1"/>
  <c r="F507" i="7"/>
  <c r="F521" i="7"/>
  <c r="F508" i="7"/>
  <c r="F10" i="6"/>
  <c r="F510" i="6"/>
  <c r="D13" i="5"/>
  <c r="F510" i="5"/>
  <c r="F526" i="5"/>
  <c r="F522" i="5"/>
  <c r="F519" i="5"/>
  <c r="F11" i="4"/>
  <c r="F521" i="3"/>
  <c r="F507" i="3"/>
  <c r="F519" i="3"/>
  <c r="G8" i="3"/>
  <c r="G505" i="2"/>
  <c r="F521" i="2"/>
  <c r="F526" i="2"/>
  <c r="F520" i="2"/>
  <c r="F510" i="2"/>
  <c r="F530" i="2"/>
  <c r="D8" i="1"/>
  <c r="F505" i="34"/>
  <c r="F506" i="29"/>
  <c r="G505" i="27"/>
  <c r="H505" i="27" s="1"/>
  <c r="F506" i="25"/>
  <c r="G11" i="16"/>
  <c r="F508" i="15"/>
  <c r="G505" i="12"/>
  <c r="H505" i="12" s="1"/>
  <c r="F11" i="8"/>
  <c r="D8" i="5"/>
  <c r="G8" i="4"/>
  <c r="G505" i="34"/>
  <c r="H505" i="34" s="1"/>
  <c r="E12" i="22"/>
  <c r="E11" i="34"/>
  <c r="H11" i="34" s="1"/>
  <c r="E11" i="13"/>
  <c r="H11" i="13" s="1"/>
  <c r="E10" i="13"/>
  <c r="E9" i="28"/>
  <c r="E11" i="11"/>
  <c r="E13" i="11"/>
  <c r="E9" i="18"/>
  <c r="E9" i="9"/>
  <c r="G10" i="16"/>
  <c r="H18" i="23"/>
  <c r="E12" i="5"/>
  <c r="H12" i="5" s="1"/>
  <c r="E9" i="11"/>
  <c r="H151" i="23"/>
  <c r="F10" i="30"/>
  <c r="F10" i="21"/>
  <c r="F512" i="29"/>
  <c r="F521" i="29"/>
  <c r="F529" i="29"/>
  <c r="D13" i="27"/>
  <c r="F526" i="27"/>
  <c r="F529" i="25"/>
  <c r="F518" i="25"/>
  <c r="D13" i="22"/>
  <c r="F505" i="22"/>
  <c r="D11" i="17"/>
  <c r="D13" i="15"/>
  <c r="F505" i="12"/>
  <c r="F507" i="12"/>
  <c r="D13" i="11"/>
  <c r="F509" i="7"/>
  <c r="F522" i="7"/>
  <c r="F11" i="6"/>
  <c r="F505" i="5"/>
  <c r="F521" i="5"/>
  <c r="F507" i="5"/>
  <c r="F523" i="5"/>
  <c r="F10" i="4"/>
  <c r="F12" i="4"/>
  <c r="F523" i="2"/>
  <c r="F529" i="2"/>
  <c r="F522" i="2"/>
  <c r="F516" i="2"/>
  <c r="E10" i="23"/>
  <c r="H10" i="23" s="1"/>
  <c r="E9" i="23"/>
  <c r="E9" i="22"/>
  <c r="E11" i="22"/>
  <c r="E13" i="28"/>
  <c r="H13" i="28" s="1"/>
  <c r="G12" i="4"/>
  <c r="H12" i="4" s="1"/>
  <c r="E9" i="5"/>
  <c r="G8" i="28"/>
  <c r="F18" i="17"/>
  <c r="F70" i="29"/>
  <c r="F70" i="19"/>
  <c r="F70" i="10"/>
  <c r="F70" i="6"/>
  <c r="C10" i="28"/>
  <c r="E10" i="28" s="1"/>
  <c r="C8" i="26"/>
  <c r="E10" i="26" s="1"/>
  <c r="C10" i="18"/>
  <c r="E10" i="18" s="1"/>
  <c r="C10" i="8"/>
  <c r="D8" i="14"/>
  <c r="D8" i="10"/>
  <c r="C9" i="33"/>
  <c r="D10" i="33"/>
  <c r="C9" i="1"/>
  <c r="C9" i="2"/>
  <c r="D10" i="3"/>
  <c r="D9" i="4"/>
  <c r="C9" i="6"/>
  <c r="C11" i="6"/>
  <c r="C9" i="7"/>
  <c r="D9" i="8"/>
  <c r="C8" i="10"/>
  <c r="D9" i="11"/>
  <c r="D10" i="13"/>
  <c r="D10" i="14"/>
  <c r="C10" i="15"/>
  <c r="C8" i="16"/>
  <c r="E10" i="16" s="1"/>
  <c r="C9" i="17"/>
  <c r="E9" i="17" s="1"/>
  <c r="D9" i="19"/>
  <c r="C9" i="20"/>
  <c r="D10" i="22"/>
  <c r="D9" i="23"/>
  <c r="D11" i="23"/>
  <c r="C9" i="30"/>
  <c r="D8" i="31"/>
  <c r="C10" i="31"/>
  <c r="E10" i="31" s="1"/>
  <c r="C9" i="32"/>
  <c r="D10" i="32"/>
  <c r="C8" i="25"/>
  <c r="E13" i="25" s="1"/>
  <c r="E70" i="5"/>
  <c r="H70" i="5" s="1"/>
  <c r="E70" i="11"/>
  <c r="H70" i="11" s="1"/>
  <c r="H97" i="31"/>
  <c r="H81" i="31"/>
  <c r="E165" i="2"/>
  <c r="H165" i="2" s="1"/>
  <c r="E181" i="2"/>
  <c r="H181" i="2" s="1"/>
  <c r="E222" i="2"/>
  <c r="H222" i="2" s="1"/>
  <c r="E235" i="2"/>
  <c r="H235" i="2" s="1"/>
  <c r="E151" i="2"/>
  <c r="H151" i="2" s="1"/>
  <c r="G151" i="11"/>
  <c r="H151" i="11" s="1"/>
  <c r="G151" i="13"/>
  <c r="H151" i="13" s="1"/>
  <c r="G151" i="25"/>
  <c r="H151" i="25" s="1"/>
  <c r="G151" i="27"/>
  <c r="H263" i="33"/>
  <c r="H217" i="33"/>
  <c r="E249" i="2"/>
  <c r="H249" i="2" s="1"/>
  <c r="H247" i="2"/>
  <c r="E237" i="2"/>
  <c r="H237" i="2" s="1"/>
  <c r="E232" i="2"/>
  <c r="H232" i="2" s="1"/>
  <c r="E206" i="2"/>
  <c r="H206" i="2" s="1"/>
  <c r="E163" i="2"/>
  <c r="H163" i="2" s="1"/>
  <c r="H216" i="5"/>
  <c r="H154" i="5"/>
  <c r="E240" i="6"/>
  <c r="H240" i="6" s="1"/>
  <c r="E256" i="7"/>
  <c r="H256" i="7" s="1"/>
  <c r="E249" i="7"/>
  <c r="H249" i="7" s="1"/>
  <c r="E169" i="7"/>
  <c r="H169" i="7" s="1"/>
  <c r="H158" i="7"/>
  <c r="H261" i="9"/>
  <c r="E235" i="11"/>
  <c r="H235" i="11" s="1"/>
  <c r="E216" i="11"/>
  <c r="H216" i="11" s="1"/>
  <c r="E201" i="11"/>
  <c r="H201" i="11" s="1"/>
  <c r="E199" i="11"/>
  <c r="H199" i="11" s="1"/>
  <c r="C9" i="3"/>
  <c r="C10" i="5"/>
  <c r="D9" i="6"/>
  <c r="C10" i="12"/>
  <c r="D9" i="17"/>
  <c r="D10" i="18"/>
  <c r="D10" i="19"/>
  <c r="D10" i="20"/>
  <c r="D10" i="31"/>
  <c r="E70" i="8"/>
  <c r="H70" i="8" s="1"/>
  <c r="E70" i="12"/>
  <c r="H70" i="12" s="1"/>
  <c r="E70" i="31"/>
  <c r="H70" i="31" s="1"/>
  <c r="E151" i="6"/>
  <c r="G151" i="7"/>
  <c r="E203" i="11"/>
  <c r="H203" i="11" s="1"/>
  <c r="E211" i="11"/>
  <c r="H211" i="11" s="1"/>
  <c r="E229" i="11"/>
  <c r="H229" i="11" s="1"/>
  <c r="E238" i="11"/>
  <c r="H238" i="11" s="1"/>
  <c r="E247" i="11"/>
  <c r="H247" i="11" s="1"/>
  <c r="E249" i="11"/>
  <c r="H249" i="11" s="1"/>
  <c r="E253" i="11"/>
  <c r="H253" i="11" s="1"/>
  <c r="E283" i="11"/>
  <c r="H283" i="11" s="1"/>
  <c r="E152" i="11"/>
  <c r="H152" i="11" s="1"/>
  <c r="E154" i="11"/>
  <c r="H154" i="11" s="1"/>
  <c r="G151" i="31"/>
  <c r="H151" i="31" s="1"/>
  <c r="E268" i="7"/>
  <c r="H268" i="7" s="1"/>
  <c r="E229" i="7"/>
  <c r="H229" i="7" s="1"/>
  <c r="E211" i="7"/>
  <c r="H211" i="7" s="1"/>
  <c r="E183" i="7"/>
  <c r="H183" i="7" s="1"/>
  <c r="H200" i="9"/>
  <c r="H276" i="10"/>
  <c r="E237" i="11"/>
  <c r="H237" i="11" s="1"/>
  <c r="H151" i="1"/>
  <c r="E174" i="7"/>
  <c r="H174" i="7" s="1"/>
  <c r="E175" i="7"/>
  <c r="H175" i="7" s="1"/>
  <c r="E177" i="7"/>
  <c r="H177" i="7" s="1"/>
  <c r="E178" i="7"/>
  <c r="H178" i="7" s="1"/>
  <c r="E179" i="7"/>
  <c r="H179" i="7" s="1"/>
  <c r="E182" i="7"/>
  <c r="H182" i="7" s="1"/>
  <c r="E196" i="7"/>
  <c r="H196" i="7" s="1"/>
  <c r="E246" i="7"/>
  <c r="H246" i="7" s="1"/>
  <c r="E151" i="7"/>
  <c r="E266" i="7"/>
  <c r="H266" i="7" s="1"/>
  <c r="E238" i="7"/>
  <c r="H238" i="7" s="1"/>
  <c r="E237" i="7"/>
  <c r="H237" i="7" s="1"/>
  <c r="E233" i="7"/>
  <c r="H233" i="7" s="1"/>
  <c r="E186" i="7"/>
  <c r="H186" i="7" s="1"/>
  <c r="E157" i="7"/>
  <c r="H157" i="7" s="1"/>
  <c r="E273" i="11"/>
  <c r="H273" i="11" s="1"/>
  <c r="E239" i="11"/>
  <c r="H239" i="11" s="1"/>
  <c r="E196" i="11"/>
  <c r="H196" i="11" s="1"/>
  <c r="H192" i="21"/>
  <c r="H224" i="25"/>
  <c r="H247" i="26"/>
  <c r="H232" i="26"/>
  <c r="H153" i="29"/>
  <c r="H205" i="30"/>
  <c r="H193" i="30"/>
  <c r="H264" i="31"/>
  <c r="H209" i="32"/>
  <c r="E307" i="33"/>
  <c r="H307" i="33" s="1"/>
  <c r="E308" i="33"/>
  <c r="H308" i="33" s="1"/>
  <c r="E323" i="33"/>
  <c r="H323" i="33" s="1"/>
  <c r="E339" i="33"/>
  <c r="H339" i="33" s="1"/>
  <c r="E341" i="33"/>
  <c r="H341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51" i="33"/>
  <c r="H351" i="33" s="1"/>
  <c r="E357" i="33"/>
  <c r="H357" i="33" s="1"/>
  <c r="E358" i="33"/>
  <c r="H358" i="33" s="1"/>
  <c r="E366" i="33"/>
  <c r="H366" i="33" s="1"/>
  <c r="E367" i="33"/>
  <c r="H367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95" i="33"/>
  <c r="H395" i="33" s="1"/>
  <c r="E401" i="33"/>
  <c r="H401" i="33" s="1"/>
  <c r="E402" i="33"/>
  <c r="H402" i="33" s="1"/>
  <c r="E403" i="33"/>
  <c r="H403" i="33" s="1"/>
  <c r="E404" i="33"/>
  <c r="H404" i="33" s="1"/>
  <c r="E436" i="33"/>
  <c r="H436" i="33" s="1"/>
  <c r="E437" i="33"/>
  <c r="H437" i="33" s="1"/>
  <c r="E438" i="33"/>
  <c r="H438" i="33" s="1"/>
  <c r="E444" i="33"/>
  <c r="H444" i="33" s="1"/>
  <c r="E448" i="33"/>
  <c r="H448" i="33" s="1"/>
  <c r="E451" i="33"/>
  <c r="H451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73" i="33"/>
  <c r="H473" i="33" s="1"/>
  <c r="E474" i="33"/>
  <c r="H474" i="33" s="1"/>
  <c r="E478" i="33"/>
  <c r="H478" i="33" s="1"/>
  <c r="E483" i="33"/>
  <c r="H483" i="33" s="1"/>
  <c r="E484" i="33"/>
  <c r="H484" i="33" s="1"/>
  <c r="E485" i="33"/>
  <c r="H485" i="33" s="1"/>
  <c r="E497" i="33"/>
  <c r="H497" i="33" s="1"/>
  <c r="E295" i="33"/>
  <c r="H295" i="33" s="1"/>
  <c r="E296" i="33"/>
  <c r="H296" i="33" s="1"/>
  <c r="E297" i="33"/>
  <c r="H297" i="33" s="1"/>
  <c r="E298" i="33"/>
  <c r="H298" i="33" s="1"/>
  <c r="E310" i="33"/>
  <c r="H310" i="33" s="1"/>
  <c r="E311" i="33"/>
  <c r="H311" i="33" s="1"/>
  <c r="E312" i="33"/>
  <c r="H312" i="33" s="1"/>
  <c r="E314" i="33"/>
  <c r="H314" i="33" s="1"/>
  <c r="E315" i="33"/>
  <c r="H315" i="33" s="1"/>
  <c r="E316" i="33"/>
  <c r="H316" i="33" s="1"/>
  <c r="E300" i="33"/>
  <c r="H300" i="33" s="1"/>
  <c r="E301" i="33"/>
  <c r="H301" i="33" s="1"/>
  <c r="E302" i="33"/>
  <c r="H302" i="33" s="1"/>
  <c r="E303" i="33"/>
  <c r="H303" i="33" s="1"/>
  <c r="E304" i="33"/>
  <c r="H304" i="33" s="1"/>
  <c r="E305" i="33"/>
  <c r="H305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37" i="33"/>
  <c r="H337" i="33" s="1"/>
  <c r="E338" i="33"/>
  <c r="H338" i="33" s="1"/>
  <c r="E350" i="33"/>
  <c r="H350" i="33" s="1"/>
  <c r="E354" i="33"/>
  <c r="H354" i="33" s="1"/>
  <c r="E365" i="33"/>
  <c r="H365" i="33" s="1"/>
  <c r="E374" i="33"/>
  <c r="H37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400" i="33"/>
  <c r="H400" i="33" s="1"/>
  <c r="E416" i="33"/>
  <c r="H416" i="33" s="1"/>
  <c r="E417" i="33"/>
  <c r="H417" i="33" s="1"/>
  <c r="E418" i="33"/>
  <c r="H418" i="33" s="1"/>
  <c r="E420" i="33"/>
  <c r="H420" i="33" s="1"/>
  <c r="E421" i="33"/>
  <c r="H421" i="33" s="1"/>
  <c r="E422" i="33"/>
  <c r="H422" i="33" s="1"/>
  <c r="E423" i="33"/>
  <c r="H423" i="33" s="1"/>
  <c r="E431" i="33"/>
  <c r="H431" i="33" s="1"/>
  <c r="E432" i="33"/>
  <c r="H432" i="33" s="1"/>
  <c r="E433" i="33"/>
  <c r="H433" i="33" s="1"/>
  <c r="E434" i="33"/>
  <c r="H434" i="33" s="1"/>
  <c r="E441" i="33"/>
  <c r="H441" i="33" s="1"/>
  <c r="E442" i="33"/>
  <c r="H442" i="33" s="1"/>
  <c r="E446" i="33"/>
  <c r="H446" i="33" s="1"/>
  <c r="E447" i="33"/>
  <c r="H447" i="33" s="1"/>
  <c r="E454" i="33"/>
  <c r="H454" i="33" s="1"/>
  <c r="E455" i="33"/>
  <c r="H455" i="33" s="1"/>
  <c r="E456" i="33"/>
  <c r="H456" i="33" s="1"/>
  <c r="E458" i="33"/>
  <c r="H458" i="33" s="1"/>
  <c r="E471" i="33"/>
  <c r="H471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9" i="33"/>
  <c r="H499" i="33" s="1"/>
  <c r="E303" i="7"/>
  <c r="H303" i="7" s="1"/>
  <c r="E295" i="11"/>
  <c r="H295" i="11" s="1"/>
  <c r="E294" i="11"/>
  <c r="H294" i="11" s="1"/>
  <c r="E307" i="12"/>
  <c r="H307" i="12" s="1"/>
  <c r="E475" i="33"/>
  <c r="H475" i="33" s="1"/>
  <c r="E467" i="33"/>
  <c r="H467" i="33" s="1"/>
  <c r="E414" i="33"/>
  <c r="H414" i="33" s="1"/>
  <c r="E411" i="33"/>
  <c r="H411" i="33" s="1"/>
  <c r="E408" i="33"/>
  <c r="H408" i="33" s="1"/>
  <c r="E405" i="33"/>
  <c r="H405" i="33" s="1"/>
  <c r="E397" i="33"/>
  <c r="H397" i="33" s="1"/>
  <c r="E382" i="33"/>
  <c r="H382" i="33" s="1"/>
  <c r="E368" i="33"/>
  <c r="H368" i="33" s="1"/>
  <c r="E364" i="33"/>
  <c r="H364" i="33" s="1"/>
  <c r="H359" i="33"/>
  <c r="E334" i="33"/>
  <c r="H334" i="33" s="1"/>
  <c r="E331" i="33"/>
  <c r="H331" i="33" s="1"/>
  <c r="E328" i="33"/>
  <c r="H328" i="33" s="1"/>
  <c r="H249" i="21"/>
  <c r="H276" i="22"/>
  <c r="H253" i="22"/>
  <c r="H245" i="23"/>
  <c r="H217" i="25"/>
  <c r="H197" i="25"/>
  <c r="E332" i="33"/>
  <c r="H332" i="33" s="1"/>
  <c r="E329" i="33"/>
  <c r="H329" i="33" s="1"/>
  <c r="E326" i="33"/>
  <c r="H326" i="33" s="1"/>
  <c r="F485" i="1"/>
  <c r="F301" i="1"/>
  <c r="E294" i="7"/>
  <c r="H294" i="7" s="1"/>
  <c r="E295" i="31"/>
  <c r="H295" i="31" s="1"/>
  <c r="E294" i="31"/>
  <c r="H294" i="31" s="1"/>
  <c r="H342" i="33"/>
  <c r="E333" i="33"/>
  <c r="H333" i="33" s="1"/>
  <c r="E330" i="33"/>
  <c r="H330" i="33" s="1"/>
  <c r="E327" i="33"/>
  <c r="H327" i="33" s="1"/>
  <c r="E324" i="33"/>
  <c r="H324" i="33" s="1"/>
  <c r="H368" i="3"/>
  <c r="H400" i="4"/>
  <c r="H391" i="4"/>
  <c r="H382" i="4"/>
  <c r="H373" i="4"/>
  <c r="H363" i="4"/>
  <c r="H338" i="4"/>
  <c r="H315" i="4"/>
  <c r="H438" i="5"/>
  <c r="H401" i="5"/>
  <c r="H396" i="5"/>
  <c r="H375" i="5"/>
  <c r="H337" i="5"/>
  <c r="H302" i="5"/>
  <c r="H437" i="6"/>
  <c r="H381" i="6"/>
  <c r="H364" i="6"/>
  <c r="H324" i="6"/>
  <c r="H368" i="7"/>
  <c r="H315" i="3"/>
  <c r="H347" i="4"/>
  <c r="H343" i="5"/>
  <c r="H437" i="7"/>
  <c r="H361" i="9"/>
  <c r="H344" i="9"/>
  <c r="H388" i="10"/>
  <c r="H341" i="11"/>
  <c r="H321" i="11"/>
  <c r="H498" i="15"/>
  <c r="H393" i="9"/>
  <c r="H333" i="9"/>
  <c r="H304" i="9"/>
  <c r="H481" i="10"/>
  <c r="H424" i="10"/>
  <c r="H405" i="10"/>
  <c r="H400" i="10"/>
  <c r="H384" i="10"/>
  <c r="H473" i="11"/>
  <c r="H448" i="11"/>
  <c r="H408" i="11"/>
  <c r="H337" i="11"/>
  <c r="H409" i="13"/>
  <c r="H369" i="13"/>
  <c r="H303" i="13"/>
  <c r="H298" i="13"/>
  <c r="H412" i="14"/>
  <c r="H389" i="14"/>
  <c r="H343" i="14"/>
  <c r="H340" i="14"/>
  <c r="H327" i="14"/>
  <c r="H410" i="18"/>
  <c r="H342" i="19"/>
  <c r="H470" i="20"/>
  <c r="H438" i="20"/>
  <c r="H414" i="21"/>
  <c r="H459" i="23"/>
  <c r="H363" i="23"/>
  <c r="H486" i="20"/>
  <c r="H302" i="20"/>
  <c r="H339" i="27"/>
  <c r="H415" i="28"/>
  <c r="H392" i="28"/>
  <c r="H308" i="28"/>
  <c r="H440" i="29"/>
  <c r="H346" i="27"/>
  <c r="H325" i="27"/>
  <c r="H426" i="28"/>
  <c r="H402" i="28"/>
  <c r="H372" i="32"/>
  <c r="E505" i="3"/>
  <c r="G505" i="8"/>
  <c r="E518" i="28"/>
  <c r="H518" i="28" s="1"/>
  <c r="G505" i="32"/>
  <c r="H505" i="32" s="1"/>
  <c r="H522" i="1"/>
  <c r="H513" i="2"/>
  <c r="H510" i="6"/>
  <c r="H530" i="8"/>
  <c r="H522" i="9"/>
  <c r="H530" i="14"/>
  <c r="E505" i="2"/>
  <c r="G505" i="18"/>
  <c r="H505" i="18" s="1"/>
  <c r="G505" i="21"/>
  <c r="H522" i="34"/>
  <c r="H518" i="4"/>
  <c r="H514" i="9"/>
  <c r="H518" i="11"/>
  <c r="F522" i="8"/>
  <c r="H55" i="2"/>
  <c r="H46" i="2"/>
  <c r="H59" i="3"/>
  <c r="H50" i="3"/>
  <c r="H64" i="4"/>
  <c r="H39" i="4"/>
  <c r="H29" i="4"/>
  <c r="H33" i="5"/>
  <c r="H522" i="30"/>
  <c r="H515" i="30"/>
  <c r="H515" i="32"/>
  <c r="H61" i="2"/>
  <c r="H52" i="2"/>
  <c r="H43" i="2"/>
  <c r="H56" i="3"/>
  <c r="H46" i="3"/>
  <c r="H36" i="4"/>
  <c r="H63" i="5"/>
  <c r="H30" i="5"/>
  <c r="H55" i="14"/>
  <c r="H32" i="14"/>
  <c r="H44" i="16"/>
  <c r="H33" i="17"/>
  <c r="H64" i="25"/>
  <c r="H63" i="27"/>
  <c r="H52" i="27"/>
  <c r="H35" i="27"/>
  <c r="H50" i="31"/>
  <c r="H43" i="31"/>
  <c r="H35" i="31"/>
  <c r="F13" i="12" l="1"/>
  <c r="F11" i="9"/>
  <c r="F9" i="9"/>
  <c r="H12" i="32"/>
  <c r="H9" i="27"/>
  <c r="H11" i="31"/>
  <c r="F11" i="24"/>
  <c r="F12" i="12"/>
  <c r="F10" i="23"/>
  <c r="G8" i="23"/>
  <c r="F11" i="12"/>
  <c r="H18" i="16"/>
  <c r="H12" i="2"/>
  <c r="G8" i="6"/>
  <c r="E9" i="6"/>
  <c r="E10" i="17"/>
  <c r="H10" i="17" s="1"/>
  <c r="E10" i="6"/>
  <c r="H12" i="6"/>
  <c r="H11" i="4"/>
  <c r="F10" i="12"/>
  <c r="H12" i="3"/>
  <c r="H13" i="23"/>
  <c r="F9" i="16"/>
  <c r="F10" i="24"/>
  <c r="F9" i="18"/>
  <c r="H10" i="27"/>
  <c r="E10" i="20"/>
  <c r="E12" i="20"/>
  <c r="H12" i="20" s="1"/>
  <c r="E11" i="12"/>
  <c r="H11" i="12" s="1"/>
  <c r="E13" i="12"/>
  <c r="H13" i="12" s="1"/>
  <c r="E12" i="12"/>
  <c r="H12" i="12" s="1"/>
  <c r="F9" i="12"/>
  <c r="H11" i="8"/>
  <c r="H151" i="6"/>
  <c r="H151" i="27"/>
  <c r="H11" i="11"/>
  <c r="H9" i="34"/>
  <c r="H11" i="20"/>
  <c r="F11" i="13"/>
  <c r="H505" i="23"/>
  <c r="H11" i="27"/>
  <c r="H151" i="17"/>
  <c r="H13" i="13"/>
  <c r="H505" i="3"/>
  <c r="F11" i="18"/>
  <c r="F13" i="9"/>
  <c r="G8" i="34"/>
  <c r="F9" i="34"/>
  <c r="G8" i="8"/>
  <c r="G8" i="12"/>
  <c r="E8" i="27"/>
  <c r="H505" i="33"/>
  <c r="H505" i="21"/>
  <c r="H505" i="8"/>
  <c r="F13" i="34"/>
  <c r="H9" i="13"/>
  <c r="H10" i="34"/>
  <c r="F13" i="30"/>
  <c r="E10" i="30"/>
  <c r="H10" i="30" s="1"/>
  <c r="E13" i="18"/>
  <c r="H13" i="18" s="1"/>
  <c r="E11" i="18"/>
  <c r="H11" i="18" s="1"/>
  <c r="H294" i="19"/>
  <c r="H13" i="3"/>
  <c r="E8" i="4"/>
  <c r="H10" i="6"/>
  <c r="E13" i="32"/>
  <c r="H13" i="32" s="1"/>
  <c r="E10" i="32"/>
  <c r="H11" i="3"/>
  <c r="E9" i="8"/>
  <c r="E12" i="8"/>
  <c r="H12" i="8" s="1"/>
  <c r="G11" i="5"/>
  <c r="H11" i="5" s="1"/>
  <c r="E13" i="9"/>
  <c r="H13" i="9" s="1"/>
  <c r="E11" i="9"/>
  <c r="H11" i="9" s="1"/>
  <c r="E12" i="9"/>
  <c r="H12" i="9" s="1"/>
  <c r="E13" i="14"/>
  <c r="H13" i="14" s="1"/>
  <c r="E12" i="14"/>
  <c r="H12" i="14" s="1"/>
  <c r="E12" i="7"/>
  <c r="H12" i="7" s="1"/>
  <c r="E13" i="7"/>
  <c r="H13" i="7" s="1"/>
  <c r="E10" i="7"/>
  <c r="H10" i="7" s="1"/>
  <c r="E11" i="7"/>
  <c r="H11" i="7" s="1"/>
  <c r="H10" i="21"/>
  <c r="E10" i="1"/>
  <c r="H10" i="1" s="1"/>
  <c r="E13" i="1"/>
  <c r="H13" i="1" s="1"/>
  <c r="E12" i="1"/>
  <c r="H12" i="1" s="1"/>
  <c r="E11" i="1"/>
  <c r="H11" i="1" s="1"/>
  <c r="E12" i="19"/>
  <c r="H12" i="19" s="1"/>
  <c r="E9" i="19"/>
  <c r="E13" i="19"/>
  <c r="H13" i="19" s="1"/>
  <c r="E12" i="30"/>
  <c r="H12" i="30" s="1"/>
  <c r="E11" i="30"/>
  <c r="H11" i="30" s="1"/>
  <c r="E10" i="11"/>
  <c r="H10" i="11" s="1"/>
  <c r="E12" i="11"/>
  <c r="H12" i="11" s="1"/>
  <c r="G11" i="32"/>
  <c r="E13" i="21"/>
  <c r="H13" i="21" s="1"/>
  <c r="E12" i="21"/>
  <c r="H12" i="21" s="1"/>
  <c r="E9" i="21"/>
  <c r="E11" i="21"/>
  <c r="H11" i="21" s="1"/>
  <c r="E13" i="17"/>
  <c r="H13" i="17" s="1"/>
  <c r="E12" i="17"/>
  <c r="H12" i="17" s="1"/>
  <c r="E11" i="19"/>
  <c r="H11" i="19" s="1"/>
  <c r="H505" i="2"/>
  <c r="F11" i="2"/>
  <c r="F13" i="2"/>
  <c r="F10" i="9"/>
  <c r="F8" i="9" s="1"/>
  <c r="F12" i="3"/>
  <c r="F9" i="3"/>
  <c r="F13" i="4"/>
  <c r="H151" i="7"/>
  <c r="F13" i="8"/>
  <c r="F12" i="8"/>
  <c r="F11" i="19"/>
  <c r="F13" i="18"/>
  <c r="F11" i="16"/>
  <c r="F10" i="16"/>
  <c r="F11" i="15"/>
  <c r="H11" i="22"/>
  <c r="F12" i="15"/>
  <c r="F12" i="18"/>
  <c r="F12" i="24"/>
  <c r="F13" i="19"/>
  <c r="F13" i="24"/>
  <c r="H13" i="30"/>
  <c r="G8" i="13"/>
  <c r="F13" i="13"/>
  <c r="F9" i="30"/>
  <c r="F8" i="30" s="1"/>
  <c r="F10" i="15"/>
  <c r="F11" i="21"/>
  <c r="F9" i="26"/>
  <c r="H13" i="25"/>
  <c r="G8" i="30"/>
  <c r="H18" i="32"/>
  <c r="G9" i="28"/>
  <c r="H9" i="28" s="1"/>
  <c r="F13" i="32"/>
  <c r="F12" i="23"/>
  <c r="F9" i="32"/>
  <c r="G9" i="26"/>
  <c r="F11" i="32"/>
  <c r="F12" i="32"/>
  <c r="H151" i="21"/>
  <c r="F11" i="22"/>
  <c r="G8" i="21"/>
  <c r="F12" i="21"/>
  <c r="F13" i="21"/>
  <c r="F9" i="21"/>
  <c r="F12" i="22"/>
  <c r="G8" i="22"/>
  <c r="F11" i="26"/>
  <c r="G10" i="26"/>
  <c r="H10" i="26" s="1"/>
  <c r="H70" i="27"/>
  <c r="F10" i="28"/>
  <c r="F13" i="28"/>
  <c r="F9" i="28"/>
  <c r="H12" i="22"/>
  <c r="F11" i="28"/>
  <c r="G11" i="28"/>
  <c r="H11" i="28" s="1"/>
  <c r="G11" i="33"/>
  <c r="F11" i="33"/>
  <c r="G11" i="15"/>
  <c r="E11" i="15"/>
  <c r="H11" i="32"/>
  <c r="E11" i="14"/>
  <c r="G11" i="14"/>
  <c r="F13" i="20"/>
  <c r="F9" i="20"/>
  <c r="F11" i="20"/>
  <c r="G8" i="20"/>
  <c r="F12" i="20"/>
  <c r="H10" i="16"/>
  <c r="H70" i="15"/>
  <c r="H9" i="14"/>
  <c r="E13" i="29"/>
  <c r="H13" i="29" s="1"/>
  <c r="E11" i="29"/>
  <c r="H11" i="29" s="1"/>
  <c r="E12" i="29"/>
  <c r="H12" i="29" s="1"/>
  <c r="E9" i="29"/>
  <c r="H70" i="25"/>
  <c r="E11" i="33"/>
  <c r="G8" i="33"/>
  <c r="E12" i="33"/>
  <c r="H12" i="33" s="1"/>
  <c r="E13" i="33"/>
  <c r="H13" i="33" s="1"/>
  <c r="E9" i="31"/>
  <c r="G9" i="31"/>
  <c r="H18" i="24"/>
  <c r="G10" i="19"/>
  <c r="H10" i="19" s="1"/>
  <c r="F10" i="19"/>
  <c r="E10" i="12"/>
  <c r="G10" i="12"/>
  <c r="G9" i="3"/>
  <c r="E9" i="3"/>
  <c r="G10" i="32"/>
  <c r="F10" i="32"/>
  <c r="F11" i="31"/>
  <c r="F9" i="31"/>
  <c r="F12" i="31"/>
  <c r="G8" i="31"/>
  <c r="F13" i="31"/>
  <c r="G9" i="23"/>
  <c r="H9" i="23" s="1"/>
  <c r="F9" i="23"/>
  <c r="G9" i="19"/>
  <c r="H9" i="19" s="1"/>
  <c r="F9" i="19"/>
  <c r="G10" i="15"/>
  <c r="E10" i="15"/>
  <c r="G9" i="11"/>
  <c r="H9" i="11" s="1"/>
  <c r="F9" i="11"/>
  <c r="E9" i="7"/>
  <c r="G9" i="7"/>
  <c r="G9" i="4"/>
  <c r="H9" i="4" s="1"/>
  <c r="F9" i="4"/>
  <c r="G9" i="1"/>
  <c r="E9" i="1"/>
  <c r="F9" i="10"/>
  <c r="F12" i="10"/>
  <c r="F13" i="10"/>
  <c r="G8" i="10"/>
  <c r="F10" i="10"/>
  <c r="F11" i="10"/>
  <c r="F13" i="11"/>
  <c r="G13" i="11"/>
  <c r="H13" i="11" s="1"/>
  <c r="G13" i="15"/>
  <c r="H13" i="15" s="1"/>
  <c r="F13" i="15"/>
  <c r="G13" i="27"/>
  <c r="H13" i="27" s="1"/>
  <c r="F13" i="27"/>
  <c r="H9" i="18"/>
  <c r="E8" i="18"/>
  <c r="H8" i="18" s="1"/>
  <c r="E8" i="28"/>
  <c r="H8" i="28" s="1"/>
  <c r="F12" i="5"/>
  <c r="G8" i="5"/>
  <c r="F11" i="5"/>
  <c r="F9" i="5"/>
  <c r="F10" i="5"/>
  <c r="F10" i="1"/>
  <c r="F11" i="1"/>
  <c r="F9" i="1"/>
  <c r="F12" i="1"/>
  <c r="G8" i="1"/>
  <c r="F10" i="7"/>
  <c r="G8" i="7"/>
  <c r="F9" i="7"/>
  <c r="F13" i="7"/>
  <c r="F11" i="7"/>
  <c r="F12" i="7"/>
  <c r="G8" i="17"/>
  <c r="F10" i="17"/>
  <c r="F12" i="17"/>
  <c r="G8" i="25"/>
  <c r="F11" i="25"/>
  <c r="F12" i="25"/>
  <c r="F9" i="25"/>
  <c r="F10" i="25"/>
  <c r="F8" i="12"/>
  <c r="F13" i="17"/>
  <c r="F8" i="34"/>
  <c r="F13" i="25"/>
  <c r="H8" i="4"/>
  <c r="G10" i="31"/>
  <c r="H10" i="31" s="1"/>
  <c r="F10" i="31"/>
  <c r="G10" i="18"/>
  <c r="H10" i="18" s="1"/>
  <c r="F10" i="18"/>
  <c r="F8" i="18" s="1"/>
  <c r="G9" i="6"/>
  <c r="H9" i="6" s="1"/>
  <c r="F9" i="6"/>
  <c r="F8" i="6" s="1"/>
  <c r="E9" i="32"/>
  <c r="G9" i="32"/>
  <c r="G9" i="30"/>
  <c r="E9" i="30"/>
  <c r="G10" i="22"/>
  <c r="H10" i="22" s="1"/>
  <c r="F10" i="22"/>
  <c r="G10" i="14"/>
  <c r="H10" i="14" s="1"/>
  <c r="F10" i="14"/>
  <c r="E13" i="10"/>
  <c r="H13" i="10" s="1"/>
  <c r="E11" i="10"/>
  <c r="H11" i="10" s="1"/>
  <c r="E10" i="10"/>
  <c r="H10" i="10" s="1"/>
  <c r="E12" i="10"/>
  <c r="H12" i="10" s="1"/>
  <c r="E9" i="10"/>
  <c r="G11" i="6"/>
  <c r="E11" i="6"/>
  <c r="E8" i="6" s="1"/>
  <c r="H8" i="6" s="1"/>
  <c r="F10" i="3"/>
  <c r="G10" i="3"/>
  <c r="H10" i="3" s="1"/>
  <c r="G10" i="33"/>
  <c r="H10" i="33" s="1"/>
  <c r="F10" i="33"/>
  <c r="F8" i="33" s="1"/>
  <c r="F12" i="14"/>
  <c r="G8" i="14"/>
  <c r="F9" i="14"/>
  <c r="F13" i="14"/>
  <c r="F11" i="14"/>
  <c r="E13" i="26"/>
  <c r="H13" i="26" s="1"/>
  <c r="E9" i="26"/>
  <c r="E12" i="26"/>
  <c r="H12" i="26" s="1"/>
  <c r="E11" i="26"/>
  <c r="H11" i="26" s="1"/>
  <c r="H9" i="5"/>
  <c r="E8" i="22"/>
  <c r="H9" i="22"/>
  <c r="F11" i="17"/>
  <c r="G11" i="17"/>
  <c r="H11" i="17" s="1"/>
  <c r="G13" i="22"/>
  <c r="H13" i="22" s="1"/>
  <c r="F13" i="22"/>
  <c r="G8" i="26"/>
  <c r="E8" i="9"/>
  <c r="H8" i="9" s="1"/>
  <c r="H9" i="9"/>
  <c r="F10" i="11"/>
  <c r="F11" i="11"/>
  <c r="G8" i="11"/>
  <c r="F12" i="11"/>
  <c r="G10" i="20"/>
  <c r="H10" i="20" s="1"/>
  <c r="F10" i="20"/>
  <c r="G9" i="17"/>
  <c r="H9" i="17" s="1"/>
  <c r="F9" i="17"/>
  <c r="G10" i="5"/>
  <c r="E10" i="5"/>
  <c r="E9" i="25"/>
  <c r="E11" i="25"/>
  <c r="H11" i="25" s="1"/>
  <c r="E10" i="25"/>
  <c r="H10" i="25" s="1"/>
  <c r="E12" i="25"/>
  <c r="H12" i="25" s="1"/>
  <c r="E8" i="31"/>
  <c r="G11" i="23"/>
  <c r="H11" i="23" s="1"/>
  <c r="F11" i="23"/>
  <c r="G9" i="20"/>
  <c r="E9" i="20"/>
  <c r="E11" i="16"/>
  <c r="H11" i="16" s="1"/>
  <c r="G8" i="16"/>
  <c r="E9" i="16"/>
  <c r="E12" i="16"/>
  <c r="H12" i="16" s="1"/>
  <c r="E13" i="16"/>
  <c r="H13" i="16" s="1"/>
  <c r="G10" i="13"/>
  <c r="H10" i="13" s="1"/>
  <c r="F10" i="13"/>
  <c r="F8" i="13" s="1"/>
  <c r="G9" i="8"/>
  <c r="H9" i="8" s="1"/>
  <c r="F9" i="8"/>
  <c r="G9" i="2"/>
  <c r="E9" i="2"/>
  <c r="E9" i="33"/>
  <c r="G9" i="33"/>
  <c r="G10" i="8"/>
  <c r="E10" i="8"/>
  <c r="E8" i="23"/>
  <c r="H8" i="23" s="1"/>
  <c r="G10" i="28"/>
  <c r="H10" i="28" s="1"/>
  <c r="E8" i="13"/>
  <c r="G13" i="5"/>
  <c r="H13" i="5" s="1"/>
  <c r="F13" i="5"/>
  <c r="F12" i="27"/>
  <c r="F10" i="27"/>
  <c r="G8" i="27"/>
  <c r="H8" i="27" s="1"/>
  <c r="F9" i="27"/>
  <c r="F11" i="27"/>
  <c r="G8" i="29"/>
  <c r="F11" i="29"/>
  <c r="F9" i="29"/>
  <c r="F12" i="29"/>
  <c r="F13" i="29"/>
  <c r="E8" i="34"/>
  <c r="H8" i="34" s="1"/>
  <c r="F13" i="1"/>
  <c r="H10" i="32" l="1"/>
  <c r="F8" i="24"/>
  <c r="F8" i="2"/>
  <c r="E8" i="17"/>
  <c r="H8" i="17" s="1"/>
  <c r="F8" i="16"/>
  <c r="E8" i="21"/>
  <c r="H8" i="21" s="1"/>
  <c r="F8" i="8"/>
  <c r="E8" i="11"/>
  <c r="F8" i="3"/>
  <c r="F8" i="19"/>
  <c r="F8" i="26"/>
  <c r="H8" i="22"/>
  <c r="F8" i="15"/>
  <c r="F8" i="4"/>
  <c r="F8" i="21"/>
  <c r="F8" i="32"/>
  <c r="H9" i="21"/>
  <c r="E8" i="19"/>
  <c r="H8" i="19" s="1"/>
  <c r="H8" i="13"/>
  <c r="H10" i="5"/>
  <c r="H8" i="31"/>
  <c r="F8" i="28"/>
  <c r="H11" i="33"/>
  <c r="H11" i="14"/>
  <c r="F8" i="20"/>
  <c r="H11" i="15"/>
  <c r="E8" i="14"/>
  <c r="H8" i="14" s="1"/>
  <c r="F8" i="17"/>
  <c r="H8" i="11"/>
  <c r="H9" i="29"/>
  <c r="E8" i="29"/>
  <c r="H8" i="29" s="1"/>
  <c r="F8" i="22"/>
  <c r="F8" i="29"/>
  <c r="F8" i="10"/>
  <c r="H9" i="31"/>
  <c r="F8" i="27"/>
  <c r="H10" i="8"/>
  <c r="E8" i="8"/>
  <c r="H8" i="8" s="1"/>
  <c r="H9" i="2"/>
  <c r="E8" i="2"/>
  <c r="H8" i="2" s="1"/>
  <c r="H11" i="6"/>
  <c r="F8" i="25"/>
  <c r="E8" i="16"/>
  <c r="H8" i="16" s="1"/>
  <c r="H9" i="16"/>
  <c r="H9" i="20"/>
  <c r="E8" i="20"/>
  <c r="H8" i="20" s="1"/>
  <c r="H9" i="25"/>
  <c r="E8" i="25"/>
  <c r="H8" i="25" s="1"/>
  <c r="E8" i="5"/>
  <c r="H8" i="5" s="1"/>
  <c r="H9" i="26"/>
  <c r="E8" i="26"/>
  <c r="H8" i="26" s="1"/>
  <c r="H9" i="30"/>
  <c r="E8" i="30"/>
  <c r="H8" i="30" s="1"/>
  <c r="E8" i="32"/>
  <c r="H8" i="32" s="1"/>
  <c r="H9" i="32"/>
  <c r="F8" i="1"/>
  <c r="E8" i="7"/>
  <c r="H8" i="7" s="1"/>
  <c r="H9" i="7"/>
  <c r="H10" i="15"/>
  <c r="E8" i="15"/>
  <c r="H8" i="15" s="1"/>
  <c r="F8" i="31"/>
  <c r="H9" i="33"/>
  <c r="E8" i="33"/>
  <c r="H8" i="33" s="1"/>
  <c r="F8" i="14"/>
  <c r="H9" i="10"/>
  <c r="E8" i="10"/>
  <c r="H8" i="10" s="1"/>
  <c r="F8" i="7"/>
  <c r="F8" i="5"/>
  <c r="H9" i="1"/>
  <c r="E8" i="1"/>
  <c r="H8" i="1" s="1"/>
  <c r="F8" i="11"/>
  <c r="F8" i="23"/>
  <c r="E8" i="3"/>
  <c r="H8" i="3" s="1"/>
  <c r="H9" i="3"/>
  <c r="H10" i="12"/>
  <c r="E8" i="12"/>
  <c r="H8" i="12" s="1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<sst xmlns="http://schemas.openxmlformats.org/spreadsheetml/2006/main" count="17986" uniqueCount="569">
  <si>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</si>
  <si>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</si>
  <si>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</si>
  <si>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</si>
  <si>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</si>
  <si>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</si>
  <si>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</si>
  <si>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</si>
  <si>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</si>
  <si>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</si>
  <si>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</si>
  <si>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</si>
  <si>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</si>
  <si>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</si>
  <si>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</si>
  <si>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</si>
  <si>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</si>
  <si>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</si>
  <si>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</si>
  <si>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</si>
  <si>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</si>
  <si>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</si>
  <si>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</si>
  <si>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</si>
  <si>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</si>
  <si>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</si>
  <si>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</si>
  <si>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</si>
  <si>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</si>
  <si>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</si>
  <si>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</si>
  <si>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</si>
  <si>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</si>
  <si>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</si>
  <si>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</si>
  <si>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</si>
  <si>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</si>
  <si>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</si>
  <si>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</si>
  <si>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</si>
  <si>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</si>
  <si>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</si>
  <si>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</si>
  <si>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</si>
  <si>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</si>
  <si>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</si>
  <si>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</si>
  <si>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</si>
  <si>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</si>
  <si>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</si>
  <si>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</si>
  <si>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</si>
  <si>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</si>
  <si>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</si>
  <si>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</si>
  <si>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</si>
  <si>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</si>
  <si>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</si>
  <si>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</si>
  <si>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</si>
  <si>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</si>
  <si>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</si>
  <si>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</si>
  <si>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</si>
  <si>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</si>
  <si>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</si>
  <si>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</si>
  <si>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</si>
  <si>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</si>
  <si>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</si>
  <si>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</si>
  <si>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</si>
  <si>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</si>
  <si>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</si>
  <si>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</si>
  <si>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</si>
  <si>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</si>
  <si>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</si>
  <si>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</si>
  <si>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</si>
  <si>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</si>
  <si>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</si>
  <si>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</si>
  <si>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</si>
  <si>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</si>
  <si>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</si>
  <si>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</si>
  <si>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</si>
  <si>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</si>
  <si>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</si>
  <si>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</si>
  <si>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</si>
  <si>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</si>
  <si>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</si>
  <si>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</si>
  <si>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</si>
  <si>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</si>
  <si>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</si>
  <si>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</si>
  <si>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</si>
  <si>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</si>
  <si>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</si>
  <si>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</si>
  <si>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</si>
  <si>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</si>
  <si>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</si>
  <si>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</si>
  <si>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</si>
  <si>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</si>
  <si>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</si>
  <si>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</si>
  <si>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</si>
  <si>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</si>
  <si>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</si>
  <si>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</si>
  <si>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</si>
  <si>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</si>
  <si>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</si>
  <si>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</si>
  <si>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</si>
  <si>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</si>
  <si>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</si>
  <si>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</si>
  <si>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</si>
  <si>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</si>
  <si>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</si>
  <si>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</si>
  <si>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</si>
  <si>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</si>
  <si>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</si>
  <si>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</si>
  <si>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</si>
  <si>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</si>
  <si>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</si>
  <si>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</si>
  <si>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</si>
  <si>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</si>
  <si>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</si>
  <si>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</si>
  <si>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</si>
  <si>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</si>
  <si>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</si>
  <si>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</si>
  <si>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</si>
  <si>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</si>
  <si>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</si>
  <si>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</si>
  <si>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</si>
  <si>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</si>
  <si>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</si>
  <si>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</si>
  <si>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</si>
  <si>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</si>
  <si>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</si>
  <si>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</si>
  <si>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</si>
  <si>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</si>
  <si>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</si>
  <si>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</si>
  <si>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</si>
  <si>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</si>
  <si>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</si>
  <si>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</si>
  <si>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</si>
  <si>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</si>
  <si>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</si>
  <si>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</si>
  <si>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</si>
  <si>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</si>
  <si>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</si>
  <si>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</si>
  <si>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</si>
  <si>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</si>
  <si>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</si>
  <si>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</si>
  <si>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</si>
  <si>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</si>
  <si>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</si>
  <si>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</si>
  <si>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</si>
  <si>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</si>
  <si>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</si>
  <si>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</si>
  <si>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</si>
  <si>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</si>
  <si>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</si>
  <si>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</si>
  <si>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</si>
  <si>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</si>
  <si>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</si>
  <si>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</si>
  <si>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</si>
  <si>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</si>
  <si>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</si>
  <si>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</si>
  <si>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</si>
  <si>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</si>
  <si>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</si>
  <si>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</si>
  <si>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</si>
  <si>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</si>
  <si>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</si>
  <si>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</si>
  <si>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</si>
  <si>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</si>
  <si>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</si>
  <si>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</si>
  <si>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</si>
  <si>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</si>
  <si>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</si>
  <si>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</si>
  <si>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</si>
  <si>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</si>
  <si>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</si>
  <si>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</si>
  <si>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</si>
  <si>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</si>
  <si>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</si>
  <si>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</si>
  <si>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</si>
  <si>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</si>
  <si>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</si>
  <si>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</si>
  <si>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</si>
  <si>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</si>
  <si>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</si>
  <si>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</si>
  <si>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</si>
  <si>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</si>
  <si>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</si>
  <si>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</si>
  <si>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</si>
  <si>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</si>
  <si>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</si>
  <si>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</si>
  <si>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</si>
  <si>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</si>
  <si>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</si>
  <si>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</si>
  <si>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</si>
  <si>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</si>
  <si>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</si>
  <si>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</si>
  <si>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</si>
  <si>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</si>
  <si>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</si>
  <si>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</si>
  <si>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</si>
  <si>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</si>
  <si>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</si>
  <si>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</si>
  <si>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</si>
  <si>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</si>
  <si>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</si>
  <si>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</si>
  <si>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</si>
  <si>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</si>
  <si>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</si>
  <si>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</si>
  <si>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</si>
  <si>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</si>
  <si>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</si>
  <si>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</si>
  <si>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</si>
  <si>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</si>
  <si>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</si>
  <si>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</si>
  <si>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</si>
  <si>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</si>
  <si>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</si>
  <si>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</si>
  <si>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</si>
  <si>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</si>
  <si>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</si>
  <si>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</si>
  <si>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</si>
  <si>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</si>
  <si>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</si>
  <si>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</si>
  <si>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</si>
  <si>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</si>
  <si>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</si>
  <si>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</si>
  <si>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</si>
  <si>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</si>
  <si>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</si>
  <si>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</si>
  <si>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</si>
  <si>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</si>
  <si>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</si>
  <si>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</si>
  <si>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</si>
  <si>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</si>
  <si>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</si>
  <si>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</si>
  <si>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</si>
  <si>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</si>
  <si>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</si>
  <si>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</si>
  <si>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</si>
  <si>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</si>
  <si>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</si>
  <si>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</si>
  <si>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</si>
  <si>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</si>
  <si>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</si>
  <si>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</si>
  <si>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</si>
  <si>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</si>
  <si>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</si>
  <si>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</si>
  <si>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</si>
  <si>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</si>
  <si>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</si>
  <si>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</si>
  <si>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</si>
  <si>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</si>
  <si>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</si>
  <si>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</si>
  <si>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</si>
  <si>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</si>
  <si>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</si>
  <si>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</si>
  <si>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</si>
  <si>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</si>
  <si>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</si>
  <si>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</si>
  <si>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</si>
  <si>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</si>
  <si>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</si>
  <si>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</si>
  <si>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</si>
  <si>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</si>
  <si>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</si>
  <si>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</si>
  <si>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</si>
  <si>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</si>
  <si>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</si>
  <si>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</si>
  <si>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</si>
  <si>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</si>
  <si>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</si>
  <si>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</si>
  <si>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</si>
  <si>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</si>
  <si>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</si>
  <si>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</si>
  <si>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</si>
  <si>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</si>
  <si>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</si>
  <si>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</si>
  <si>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</si>
  <si>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</si>
  <si>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</si>
  <si>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</si>
  <si>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</si>
  <si>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</si>
  <si>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</si>
  <si>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</si>
  <si>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</si>
  <si>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</si>
  <si>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</si>
  <si>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</si>
  <si>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</si>
  <si>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</si>
  <si>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</si>
  <si>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</si>
  <si>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</si>
  <si>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</si>
  <si>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</si>
  <si>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</si>
  <si>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</si>
  <si>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</si>
  <si>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</si>
  <si>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</si>
  <si>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</si>
  <si>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</si>
  <si>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</si>
  <si>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</si>
  <si>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</si>
  <si>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</si>
  <si>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</si>
  <si>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</si>
  <si>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</si>
  <si>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</si>
  <si>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</si>
  <si>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</si>
  <si>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</si>
  <si>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</si>
  <si>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</si>
  <si>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</si>
  <si>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</si>
  <si>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</si>
  <si>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</si>
  <si>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</si>
  <si>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</si>
  <si>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</si>
  <si>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</si>
  <si>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</si>
  <si>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</si>
  <si>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</si>
  <si>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</si>
  <si>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</si>
  <si>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</si>
  <si>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</si>
  <si>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</si>
  <si>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</si>
  <si>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</si>
  <si>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</si>
  <si>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</si>
  <si>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</si>
  <si>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</si>
  <si>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</si>
  <si>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</si>
  <si>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</si>
  <si>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</si>
  <si>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</si>
  <si>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</si>
  <si>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</si>
  <si>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</si>
  <si>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</si>
  <si>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</si>
  <si>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</si>
  <si>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</si>
  <si>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</si>
  <si>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</si>
  <si>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</si>
  <si>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</si>
  <si>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</si>
  <si>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</si>
  <si>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</si>
  <si>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</si>
  <si>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</si>
  <si>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</si>
  <si>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</si>
  <si>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</si>
  <si>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</si>
  <si>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</si>
  <si>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</si>
  <si>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</si>
  <si>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</si>
  <si>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</si>
  <si>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</si>
  <si>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</si>
  <si>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</si>
  <si>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</si>
  <si>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</si>
  <si>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</si>
  <si>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</si>
  <si>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</si>
  <si>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</si>
  <si>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</si>
  <si>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</si>
  <si>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</si>
  <si>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</si>
  <si>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</si>
  <si>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</si>
  <si>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</si>
  <si>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</si>
  <si>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</si>
  <si>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</si>
  <si>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</si>
  <si>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</si>
  <si>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</si>
  <si>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</si>
  <si>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</si>
  <si>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</si>
  <si>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</si>
  <si>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</si>
  <si>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</si>
  <si>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</si>
  <si>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</si>
  <si>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</si>
  <si>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</si>
  <si>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</si>
  <si>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</si>
  <si>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</si>
  <si>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</si>
  <si>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</si>
  <si>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</si>
  <si>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</si>
  <si>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</si>
  <si>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>TOTAL NACIONAL</t>
  </si>
  <si>
    <t>TOTAL AMAZONAS</t>
  </si>
  <si>
    <t>TOTAL ANTIOQUIA</t>
  </si>
  <si>
    <t xml:space="preserve"> TOTAL ARAUCA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</si>
  <si>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</si>
  <si>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</si>
  <si>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</si>
  <si>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</si>
  <si>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</si>
  <si>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CUNDINAMARCA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</si>
  <si>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</si>
  <si>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</si>
  <si>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</si>
  <si>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</si>
  <si>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</si>
  <si>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</si>
  <si>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</si>
  <si>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</si>
  <si>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RISARALDA</t>
  </si>
  <si>
    <t xml:space="preserve"> TOTAL SANTANDER</t>
  </si>
  <si>
    <t xml:space="preserve"> TOTAL SUCRE</t>
  </si>
  <si>
    <t xml:space="preserve"> TOTAL TOLIMA</t>
  </si>
  <si>
    <t xml:space="preserve"> TOTAL VALLE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</si>
  <si>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</si>
  <si>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</si>
  <si>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</si>
  <si>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</si>
  <si>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</si>
  <si>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</si>
  <si>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</si>
  <si>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</si>
  <si>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</si>
  <si>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>% Variacion   2014 vs  2013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</si>
  <si>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</si>
  <si>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</si>
  <si>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</si>
  <si>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</si>
  <si>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Auxiliares de Avalúo</t>
  </si>
  <si>
    <t>Chapistas, Caldereros y Paileros</t>
  </si>
  <si>
    <t>Otras Ocupaciones Elementales de los Servicios</t>
  </si>
  <si>
    <t xml:space="preserve"> TOTAL CHOCÓ</t>
  </si>
  <si>
    <t xml:space="preserve">NÚMERO DE COLOCACIONES REGISTRADAS EN LA AGENCIA PÚBLICA DE EMPLEO  POR OCUPACIÓN Y NIVEL DE CUALIFICACIÓN </t>
  </si>
  <si>
    <t>TRIMESTRE  ABRIL  -  JUNIO   2013 -2014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</si>
  <si>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</si>
  <si>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</si>
  <si>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</si>
  <si>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</si>
  <si>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</si>
  <si>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</si>
  <si>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</si>
  <si>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</si>
  <si>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</si>
  <si>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</si>
  <si>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</si>
  <si>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</si>
  <si>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</si>
  <si>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</si>
  <si>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</si>
  <si>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</si>
  <si>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</si>
  <si>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</si>
  <si>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</si>
  <si>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</si>
  <si>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</si>
  <si>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</si>
  <si>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</si>
  <si>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</si>
  <si>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</si>
  <si>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</si>
  <si>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</si>
  <si>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</si>
  <si>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</si>
  <si>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</si>
  <si>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</si>
  <si>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</si>
  <si>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</si>
  <si>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</si>
  <si>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 xml:space="preserve">Porcentaje de Participación  </t>
  </si>
  <si>
    <t>TOTAL ATLÁNTICO</t>
  </si>
  <si>
    <t>TOTAL BOGOTÁ</t>
  </si>
  <si>
    <t xml:space="preserve"> TOTAL BOLÍVAR</t>
  </si>
  <si>
    <t xml:space="preserve"> TOTAL BOYACÁ</t>
  </si>
  <si>
    <t xml:space="preserve"> TOTAL QUINDÍO</t>
  </si>
  <si>
    <t xml:space="preserve"> TOTAL CÓRDOBA</t>
  </si>
  <si>
    <t xml:space="preserve"> TOTAL GUANÍA</t>
  </si>
  <si>
    <t>TOTAL SAN ANDRÉS</t>
  </si>
  <si>
    <t>TOTAL VAUPÉS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</si>
</sst>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D8E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5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27" fillId="24" borderId="10" xfId="0" applyFont="1" applyFill="1" applyBorder="1" applyAlignment="1">
      <alignment horizontal="left" vertical="center" wrapText="1"/>
    </xf>
    <xf numFmtId="3" fontId="0" fillId="24" borderId="0" xfId="0" applyNumberFormat="1" applyFill="1" applyAlignment="1">
      <alignment vertical="top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0" fontId="26" fillId="24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/>
    </xf>
    <xf numFmtId="0" fontId="0" fillId="0" borderId="21" xfId="0" applyFill="1" applyBorder="1" applyAlignment="1">
      <alignment vertical="top"/>
    </xf>
    <xf numFmtId="0" fontId="0" fillId="0" borderId="22" xfId="0" applyFill="1" applyBorder="1" applyAlignment="1">
      <alignment vertical="top"/>
    </xf>
    <xf numFmtId="0" fontId="21" fillId="0" borderId="17" xfId="0" applyFont="1" applyFill="1" applyBorder="1"/>
    <xf numFmtId="0" fontId="28" fillId="0" borderId="18" xfId="0" applyFont="1" applyFill="1" applyBorder="1"/>
    <xf numFmtId="0" fontId="21" fillId="0" borderId="20" xfId="0" applyFont="1" applyFill="1" applyBorder="1"/>
    <xf numFmtId="0" fontId="28" fillId="0" borderId="0" xfId="0" applyFont="1" applyFill="1" applyBorder="1"/>
    <xf numFmtId="0" fontId="20" fillId="0" borderId="15" xfId="0" applyFont="1" applyFill="1" applyBorder="1" applyAlignment="1">
      <alignment vertical="center"/>
    </xf>
    <xf numFmtId="164" fontId="31" fillId="25" borderId="14" xfId="34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left" vertical="center"/>
    </xf>
    <xf numFmtId="0" fontId="21" fillId="0" borderId="25" xfId="0" applyFont="1" applyFill="1" applyBorder="1" applyAlignment="1">
      <alignment horizontal="left" vertical="center"/>
    </xf>
    <xf numFmtId="0" fontId="21" fillId="0" borderId="26" xfId="0" applyFont="1" applyFill="1" applyBorder="1" applyAlignment="1">
      <alignment horizontal="left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30" fillId="26" borderId="28" xfId="0" applyFont="1" applyFill="1" applyBorder="1" applyAlignment="1">
      <alignment horizontal="center" vertical="center" wrapText="1"/>
    </xf>
    <xf numFmtId="0" fontId="30" fillId="26" borderId="29" xfId="0" applyFont="1" applyFill="1" applyBorder="1" applyAlignment="1">
      <alignment horizontal="center" vertical="center" wrapText="1"/>
    </xf>
    <xf numFmtId="0" fontId="30" fillId="26" borderId="30" xfId="0" applyFont="1" applyFill="1" applyBorder="1" applyAlignment="1">
      <alignment horizontal="center" vertical="center" wrapText="1"/>
    </xf>
    <xf numFmtId="0" fontId="30" fillId="26" borderId="34" xfId="0" applyFont="1" applyFill="1" applyBorder="1" applyAlignment="1">
      <alignment horizontal="center" vertical="center" wrapText="1"/>
    </xf>
    <xf numFmtId="0" fontId="30" fillId="26" borderId="31" xfId="0" applyFont="1" applyFill="1" applyBorder="1" applyAlignment="1">
      <alignment horizontal="center" vertical="center" wrapText="1"/>
    </xf>
    <xf numFmtId="0" fontId="30" fillId="26" borderId="35" xfId="0" applyFont="1" applyFill="1" applyBorder="1" applyAlignment="1">
      <alignment horizontal="center" vertical="center" wrapText="1"/>
    </xf>
    <xf numFmtId="0" fontId="30" fillId="26" borderId="27" xfId="0" applyFont="1" applyFill="1" applyBorder="1" applyAlignment="1">
      <alignment horizontal="center" vertical="center" wrapText="1"/>
    </xf>
    <xf numFmtId="0" fontId="0" fillId="24" borderId="0" xfId="0" applyFill="1" applyBorder="1" applyAlignment="1">
      <alignment vertical="center" wrapText="1"/>
    </xf>
    <xf numFmtId="0" fontId="30" fillId="26" borderId="32" xfId="0" applyFont="1" applyFill="1" applyBorder="1" applyAlignment="1">
      <alignment horizontal="center" vertical="center" wrapText="1"/>
    </xf>
    <xf numFmtId="0" fontId="30" fillId="26" borderId="33" xfId="0" applyFont="1" applyFill="1" applyBorder="1" applyAlignment="1">
      <alignment horizontal="center" vertical="center" wrapText="1"/>
    </xf>
    <xf numFmtId="0" fontId="31" fillId="25" borderId="16" xfId="0" applyFont="1" applyFill="1" applyBorder="1" applyAlignment="1">
      <alignment vertical="center" wrapText="1"/>
    </xf>
    <xf numFmtId="3" fontId="31" fillId="25" borderId="14" xfId="0" applyNumberFormat="1" applyFont="1" applyFill="1" applyBorder="1" applyAlignment="1">
      <alignment horizontal="center" vertical="center" wrapText="1"/>
    </xf>
    <xf numFmtId="3" fontId="0" fillId="24" borderId="0" xfId="0" applyNumberFormat="1" applyFill="1" applyBorder="1" applyAlignment="1">
      <alignment vertical="center" wrapText="1"/>
    </xf>
    <xf numFmtId="3" fontId="24" fillId="24" borderId="10" xfId="0" applyNumberFormat="1" applyFont="1" applyFill="1" applyBorder="1" applyAlignment="1">
      <alignment horizontal="center" vertical="center" wrapText="1"/>
    </xf>
    <xf numFmtId="164" fontId="21" fillId="0" borderId="10" xfId="34" applyNumberFormat="1" applyFont="1" applyFill="1" applyBorder="1" applyAlignment="1">
      <alignment vertical="center" wrapText="1"/>
    </xf>
    <xf numFmtId="164" fontId="0" fillId="0" borderId="10" xfId="34" applyNumberFormat="1" applyFont="1" applyBorder="1" applyAlignment="1">
      <alignment horizontal="right" vertical="center" wrapText="1"/>
    </xf>
    <xf numFmtId="164" fontId="21" fillId="24" borderId="10" xfId="34" applyNumberFormat="1" applyFont="1" applyFill="1" applyBorder="1" applyAlignment="1">
      <alignment vertical="center" wrapText="1"/>
    </xf>
    <xf numFmtId="0" fontId="0" fillId="24" borderId="0" xfId="0" applyFill="1" applyAlignment="1">
      <alignment vertical="center" wrapText="1"/>
    </xf>
    <xf numFmtId="0" fontId="0" fillId="24" borderId="10" xfId="0" applyFill="1" applyBorder="1" applyAlignment="1">
      <alignment horizontal="center" vertical="center" wrapText="1"/>
    </xf>
    <xf numFmtId="164" fontId="22" fillId="24" borderId="10" xfId="34" applyNumberFormat="1" applyFont="1" applyFill="1" applyBorder="1" applyAlignment="1">
      <alignment vertical="center" wrapText="1"/>
    </xf>
    <xf numFmtId="49" fontId="23" fillId="24" borderId="13" xfId="0" applyNumberFormat="1" applyFont="1" applyFill="1" applyBorder="1" applyAlignment="1">
      <alignment vertical="center" wrapText="1"/>
    </xf>
    <xf numFmtId="164" fontId="21" fillId="24" borderId="10" xfId="34" applyNumberFormat="1" applyFont="1" applyFill="1" applyBorder="1" applyAlignment="1">
      <alignment horizontal="right" vertical="center" wrapText="1"/>
    </xf>
    <xf numFmtId="49" fontId="19" fillId="24" borderId="13" xfId="0" applyNumberFormat="1" applyFont="1" applyFill="1" applyBorder="1" applyAlignment="1">
      <alignment vertical="center" wrapText="1"/>
    </xf>
    <xf numFmtId="164" fontId="21" fillId="24" borderId="0" xfId="34" applyNumberFormat="1" applyFont="1" applyFill="1" applyBorder="1" applyAlignment="1">
      <alignment horizontal="right" vertical="center" wrapText="1"/>
    </xf>
    <xf numFmtId="164" fontId="0" fillId="0" borderId="0" xfId="34" applyNumberFormat="1" applyFont="1" applyBorder="1" applyAlignment="1">
      <alignment horizontal="right" vertical="center" wrapText="1"/>
    </xf>
    <xf numFmtId="164" fontId="22" fillId="24" borderId="0" xfId="34" applyNumberFormat="1" applyFont="1" applyFill="1" applyBorder="1" applyAlignment="1">
      <alignment vertical="center" wrapText="1"/>
    </xf>
    <xf numFmtId="0" fontId="20" fillId="24" borderId="0" xfId="0" applyFont="1" applyFill="1" applyBorder="1" applyAlignment="1">
      <alignment horizontal="center" vertical="center" wrapText="1"/>
    </xf>
    <xf numFmtId="3" fontId="0" fillId="24" borderId="0" xfId="0" applyNumberFormat="1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0" fillId="24" borderId="10" xfId="0" applyNumberForma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AEB6"/>
      <color rgb="FF008D8E"/>
      <color rgb="FFF49A4B"/>
      <color rgb="FFFFFF99"/>
      <color rgb="FFE2B7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2" name="1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762000</xdr:colOff>
      <xdr:row>4</xdr:row>
      <xdr:rowOff>142875</xdr:rowOff>
    </xdr:to>
    <xdr:pic>
      <xdr:nvPicPr>
        <xdr:cNvPr id="4" name="3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showGridLines="0" tabSelected="1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9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9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9" ht="20.100000000000001" customHeight="1" x14ac:dyDescent="0.2">
      <c r="B4" s="18"/>
      <c r="C4" s="13"/>
      <c r="D4" s="26" t="s">
        <v>482</v>
      </c>
      <c r="E4" s="27"/>
      <c r="F4" s="27"/>
      <c r="G4" s="27"/>
      <c r="H4" s="28"/>
    </row>
    <row r="5" spans="2:9" ht="13.5" thickBot="1" x14ac:dyDescent="0.25">
      <c r="B5" s="14"/>
      <c r="C5" s="15"/>
      <c r="D5" s="29"/>
      <c r="E5" s="30"/>
      <c r="F5" s="30"/>
      <c r="G5" s="30"/>
      <c r="H5" s="31"/>
    </row>
    <row r="6" spans="2:9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9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9" s="39" customFormat="1" x14ac:dyDescent="0.2">
      <c r="B8" s="42" t="s">
        <v>482</v>
      </c>
      <c r="C8" s="43">
        <f>+C18+C70+C151+C294+C505</f>
        <v>31218</v>
      </c>
      <c r="D8" s="43">
        <f>+D18+D70+D151+D294+D505</f>
        <v>53511</v>
      </c>
      <c r="E8" s="21">
        <f>SUM(E9:E13)</f>
        <v>1</v>
      </c>
      <c r="F8" s="21">
        <f>SUM(F9:F13)</f>
        <v>1</v>
      </c>
      <c r="G8" s="21">
        <f>+(D8-C8)/C8</f>
        <v>0.71410724581971941</v>
      </c>
      <c r="H8" s="21">
        <f>+E8*G8</f>
        <v>0.71410724581971941</v>
      </c>
      <c r="I8" s="44"/>
    </row>
    <row r="9" spans="2:9" s="39" customFormat="1" ht="24" x14ac:dyDescent="0.2">
      <c r="B9" s="11" t="str">
        <f>+B18</f>
        <v>Total Colocaciones  en ocupaciones de nivel Directivo</v>
      </c>
      <c r="C9" s="45">
        <f>+C18</f>
        <v>252</v>
      </c>
      <c r="D9" s="45">
        <f>+D18</f>
        <v>449</v>
      </c>
      <c r="E9" s="46">
        <f>C9/$C$8</f>
        <v>8.0722660003843937E-3</v>
      </c>
      <c r="F9" s="46">
        <f>D9/$D$8</f>
        <v>8.3907981536506509E-3</v>
      </c>
      <c r="G9" s="47">
        <f>+IF(OR(AND(D9=0),(C9=0)),"0",((D9-C9)/C9))</f>
        <v>0.78174603174603174</v>
      </c>
      <c r="H9" s="48">
        <f>+IF(OR(AND(E9=""),(G9="")),"",E9*G9)</f>
        <v>6.3104619129989107E-3</v>
      </c>
      <c r="I9" s="44"/>
    </row>
    <row r="10" spans="2:9" s="39" customFormat="1" ht="24" x14ac:dyDescent="0.2">
      <c r="B10" s="11" t="str">
        <f>+B70</f>
        <v xml:space="preserve">Total Colocaciones  en ocupaciones de nivel Profesional </v>
      </c>
      <c r="C10" s="45">
        <f>+C70</f>
        <v>2175</v>
      </c>
      <c r="D10" s="45">
        <f>+D70</f>
        <v>2245</v>
      </c>
      <c r="E10" s="46">
        <f>C10/$C$8</f>
        <v>6.9671343455698642E-2</v>
      </c>
      <c r="F10" s="46">
        <f>D10/$D$8</f>
        <v>4.1953990768253256E-2</v>
      </c>
      <c r="G10" s="47">
        <f>+IF(OR(AND(D10=0),(C10=0)),"0",((D10-C10)/C10))</f>
        <v>3.2183908045977011E-2</v>
      </c>
      <c r="H10" s="48">
        <f>+IF(OR(AND(E10=""),(G10="")),"",E10*G10)</f>
        <v>2.2422961112178873E-3</v>
      </c>
      <c r="I10" s="44"/>
    </row>
    <row r="11" spans="2:9" s="39" customFormat="1" ht="24" x14ac:dyDescent="0.2">
      <c r="B11" s="11" t="str">
        <f>+B151</f>
        <v>Total Colocaciones  en ocupaciones de nivel Técnicos Profesionales - Tecnólogos</v>
      </c>
      <c r="C11" s="45">
        <f>+C151</f>
        <v>3729</v>
      </c>
      <c r="D11" s="45">
        <f>+D151</f>
        <v>5661</v>
      </c>
      <c r="E11" s="46">
        <f>C11/$C$8</f>
        <v>0.11945031712473574</v>
      </c>
      <c r="F11" s="46">
        <f>D11/$D$8</f>
        <v>0.10579133262319897</v>
      </c>
      <c r="G11" s="47">
        <f>+IF(OR(AND(D11=0),(C11=0)),"0",((D11-C11)/C11))</f>
        <v>0.51810136765888981</v>
      </c>
      <c r="H11" s="48">
        <f>+IF(OR(AND(E11=""),(G11="")),"",E11*G11)</f>
        <v>6.1887372669613694E-2</v>
      </c>
      <c r="I11" s="44"/>
    </row>
    <row r="12" spans="2:9" s="39" customFormat="1" ht="24" x14ac:dyDescent="0.2">
      <c r="B12" s="11" t="str">
        <f>+B294</f>
        <v>Total Colocaciones   en ocupaciones de nivel Calificados</v>
      </c>
      <c r="C12" s="45">
        <f>+C294</f>
        <v>19779</v>
      </c>
      <c r="D12" s="45">
        <f>+D294</f>
        <v>35192</v>
      </c>
      <c r="E12" s="46">
        <f>C12/$C$8</f>
        <v>0.6335767826254084</v>
      </c>
      <c r="F12" s="46">
        <f>D12/$D$8</f>
        <v>0.65765917288034237</v>
      </c>
      <c r="G12" s="47">
        <f>+IF(OR(AND(D12=0),(C12=0)),"0",((D12-C12)/C12))</f>
        <v>0.77926083219576314</v>
      </c>
      <c r="H12" s="48">
        <f>+IF(OR(AND(E12=""),(G12="")),"",E12*G12)</f>
        <v>0.49372157088858987</v>
      </c>
      <c r="I12" s="44"/>
    </row>
    <row r="13" spans="2:9" s="39" customFormat="1" ht="24" x14ac:dyDescent="0.2">
      <c r="B13" s="11" t="str">
        <f>+B505</f>
        <v>Total  Colocaciones en ocupaciones de nivel Elemental</v>
      </c>
      <c r="C13" s="45">
        <f>+C505</f>
        <v>5283</v>
      </c>
      <c r="D13" s="45">
        <f>+D505</f>
        <v>9964</v>
      </c>
      <c r="E13" s="46">
        <f>C13/$C$8</f>
        <v>0.16922929079377283</v>
      </c>
      <c r="F13" s="46">
        <f>D13/$D$8</f>
        <v>0.18620470557455476</v>
      </c>
      <c r="G13" s="47">
        <f>+IF(OR(AND(D13=0),(C13=0)),"0",((D13-C13)/C13))</f>
        <v>0.88604959303426079</v>
      </c>
      <c r="H13" s="48">
        <f>+IF(OR(AND(E13=""),(G13="")),"",E13*G13)</f>
        <v>0.149945544237299</v>
      </c>
      <c r="I13" s="44"/>
    </row>
    <row r="14" spans="2:9" s="39" customFormat="1" x14ac:dyDescent="0.2">
      <c r="B14" s="49"/>
      <c r="C14" s="49"/>
      <c r="D14" s="49"/>
      <c r="I14" s="44"/>
    </row>
    <row r="15" spans="2:9" s="39" customFormat="1" ht="13.5" thickBot="1" x14ac:dyDescent="0.25">
      <c r="B15" s="49"/>
      <c r="C15" s="49"/>
      <c r="D15" s="49"/>
      <c r="I15" s="44"/>
    </row>
    <row r="16" spans="2:9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9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9" s="39" customFormat="1" ht="25.5" x14ac:dyDescent="0.2">
      <c r="B18" s="42" t="s">
        <v>508</v>
      </c>
      <c r="C18" s="43">
        <f>SUM(C19:C64)</f>
        <v>252</v>
      </c>
      <c r="D18" s="43">
        <f>SUM(D19:D64)</f>
        <v>449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0.78174603174603174</v>
      </c>
      <c r="H18" s="21">
        <f>+IF(OR(AND(E18=""),(G18="")),"",E18*G18)</f>
        <v>0.78174603174603174</v>
      </c>
      <c r="I18" s="44"/>
    </row>
    <row r="19" spans="2:9" s="39" customFormat="1" ht="15" x14ac:dyDescent="0.2">
      <c r="B19" s="4" t="s">
        <v>0</v>
      </c>
      <c r="C19" s="50">
        <v>0</v>
      </c>
      <c r="D19" s="50">
        <v>2</v>
      </c>
      <c r="E19" s="48" t="str">
        <f>+IF(C19=0,"",C19/C$18)</f>
        <v/>
      </c>
      <c r="F19" s="48">
        <f>+IF(D19=0,"",D19/D$18)</f>
        <v>4.4543429844097994E-3</v>
      </c>
      <c r="G19" s="47" t="str">
        <f>+IF(OR(AND(D19=0),(C19=0)),"0",((D19-C19)/C19))</f>
        <v>0</v>
      </c>
      <c r="H19" s="51" t="str">
        <f>+IF(OR(AND(E19=""),(G19="")),"",E19*G19)</f>
        <v/>
      </c>
      <c r="I19" s="44"/>
    </row>
    <row r="20" spans="2:9" s="39" customFormat="1" ht="30" x14ac:dyDescent="0.2">
      <c r="B20" s="4" t="s">
        <v>196</v>
      </c>
      <c r="C20" s="50">
        <v>1</v>
      </c>
      <c r="D20" s="50">
        <v>0</v>
      </c>
      <c r="E20" s="48">
        <f t="shared" ref="E20:E64" si="0">+IF(C20=0,"",C20/C$18)</f>
        <v>3.968253968253968E-3</v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>
        <f t="shared" ref="H20:H64" si="3">+IF(OR(AND(E20=""),(G20="")),"",E20*G20)</f>
        <v>0</v>
      </c>
      <c r="I20" s="44"/>
    </row>
    <row r="21" spans="2:9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  <c r="I21" s="44"/>
    </row>
    <row r="22" spans="2:9" s="39" customFormat="1" ht="45" x14ac:dyDescent="0.2">
      <c r="B22" s="4" t="s">
        <v>197</v>
      </c>
      <c r="C22" s="50">
        <v>1</v>
      </c>
      <c r="D22" s="50">
        <v>2</v>
      </c>
      <c r="E22" s="48">
        <f t="shared" si="0"/>
        <v>3.968253968253968E-3</v>
      </c>
      <c r="F22" s="48">
        <f t="shared" si="1"/>
        <v>4.4543429844097994E-3</v>
      </c>
      <c r="G22" s="47">
        <f t="shared" si="2"/>
        <v>1</v>
      </c>
      <c r="H22" s="51">
        <f t="shared" si="3"/>
        <v>3.968253968253968E-3</v>
      </c>
      <c r="I22" s="44"/>
    </row>
    <row r="23" spans="2:9" s="39" customFormat="1" ht="30" x14ac:dyDescent="0.2">
      <c r="B23" s="4" t="s">
        <v>198</v>
      </c>
      <c r="C23" s="50">
        <v>1</v>
      </c>
      <c r="D23" s="50">
        <v>1</v>
      </c>
      <c r="E23" s="48">
        <f t="shared" si="0"/>
        <v>3.968253968253968E-3</v>
      </c>
      <c r="F23" s="48">
        <f t="shared" si="1"/>
        <v>2.2271714922048997E-3</v>
      </c>
      <c r="G23" s="47">
        <f t="shared" si="2"/>
        <v>0</v>
      </c>
      <c r="H23" s="51">
        <f t="shared" si="3"/>
        <v>0</v>
      </c>
      <c r="I23" s="44"/>
    </row>
    <row r="24" spans="2:9" s="39" customFormat="1" ht="45" x14ac:dyDescent="0.2">
      <c r="B24" s="4" t="s">
        <v>199</v>
      </c>
      <c r="C24" s="50">
        <v>2</v>
      </c>
      <c r="D24" s="50">
        <v>4</v>
      </c>
      <c r="E24" s="48">
        <f t="shared" si="0"/>
        <v>7.9365079365079361E-3</v>
      </c>
      <c r="F24" s="48">
        <f t="shared" si="1"/>
        <v>8.9086859688195987E-3</v>
      </c>
      <c r="G24" s="47">
        <f t="shared" si="2"/>
        <v>1</v>
      </c>
      <c r="H24" s="51">
        <f t="shared" si="3"/>
        <v>7.9365079365079361E-3</v>
      </c>
      <c r="I24" s="44"/>
    </row>
    <row r="25" spans="2:9" s="39" customFormat="1" ht="15" x14ac:dyDescent="0.2">
      <c r="B25" s="4" t="s">
        <v>2</v>
      </c>
      <c r="C25" s="50">
        <v>9</v>
      </c>
      <c r="D25" s="50">
        <v>9</v>
      </c>
      <c r="E25" s="48">
        <f t="shared" si="0"/>
        <v>3.5714285714285712E-2</v>
      </c>
      <c r="F25" s="48">
        <f t="shared" si="1"/>
        <v>2.0044543429844099E-2</v>
      </c>
      <c r="G25" s="47">
        <f t="shared" si="2"/>
        <v>0</v>
      </c>
      <c r="H25" s="51">
        <f t="shared" si="3"/>
        <v>0</v>
      </c>
      <c r="I25" s="44"/>
    </row>
    <row r="26" spans="2:9" s="39" customFormat="1" ht="15" x14ac:dyDescent="0.2">
      <c r="B26" s="4" t="s">
        <v>6</v>
      </c>
      <c r="C26" s="50">
        <v>12</v>
      </c>
      <c r="D26" s="50">
        <v>18</v>
      </c>
      <c r="E26" s="48">
        <f t="shared" si="0"/>
        <v>4.7619047619047616E-2</v>
      </c>
      <c r="F26" s="48">
        <f t="shared" si="1"/>
        <v>4.0089086859688199E-2</v>
      </c>
      <c r="G26" s="47">
        <f t="shared" si="2"/>
        <v>0.5</v>
      </c>
      <c r="H26" s="51">
        <f t="shared" si="3"/>
        <v>2.3809523809523808E-2</v>
      </c>
      <c r="I26" s="44"/>
    </row>
    <row r="27" spans="2:9" s="39" customFormat="1" ht="15" x14ac:dyDescent="0.2">
      <c r="B27" s="4" t="s">
        <v>3</v>
      </c>
      <c r="C27" s="50">
        <v>4</v>
      </c>
      <c r="D27" s="50">
        <v>9</v>
      </c>
      <c r="E27" s="48">
        <f t="shared" si="0"/>
        <v>1.5873015873015872E-2</v>
      </c>
      <c r="F27" s="48">
        <f t="shared" si="1"/>
        <v>2.0044543429844099E-2</v>
      </c>
      <c r="G27" s="47">
        <f t="shared" si="2"/>
        <v>1.25</v>
      </c>
      <c r="H27" s="51">
        <f t="shared" si="3"/>
        <v>1.984126984126984E-2</v>
      </c>
      <c r="I27" s="44"/>
    </row>
    <row r="28" spans="2:9" s="39" customFormat="1" ht="15" x14ac:dyDescent="0.2">
      <c r="B28" s="4" t="s">
        <v>5</v>
      </c>
      <c r="C28" s="50">
        <v>40</v>
      </c>
      <c r="D28" s="50">
        <v>187</v>
      </c>
      <c r="E28" s="48">
        <f t="shared" si="0"/>
        <v>0.15873015873015872</v>
      </c>
      <c r="F28" s="48">
        <f t="shared" si="1"/>
        <v>0.41648106904231624</v>
      </c>
      <c r="G28" s="47">
        <f t="shared" si="2"/>
        <v>3.6749999999999998</v>
      </c>
      <c r="H28" s="51">
        <f t="shared" si="3"/>
        <v>0.58333333333333326</v>
      </c>
      <c r="I28" s="44"/>
    </row>
    <row r="29" spans="2:9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  <c r="I29" s="44"/>
    </row>
    <row r="30" spans="2:9" s="39" customFormat="1" ht="15" x14ac:dyDescent="0.2">
      <c r="B30" s="4" t="s">
        <v>201</v>
      </c>
      <c r="C30" s="50">
        <v>0</v>
      </c>
      <c r="D30" s="50">
        <v>4</v>
      </c>
      <c r="E30" s="48" t="str">
        <f t="shared" si="0"/>
        <v/>
      </c>
      <c r="F30" s="48">
        <f t="shared" si="1"/>
        <v>8.9086859688195987E-3</v>
      </c>
      <c r="G30" s="47" t="str">
        <f t="shared" si="2"/>
        <v>0</v>
      </c>
      <c r="H30" s="51" t="str">
        <f t="shared" si="3"/>
        <v/>
      </c>
      <c r="I30" s="44"/>
    </row>
    <row r="31" spans="2:9" s="39" customFormat="1" ht="15" x14ac:dyDescent="0.2">
      <c r="B31" s="4" t="s">
        <v>4</v>
      </c>
      <c r="C31" s="50">
        <v>0</v>
      </c>
      <c r="D31" s="50">
        <v>1</v>
      </c>
      <c r="E31" s="48" t="str">
        <f t="shared" si="0"/>
        <v/>
      </c>
      <c r="F31" s="48">
        <f t="shared" si="1"/>
        <v>2.2271714922048997E-3</v>
      </c>
      <c r="G31" s="47" t="str">
        <f t="shared" si="2"/>
        <v>0</v>
      </c>
      <c r="H31" s="51" t="str">
        <f t="shared" si="3"/>
        <v/>
      </c>
      <c r="I31" s="44"/>
    </row>
    <row r="32" spans="2:9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  <c r="I32" s="44"/>
    </row>
    <row r="33" spans="2:9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  <c r="I33" s="44"/>
    </row>
    <row r="34" spans="2:9" s="39" customFormat="1" ht="15" x14ac:dyDescent="0.2">
      <c r="B34" s="4" t="s">
        <v>203</v>
      </c>
      <c r="C34" s="50">
        <v>20</v>
      </c>
      <c r="D34" s="50">
        <v>12</v>
      </c>
      <c r="E34" s="48">
        <f t="shared" si="0"/>
        <v>7.9365079365079361E-2</v>
      </c>
      <c r="F34" s="48">
        <f t="shared" si="1"/>
        <v>2.6726057906458798E-2</v>
      </c>
      <c r="G34" s="47">
        <f t="shared" si="2"/>
        <v>-0.4</v>
      </c>
      <c r="H34" s="51">
        <f t="shared" si="3"/>
        <v>-3.1746031746031744E-2</v>
      </c>
      <c r="I34" s="44"/>
    </row>
    <row r="35" spans="2:9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  <c r="I35" s="44"/>
    </row>
    <row r="36" spans="2:9" s="39" customFormat="1" ht="30" x14ac:dyDescent="0.2">
      <c r="B36" s="4" t="s">
        <v>205</v>
      </c>
      <c r="C36" s="50">
        <v>0</v>
      </c>
      <c r="D36" s="50">
        <v>1</v>
      </c>
      <c r="E36" s="48" t="str">
        <f t="shared" si="0"/>
        <v/>
      </c>
      <c r="F36" s="48">
        <f t="shared" si="1"/>
        <v>2.2271714922048997E-3</v>
      </c>
      <c r="G36" s="47" t="str">
        <f t="shared" si="2"/>
        <v>0</v>
      </c>
      <c r="H36" s="51" t="str">
        <f t="shared" si="3"/>
        <v/>
      </c>
      <c r="I36" s="44"/>
    </row>
    <row r="37" spans="2:9" s="39" customFormat="1" ht="15" x14ac:dyDescent="0.2">
      <c r="B37" s="4" t="s">
        <v>8</v>
      </c>
      <c r="C37" s="50">
        <v>2</v>
      </c>
      <c r="D37" s="50">
        <v>16</v>
      </c>
      <c r="E37" s="48">
        <f t="shared" si="0"/>
        <v>7.9365079365079361E-3</v>
      </c>
      <c r="F37" s="48">
        <f t="shared" si="1"/>
        <v>3.5634743875278395E-2</v>
      </c>
      <c r="G37" s="47">
        <f t="shared" si="2"/>
        <v>7</v>
      </c>
      <c r="H37" s="51">
        <f t="shared" si="3"/>
        <v>5.5555555555555552E-2</v>
      </c>
      <c r="I37" s="44"/>
    </row>
    <row r="38" spans="2:9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  <c r="I38" s="44"/>
    </row>
    <row r="39" spans="2:9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  <c r="I39" s="44"/>
    </row>
    <row r="40" spans="2:9" s="39" customFormat="1" ht="15" x14ac:dyDescent="0.2">
      <c r="B40" s="4" t="s">
        <v>208</v>
      </c>
      <c r="C40" s="50">
        <v>1</v>
      </c>
      <c r="D40" s="50">
        <v>1</v>
      </c>
      <c r="E40" s="48">
        <f t="shared" si="0"/>
        <v>3.968253968253968E-3</v>
      </c>
      <c r="F40" s="48">
        <f t="shared" si="1"/>
        <v>2.2271714922048997E-3</v>
      </c>
      <c r="G40" s="47">
        <f t="shared" si="2"/>
        <v>0</v>
      </c>
      <c r="H40" s="51">
        <f t="shared" si="3"/>
        <v>0</v>
      </c>
      <c r="I40" s="44"/>
    </row>
    <row r="41" spans="2:9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  <c r="I41" s="44"/>
    </row>
    <row r="42" spans="2:9" s="39" customFormat="1" ht="30" x14ac:dyDescent="0.2">
      <c r="B42" s="4" t="s">
        <v>210</v>
      </c>
      <c r="C42" s="50">
        <v>7</v>
      </c>
      <c r="D42" s="50">
        <v>6</v>
      </c>
      <c r="E42" s="48">
        <f t="shared" si="0"/>
        <v>2.7777777777777776E-2</v>
      </c>
      <c r="F42" s="48">
        <f t="shared" si="1"/>
        <v>1.3363028953229399E-2</v>
      </c>
      <c r="G42" s="47">
        <f t="shared" si="2"/>
        <v>-0.14285714285714285</v>
      </c>
      <c r="H42" s="51">
        <f t="shared" si="3"/>
        <v>-3.968253968253968E-3</v>
      </c>
      <c r="I42" s="44"/>
    </row>
    <row r="43" spans="2:9" s="39" customFormat="1" ht="30" x14ac:dyDescent="0.2">
      <c r="B43" s="4" t="s">
        <v>211</v>
      </c>
      <c r="C43" s="50">
        <v>10</v>
      </c>
      <c r="D43" s="50">
        <v>8</v>
      </c>
      <c r="E43" s="48">
        <f t="shared" si="0"/>
        <v>3.968253968253968E-2</v>
      </c>
      <c r="F43" s="48">
        <f t="shared" si="1"/>
        <v>1.7817371937639197E-2</v>
      </c>
      <c r="G43" s="47">
        <f t="shared" si="2"/>
        <v>-0.2</v>
      </c>
      <c r="H43" s="51">
        <f t="shared" si="3"/>
        <v>-7.9365079365079361E-3</v>
      </c>
      <c r="I43" s="44"/>
    </row>
    <row r="44" spans="2:9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  <c r="I44" s="44"/>
    </row>
    <row r="45" spans="2:9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  <c r="I45" s="44"/>
    </row>
    <row r="46" spans="2:9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  <c r="I46" s="44"/>
    </row>
    <row r="47" spans="2:9" s="39" customFormat="1" ht="30" x14ac:dyDescent="0.2">
      <c r="B47" s="4" t="s">
        <v>10</v>
      </c>
      <c r="C47" s="50">
        <v>1</v>
      </c>
      <c r="D47" s="50">
        <v>4</v>
      </c>
      <c r="E47" s="48">
        <f t="shared" si="0"/>
        <v>3.968253968253968E-3</v>
      </c>
      <c r="F47" s="48">
        <f t="shared" si="1"/>
        <v>8.9086859688195987E-3</v>
      </c>
      <c r="G47" s="47">
        <f t="shared" si="2"/>
        <v>3</v>
      </c>
      <c r="H47" s="51">
        <f t="shared" si="3"/>
        <v>1.1904761904761904E-2</v>
      </c>
      <c r="I47" s="44"/>
    </row>
    <row r="48" spans="2:9" s="39" customFormat="1" ht="15" x14ac:dyDescent="0.2">
      <c r="B48" s="4" t="s">
        <v>11</v>
      </c>
      <c r="C48" s="50">
        <v>89</v>
      </c>
      <c r="D48" s="50">
        <v>53</v>
      </c>
      <c r="E48" s="48">
        <f t="shared" si="0"/>
        <v>0.3531746031746032</v>
      </c>
      <c r="F48" s="48">
        <f t="shared" si="1"/>
        <v>0.11804008908685969</v>
      </c>
      <c r="G48" s="47">
        <f t="shared" si="2"/>
        <v>-0.4044943820224719</v>
      </c>
      <c r="H48" s="51">
        <f t="shared" si="3"/>
        <v>-0.14285714285714285</v>
      </c>
      <c r="I48" s="44"/>
    </row>
    <row r="49" spans="2:9" s="39" customFormat="1" ht="15" x14ac:dyDescent="0.2">
      <c r="B49" s="4" t="s">
        <v>16</v>
      </c>
      <c r="C49" s="50">
        <v>0</v>
      </c>
      <c r="D49" s="50">
        <v>7</v>
      </c>
      <c r="E49" s="48" t="str">
        <f t="shared" si="0"/>
        <v/>
      </c>
      <c r="F49" s="48">
        <f t="shared" si="1"/>
        <v>1.5590200445434299E-2</v>
      </c>
      <c r="G49" s="47" t="str">
        <f t="shared" si="2"/>
        <v>0</v>
      </c>
      <c r="H49" s="51" t="str">
        <f t="shared" si="3"/>
        <v/>
      </c>
      <c r="I49" s="44"/>
    </row>
    <row r="50" spans="2:9" s="39" customFormat="1" ht="15" x14ac:dyDescent="0.2">
      <c r="B50" s="4" t="s">
        <v>15</v>
      </c>
      <c r="C50" s="50">
        <v>23</v>
      </c>
      <c r="D50" s="50">
        <v>4</v>
      </c>
      <c r="E50" s="48">
        <f t="shared" si="0"/>
        <v>9.1269841269841265E-2</v>
      </c>
      <c r="F50" s="48">
        <f t="shared" si="1"/>
        <v>8.9086859688195987E-3</v>
      </c>
      <c r="G50" s="47">
        <f t="shared" si="2"/>
        <v>-0.82608695652173914</v>
      </c>
      <c r="H50" s="51">
        <f t="shared" si="3"/>
        <v>-7.5396825396825393E-2</v>
      </c>
      <c r="I50" s="44"/>
    </row>
    <row r="51" spans="2:9" s="39" customFormat="1" ht="30" x14ac:dyDescent="0.2">
      <c r="B51" s="4" t="s">
        <v>13</v>
      </c>
      <c r="C51" s="50">
        <v>0</v>
      </c>
      <c r="D51" s="50">
        <v>2</v>
      </c>
      <c r="E51" s="48" t="str">
        <f t="shared" si="0"/>
        <v/>
      </c>
      <c r="F51" s="48">
        <f t="shared" si="1"/>
        <v>4.4543429844097994E-3</v>
      </c>
      <c r="G51" s="47" t="str">
        <f t="shared" si="2"/>
        <v>0</v>
      </c>
      <c r="H51" s="51" t="str">
        <f t="shared" si="3"/>
        <v/>
      </c>
      <c r="I51" s="44"/>
    </row>
    <row r="52" spans="2:9" s="39" customFormat="1" ht="15" x14ac:dyDescent="0.2">
      <c r="B52" s="4" t="s">
        <v>14</v>
      </c>
      <c r="C52" s="50">
        <v>7</v>
      </c>
      <c r="D52" s="50">
        <v>12</v>
      </c>
      <c r="E52" s="48">
        <f t="shared" si="0"/>
        <v>2.7777777777777776E-2</v>
      </c>
      <c r="F52" s="48">
        <f t="shared" si="1"/>
        <v>2.6726057906458798E-2</v>
      </c>
      <c r="G52" s="47">
        <f t="shared" si="2"/>
        <v>0.7142857142857143</v>
      </c>
      <c r="H52" s="51">
        <f t="shared" si="3"/>
        <v>1.984126984126984E-2</v>
      </c>
      <c r="I52" s="44"/>
    </row>
    <row r="53" spans="2:9" s="39" customFormat="1" ht="15" x14ac:dyDescent="0.2">
      <c r="B53" s="4" t="s">
        <v>12</v>
      </c>
      <c r="C53" s="50">
        <v>1</v>
      </c>
      <c r="D53" s="50">
        <v>0</v>
      </c>
      <c r="E53" s="48">
        <f t="shared" si="0"/>
        <v>3.968253968253968E-3</v>
      </c>
      <c r="F53" s="48" t="str">
        <f t="shared" si="1"/>
        <v/>
      </c>
      <c r="G53" s="47" t="str">
        <f t="shared" si="2"/>
        <v>0</v>
      </c>
      <c r="H53" s="51">
        <f t="shared" si="3"/>
        <v>0</v>
      </c>
      <c r="I53" s="44"/>
    </row>
    <row r="54" spans="2:9" s="39" customFormat="1" ht="15" x14ac:dyDescent="0.2">
      <c r="B54" s="4" t="s">
        <v>214</v>
      </c>
      <c r="C54" s="50">
        <v>0</v>
      </c>
      <c r="D54" s="50">
        <v>1</v>
      </c>
      <c r="E54" s="48" t="str">
        <f t="shared" si="0"/>
        <v/>
      </c>
      <c r="F54" s="48">
        <f t="shared" si="1"/>
        <v>2.2271714922048997E-3</v>
      </c>
      <c r="G54" s="47" t="str">
        <f t="shared" si="2"/>
        <v>0</v>
      </c>
      <c r="H54" s="51" t="str">
        <f t="shared" si="3"/>
        <v/>
      </c>
      <c r="I54" s="44"/>
    </row>
    <row r="55" spans="2:9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  <c r="I55" s="44"/>
    </row>
    <row r="56" spans="2:9" s="39" customFormat="1" ht="15" x14ac:dyDescent="0.2">
      <c r="B56" s="4" t="s">
        <v>18</v>
      </c>
      <c r="C56" s="50">
        <v>1</v>
      </c>
      <c r="D56" s="50">
        <v>5</v>
      </c>
      <c r="E56" s="48">
        <f t="shared" si="0"/>
        <v>3.968253968253968E-3</v>
      </c>
      <c r="F56" s="48">
        <f t="shared" si="1"/>
        <v>1.1135857461024499E-2</v>
      </c>
      <c r="G56" s="47">
        <f t="shared" si="2"/>
        <v>4</v>
      </c>
      <c r="H56" s="51">
        <f t="shared" si="3"/>
        <v>1.5873015873015872E-2</v>
      </c>
      <c r="I56" s="44"/>
    </row>
    <row r="57" spans="2:9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  <c r="I57" s="44"/>
    </row>
    <row r="58" spans="2:9" s="39" customFormat="1" ht="15" x14ac:dyDescent="0.2">
      <c r="B58" s="4" t="s">
        <v>216</v>
      </c>
      <c r="C58" s="50">
        <v>0</v>
      </c>
      <c r="D58" s="50">
        <v>3</v>
      </c>
      <c r="E58" s="48" t="str">
        <f t="shared" si="0"/>
        <v/>
      </c>
      <c r="F58" s="48">
        <f t="shared" si="1"/>
        <v>6.6815144766146995E-3</v>
      </c>
      <c r="G58" s="47" t="str">
        <f t="shared" si="2"/>
        <v>0</v>
      </c>
      <c r="H58" s="51" t="str">
        <f t="shared" si="3"/>
        <v/>
      </c>
      <c r="I58" s="44"/>
    </row>
    <row r="59" spans="2:9" s="39" customFormat="1" ht="15" x14ac:dyDescent="0.2">
      <c r="B59" s="4" t="s">
        <v>217</v>
      </c>
      <c r="C59" s="50">
        <v>0</v>
      </c>
      <c r="D59" s="50">
        <v>4</v>
      </c>
      <c r="E59" s="48" t="str">
        <f t="shared" si="0"/>
        <v/>
      </c>
      <c r="F59" s="48">
        <f t="shared" si="1"/>
        <v>8.9086859688195987E-3</v>
      </c>
      <c r="G59" s="47" t="str">
        <f t="shared" si="2"/>
        <v>0</v>
      </c>
      <c r="H59" s="51" t="str">
        <f t="shared" si="3"/>
        <v/>
      </c>
      <c r="I59" s="44"/>
    </row>
    <row r="60" spans="2:9" s="39" customFormat="1" ht="15" x14ac:dyDescent="0.2">
      <c r="B60" s="4" t="s">
        <v>218</v>
      </c>
      <c r="C60" s="50">
        <v>8</v>
      </c>
      <c r="D60" s="50">
        <v>43</v>
      </c>
      <c r="E60" s="48">
        <f t="shared" si="0"/>
        <v>3.1746031746031744E-2</v>
      </c>
      <c r="F60" s="48">
        <f t="shared" si="1"/>
        <v>9.5768374164810696E-2</v>
      </c>
      <c r="G60" s="47">
        <f t="shared" si="2"/>
        <v>4.375</v>
      </c>
      <c r="H60" s="51">
        <f t="shared" si="3"/>
        <v>0.1388888888888889</v>
      </c>
      <c r="I60" s="44"/>
    </row>
    <row r="61" spans="2:9" s="39" customFormat="1" ht="30" x14ac:dyDescent="0.2">
      <c r="B61" s="4" t="s">
        <v>219</v>
      </c>
      <c r="C61" s="50">
        <v>1</v>
      </c>
      <c r="D61" s="50">
        <v>2</v>
      </c>
      <c r="E61" s="48">
        <f t="shared" si="0"/>
        <v>3.968253968253968E-3</v>
      </c>
      <c r="F61" s="48">
        <f t="shared" si="1"/>
        <v>4.4543429844097994E-3</v>
      </c>
      <c r="G61" s="47">
        <f t="shared" si="2"/>
        <v>1</v>
      </c>
      <c r="H61" s="51">
        <f t="shared" si="3"/>
        <v>3.968253968253968E-3</v>
      </c>
      <c r="I61" s="44"/>
    </row>
    <row r="62" spans="2:9" s="39" customFormat="1" ht="15" x14ac:dyDescent="0.2">
      <c r="B62" s="4" t="s">
        <v>19</v>
      </c>
      <c r="C62" s="50">
        <v>0</v>
      </c>
      <c r="D62" s="50">
        <v>10</v>
      </c>
      <c r="E62" s="48" t="str">
        <f t="shared" si="0"/>
        <v/>
      </c>
      <c r="F62" s="48">
        <f t="shared" si="1"/>
        <v>2.2271714922048998E-2</v>
      </c>
      <c r="G62" s="47" t="str">
        <f t="shared" si="2"/>
        <v>0</v>
      </c>
      <c r="H62" s="51" t="str">
        <f t="shared" si="3"/>
        <v/>
      </c>
      <c r="I62" s="44"/>
    </row>
    <row r="63" spans="2:9" s="39" customFormat="1" ht="15" x14ac:dyDescent="0.2">
      <c r="B63" s="4" t="s">
        <v>220</v>
      </c>
      <c r="C63" s="50">
        <v>11</v>
      </c>
      <c r="D63" s="50">
        <v>17</v>
      </c>
      <c r="E63" s="48">
        <f t="shared" si="0"/>
        <v>4.3650793650793648E-2</v>
      </c>
      <c r="F63" s="48">
        <f t="shared" si="1"/>
        <v>3.7861915367483297E-2</v>
      </c>
      <c r="G63" s="47">
        <f t="shared" si="2"/>
        <v>0.54545454545454541</v>
      </c>
      <c r="H63" s="51">
        <f t="shared" si="3"/>
        <v>2.3809523809523805E-2</v>
      </c>
      <c r="I63" s="44"/>
    </row>
    <row r="64" spans="2:9" s="39" customFormat="1" ht="15" x14ac:dyDescent="0.2">
      <c r="B64" s="4" t="s">
        <v>221</v>
      </c>
      <c r="C64" s="50">
        <v>0</v>
      </c>
      <c r="D64" s="50">
        <v>1</v>
      </c>
      <c r="E64" s="48" t="str">
        <f t="shared" si="0"/>
        <v/>
      </c>
      <c r="F64" s="48">
        <f t="shared" si="1"/>
        <v>2.2271714922048997E-3</v>
      </c>
      <c r="G64" s="47" t="str">
        <f t="shared" si="2"/>
        <v>0</v>
      </c>
      <c r="H64" s="51" t="str">
        <f t="shared" si="3"/>
        <v/>
      </c>
      <c r="I64" s="44"/>
    </row>
    <row r="65" spans="2:9" s="39" customFormat="1" x14ac:dyDescent="0.2">
      <c r="I65" s="44"/>
    </row>
    <row r="66" spans="2:9" s="39" customFormat="1" x14ac:dyDescent="0.2">
      <c r="I66" s="44"/>
    </row>
    <row r="67" spans="2:9" s="39" customFormat="1" ht="15.75" thickBot="1" x14ac:dyDescent="0.25">
      <c r="B67" s="52"/>
      <c r="C67" s="52"/>
      <c r="D67" s="52"/>
      <c r="E67" s="52"/>
      <c r="F67" s="52"/>
      <c r="I67" s="44"/>
    </row>
    <row r="68" spans="2:9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9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9" s="39" customFormat="1" ht="25.5" x14ac:dyDescent="0.2">
      <c r="B70" s="42" t="s">
        <v>509</v>
      </c>
      <c r="C70" s="43">
        <f>SUM(C71:C145)</f>
        <v>2175</v>
      </c>
      <c r="D70" s="43">
        <f>SUM(D71:D145)</f>
        <v>2245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3.2183908045977011E-2</v>
      </c>
      <c r="H70" s="21">
        <f>+IF(OR(AND(E70=""),(G70="")),"",E70*G70)</f>
        <v>3.2183908045977011E-2</v>
      </c>
      <c r="I70" s="44"/>
    </row>
    <row r="71" spans="2:9" s="39" customFormat="1" ht="15" x14ac:dyDescent="0.2">
      <c r="B71" s="4" t="s">
        <v>20</v>
      </c>
      <c r="C71" s="50">
        <v>83</v>
      </c>
      <c r="D71" s="50">
        <v>119</v>
      </c>
      <c r="E71" s="53">
        <f>+IF(C71=0,"",C71/C$70)</f>
        <v>3.8160919540229883E-2</v>
      </c>
      <c r="F71" s="53">
        <f>+IF(D71=0,"",D71/D$70)</f>
        <v>5.3006681514476614E-2</v>
      </c>
      <c r="G71" s="47">
        <f>+IF(OR(AND(D71=0),(C71=0)),"0",((D71-C71)/C71))</f>
        <v>0.43373493975903615</v>
      </c>
      <c r="H71" s="51">
        <f>+IF(OR(AND(E71=""),(G71="")),"",E71*G71)</f>
        <v>1.6551724137931035E-2</v>
      </c>
      <c r="I71" s="44"/>
    </row>
    <row r="72" spans="2:9" s="39" customFormat="1" ht="15" x14ac:dyDescent="0.2">
      <c r="B72" s="4" t="s">
        <v>21</v>
      </c>
      <c r="C72" s="50">
        <v>9</v>
      </c>
      <c r="D72" s="50">
        <v>27</v>
      </c>
      <c r="E72" s="53">
        <f t="shared" ref="E72:E135" si="4">+IF(C72=0,"",C72/C$70)</f>
        <v>4.1379310344827587E-3</v>
      </c>
      <c r="F72" s="53">
        <f t="shared" ref="F72:F135" si="5">+IF(D72=0,"",D72/D$70)</f>
        <v>1.2026726057906459E-2</v>
      </c>
      <c r="G72" s="47">
        <f t="shared" ref="G72:G135" si="6">+IF(OR(AND(D72=0),(C72=0)),"0",((D72-C72)/C72))</f>
        <v>2</v>
      </c>
      <c r="H72" s="51">
        <f t="shared" ref="H72:H135" si="7">+IF(OR(AND(E72=""),(G72="")),"",E72*G72)</f>
        <v>8.2758620689655175E-3</v>
      </c>
      <c r="I72" s="44"/>
    </row>
    <row r="73" spans="2:9" s="39" customFormat="1" ht="15" x14ac:dyDescent="0.2">
      <c r="B73" s="4" t="s">
        <v>22</v>
      </c>
      <c r="C73" s="50">
        <v>97</v>
      </c>
      <c r="D73" s="50">
        <v>68</v>
      </c>
      <c r="E73" s="53">
        <f t="shared" si="4"/>
        <v>4.4597701149425288E-2</v>
      </c>
      <c r="F73" s="53">
        <f t="shared" si="5"/>
        <v>3.0289532293986638E-2</v>
      </c>
      <c r="G73" s="47">
        <f t="shared" si="6"/>
        <v>-0.29896907216494845</v>
      </c>
      <c r="H73" s="51">
        <f t="shared" si="7"/>
        <v>-1.3333333333333332E-2</v>
      </c>
      <c r="I73" s="44"/>
    </row>
    <row r="74" spans="2:9" s="39" customFormat="1" ht="30" x14ac:dyDescent="0.2">
      <c r="B74" s="4" t="s">
        <v>222</v>
      </c>
      <c r="C74" s="50">
        <v>110</v>
      </c>
      <c r="D74" s="50">
        <v>189</v>
      </c>
      <c r="E74" s="53">
        <f t="shared" si="4"/>
        <v>5.057471264367816E-2</v>
      </c>
      <c r="F74" s="53">
        <f t="shared" si="5"/>
        <v>8.4187082405345212E-2</v>
      </c>
      <c r="G74" s="47">
        <f t="shared" si="6"/>
        <v>0.71818181818181814</v>
      </c>
      <c r="H74" s="51">
        <f t="shared" si="7"/>
        <v>3.6321839080459765E-2</v>
      </c>
      <c r="I74" s="44"/>
    </row>
    <row r="75" spans="2:9" s="39" customFormat="1" ht="15" x14ac:dyDescent="0.2">
      <c r="B75" s="4" t="s">
        <v>23</v>
      </c>
      <c r="C75" s="50">
        <v>25</v>
      </c>
      <c r="D75" s="50">
        <v>2</v>
      </c>
      <c r="E75" s="53">
        <f t="shared" si="4"/>
        <v>1.1494252873563218E-2</v>
      </c>
      <c r="F75" s="53">
        <f t="shared" si="5"/>
        <v>8.9086859688195994E-4</v>
      </c>
      <c r="G75" s="47">
        <f t="shared" si="6"/>
        <v>-0.92</v>
      </c>
      <c r="H75" s="51">
        <f t="shared" si="7"/>
        <v>-1.0574712643678161E-2</v>
      </c>
      <c r="I75" s="44"/>
    </row>
    <row r="76" spans="2:9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  <c r="I76" s="44"/>
    </row>
    <row r="77" spans="2:9" s="39" customFormat="1" ht="15" x14ac:dyDescent="0.2">
      <c r="B77" s="4" t="s">
        <v>224</v>
      </c>
      <c r="C77" s="50">
        <v>2</v>
      </c>
      <c r="D77" s="50">
        <v>3</v>
      </c>
      <c r="E77" s="53">
        <f t="shared" si="4"/>
        <v>9.1954022988505744E-4</v>
      </c>
      <c r="F77" s="53">
        <f t="shared" si="5"/>
        <v>1.3363028953229399E-3</v>
      </c>
      <c r="G77" s="47">
        <f t="shared" si="6"/>
        <v>0.5</v>
      </c>
      <c r="H77" s="51">
        <f t="shared" si="7"/>
        <v>4.5977011494252872E-4</v>
      </c>
      <c r="I77" s="44"/>
    </row>
    <row r="78" spans="2:9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  <c r="I78" s="44"/>
    </row>
    <row r="79" spans="2:9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  <c r="I79" s="44"/>
    </row>
    <row r="80" spans="2:9" s="39" customFormat="1" ht="15" x14ac:dyDescent="0.2">
      <c r="B80" s="4" t="s">
        <v>227</v>
      </c>
      <c r="C80" s="50">
        <v>11</v>
      </c>
      <c r="D80" s="50">
        <v>39</v>
      </c>
      <c r="E80" s="53">
        <f t="shared" si="4"/>
        <v>5.0574712643678158E-3</v>
      </c>
      <c r="F80" s="53">
        <f t="shared" si="5"/>
        <v>1.7371937639198219E-2</v>
      </c>
      <c r="G80" s="47">
        <f t="shared" si="6"/>
        <v>2.5454545454545454</v>
      </c>
      <c r="H80" s="51">
        <f t="shared" si="7"/>
        <v>1.2873563218390803E-2</v>
      </c>
      <c r="I80" s="44"/>
    </row>
    <row r="81" spans="2:9" s="39" customFormat="1" ht="15" x14ac:dyDescent="0.2">
      <c r="B81" s="4" t="s">
        <v>24</v>
      </c>
      <c r="C81" s="50">
        <v>2</v>
      </c>
      <c r="D81" s="50">
        <v>12</v>
      </c>
      <c r="E81" s="53">
        <f t="shared" si="4"/>
        <v>9.1954022988505744E-4</v>
      </c>
      <c r="F81" s="53">
        <f t="shared" si="5"/>
        <v>5.3452115812917594E-3</v>
      </c>
      <c r="G81" s="47">
        <f t="shared" si="6"/>
        <v>5</v>
      </c>
      <c r="H81" s="51">
        <f t="shared" si="7"/>
        <v>4.5977011494252873E-3</v>
      </c>
      <c r="I81" s="44"/>
    </row>
    <row r="82" spans="2:9" s="39" customFormat="1" ht="15" x14ac:dyDescent="0.2">
      <c r="B82" s="4" t="s">
        <v>228</v>
      </c>
      <c r="C82" s="50">
        <v>5</v>
      </c>
      <c r="D82" s="50">
        <v>26</v>
      </c>
      <c r="E82" s="53">
        <f t="shared" si="4"/>
        <v>2.2988505747126436E-3</v>
      </c>
      <c r="F82" s="53">
        <f t="shared" si="5"/>
        <v>1.1581291759465479E-2</v>
      </c>
      <c r="G82" s="47">
        <f t="shared" si="6"/>
        <v>4.2</v>
      </c>
      <c r="H82" s="51">
        <f t="shared" si="7"/>
        <v>9.655172413793104E-3</v>
      </c>
      <c r="I82" s="44"/>
    </row>
    <row r="83" spans="2:9" s="39" customFormat="1" ht="15" x14ac:dyDescent="0.2">
      <c r="B83" s="4" t="s">
        <v>229</v>
      </c>
      <c r="C83" s="50">
        <v>66</v>
      </c>
      <c r="D83" s="50">
        <v>98</v>
      </c>
      <c r="E83" s="53">
        <f t="shared" si="4"/>
        <v>3.0344827586206897E-2</v>
      </c>
      <c r="F83" s="53">
        <f t="shared" si="5"/>
        <v>4.3652561247216039E-2</v>
      </c>
      <c r="G83" s="47">
        <f t="shared" si="6"/>
        <v>0.48484848484848486</v>
      </c>
      <c r="H83" s="51">
        <f t="shared" si="7"/>
        <v>1.4712643678160921E-2</v>
      </c>
      <c r="I83" s="44"/>
    </row>
    <row r="84" spans="2:9" s="39" customFormat="1" ht="15" x14ac:dyDescent="0.2">
      <c r="B84" s="4" t="s">
        <v>230</v>
      </c>
      <c r="C84" s="50">
        <v>15</v>
      </c>
      <c r="D84" s="50">
        <v>19</v>
      </c>
      <c r="E84" s="53">
        <f t="shared" si="4"/>
        <v>6.8965517241379309E-3</v>
      </c>
      <c r="F84" s="53">
        <f t="shared" si="5"/>
        <v>8.4632516703786187E-3</v>
      </c>
      <c r="G84" s="47">
        <f t="shared" si="6"/>
        <v>0.26666666666666666</v>
      </c>
      <c r="H84" s="51">
        <f t="shared" si="7"/>
        <v>1.8390804597701149E-3</v>
      </c>
      <c r="I84" s="44"/>
    </row>
    <row r="85" spans="2:9" s="39" customFormat="1" ht="15" x14ac:dyDescent="0.2">
      <c r="B85" s="4" t="s">
        <v>28</v>
      </c>
      <c r="C85" s="50">
        <v>9</v>
      </c>
      <c r="D85" s="50">
        <v>23</v>
      </c>
      <c r="E85" s="53">
        <f t="shared" si="4"/>
        <v>4.1379310344827587E-3</v>
      </c>
      <c r="F85" s="53">
        <f t="shared" si="5"/>
        <v>1.0244988864142539E-2</v>
      </c>
      <c r="G85" s="47">
        <f t="shared" si="6"/>
        <v>1.5555555555555556</v>
      </c>
      <c r="H85" s="51">
        <f t="shared" si="7"/>
        <v>6.4367816091954024E-3</v>
      </c>
      <c r="I85" s="44"/>
    </row>
    <row r="86" spans="2:9" s="39" customFormat="1" ht="30" x14ac:dyDescent="0.2">
      <c r="B86" s="4" t="s">
        <v>231</v>
      </c>
      <c r="C86" s="50">
        <v>41</v>
      </c>
      <c r="D86" s="50">
        <v>18</v>
      </c>
      <c r="E86" s="53">
        <f t="shared" si="4"/>
        <v>1.8850574712643679E-2</v>
      </c>
      <c r="F86" s="53">
        <f t="shared" si="5"/>
        <v>8.0178173719376387E-3</v>
      </c>
      <c r="G86" s="47">
        <f t="shared" si="6"/>
        <v>-0.56097560975609762</v>
      </c>
      <c r="H86" s="51">
        <f t="shared" si="7"/>
        <v>-1.0574712643678163E-2</v>
      </c>
      <c r="I86" s="44"/>
    </row>
    <row r="87" spans="2:9" s="39" customFormat="1" ht="15" x14ac:dyDescent="0.2">
      <c r="B87" s="4" t="s">
        <v>232</v>
      </c>
      <c r="C87" s="50">
        <v>4</v>
      </c>
      <c r="D87" s="50">
        <v>30</v>
      </c>
      <c r="E87" s="53">
        <f t="shared" si="4"/>
        <v>1.8390804597701149E-3</v>
      </c>
      <c r="F87" s="53">
        <f t="shared" si="5"/>
        <v>1.3363028953229399E-2</v>
      </c>
      <c r="G87" s="47">
        <f t="shared" si="6"/>
        <v>6.5</v>
      </c>
      <c r="H87" s="51">
        <f t="shared" si="7"/>
        <v>1.1954022988505746E-2</v>
      </c>
      <c r="I87" s="44"/>
    </row>
    <row r="88" spans="2:9" s="39" customFormat="1" ht="15" x14ac:dyDescent="0.2">
      <c r="B88" s="4" t="s">
        <v>233</v>
      </c>
      <c r="C88" s="50">
        <v>31</v>
      </c>
      <c r="D88" s="50">
        <v>31</v>
      </c>
      <c r="E88" s="53">
        <f t="shared" si="4"/>
        <v>1.4252873563218391E-2</v>
      </c>
      <c r="F88" s="53">
        <f t="shared" si="5"/>
        <v>1.3808463251670379E-2</v>
      </c>
      <c r="G88" s="47">
        <f t="shared" si="6"/>
        <v>0</v>
      </c>
      <c r="H88" s="51">
        <f t="shared" si="7"/>
        <v>0</v>
      </c>
      <c r="I88" s="44"/>
    </row>
    <row r="89" spans="2:9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  <c r="I89" s="44"/>
    </row>
    <row r="90" spans="2:9" s="39" customFormat="1" ht="15" x14ac:dyDescent="0.2">
      <c r="B90" s="4" t="s">
        <v>29</v>
      </c>
      <c r="C90" s="50">
        <v>8</v>
      </c>
      <c r="D90" s="50">
        <v>3</v>
      </c>
      <c r="E90" s="53">
        <f t="shared" si="4"/>
        <v>3.6781609195402297E-3</v>
      </c>
      <c r="F90" s="53">
        <f t="shared" si="5"/>
        <v>1.3363028953229399E-3</v>
      </c>
      <c r="G90" s="47">
        <f t="shared" si="6"/>
        <v>-0.625</v>
      </c>
      <c r="H90" s="51">
        <f t="shared" si="7"/>
        <v>-2.2988505747126436E-3</v>
      </c>
      <c r="I90" s="44"/>
    </row>
    <row r="91" spans="2:9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  <c r="I91" s="44"/>
    </row>
    <row r="92" spans="2:9" s="39" customFormat="1" ht="30" x14ac:dyDescent="0.2">
      <c r="B92" s="4" t="s">
        <v>235</v>
      </c>
      <c r="C92" s="50">
        <v>36</v>
      </c>
      <c r="D92" s="50">
        <v>54</v>
      </c>
      <c r="E92" s="53">
        <f t="shared" si="4"/>
        <v>1.6551724137931035E-2</v>
      </c>
      <c r="F92" s="53">
        <f t="shared" si="5"/>
        <v>2.4053452115812918E-2</v>
      </c>
      <c r="G92" s="47">
        <f t="shared" si="6"/>
        <v>0.5</v>
      </c>
      <c r="H92" s="51">
        <f t="shared" si="7"/>
        <v>8.2758620689655175E-3</v>
      </c>
      <c r="I92" s="44"/>
    </row>
    <row r="93" spans="2:9" s="39" customFormat="1" ht="15" x14ac:dyDescent="0.2">
      <c r="B93" s="4" t="s">
        <v>515</v>
      </c>
      <c r="C93" s="50">
        <v>27</v>
      </c>
      <c r="D93" s="50">
        <v>33</v>
      </c>
      <c r="E93" s="53">
        <f t="shared" si="4"/>
        <v>1.2413793103448275E-2</v>
      </c>
      <c r="F93" s="53">
        <f t="shared" si="5"/>
        <v>1.4699331848552339E-2</v>
      </c>
      <c r="G93" s="47">
        <f t="shared" si="6"/>
        <v>0.22222222222222221</v>
      </c>
      <c r="H93" s="51">
        <f t="shared" si="7"/>
        <v>2.7586206896551722E-3</v>
      </c>
      <c r="I93" s="44"/>
    </row>
    <row r="94" spans="2:9" s="39" customFormat="1" ht="15" x14ac:dyDescent="0.2">
      <c r="B94" s="4" t="s">
        <v>25</v>
      </c>
      <c r="C94" s="50">
        <v>10</v>
      </c>
      <c r="D94" s="50">
        <v>22</v>
      </c>
      <c r="E94" s="53">
        <f t="shared" si="4"/>
        <v>4.5977011494252873E-3</v>
      </c>
      <c r="F94" s="53">
        <f t="shared" si="5"/>
        <v>9.7995545657015588E-3</v>
      </c>
      <c r="G94" s="47">
        <f t="shared" si="6"/>
        <v>1.2</v>
      </c>
      <c r="H94" s="51">
        <f t="shared" si="7"/>
        <v>5.5172413793103444E-3</v>
      </c>
      <c r="I94" s="44"/>
    </row>
    <row r="95" spans="2:9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  <c r="I95" s="44"/>
    </row>
    <row r="96" spans="2:9" s="39" customFormat="1" ht="15" x14ac:dyDescent="0.2">
      <c r="B96" s="4" t="s">
        <v>236</v>
      </c>
      <c r="C96" s="50">
        <v>2</v>
      </c>
      <c r="D96" s="50">
        <v>0</v>
      </c>
      <c r="E96" s="53">
        <f t="shared" si="4"/>
        <v>9.1954022988505744E-4</v>
      </c>
      <c r="F96" s="53" t="str">
        <f t="shared" si="5"/>
        <v/>
      </c>
      <c r="G96" s="47" t="str">
        <f t="shared" si="6"/>
        <v>0</v>
      </c>
      <c r="H96" s="51">
        <f t="shared" si="7"/>
        <v>0</v>
      </c>
      <c r="I96" s="44"/>
    </row>
    <row r="97" spans="2:9" s="39" customFormat="1" ht="15" x14ac:dyDescent="0.2">
      <c r="B97" s="4" t="s">
        <v>237</v>
      </c>
      <c r="C97" s="50">
        <v>0</v>
      </c>
      <c r="D97" s="50">
        <v>34</v>
      </c>
      <c r="E97" s="53" t="str">
        <f t="shared" si="4"/>
        <v/>
      </c>
      <c r="F97" s="53">
        <f t="shared" si="5"/>
        <v>1.5144766146993319E-2</v>
      </c>
      <c r="G97" s="47" t="str">
        <f t="shared" si="6"/>
        <v>0</v>
      </c>
      <c r="H97" s="51" t="str">
        <f t="shared" si="7"/>
        <v/>
      </c>
      <c r="I97" s="44"/>
    </row>
    <row r="98" spans="2:9" s="39" customFormat="1" ht="15" x14ac:dyDescent="0.2">
      <c r="B98" s="4" t="s">
        <v>238</v>
      </c>
      <c r="C98" s="50">
        <v>29</v>
      </c>
      <c r="D98" s="50">
        <v>22</v>
      </c>
      <c r="E98" s="53">
        <f t="shared" si="4"/>
        <v>1.3333333333333334E-2</v>
      </c>
      <c r="F98" s="53">
        <f t="shared" si="5"/>
        <v>9.7995545657015588E-3</v>
      </c>
      <c r="G98" s="47">
        <f t="shared" si="6"/>
        <v>-0.2413793103448276</v>
      </c>
      <c r="H98" s="51">
        <f t="shared" si="7"/>
        <v>-3.2183908045977016E-3</v>
      </c>
      <c r="I98" s="44"/>
    </row>
    <row r="99" spans="2:9" s="39" customFormat="1" ht="15" x14ac:dyDescent="0.2">
      <c r="B99" s="4" t="s">
        <v>239</v>
      </c>
      <c r="C99" s="50">
        <v>5</v>
      </c>
      <c r="D99" s="50">
        <v>66</v>
      </c>
      <c r="E99" s="53">
        <f t="shared" si="4"/>
        <v>2.2988505747126436E-3</v>
      </c>
      <c r="F99" s="53">
        <f t="shared" si="5"/>
        <v>2.9398663697104678E-2</v>
      </c>
      <c r="G99" s="47">
        <f t="shared" si="6"/>
        <v>12.2</v>
      </c>
      <c r="H99" s="51">
        <f t="shared" si="7"/>
        <v>2.804597701149425E-2</v>
      </c>
      <c r="I99" s="44"/>
    </row>
    <row r="100" spans="2:9" s="39" customFormat="1" ht="15" x14ac:dyDescent="0.2">
      <c r="B100" s="4" t="s">
        <v>240</v>
      </c>
      <c r="C100" s="50">
        <v>22</v>
      </c>
      <c r="D100" s="50">
        <v>51</v>
      </c>
      <c r="E100" s="53">
        <f t="shared" si="4"/>
        <v>1.0114942528735632E-2</v>
      </c>
      <c r="F100" s="53">
        <f t="shared" si="5"/>
        <v>2.2717149220489979E-2</v>
      </c>
      <c r="G100" s="47">
        <f t="shared" si="6"/>
        <v>1.3181818181818181</v>
      </c>
      <c r="H100" s="51">
        <f t="shared" si="7"/>
        <v>1.3333333333333332E-2</v>
      </c>
      <c r="I100" s="44"/>
    </row>
    <row r="101" spans="2:9" s="39" customFormat="1" ht="15" x14ac:dyDescent="0.2">
      <c r="B101" s="4" t="s">
        <v>241</v>
      </c>
      <c r="C101" s="50">
        <v>3</v>
      </c>
      <c r="D101" s="50">
        <v>59</v>
      </c>
      <c r="E101" s="53">
        <f t="shared" si="4"/>
        <v>1.3793103448275861E-3</v>
      </c>
      <c r="F101" s="53">
        <f t="shared" si="5"/>
        <v>2.6280623608017816E-2</v>
      </c>
      <c r="G101" s="47">
        <f t="shared" si="6"/>
        <v>18.666666666666668</v>
      </c>
      <c r="H101" s="51">
        <f t="shared" si="7"/>
        <v>2.574712643678161E-2</v>
      </c>
      <c r="I101" s="44"/>
    </row>
    <row r="102" spans="2:9" s="39" customFormat="1" ht="15" x14ac:dyDescent="0.2">
      <c r="B102" s="4" t="s">
        <v>242</v>
      </c>
      <c r="C102" s="50">
        <v>7</v>
      </c>
      <c r="D102" s="50">
        <v>77</v>
      </c>
      <c r="E102" s="53">
        <f t="shared" si="4"/>
        <v>3.2183908045977012E-3</v>
      </c>
      <c r="F102" s="53">
        <f t="shared" si="5"/>
        <v>3.4298440979955457E-2</v>
      </c>
      <c r="G102" s="47">
        <f t="shared" si="6"/>
        <v>10</v>
      </c>
      <c r="H102" s="51">
        <f t="shared" si="7"/>
        <v>3.2183908045977011E-2</v>
      </c>
      <c r="I102" s="44"/>
    </row>
    <row r="103" spans="2:9" s="39" customFormat="1" ht="15" x14ac:dyDescent="0.2">
      <c r="B103" s="4" t="s">
        <v>243</v>
      </c>
      <c r="C103" s="50">
        <v>10</v>
      </c>
      <c r="D103" s="50">
        <v>9</v>
      </c>
      <c r="E103" s="53">
        <f t="shared" si="4"/>
        <v>4.5977011494252873E-3</v>
      </c>
      <c r="F103" s="53">
        <f t="shared" si="5"/>
        <v>4.0089086859688193E-3</v>
      </c>
      <c r="G103" s="47">
        <f t="shared" si="6"/>
        <v>-0.1</v>
      </c>
      <c r="H103" s="51">
        <f t="shared" si="7"/>
        <v>-4.5977011494252877E-4</v>
      </c>
      <c r="I103" s="44"/>
    </row>
    <row r="104" spans="2:9" s="39" customFormat="1" ht="15" x14ac:dyDescent="0.2">
      <c r="B104" s="4" t="s">
        <v>34</v>
      </c>
      <c r="C104" s="50">
        <v>5</v>
      </c>
      <c r="D104" s="50">
        <v>19</v>
      </c>
      <c r="E104" s="53">
        <f t="shared" si="4"/>
        <v>2.2988505747126436E-3</v>
      </c>
      <c r="F104" s="53">
        <f t="shared" si="5"/>
        <v>8.4632516703786187E-3</v>
      </c>
      <c r="G104" s="47">
        <f t="shared" si="6"/>
        <v>2.8</v>
      </c>
      <c r="H104" s="51">
        <f t="shared" si="7"/>
        <v>6.4367816091954015E-3</v>
      </c>
      <c r="I104" s="44"/>
    </row>
    <row r="105" spans="2:9" s="39" customFormat="1" ht="15" x14ac:dyDescent="0.2">
      <c r="B105" s="4" t="s">
        <v>244</v>
      </c>
      <c r="C105" s="50">
        <v>0</v>
      </c>
      <c r="D105" s="50">
        <v>1</v>
      </c>
      <c r="E105" s="53" t="str">
        <f t="shared" si="4"/>
        <v/>
      </c>
      <c r="F105" s="53">
        <f t="shared" si="5"/>
        <v>4.4543429844097997E-4</v>
      </c>
      <c r="G105" s="47" t="str">
        <f t="shared" si="6"/>
        <v>0</v>
      </c>
      <c r="H105" s="51" t="str">
        <f t="shared" si="7"/>
        <v/>
      </c>
      <c r="I105" s="44"/>
    </row>
    <row r="106" spans="2:9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  <c r="I106" s="44"/>
    </row>
    <row r="107" spans="2:9" s="39" customFormat="1" ht="15" x14ac:dyDescent="0.2">
      <c r="B107" s="4" t="s">
        <v>246</v>
      </c>
      <c r="C107" s="50">
        <v>24</v>
      </c>
      <c r="D107" s="50">
        <v>46</v>
      </c>
      <c r="E107" s="53">
        <f t="shared" si="4"/>
        <v>1.1034482758620689E-2</v>
      </c>
      <c r="F107" s="53">
        <f t="shared" si="5"/>
        <v>2.0489977728285078E-2</v>
      </c>
      <c r="G107" s="47">
        <f t="shared" si="6"/>
        <v>0.91666666666666663</v>
      </c>
      <c r="H107" s="51">
        <f t="shared" si="7"/>
        <v>1.0114942528735632E-2</v>
      </c>
      <c r="I107" s="44"/>
    </row>
    <row r="108" spans="2:9" s="39" customFormat="1" ht="15" x14ac:dyDescent="0.2">
      <c r="B108" s="4" t="s">
        <v>31</v>
      </c>
      <c r="C108" s="50">
        <v>8</v>
      </c>
      <c r="D108" s="50">
        <v>11</v>
      </c>
      <c r="E108" s="53">
        <f t="shared" si="4"/>
        <v>3.6781609195402297E-3</v>
      </c>
      <c r="F108" s="53">
        <f t="shared" si="5"/>
        <v>4.8997772828507794E-3</v>
      </c>
      <c r="G108" s="47">
        <f t="shared" si="6"/>
        <v>0.375</v>
      </c>
      <c r="H108" s="51">
        <f t="shared" si="7"/>
        <v>1.3793103448275861E-3</v>
      </c>
      <c r="I108" s="44"/>
    </row>
    <row r="109" spans="2:9" s="39" customFormat="1" ht="15" x14ac:dyDescent="0.2">
      <c r="B109" s="4" t="s">
        <v>247</v>
      </c>
      <c r="C109" s="50">
        <v>10</v>
      </c>
      <c r="D109" s="50">
        <v>10</v>
      </c>
      <c r="E109" s="53">
        <f t="shared" si="4"/>
        <v>4.5977011494252873E-3</v>
      </c>
      <c r="F109" s="53">
        <f t="shared" si="5"/>
        <v>4.4543429844097994E-3</v>
      </c>
      <c r="G109" s="47">
        <f t="shared" si="6"/>
        <v>0</v>
      </c>
      <c r="H109" s="51">
        <f t="shared" si="7"/>
        <v>0</v>
      </c>
      <c r="I109" s="44"/>
    </row>
    <row r="110" spans="2:9" s="39" customFormat="1" ht="15" x14ac:dyDescent="0.2">
      <c r="B110" s="4" t="s">
        <v>32</v>
      </c>
      <c r="C110" s="50">
        <v>10</v>
      </c>
      <c r="D110" s="50">
        <v>23</v>
      </c>
      <c r="E110" s="53">
        <f t="shared" si="4"/>
        <v>4.5977011494252873E-3</v>
      </c>
      <c r="F110" s="53">
        <f t="shared" si="5"/>
        <v>1.0244988864142539E-2</v>
      </c>
      <c r="G110" s="47">
        <f t="shared" si="6"/>
        <v>1.3</v>
      </c>
      <c r="H110" s="51">
        <f t="shared" si="7"/>
        <v>5.9770114942528738E-3</v>
      </c>
      <c r="I110" s="44"/>
    </row>
    <row r="111" spans="2:9" s="39" customFormat="1" ht="15" x14ac:dyDescent="0.2">
      <c r="B111" s="4" t="s">
        <v>30</v>
      </c>
      <c r="C111" s="50">
        <v>12</v>
      </c>
      <c r="D111" s="50">
        <v>8</v>
      </c>
      <c r="E111" s="53">
        <f t="shared" si="4"/>
        <v>5.5172413793103444E-3</v>
      </c>
      <c r="F111" s="53">
        <f t="shared" si="5"/>
        <v>3.5634743875278397E-3</v>
      </c>
      <c r="G111" s="47">
        <f t="shared" si="6"/>
        <v>-0.33333333333333331</v>
      </c>
      <c r="H111" s="51">
        <f t="shared" si="7"/>
        <v>-1.8390804597701147E-3</v>
      </c>
      <c r="I111" s="44"/>
    </row>
    <row r="112" spans="2:9" s="39" customFormat="1" ht="15" x14ac:dyDescent="0.2">
      <c r="B112" s="4" t="s">
        <v>33</v>
      </c>
      <c r="C112" s="50">
        <v>83</v>
      </c>
      <c r="D112" s="50">
        <v>59</v>
      </c>
      <c r="E112" s="53">
        <f t="shared" si="4"/>
        <v>3.8160919540229883E-2</v>
      </c>
      <c r="F112" s="53">
        <f t="shared" si="5"/>
        <v>2.6280623608017816E-2</v>
      </c>
      <c r="G112" s="47">
        <f t="shared" si="6"/>
        <v>-0.28915662650602408</v>
      </c>
      <c r="H112" s="51">
        <f t="shared" si="7"/>
        <v>-1.1034482758620689E-2</v>
      </c>
      <c r="I112" s="44"/>
    </row>
    <row r="113" spans="2:9" s="39" customFormat="1" ht="15" x14ac:dyDescent="0.2">
      <c r="B113" s="4" t="s">
        <v>248</v>
      </c>
      <c r="C113" s="50">
        <v>147</v>
      </c>
      <c r="D113" s="50">
        <v>105</v>
      </c>
      <c r="E113" s="53">
        <f t="shared" si="4"/>
        <v>6.7586206896551718E-2</v>
      </c>
      <c r="F113" s="53">
        <f t="shared" si="5"/>
        <v>4.6770601336302897E-2</v>
      </c>
      <c r="G113" s="47">
        <f t="shared" si="6"/>
        <v>-0.2857142857142857</v>
      </c>
      <c r="H113" s="51">
        <f t="shared" si="7"/>
        <v>-1.9310344827586205E-2</v>
      </c>
      <c r="I113" s="44"/>
    </row>
    <row r="114" spans="2:9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  <c r="I114" s="44"/>
    </row>
    <row r="115" spans="2:9" s="39" customFormat="1" ht="15" x14ac:dyDescent="0.2">
      <c r="B115" s="4" t="s">
        <v>40</v>
      </c>
      <c r="C115" s="50">
        <v>21</v>
      </c>
      <c r="D115" s="50">
        <v>25</v>
      </c>
      <c r="E115" s="53">
        <f t="shared" si="4"/>
        <v>9.655172413793104E-3</v>
      </c>
      <c r="F115" s="53">
        <f t="shared" si="5"/>
        <v>1.1135857461024499E-2</v>
      </c>
      <c r="G115" s="47">
        <f t="shared" si="6"/>
        <v>0.19047619047619047</v>
      </c>
      <c r="H115" s="51">
        <f t="shared" si="7"/>
        <v>1.8390804597701149E-3</v>
      </c>
      <c r="I115" s="44"/>
    </row>
    <row r="116" spans="2:9" s="39" customFormat="1" ht="15" x14ac:dyDescent="0.2">
      <c r="B116" s="4" t="s">
        <v>249</v>
      </c>
      <c r="C116" s="50">
        <v>144</v>
      </c>
      <c r="D116" s="50">
        <v>113</v>
      </c>
      <c r="E116" s="53">
        <f t="shared" si="4"/>
        <v>6.620689655172414E-2</v>
      </c>
      <c r="F116" s="53">
        <f t="shared" si="5"/>
        <v>5.0334075723830737E-2</v>
      </c>
      <c r="G116" s="47">
        <f t="shared" si="6"/>
        <v>-0.21527777777777779</v>
      </c>
      <c r="H116" s="51">
        <f t="shared" si="7"/>
        <v>-1.4252873563218391E-2</v>
      </c>
      <c r="I116" s="44"/>
    </row>
    <row r="117" spans="2:9" s="39" customFormat="1" ht="30" x14ac:dyDescent="0.2">
      <c r="B117" s="4" t="s">
        <v>250</v>
      </c>
      <c r="C117" s="50">
        <v>10</v>
      </c>
      <c r="D117" s="50">
        <v>4</v>
      </c>
      <c r="E117" s="53">
        <f t="shared" si="4"/>
        <v>4.5977011494252873E-3</v>
      </c>
      <c r="F117" s="53">
        <f t="shared" si="5"/>
        <v>1.7817371937639199E-3</v>
      </c>
      <c r="G117" s="47">
        <f t="shared" si="6"/>
        <v>-0.6</v>
      </c>
      <c r="H117" s="51">
        <f t="shared" si="7"/>
        <v>-2.7586206896551722E-3</v>
      </c>
      <c r="I117" s="44"/>
    </row>
    <row r="118" spans="2:9" s="39" customFormat="1" ht="15" x14ac:dyDescent="0.2">
      <c r="B118" s="4" t="s">
        <v>251</v>
      </c>
      <c r="C118" s="50">
        <v>587</v>
      </c>
      <c r="D118" s="50">
        <v>312</v>
      </c>
      <c r="E118" s="53">
        <f t="shared" si="4"/>
        <v>0.26988505747126434</v>
      </c>
      <c r="F118" s="53">
        <f t="shared" si="5"/>
        <v>0.13897550111358575</v>
      </c>
      <c r="G118" s="47">
        <f t="shared" si="6"/>
        <v>-0.4684838160136286</v>
      </c>
      <c r="H118" s="51">
        <f t="shared" si="7"/>
        <v>-0.12643678160919539</v>
      </c>
      <c r="I118" s="44"/>
    </row>
    <row r="119" spans="2:9" s="39" customFormat="1" ht="30" x14ac:dyDescent="0.2">
      <c r="B119" s="4" t="s">
        <v>252</v>
      </c>
      <c r="C119" s="50">
        <v>15</v>
      </c>
      <c r="D119" s="50">
        <v>99</v>
      </c>
      <c r="E119" s="53">
        <f t="shared" si="4"/>
        <v>6.8965517241379309E-3</v>
      </c>
      <c r="F119" s="53">
        <f t="shared" si="5"/>
        <v>4.4097995545657014E-2</v>
      </c>
      <c r="G119" s="47">
        <f t="shared" si="6"/>
        <v>5.6</v>
      </c>
      <c r="H119" s="51">
        <f t="shared" si="7"/>
        <v>3.8620689655172409E-2</v>
      </c>
      <c r="I119" s="44"/>
    </row>
    <row r="120" spans="2:9" s="39" customFormat="1" ht="15" x14ac:dyDescent="0.2">
      <c r="B120" s="4" t="s">
        <v>253</v>
      </c>
      <c r="C120" s="50">
        <v>157</v>
      </c>
      <c r="D120" s="50">
        <v>57</v>
      </c>
      <c r="E120" s="53">
        <f t="shared" si="4"/>
        <v>7.2183908045977005E-2</v>
      </c>
      <c r="F120" s="53">
        <f t="shared" si="5"/>
        <v>2.5389755011135856E-2</v>
      </c>
      <c r="G120" s="47">
        <f t="shared" si="6"/>
        <v>-0.63694267515923564</v>
      </c>
      <c r="H120" s="51">
        <f t="shared" si="7"/>
        <v>-4.5977011494252866E-2</v>
      </c>
      <c r="I120" s="44"/>
    </row>
    <row r="121" spans="2:9" s="39" customFormat="1" ht="15" x14ac:dyDescent="0.2">
      <c r="B121" s="4" t="s">
        <v>35</v>
      </c>
      <c r="C121" s="50">
        <v>9</v>
      </c>
      <c r="D121" s="50">
        <v>35</v>
      </c>
      <c r="E121" s="53">
        <f t="shared" si="4"/>
        <v>4.1379310344827587E-3</v>
      </c>
      <c r="F121" s="53">
        <f t="shared" si="5"/>
        <v>1.5590200445434299E-2</v>
      </c>
      <c r="G121" s="47">
        <f t="shared" si="6"/>
        <v>2.8888888888888888</v>
      </c>
      <c r="H121" s="51">
        <f t="shared" si="7"/>
        <v>1.1954022988505748E-2</v>
      </c>
      <c r="I121" s="44"/>
    </row>
    <row r="122" spans="2:9" s="39" customFormat="1" ht="15" x14ac:dyDescent="0.2">
      <c r="B122" s="4" t="s">
        <v>39</v>
      </c>
      <c r="C122" s="50">
        <v>3</v>
      </c>
      <c r="D122" s="50">
        <v>3</v>
      </c>
      <c r="E122" s="53">
        <f t="shared" si="4"/>
        <v>1.3793103448275861E-3</v>
      </c>
      <c r="F122" s="53">
        <f t="shared" si="5"/>
        <v>1.3363028953229399E-3</v>
      </c>
      <c r="G122" s="47">
        <f t="shared" si="6"/>
        <v>0</v>
      </c>
      <c r="H122" s="51">
        <f t="shared" si="7"/>
        <v>0</v>
      </c>
      <c r="I122" s="44"/>
    </row>
    <row r="123" spans="2:9" s="39" customFormat="1" ht="30" x14ac:dyDescent="0.2">
      <c r="B123" s="4" t="s">
        <v>37</v>
      </c>
      <c r="C123" s="50">
        <v>120</v>
      </c>
      <c r="D123" s="50">
        <v>43</v>
      </c>
      <c r="E123" s="53">
        <f t="shared" si="4"/>
        <v>5.5172413793103448E-2</v>
      </c>
      <c r="F123" s="53">
        <f t="shared" si="5"/>
        <v>1.9153674832962139E-2</v>
      </c>
      <c r="G123" s="47">
        <f t="shared" si="6"/>
        <v>-0.64166666666666672</v>
      </c>
      <c r="H123" s="51">
        <f t="shared" si="7"/>
        <v>-3.5402298850574714E-2</v>
      </c>
      <c r="I123" s="44"/>
    </row>
    <row r="124" spans="2:9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  <c r="I124" s="44"/>
    </row>
    <row r="125" spans="2:9" s="39" customFormat="1" ht="15" x14ac:dyDescent="0.2">
      <c r="B125" s="4" t="s">
        <v>254</v>
      </c>
      <c r="C125" s="50">
        <v>1</v>
      </c>
      <c r="D125" s="50">
        <v>1</v>
      </c>
      <c r="E125" s="53">
        <f t="shared" si="4"/>
        <v>4.5977011494252872E-4</v>
      </c>
      <c r="F125" s="53">
        <f t="shared" si="5"/>
        <v>4.4543429844097997E-4</v>
      </c>
      <c r="G125" s="47">
        <f t="shared" si="6"/>
        <v>0</v>
      </c>
      <c r="H125" s="51">
        <f t="shared" si="7"/>
        <v>0</v>
      </c>
      <c r="I125" s="44"/>
    </row>
    <row r="126" spans="2:9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  <c r="I126" s="44"/>
    </row>
    <row r="127" spans="2:9" s="39" customFormat="1" ht="30" x14ac:dyDescent="0.2">
      <c r="B127" s="4" t="s">
        <v>256</v>
      </c>
      <c r="C127" s="50">
        <v>13</v>
      </c>
      <c r="D127" s="50">
        <v>5</v>
      </c>
      <c r="E127" s="53">
        <f t="shared" si="4"/>
        <v>5.9770114942528738E-3</v>
      </c>
      <c r="F127" s="53">
        <f t="shared" si="5"/>
        <v>2.2271714922048997E-3</v>
      </c>
      <c r="G127" s="47">
        <f t="shared" si="6"/>
        <v>-0.61538461538461542</v>
      </c>
      <c r="H127" s="51">
        <f t="shared" si="7"/>
        <v>-3.6781609195402302E-3</v>
      </c>
      <c r="I127" s="44"/>
    </row>
    <row r="128" spans="2:9" s="39" customFormat="1" ht="30" x14ac:dyDescent="0.2">
      <c r="B128" s="4" t="s">
        <v>257</v>
      </c>
      <c r="C128" s="50">
        <v>2</v>
      </c>
      <c r="D128" s="50">
        <v>14</v>
      </c>
      <c r="E128" s="53">
        <f t="shared" si="4"/>
        <v>9.1954022988505744E-4</v>
      </c>
      <c r="F128" s="53">
        <f t="shared" si="5"/>
        <v>6.2360801781737195E-3</v>
      </c>
      <c r="G128" s="47">
        <f t="shared" si="6"/>
        <v>6</v>
      </c>
      <c r="H128" s="51">
        <f t="shared" si="7"/>
        <v>5.5172413793103444E-3</v>
      </c>
      <c r="I128" s="44"/>
    </row>
    <row r="129" spans="2:9" s="39" customFormat="1" ht="30" x14ac:dyDescent="0.2">
      <c r="B129" s="4" t="s">
        <v>258</v>
      </c>
      <c r="C129" s="50">
        <v>18</v>
      </c>
      <c r="D129" s="50">
        <v>35</v>
      </c>
      <c r="E129" s="53">
        <f t="shared" si="4"/>
        <v>8.2758620689655175E-3</v>
      </c>
      <c r="F129" s="53">
        <f t="shared" si="5"/>
        <v>1.5590200445434299E-2</v>
      </c>
      <c r="G129" s="47">
        <f t="shared" si="6"/>
        <v>0.94444444444444442</v>
      </c>
      <c r="H129" s="51">
        <f t="shared" si="7"/>
        <v>7.8160919540229881E-3</v>
      </c>
      <c r="I129" s="44"/>
    </row>
    <row r="130" spans="2:9" s="39" customFormat="1" ht="30" x14ac:dyDescent="0.2">
      <c r="B130" s="4" t="s">
        <v>259</v>
      </c>
      <c r="C130" s="50">
        <v>1</v>
      </c>
      <c r="D130" s="50">
        <v>0</v>
      </c>
      <c r="E130" s="53">
        <f t="shared" si="4"/>
        <v>4.5977011494252872E-4</v>
      </c>
      <c r="F130" s="53" t="str">
        <f t="shared" si="5"/>
        <v/>
      </c>
      <c r="G130" s="47" t="str">
        <f t="shared" si="6"/>
        <v>0</v>
      </c>
      <c r="H130" s="51">
        <f t="shared" si="7"/>
        <v>0</v>
      </c>
      <c r="I130" s="44"/>
    </row>
    <row r="131" spans="2:9" s="39" customFormat="1" ht="30" x14ac:dyDescent="0.2">
      <c r="B131" s="4" t="s">
        <v>260</v>
      </c>
      <c r="C131" s="50">
        <v>31</v>
      </c>
      <c r="D131" s="50">
        <v>25</v>
      </c>
      <c r="E131" s="53">
        <f t="shared" si="4"/>
        <v>1.4252873563218391E-2</v>
      </c>
      <c r="F131" s="53">
        <f t="shared" si="5"/>
        <v>1.1135857461024499E-2</v>
      </c>
      <c r="G131" s="47">
        <f t="shared" si="6"/>
        <v>-0.19354838709677419</v>
      </c>
      <c r="H131" s="51">
        <f t="shared" si="7"/>
        <v>-2.7586206896551726E-3</v>
      </c>
      <c r="I131" s="44"/>
    </row>
    <row r="132" spans="2:9" s="39" customFormat="1" ht="15" x14ac:dyDescent="0.2">
      <c r="B132" s="4" t="s">
        <v>50</v>
      </c>
      <c r="C132" s="50">
        <v>4</v>
      </c>
      <c r="D132" s="50">
        <v>6</v>
      </c>
      <c r="E132" s="53">
        <f t="shared" si="4"/>
        <v>1.8390804597701149E-3</v>
      </c>
      <c r="F132" s="53">
        <f t="shared" si="5"/>
        <v>2.6726057906458797E-3</v>
      </c>
      <c r="G132" s="47">
        <f t="shared" si="6"/>
        <v>0.5</v>
      </c>
      <c r="H132" s="51">
        <f t="shared" si="7"/>
        <v>9.1954022988505744E-4</v>
      </c>
      <c r="I132" s="44"/>
    </row>
    <row r="133" spans="2:9" s="39" customFormat="1" ht="15" x14ac:dyDescent="0.2">
      <c r="B133" s="4" t="s">
        <v>45</v>
      </c>
      <c r="C133" s="50">
        <v>1</v>
      </c>
      <c r="D133" s="50">
        <v>0</v>
      </c>
      <c r="E133" s="53">
        <f t="shared" si="4"/>
        <v>4.5977011494252872E-4</v>
      </c>
      <c r="F133" s="53" t="str">
        <f t="shared" si="5"/>
        <v/>
      </c>
      <c r="G133" s="47" t="str">
        <f t="shared" si="6"/>
        <v>0</v>
      </c>
      <c r="H133" s="51">
        <f t="shared" si="7"/>
        <v>0</v>
      </c>
      <c r="I133" s="44"/>
    </row>
    <row r="134" spans="2:9" s="39" customFormat="1" ht="15" x14ac:dyDescent="0.2">
      <c r="B134" s="4" t="s">
        <v>42</v>
      </c>
      <c r="C134" s="50">
        <v>14</v>
      </c>
      <c r="D134" s="50">
        <v>6</v>
      </c>
      <c r="E134" s="53">
        <f t="shared" si="4"/>
        <v>6.4367816091954024E-3</v>
      </c>
      <c r="F134" s="53">
        <f t="shared" si="5"/>
        <v>2.6726057906458797E-3</v>
      </c>
      <c r="G134" s="47">
        <f t="shared" si="6"/>
        <v>-0.5714285714285714</v>
      </c>
      <c r="H134" s="51">
        <f t="shared" si="7"/>
        <v>-3.6781609195402297E-3</v>
      </c>
      <c r="I134" s="44"/>
    </row>
    <row r="135" spans="2:9" s="39" customFormat="1" ht="15" x14ac:dyDescent="0.2">
      <c r="B135" s="4" t="s">
        <v>43</v>
      </c>
      <c r="C135" s="50">
        <v>1</v>
      </c>
      <c r="D135" s="50">
        <v>0</v>
      </c>
      <c r="E135" s="53">
        <f t="shared" si="4"/>
        <v>4.5977011494252872E-4</v>
      </c>
      <c r="F135" s="53" t="str">
        <f t="shared" si="5"/>
        <v/>
      </c>
      <c r="G135" s="47" t="str">
        <f t="shared" si="6"/>
        <v>0</v>
      </c>
      <c r="H135" s="51">
        <f t="shared" si="7"/>
        <v>0</v>
      </c>
      <c r="I135" s="44"/>
    </row>
    <row r="136" spans="2:9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  <c r="I136" s="44"/>
    </row>
    <row r="137" spans="2:9" s="39" customFormat="1" ht="15" x14ac:dyDescent="0.2">
      <c r="B137" s="4" t="s">
        <v>41</v>
      </c>
      <c r="C137" s="50">
        <v>18</v>
      </c>
      <c r="D137" s="50">
        <v>15</v>
      </c>
      <c r="E137" s="53">
        <f t="shared" si="8"/>
        <v>8.2758620689655175E-3</v>
      </c>
      <c r="F137" s="53">
        <f t="shared" si="9"/>
        <v>6.6815144766146995E-3</v>
      </c>
      <c r="G137" s="47">
        <f t="shared" si="10"/>
        <v>-0.16666666666666666</v>
      </c>
      <c r="H137" s="51">
        <f t="shared" si="11"/>
        <v>-1.3793103448275861E-3</v>
      </c>
      <c r="I137" s="44"/>
    </row>
    <row r="138" spans="2:9" s="39" customFormat="1" ht="15" x14ac:dyDescent="0.2">
      <c r="B138" s="4" t="s">
        <v>261</v>
      </c>
      <c r="C138" s="50">
        <v>1</v>
      </c>
      <c r="D138" s="50">
        <v>4</v>
      </c>
      <c r="E138" s="53">
        <f t="shared" si="8"/>
        <v>4.5977011494252872E-4</v>
      </c>
      <c r="F138" s="53">
        <f t="shared" si="9"/>
        <v>1.7817371937639199E-3</v>
      </c>
      <c r="G138" s="47">
        <f t="shared" si="10"/>
        <v>3</v>
      </c>
      <c r="H138" s="51">
        <f t="shared" si="11"/>
        <v>1.3793103448275861E-3</v>
      </c>
      <c r="I138" s="44"/>
    </row>
    <row r="139" spans="2:9" s="39" customFormat="1" ht="30" x14ac:dyDescent="0.2">
      <c r="B139" s="4" t="s">
        <v>262</v>
      </c>
      <c r="C139" s="50">
        <v>9</v>
      </c>
      <c r="D139" s="50">
        <v>5</v>
      </c>
      <c r="E139" s="53">
        <f t="shared" si="8"/>
        <v>4.1379310344827587E-3</v>
      </c>
      <c r="F139" s="53">
        <f t="shared" si="9"/>
        <v>2.2271714922048997E-3</v>
      </c>
      <c r="G139" s="47">
        <f t="shared" si="10"/>
        <v>-0.44444444444444442</v>
      </c>
      <c r="H139" s="51">
        <f t="shared" si="11"/>
        <v>-1.8390804597701149E-3</v>
      </c>
      <c r="I139" s="44"/>
    </row>
    <row r="140" spans="2:9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  <c r="I140" s="44"/>
    </row>
    <row r="141" spans="2:9" s="39" customFormat="1" ht="30" x14ac:dyDescent="0.2">
      <c r="B141" s="4" t="s">
        <v>48</v>
      </c>
      <c r="C141" s="50">
        <v>1</v>
      </c>
      <c r="D141" s="50">
        <v>1</v>
      </c>
      <c r="E141" s="53">
        <f t="shared" si="8"/>
        <v>4.5977011494252872E-4</v>
      </c>
      <c r="F141" s="53">
        <f t="shared" si="9"/>
        <v>4.4543429844097997E-4</v>
      </c>
      <c r="G141" s="47">
        <f t="shared" si="10"/>
        <v>0</v>
      </c>
      <c r="H141" s="51">
        <f t="shared" si="11"/>
        <v>0</v>
      </c>
      <c r="I141" s="44"/>
    </row>
    <row r="142" spans="2:9" s="39" customFormat="1" ht="15" x14ac:dyDescent="0.2">
      <c r="B142" s="4" t="s">
        <v>264</v>
      </c>
      <c r="C142" s="50">
        <v>7</v>
      </c>
      <c r="D142" s="50">
        <v>1</v>
      </c>
      <c r="E142" s="53">
        <f t="shared" si="8"/>
        <v>3.2183908045977012E-3</v>
      </c>
      <c r="F142" s="53">
        <f t="shared" si="9"/>
        <v>4.4543429844097997E-4</v>
      </c>
      <c r="G142" s="47">
        <f t="shared" si="10"/>
        <v>-0.8571428571428571</v>
      </c>
      <c r="H142" s="51">
        <f t="shared" si="11"/>
        <v>-2.7586206896551722E-3</v>
      </c>
      <c r="I142" s="44"/>
    </row>
    <row r="143" spans="2:9" s="39" customFormat="1" ht="15" x14ac:dyDescent="0.2">
      <c r="B143" s="4" t="s">
        <v>49</v>
      </c>
      <c r="C143" s="50">
        <v>13</v>
      </c>
      <c r="D143" s="50">
        <v>19</v>
      </c>
      <c r="E143" s="53">
        <f t="shared" si="8"/>
        <v>5.9770114942528738E-3</v>
      </c>
      <c r="F143" s="53">
        <f t="shared" si="9"/>
        <v>8.4632516703786187E-3</v>
      </c>
      <c r="G143" s="47">
        <f t="shared" si="10"/>
        <v>0.46153846153846156</v>
      </c>
      <c r="H143" s="51">
        <f t="shared" si="11"/>
        <v>2.7586206896551726E-3</v>
      </c>
      <c r="I143" s="44"/>
    </row>
    <row r="144" spans="2:9" s="39" customFormat="1" ht="15" x14ac:dyDescent="0.2">
      <c r="B144" s="4" t="s">
        <v>46</v>
      </c>
      <c r="C144" s="50">
        <v>6</v>
      </c>
      <c r="D144" s="50">
        <v>0</v>
      </c>
      <c r="E144" s="53">
        <f t="shared" si="8"/>
        <v>2.7586206896551722E-3</v>
      </c>
      <c r="F144" s="53" t="str">
        <f t="shared" si="9"/>
        <v/>
      </c>
      <c r="G144" s="47" t="str">
        <f t="shared" si="10"/>
        <v>0</v>
      </c>
      <c r="H144" s="51">
        <f t="shared" si="11"/>
        <v>0</v>
      </c>
      <c r="I144" s="44"/>
    </row>
    <row r="145" spans="2:9" s="39" customFormat="1" ht="15" x14ac:dyDescent="0.2">
      <c r="B145" s="4" t="s">
        <v>47</v>
      </c>
      <c r="C145" s="50">
        <v>0</v>
      </c>
      <c r="D145" s="50">
        <v>1</v>
      </c>
      <c r="E145" s="53" t="str">
        <f t="shared" si="8"/>
        <v/>
      </c>
      <c r="F145" s="53">
        <f t="shared" si="9"/>
        <v>4.4543429844097997E-4</v>
      </c>
      <c r="G145" s="47" t="str">
        <f t="shared" si="10"/>
        <v>0</v>
      </c>
      <c r="H145" s="51" t="str">
        <f t="shared" si="11"/>
        <v/>
      </c>
      <c r="I145" s="44"/>
    </row>
    <row r="146" spans="2:9" s="39" customFormat="1" x14ac:dyDescent="0.2">
      <c r="I146" s="44"/>
    </row>
    <row r="147" spans="2:9" s="39" customFormat="1" x14ac:dyDescent="0.2">
      <c r="I147" s="44"/>
    </row>
    <row r="148" spans="2:9" s="39" customFormat="1" ht="13.5" thickBot="1" x14ac:dyDescent="0.25">
      <c r="B148" s="54"/>
      <c r="C148" s="54"/>
      <c r="D148" s="54"/>
      <c r="E148" s="54"/>
      <c r="F148" s="54"/>
      <c r="I148" s="44"/>
    </row>
    <row r="149" spans="2:9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9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9" s="39" customFormat="1" ht="25.5" x14ac:dyDescent="0.2">
      <c r="B151" s="42" t="s">
        <v>510</v>
      </c>
      <c r="C151" s="43">
        <f>SUM(C152:C288)</f>
        <v>3729</v>
      </c>
      <c r="D151" s="43">
        <f>SUM(D152:D288)</f>
        <v>5661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0.51810136765888981</v>
      </c>
      <c r="H151" s="21">
        <f>+IF(OR(AND(E151=""),(G151="")),"",E151*G151)</f>
        <v>0.51810136765888981</v>
      </c>
      <c r="I151" s="44"/>
    </row>
    <row r="152" spans="2:9" s="39" customFormat="1" ht="30" x14ac:dyDescent="0.2">
      <c r="B152" s="6" t="s">
        <v>54</v>
      </c>
      <c r="C152" s="50">
        <v>25</v>
      </c>
      <c r="D152" s="50">
        <v>28</v>
      </c>
      <c r="E152" s="53">
        <f>+IF(C152=0,"",C152/C$151)</f>
        <v>6.7042102440332532E-3</v>
      </c>
      <c r="F152" s="53">
        <f>+IF(D152=0,"",D152/D$151)</f>
        <v>4.946122593181417E-3</v>
      </c>
      <c r="G152" s="47">
        <f>+IF(OR(AND(D152=0),(C152=0)),"0",((D152-C152)/C152))</f>
        <v>0.12</v>
      </c>
      <c r="H152" s="51">
        <f>+IF(OR(AND(E152=""),(G152="")),"",E152*G152)</f>
        <v>8.045052292839904E-4</v>
      </c>
      <c r="I152" s="44"/>
    </row>
    <row r="153" spans="2:9" s="39" customFormat="1" ht="30" x14ac:dyDescent="0.2">
      <c r="B153" s="6" t="s">
        <v>58</v>
      </c>
      <c r="C153" s="50">
        <v>6</v>
      </c>
      <c r="D153" s="50">
        <v>5</v>
      </c>
      <c r="E153" s="53">
        <f t="shared" ref="E153:E216" si="12">+IF(C153=0,"",C153/C$151)</f>
        <v>1.6090104585679806E-3</v>
      </c>
      <c r="F153" s="53">
        <f t="shared" ref="F153:F216" si="13">+IF(D153=0,"",D153/D$151)</f>
        <v>8.8323617735382436E-4</v>
      </c>
      <c r="G153" s="47">
        <f t="shared" ref="G153:G216" si="14">+IF(OR(AND(D153=0),(C153=0)),"0",((D153-C153)/C153))</f>
        <v>-0.16666666666666666</v>
      </c>
      <c r="H153" s="51">
        <f t="shared" ref="H153:H216" si="15">+IF(OR(AND(E153=""),(G153="")),"",E153*G153)</f>
        <v>-2.6816840976133006E-4</v>
      </c>
      <c r="I153" s="44"/>
    </row>
    <row r="154" spans="2:9" s="39" customFormat="1" ht="30" x14ac:dyDescent="0.2">
      <c r="B154" s="6" t="s">
        <v>265</v>
      </c>
      <c r="C154" s="50">
        <v>4</v>
      </c>
      <c r="D154" s="50">
        <v>18</v>
      </c>
      <c r="E154" s="53">
        <f t="shared" si="12"/>
        <v>1.0726736390453205E-3</v>
      </c>
      <c r="F154" s="53">
        <f t="shared" si="13"/>
        <v>3.1796502384737681E-3</v>
      </c>
      <c r="G154" s="47">
        <f t="shared" si="14"/>
        <v>3.5</v>
      </c>
      <c r="H154" s="51">
        <f t="shared" si="15"/>
        <v>3.7543577366586215E-3</v>
      </c>
      <c r="I154" s="44"/>
    </row>
    <row r="155" spans="2:9" s="39" customFormat="1" ht="30" x14ac:dyDescent="0.2">
      <c r="B155" s="6" t="s">
        <v>266</v>
      </c>
      <c r="C155" s="50">
        <v>1</v>
      </c>
      <c r="D155" s="50">
        <v>1</v>
      </c>
      <c r="E155" s="53">
        <f t="shared" si="12"/>
        <v>2.6816840976133012E-4</v>
      </c>
      <c r="F155" s="53">
        <f t="shared" si="13"/>
        <v>1.7664723547076489E-4</v>
      </c>
      <c r="G155" s="47">
        <f t="shared" si="14"/>
        <v>0</v>
      </c>
      <c r="H155" s="51">
        <f t="shared" si="15"/>
        <v>0</v>
      </c>
      <c r="I155" s="44"/>
    </row>
    <row r="156" spans="2:9" s="39" customFormat="1" ht="30" x14ac:dyDescent="0.2">
      <c r="B156" s="6" t="s">
        <v>267</v>
      </c>
      <c r="C156" s="50">
        <v>55</v>
      </c>
      <c r="D156" s="50">
        <v>22</v>
      </c>
      <c r="E156" s="53">
        <f t="shared" si="12"/>
        <v>1.4749262536873156E-2</v>
      </c>
      <c r="F156" s="53">
        <f t="shared" si="13"/>
        <v>3.8862391803568272E-3</v>
      </c>
      <c r="G156" s="47">
        <f t="shared" si="14"/>
        <v>-0.6</v>
      </c>
      <c r="H156" s="51">
        <f t="shared" si="15"/>
        <v>-8.8495575221238937E-3</v>
      </c>
      <c r="I156" s="44"/>
    </row>
    <row r="157" spans="2:9" s="39" customFormat="1" ht="15" x14ac:dyDescent="0.2">
      <c r="B157" s="6" t="s">
        <v>53</v>
      </c>
      <c r="C157" s="50">
        <v>565</v>
      </c>
      <c r="D157" s="50">
        <v>1285</v>
      </c>
      <c r="E157" s="53">
        <f t="shared" si="12"/>
        <v>0.15151515151515152</v>
      </c>
      <c r="F157" s="53">
        <f t="shared" si="13"/>
        <v>0.22699169757993287</v>
      </c>
      <c r="G157" s="47">
        <f t="shared" si="14"/>
        <v>1.2743362831858407</v>
      </c>
      <c r="H157" s="51">
        <f t="shared" si="15"/>
        <v>0.19308125502815768</v>
      </c>
      <c r="I157" s="44"/>
    </row>
    <row r="158" spans="2:9" s="39" customFormat="1" ht="15" x14ac:dyDescent="0.2">
      <c r="B158" s="6" t="s">
        <v>59</v>
      </c>
      <c r="C158" s="50">
        <v>11</v>
      </c>
      <c r="D158" s="50">
        <v>9</v>
      </c>
      <c r="E158" s="53">
        <f t="shared" si="12"/>
        <v>2.9498525073746312E-3</v>
      </c>
      <c r="F158" s="53">
        <f t="shared" si="13"/>
        <v>1.589825119236884E-3</v>
      </c>
      <c r="G158" s="47">
        <f t="shared" si="14"/>
        <v>-0.18181818181818182</v>
      </c>
      <c r="H158" s="51">
        <f t="shared" si="15"/>
        <v>-5.3633681952266023E-4</v>
      </c>
      <c r="I158" s="44"/>
    </row>
    <row r="159" spans="2:9" s="39" customFormat="1" ht="15" x14ac:dyDescent="0.2">
      <c r="B159" s="6" t="s">
        <v>268</v>
      </c>
      <c r="C159" s="50">
        <v>165</v>
      </c>
      <c r="D159" s="50">
        <v>165</v>
      </c>
      <c r="E159" s="53">
        <f t="shared" si="12"/>
        <v>4.4247787610619468E-2</v>
      </c>
      <c r="F159" s="53">
        <f t="shared" si="13"/>
        <v>2.9146793852676205E-2</v>
      </c>
      <c r="G159" s="47">
        <f t="shared" si="14"/>
        <v>0</v>
      </c>
      <c r="H159" s="51">
        <f t="shared" si="15"/>
        <v>0</v>
      </c>
      <c r="I159" s="44"/>
    </row>
    <row r="160" spans="2:9" s="39" customFormat="1" ht="15" x14ac:dyDescent="0.2">
      <c r="B160" s="6" t="s">
        <v>55</v>
      </c>
      <c r="C160" s="50">
        <v>6</v>
      </c>
      <c r="D160" s="50">
        <v>5</v>
      </c>
      <c r="E160" s="53">
        <f t="shared" si="12"/>
        <v>1.6090104585679806E-3</v>
      </c>
      <c r="F160" s="53">
        <f t="shared" si="13"/>
        <v>8.8323617735382436E-4</v>
      </c>
      <c r="G160" s="47">
        <f t="shared" si="14"/>
        <v>-0.16666666666666666</v>
      </c>
      <c r="H160" s="51">
        <f t="shared" si="15"/>
        <v>-2.6816840976133006E-4</v>
      </c>
      <c r="I160" s="44"/>
    </row>
    <row r="161" spans="2:9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  <c r="I161" s="44"/>
    </row>
    <row r="162" spans="2:9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  <c r="I162" s="44"/>
    </row>
    <row r="163" spans="2:9" s="39" customFormat="1" ht="15" x14ac:dyDescent="0.2">
      <c r="B163" s="6" t="s">
        <v>61</v>
      </c>
      <c r="C163" s="50">
        <v>34</v>
      </c>
      <c r="D163" s="50">
        <v>15</v>
      </c>
      <c r="E163" s="53">
        <f t="shared" si="12"/>
        <v>9.1177259318852236E-3</v>
      </c>
      <c r="F163" s="53">
        <f t="shared" si="13"/>
        <v>2.6497085320614732E-3</v>
      </c>
      <c r="G163" s="47">
        <f t="shared" si="14"/>
        <v>-0.55882352941176472</v>
      </c>
      <c r="H163" s="51">
        <f t="shared" si="15"/>
        <v>-5.0951997854652717E-3</v>
      </c>
      <c r="I163" s="44"/>
    </row>
    <row r="164" spans="2:9" s="39" customFormat="1" ht="15" x14ac:dyDescent="0.2">
      <c r="B164" s="6" t="s">
        <v>56</v>
      </c>
      <c r="C164" s="50">
        <v>228</v>
      </c>
      <c r="D164" s="50">
        <v>33</v>
      </c>
      <c r="E164" s="53">
        <f t="shared" si="12"/>
        <v>6.1142397425583264E-2</v>
      </c>
      <c r="F164" s="53">
        <f t="shared" si="13"/>
        <v>5.8293587705352413E-3</v>
      </c>
      <c r="G164" s="47">
        <f t="shared" si="14"/>
        <v>-0.85526315789473684</v>
      </c>
      <c r="H164" s="51">
        <f t="shared" si="15"/>
        <v>-5.229283990345937E-2</v>
      </c>
      <c r="I164" s="44"/>
    </row>
    <row r="165" spans="2:9" s="39" customFormat="1" ht="15" x14ac:dyDescent="0.2">
      <c r="B165" s="6" t="s">
        <v>57</v>
      </c>
      <c r="C165" s="50">
        <v>36</v>
      </c>
      <c r="D165" s="50">
        <v>333</v>
      </c>
      <c r="E165" s="53">
        <f t="shared" si="12"/>
        <v>9.6540627514078835E-3</v>
      </c>
      <c r="F165" s="53">
        <f t="shared" si="13"/>
        <v>5.8823529411764705E-2</v>
      </c>
      <c r="G165" s="47">
        <f t="shared" si="14"/>
        <v>8.25</v>
      </c>
      <c r="H165" s="51">
        <f t="shared" si="15"/>
        <v>7.9646017699115043E-2</v>
      </c>
      <c r="I165" s="44"/>
    </row>
    <row r="166" spans="2:9" s="39" customFormat="1" ht="15" x14ac:dyDescent="0.2">
      <c r="B166" s="6" t="s">
        <v>270</v>
      </c>
      <c r="C166" s="50">
        <v>17</v>
      </c>
      <c r="D166" s="50">
        <v>17</v>
      </c>
      <c r="E166" s="53">
        <f t="shared" si="12"/>
        <v>4.5588629659426118E-3</v>
      </c>
      <c r="F166" s="53">
        <f t="shared" si="13"/>
        <v>3.003003003003003E-3</v>
      </c>
      <c r="G166" s="47">
        <f t="shared" si="14"/>
        <v>0</v>
      </c>
      <c r="H166" s="51">
        <f t="shared" si="15"/>
        <v>0</v>
      </c>
      <c r="I166" s="44"/>
    </row>
    <row r="167" spans="2:9" s="39" customFormat="1" ht="15" x14ac:dyDescent="0.2">
      <c r="B167" s="6" t="s">
        <v>52</v>
      </c>
      <c r="C167" s="50">
        <v>1</v>
      </c>
      <c r="D167" s="50">
        <v>388</v>
      </c>
      <c r="E167" s="53">
        <f t="shared" si="12"/>
        <v>2.6816840976133012E-4</v>
      </c>
      <c r="F167" s="53">
        <f t="shared" si="13"/>
        <v>6.8539127362656771E-2</v>
      </c>
      <c r="G167" s="47">
        <f t="shared" si="14"/>
        <v>387</v>
      </c>
      <c r="H167" s="51">
        <f t="shared" si="15"/>
        <v>0.10378117457763475</v>
      </c>
      <c r="I167" s="44"/>
    </row>
    <row r="168" spans="2:9" s="39" customFormat="1" ht="15" x14ac:dyDescent="0.2">
      <c r="B168" s="6" t="s">
        <v>60</v>
      </c>
      <c r="C168" s="50">
        <v>24</v>
      </c>
      <c r="D168" s="50">
        <v>0</v>
      </c>
      <c r="E168" s="53">
        <f t="shared" si="12"/>
        <v>6.4360418342719224E-3</v>
      </c>
      <c r="F168" s="53" t="str">
        <f t="shared" si="13"/>
        <v/>
      </c>
      <c r="G168" s="47" t="str">
        <f t="shared" si="14"/>
        <v>0</v>
      </c>
      <c r="H168" s="51">
        <f t="shared" si="15"/>
        <v>0</v>
      </c>
      <c r="I168" s="44"/>
    </row>
    <row r="169" spans="2:9" s="39" customFormat="1" ht="15" x14ac:dyDescent="0.2">
      <c r="B169" s="6" t="s">
        <v>271</v>
      </c>
      <c r="C169" s="50">
        <v>48</v>
      </c>
      <c r="D169" s="50">
        <v>31</v>
      </c>
      <c r="E169" s="53">
        <f t="shared" si="12"/>
        <v>1.2872083668543845E-2</v>
      </c>
      <c r="F169" s="53">
        <f t="shared" si="13"/>
        <v>5.4760642995937111E-3</v>
      </c>
      <c r="G169" s="47">
        <f t="shared" si="14"/>
        <v>-0.35416666666666669</v>
      </c>
      <c r="H169" s="51">
        <f t="shared" si="15"/>
        <v>-4.5588629659426118E-3</v>
      </c>
      <c r="I169" s="44"/>
    </row>
    <row r="170" spans="2:9" s="39" customFormat="1" ht="15" x14ac:dyDescent="0.2">
      <c r="B170" s="6" t="s">
        <v>272</v>
      </c>
      <c r="C170" s="50">
        <v>2</v>
      </c>
      <c r="D170" s="50">
        <v>0</v>
      </c>
      <c r="E170" s="53">
        <f t="shared" si="12"/>
        <v>5.3633681952266023E-4</v>
      </c>
      <c r="F170" s="53" t="str">
        <f t="shared" si="13"/>
        <v/>
      </c>
      <c r="G170" s="47" t="str">
        <f t="shared" si="14"/>
        <v>0</v>
      </c>
      <c r="H170" s="51">
        <f t="shared" si="15"/>
        <v>0</v>
      </c>
      <c r="I170" s="44"/>
    </row>
    <row r="171" spans="2:9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  <c r="I171" s="44"/>
    </row>
    <row r="172" spans="2:9" s="39" customFormat="1" ht="15" x14ac:dyDescent="0.2">
      <c r="B172" s="6" t="s">
        <v>274</v>
      </c>
      <c r="C172" s="50">
        <v>1</v>
      </c>
      <c r="D172" s="50">
        <v>40</v>
      </c>
      <c r="E172" s="53">
        <f t="shared" si="12"/>
        <v>2.6816840976133012E-4</v>
      </c>
      <c r="F172" s="53">
        <f t="shared" si="13"/>
        <v>7.0658894188305949E-3</v>
      </c>
      <c r="G172" s="47">
        <f t="shared" si="14"/>
        <v>39</v>
      </c>
      <c r="H172" s="51">
        <f t="shared" si="15"/>
        <v>1.0458567980691875E-2</v>
      </c>
      <c r="I172" s="44"/>
    </row>
    <row r="173" spans="2:9" s="39" customFormat="1" ht="15" x14ac:dyDescent="0.2">
      <c r="B173" s="6" t="s">
        <v>275</v>
      </c>
      <c r="C173" s="50">
        <v>29</v>
      </c>
      <c r="D173" s="50">
        <v>40</v>
      </c>
      <c r="E173" s="53">
        <f t="shared" si="12"/>
        <v>7.776883883078573E-3</v>
      </c>
      <c r="F173" s="53">
        <f t="shared" si="13"/>
        <v>7.0658894188305949E-3</v>
      </c>
      <c r="G173" s="47">
        <f t="shared" si="14"/>
        <v>0.37931034482758619</v>
      </c>
      <c r="H173" s="51">
        <f t="shared" si="15"/>
        <v>2.9498525073746308E-3</v>
      </c>
      <c r="I173" s="44"/>
    </row>
    <row r="174" spans="2:9" s="39" customFormat="1" ht="15" x14ac:dyDescent="0.2">
      <c r="B174" s="6" t="s">
        <v>276</v>
      </c>
      <c r="C174" s="50">
        <v>53</v>
      </c>
      <c r="D174" s="50">
        <v>81</v>
      </c>
      <c r="E174" s="53">
        <f t="shared" si="12"/>
        <v>1.4212925717350496E-2</v>
      </c>
      <c r="F174" s="53">
        <f t="shared" si="13"/>
        <v>1.4308426073131956E-2</v>
      </c>
      <c r="G174" s="47">
        <f t="shared" si="14"/>
        <v>0.52830188679245282</v>
      </c>
      <c r="H174" s="51">
        <f t="shared" si="15"/>
        <v>7.508715473317243E-3</v>
      </c>
      <c r="I174" s="44"/>
    </row>
    <row r="175" spans="2:9" s="39" customFormat="1" ht="30" x14ac:dyDescent="0.2">
      <c r="B175" s="6" t="s">
        <v>277</v>
      </c>
      <c r="C175" s="50">
        <v>47</v>
      </c>
      <c r="D175" s="50">
        <v>32</v>
      </c>
      <c r="E175" s="53">
        <f t="shared" si="12"/>
        <v>1.2603915258782515E-2</v>
      </c>
      <c r="F175" s="53">
        <f t="shared" si="13"/>
        <v>5.6527115350644766E-3</v>
      </c>
      <c r="G175" s="47">
        <f t="shared" si="14"/>
        <v>-0.31914893617021278</v>
      </c>
      <c r="H175" s="51">
        <f t="shared" si="15"/>
        <v>-4.0225261464199519E-3</v>
      </c>
      <c r="I175" s="44"/>
    </row>
    <row r="176" spans="2:9" s="39" customFormat="1" ht="15" x14ac:dyDescent="0.2">
      <c r="B176" s="6" t="s">
        <v>278</v>
      </c>
      <c r="C176" s="50">
        <v>108</v>
      </c>
      <c r="D176" s="50">
        <v>95</v>
      </c>
      <c r="E176" s="53">
        <f t="shared" si="12"/>
        <v>2.8962188254223652E-2</v>
      </c>
      <c r="F176" s="53">
        <f t="shared" si="13"/>
        <v>1.6781487369722663E-2</v>
      </c>
      <c r="G176" s="47">
        <f t="shared" si="14"/>
        <v>-0.12037037037037036</v>
      </c>
      <c r="H176" s="51">
        <f t="shared" si="15"/>
        <v>-3.4861893268972911E-3</v>
      </c>
      <c r="I176" s="44"/>
    </row>
    <row r="177" spans="2:9" s="39" customFormat="1" ht="15" x14ac:dyDescent="0.2">
      <c r="B177" s="6" t="s">
        <v>279</v>
      </c>
      <c r="C177" s="50">
        <v>42</v>
      </c>
      <c r="D177" s="50">
        <v>94</v>
      </c>
      <c r="E177" s="53">
        <f t="shared" si="12"/>
        <v>1.1263073209975865E-2</v>
      </c>
      <c r="F177" s="53">
        <f t="shared" si="13"/>
        <v>1.66048401342519E-2</v>
      </c>
      <c r="G177" s="47">
        <f t="shared" si="14"/>
        <v>1.2380952380952381</v>
      </c>
      <c r="H177" s="51">
        <f t="shared" si="15"/>
        <v>1.3944757307589166E-2</v>
      </c>
      <c r="I177" s="44"/>
    </row>
    <row r="178" spans="2:9" s="39" customFormat="1" ht="15" x14ac:dyDescent="0.2">
      <c r="B178" s="6" t="s">
        <v>280</v>
      </c>
      <c r="C178" s="50">
        <v>98</v>
      </c>
      <c r="D178" s="50">
        <v>286</v>
      </c>
      <c r="E178" s="53">
        <f t="shared" si="12"/>
        <v>2.6280504156610353E-2</v>
      </c>
      <c r="F178" s="53">
        <f t="shared" si="13"/>
        <v>5.0521109344638757E-2</v>
      </c>
      <c r="G178" s="47">
        <f t="shared" si="14"/>
        <v>1.9183673469387754</v>
      </c>
      <c r="H178" s="51">
        <f t="shared" si="15"/>
        <v>5.0415661035130059E-2</v>
      </c>
      <c r="I178" s="44"/>
    </row>
    <row r="179" spans="2:9" s="39" customFormat="1" ht="15" x14ac:dyDescent="0.2">
      <c r="B179" s="6" t="s">
        <v>281</v>
      </c>
      <c r="C179" s="50">
        <v>40</v>
      </c>
      <c r="D179" s="50">
        <v>47</v>
      </c>
      <c r="E179" s="53">
        <f t="shared" si="12"/>
        <v>1.0726736390453205E-2</v>
      </c>
      <c r="F179" s="53">
        <f t="shared" si="13"/>
        <v>8.3024200671259502E-3</v>
      </c>
      <c r="G179" s="47">
        <f t="shared" si="14"/>
        <v>0.17499999999999999</v>
      </c>
      <c r="H179" s="51">
        <f t="shared" si="15"/>
        <v>1.8771788683293108E-3</v>
      </c>
      <c r="I179" s="44"/>
    </row>
    <row r="180" spans="2:9" s="39" customFormat="1" ht="15" x14ac:dyDescent="0.2">
      <c r="B180" s="6" t="s">
        <v>282</v>
      </c>
      <c r="C180" s="50">
        <v>1</v>
      </c>
      <c r="D180" s="50">
        <v>17</v>
      </c>
      <c r="E180" s="53">
        <f t="shared" si="12"/>
        <v>2.6816840976133012E-4</v>
      </c>
      <c r="F180" s="53">
        <f t="shared" si="13"/>
        <v>3.003003003003003E-3</v>
      </c>
      <c r="G180" s="47">
        <f t="shared" si="14"/>
        <v>16</v>
      </c>
      <c r="H180" s="51">
        <f t="shared" si="15"/>
        <v>4.2906945561812819E-3</v>
      </c>
      <c r="I180" s="44"/>
    </row>
    <row r="181" spans="2:9" s="39" customFormat="1" ht="15" x14ac:dyDescent="0.2">
      <c r="B181" s="6" t="s">
        <v>283</v>
      </c>
      <c r="C181" s="50">
        <v>2</v>
      </c>
      <c r="D181" s="50">
        <v>6</v>
      </c>
      <c r="E181" s="53">
        <f t="shared" si="12"/>
        <v>5.3633681952266023E-4</v>
      </c>
      <c r="F181" s="53">
        <f t="shared" si="13"/>
        <v>1.0598834128245894E-3</v>
      </c>
      <c r="G181" s="47">
        <f t="shared" si="14"/>
        <v>2</v>
      </c>
      <c r="H181" s="51">
        <f t="shared" si="15"/>
        <v>1.0726736390453205E-3</v>
      </c>
      <c r="I181" s="44"/>
    </row>
    <row r="182" spans="2:9" s="39" customFormat="1" ht="15" x14ac:dyDescent="0.2">
      <c r="B182" s="6" t="s">
        <v>284</v>
      </c>
      <c r="C182" s="50">
        <v>158</v>
      </c>
      <c r="D182" s="50">
        <v>37</v>
      </c>
      <c r="E182" s="53">
        <f t="shared" si="12"/>
        <v>4.2370608742290157E-2</v>
      </c>
      <c r="F182" s="53">
        <f t="shared" si="13"/>
        <v>6.5359477124183009E-3</v>
      </c>
      <c r="G182" s="47">
        <f t="shared" si="14"/>
        <v>-0.76582278481012656</v>
      </c>
      <c r="H182" s="51">
        <f t="shared" si="15"/>
        <v>-3.2448377581120944E-2</v>
      </c>
      <c r="I182" s="44"/>
    </row>
    <row r="183" spans="2:9" s="39" customFormat="1" ht="15" x14ac:dyDescent="0.2">
      <c r="B183" s="6" t="s">
        <v>285</v>
      </c>
      <c r="C183" s="50">
        <v>17</v>
      </c>
      <c r="D183" s="50">
        <v>67</v>
      </c>
      <c r="E183" s="53">
        <f t="shared" si="12"/>
        <v>4.5588629659426118E-3</v>
      </c>
      <c r="F183" s="53">
        <f t="shared" si="13"/>
        <v>1.1835364776541247E-2</v>
      </c>
      <c r="G183" s="47">
        <f t="shared" si="14"/>
        <v>2.9411764705882355</v>
      </c>
      <c r="H183" s="51">
        <f t="shared" si="15"/>
        <v>1.3408420488066506E-2</v>
      </c>
      <c r="I183" s="44"/>
    </row>
    <row r="184" spans="2:9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  <c r="I184" s="44"/>
    </row>
    <row r="185" spans="2:9" s="39" customFormat="1" ht="15" x14ac:dyDescent="0.2">
      <c r="B185" s="6" t="s">
        <v>62</v>
      </c>
      <c r="C185" s="50">
        <v>4</v>
      </c>
      <c r="D185" s="50">
        <v>1</v>
      </c>
      <c r="E185" s="53">
        <f t="shared" si="12"/>
        <v>1.0726736390453205E-3</v>
      </c>
      <c r="F185" s="53">
        <f t="shared" si="13"/>
        <v>1.7664723547076489E-4</v>
      </c>
      <c r="G185" s="47">
        <f t="shared" si="14"/>
        <v>-0.75</v>
      </c>
      <c r="H185" s="51">
        <f t="shared" si="15"/>
        <v>-8.045052292839903E-4</v>
      </c>
      <c r="I185" s="44"/>
    </row>
    <row r="186" spans="2:9" s="39" customFormat="1" ht="30" x14ac:dyDescent="0.2">
      <c r="B186" s="6" t="s">
        <v>63</v>
      </c>
      <c r="C186" s="50">
        <v>132</v>
      </c>
      <c r="D186" s="50">
        <v>217</v>
      </c>
      <c r="E186" s="53">
        <f t="shared" si="12"/>
        <v>3.5398230088495575E-2</v>
      </c>
      <c r="F186" s="53">
        <f t="shared" si="13"/>
        <v>3.8332450097155982E-2</v>
      </c>
      <c r="G186" s="47">
        <f t="shared" si="14"/>
        <v>0.64393939393939392</v>
      </c>
      <c r="H186" s="51">
        <f t="shared" si="15"/>
        <v>2.2794314829713058E-2</v>
      </c>
      <c r="I186" s="44"/>
    </row>
    <row r="187" spans="2:9" s="39" customFormat="1" ht="15" x14ac:dyDescent="0.2">
      <c r="B187" s="6" t="s">
        <v>287</v>
      </c>
      <c r="C187" s="50">
        <v>29</v>
      </c>
      <c r="D187" s="50">
        <v>23</v>
      </c>
      <c r="E187" s="53">
        <f t="shared" si="12"/>
        <v>7.776883883078573E-3</v>
      </c>
      <c r="F187" s="53">
        <f t="shared" si="13"/>
        <v>4.0628864158275919E-3</v>
      </c>
      <c r="G187" s="47">
        <f t="shared" si="14"/>
        <v>-0.20689655172413793</v>
      </c>
      <c r="H187" s="51">
        <f t="shared" si="15"/>
        <v>-1.6090104585679806E-3</v>
      </c>
      <c r="I187" s="44"/>
    </row>
    <row r="188" spans="2:9" s="39" customFormat="1" ht="30" x14ac:dyDescent="0.2">
      <c r="B188" s="6" t="s">
        <v>288</v>
      </c>
      <c r="C188" s="50">
        <v>25</v>
      </c>
      <c r="D188" s="50">
        <v>0</v>
      </c>
      <c r="E188" s="53">
        <f t="shared" si="12"/>
        <v>6.7042102440332532E-3</v>
      </c>
      <c r="F188" s="53" t="str">
        <f t="shared" si="13"/>
        <v/>
      </c>
      <c r="G188" s="47" t="str">
        <f t="shared" si="14"/>
        <v>0</v>
      </c>
      <c r="H188" s="51">
        <f t="shared" si="15"/>
        <v>0</v>
      </c>
      <c r="I188" s="44"/>
    </row>
    <row r="189" spans="2:9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  <c r="I189" s="44"/>
    </row>
    <row r="190" spans="2:9" s="39" customFormat="1" ht="15" x14ac:dyDescent="0.2">
      <c r="B190" s="6" t="s">
        <v>65</v>
      </c>
      <c r="C190" s="50">
        <v>1</v>
      </c>
      <c r="D190" s="50">
        <v>0</v>
      </c>
      <c r="E190" s="53">
        <f t="shared" si="12"/>
        <v>2.6816840976133012E-4</v>
      </c>
      <c r="F190" s="53" t="str">
        <f t="shared" si="13"/>
        <v/>
      </c>
      <c r="G190" s="47" t="str">
        <f t="shared" si="14"/>
        <v>0</v>
      </c>
      <c r="H190" s="51">
        <f t="shared" si="15"/>
        <v>0</v>
      </c>
      <c r="I190" s="44"/>
    </row>
    <row r="191" spans="2:9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  <c r="I191" s="44"/>
    </row>
    <row r="192" spans="2:9" s="39" customFormat="1" ht="15" x14ac:dyDescent="0.2">
      <c r="B192" s="6" t="s">
        <v>64</v>
      </c>
      <c r="C192" s="50">
        <v>0</v>
      </c>
      <c r="D192" s="50">
        <v>11</v>
      </c>
      <c r="E192" s="53" t="str">
        <f t="shared" si="12"/>
        <v/>
      </c>
      <c r="F192" s="53">
        <f t="shared" si="13"/>
        <v>1.9431195901784136E-3</v>
      </c>
      <c r="G192" s="47" t="str">
        <f t="shared" si="14"/>
        <v>0</v>
      </c>
      <c r="H192" s="51" t="str">
        <f t="shared" si="15"/>
        <v/>
      </c>
      <c r="I192" s="44"/>
    </row>
    <row r="193" spans="2:9" s="39" customFormat="1" ht="15" x14ac:dyDescent="0.2">
      <c r="B193" s="6" t="s">
        <v>291</v>
      </c>
      <c r="C193" s="50">
        <v>2</v>
      </c>
      <c r="D193" s="50">
        <v>5</v>
      </c>
      <c r="E193" s="53">
        <f t="shared" si="12"/>
        <v>5.3633681952266023E-4</v>
      </c>
      <c r="F193" s="53">
        <f t="shared" si="13"/>
        <v>8.8323617735382436E-4</v>
      </c>
      <c r="G193" s="47">
        <f t="shared" si="14"/>
        <v>1.5</v>
      </c>
      <c r="H193" s="51">
        <f t="shared" si="15"/>
        <v>8.045052292839903E-4</v>
      </c>
      <c r="I193" s="44"/>
    </row>
    <row r="194" spans="2:9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  <c r="I194" s="44"/>
    </row>
    <row r="195" spans="2:9" s="39" customFormat="1" ht="15" x14ac:dyDescent="0.2">
      <c r="B195" s="6" t="s">
        <v>468</v>
      </c>
      <c r="C195" s="50">
        <v>3</v>
      </c>
      <c r="D195" s="50">
        <v>123</v>
      </c>
      <c r="E195" s="53">
        <f t="shared" si="12"/>
        <v>8.045052292839903E-4</v>
      </c>
      <c r="F195" s="53">
        <f t="shared" si="13"/>
        <v>2.1727609962904081E-2</v>
      </c>
      <c r="G195" s="47">
        <f t="shared" si="14"/>
        <v>40</v>
      </c>
      <c r="H195" s="51">
        <f t="shared" si="15"/>
        <v>3.2180209171359608E-2</v>
      </c>
      <c r="I195" s="44"/>
    </row>
    <row r="196" spans="2:9" s="39" customFormat="1" ht="15" x14ac:dyDescent="0.2">
      <c r="B196" s="6" t="s">
        <v>293</v>
      </c>
      <c r="C196" s="50">
        <v>378</v>
      </c>
      <c r="D196" s="50">
        <v>607</v>
      </c>
      <c r="E196" s="53">
        <f t="shared" si="12"/>
        <v>0.10136765888978279</v>
      </c>
      <c r="F196" s="53">
        <f t="shared" si="13"/>
        <v>0.10722487193075428</v>
      </c>
      <c r="G196" s="47">
        <f t="shared" si="14"/>
        <v>0.60582010582010581</v>
      </c>
      <c r="H196" s="51">
        <f t="shared" si="15"/>
        <v>6.1410565835344599E-2</v>
      </c>
      <c r="I196" s="44"/>
    </row>
    <row r="197" spans="2:9" s="39" customFormat="1" ht="15" x14ac:dyDescent="0.2">
      <c r="B197" s="6" t="s">
        <v>294</v>
      </c>
      <c r="C197" s="50">
        <v>1</v>
      </c>
      <c r="D197" s="50">
        <v>1</v>
      </c>
      <c r="E197" s="53">
        <f t="shared" si="12"/>
        <v>2.6816840976133012E-4</v>
      </c>
      <c r="F197" s="53">
        <f t="shared" si="13"/>
        <v>1.7664723547076489E-4</v>
      </c>
      <c r="G197" s="47">
        <f t="shared" si="14"/>
        <v>0</v>
      </c>
      <c r="H197" s="51">
        <f t="shared" si="15"/>
        <v>0</v>
      </c>
      <c r="I197" s="44"/>
    </row>
    <row r="198" spans="2:9" s="39" customFormat="1" ht="30" x14ac:dyDescent="0.2">
      <c r="B198" s="6" t="s">
        <v>295</v>
      </c>
      <c r="C198" s="50">
        <v>1</v>
      </c>
      <c r="D198" s="50">
        <v>1</v>
      </c>
      <c r="E198" s="53">
        <f t="shared" si="12"/>
        <v>2.6816840976133012E-4</v>
      </c>
      <c r="F198" s="53">
        <f t="shared" si="13"/>
        <v>1.7664723547076489E-4</v>
      </c>
      <c r="G198" s="47">
        <f t="shared" si="14"/>
        <v>0</v>
      </c>
      <c r="H198" s="51">
        <f t="shared" si="15"/>
        <v>0</v>
      </c>
      <c r="I198" s="44"/>
    </row>
    <row r="199" spans="2:9" s="39" customFormat="1" ht="15" x14ac:dyDescent="0.2">
      <c r="B199" s="6" t="s">
        <v>296</v>
      </c>
      <c r="C199" s="50">
        <v>4</v>
      </c>
      <c r="D199" s="50">
        <v>4</v>
      </c>
      <c r="E199" s="53">
        <f t="shared" si="12"/>
        <v>1.0726736390453205E-3</v>
      </c>
      <c r="F199" s="53">
        <f t="shared" si="13"/>
        <v>7.0658894188305958E-4</v>
      </c>
      <c r="G199" s="47">
        <f t="shared" si="14"/>
        <v>0</v>
      </c>
      <c r="H199" s="51">
        <f t="shared" si="15"/>
        <v>0</v>
      </c>
      <c r="I199" s="44"/>
    </row>
    <row r="200" spans="2:9" s="39" customFormat="1" ht="15" x14ac:dyDescent="0.2">
      <c r="B200" s="6" t="s">
        <v>297</v>
      </c>
      <c r="C200" s="50">
        <v>2</v>
      </c>
      <c r="D200" s="50">
        <v>7</v>
      </c>
      <c r="E200" s="53">
        <f t="shared" si="12"/>
        <v>5.3633681952266023E-4</v>
      </c>
      <c r="F200" s="53">
        <f t="shared" si="13"/>
        <v>1.2365306482953543E-3</v>
      </c>
      <c r="G200" s="47">
        <f t="shared" si="14"/>
        <v>2.5</v>
      </c>
      <c r="H200" s="51">
        <f t="shared" si="15"/>
        <v>1.3408420488066506E-3</v>
      </c>
      <c r="I200" s="44"/>
    </row>
    <row r="201" spans="2:9" s="39" customFormat="1" ht="15" x14ac:dyDescent="0.2">
      <c r="B201" s="6" t="s">
        <v>298</v>
      </c>
      <c r="C201" s="50">
        <v>1</v>
      </c>
      <c r="D201" s="50">
        <v>4</v>
      </c>
      <c r="E201" s="53">
        <f t="shared" si="12"/>
        <v>2.6816840976133012E-4</v>
      </c>
      <c r="F201" s="53">
        <f t="shared" si="13"/>
        <v>7.0658894188305958E-4</v>
      </c>
      <c r="G201" s="47">
        <f t="shared" si="14"/>
        <v>3</v>
      </c>
      <c r="H201" s="51">
        <f t="shared" si="15"/>
        <v>8.045052292839903E-4</v>
      </c>
      <c r="I201" s="44"/>
    </row>
    <row r="202" spans="2:9" s="39" customFormat="1" ht="15" x14ac:dyDescent="0.2">
      <c r="B202" s="6" t="s">
        <v>299</v>
      </c>
      <c r="C202" s="50">
        <v>0</v>
      </c>
      <c r="D202" s="50">
        <v>1</v>
      </c>
      <c r="E202" s="53" t="str">
        <f t="shared" si="12"/>
        <v/>
      </c>
      <c r="F202" s="53">
        <f t="shared" si="13"/>
        <v>1.7664723547076489E-4</v>
      </c>
      <c r="G202" s="47" t="str">
        <f t="shared" si="14"/>
        <v>0</v>
      </c>
      <c r="H202" s="51" t="str">
        <f t="shared" si="15"/>
        <v/>
      </c>
      <c r="I202" s="44"/>
    </row>
    <row r="203" spans="2:9" s="39" customFormat="1" ht="15" x14ac:dyDescent="0.2">
      <c r="B203" s="6" t="s">
        <v>67</v>
      </c>
      <c r="C203" s="50">
        <v>0</v>
      </c>
      <c r="D203" s="50">
        <v>3</v>
      </c>
      <c r="E203" s="53" t="str">
        <f t="shared" si="12"/>
        <v/>
      </c>
      <c r="F203" s="53">
        <f t="shared" si="13"/>
        <v>5.2994170641229468E-4</v>
      </c>
      <c r="G203" s="47" t="str">
        <f t="shared" si="14"/>
        <v>0</v>
      </c>
      <c r="H203" s="51" t="str">
        <f t="shared" si="15"/>
        <v/>
      </c>
      <c r="I203" s="44"/>
    </row>
    <row r="204" spans="2:9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  <c r="I204" s="44"/>
    </row>
    <row r="205" spans="2:9" s="39" customFormat="1" ht="15" x14ac:dyDescent="0.2">
      <c r="B205" s="6" t="s">
        <v>66</v>
      </c>
      <c r="C205" s="50">
        <v>0</v>
      </c>
      <c r="D205" s="50">
        <v>2</v>
      </c>
      <c r="E205" s="53" t="str">
        <f t="shared" si="12"/>
        <v/>
      </c>
      <c r="F205" s="53">
        <f t="shared" si="13"/>
        <v>3.5329447094152979E-4</v>
      </c>
      <c r="G205" s="47" t="str">
        <f t="shared" si="14"/>
        <v>0</v>
      </c>
      <c r="H205" s="51" t="str">
        <f t="shared" si="15"/>
        <v/>
      </c>
      <c r="I205" s="44"/>
    </row>
    <row r="206" spans="2:9" s="39" customFormat="1" ht="30" x14ac:dyDescent="0.2">
      <c r="B206" s="6" t="s">
        <v>301</v>
      </c>
      <c r="C206" s="50">
        <v>3</v>
      </c>
      <c r="D206" s="50">
        <v>12</v>
      </c>
      <c r="E206" s="53">
        <f t="shared" si="12"/>
        <v>8.045052292839903E-4</v>
      </c>
      <c r="F206" s="53">
        <f t="shared" si="13"/>
        <v>2.1197668256491787E-3</v>
      </c>
      <c r="G206" s="47">
        <f t="shared" si="14"/>
        <v>3</v>
      </c>
      <c r="H206" s="51">
        <f t="shared" si="15"/>
        <v>2.4135156878519709E-3</v>
      </c>
      <c r="I206" s="44"/>
    </row>
    <row r="207" spans="2:9" s="39" customFormat="1" ht="30" x14ac:dyDescent="0.2">
      <c r="B207" s="12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  <c r="I207" s="44"/>
    </row>
    <row r="208" spans="2:9" s="39" customFormat="1" ht="15" x14ac:dyDescent="0.2">
      <c r="B208" s="6" t="s">
        <v>72</v>
      </c>
      <c r="C208" s="50">
        <v>17</v>
      </c>
      <c r="D208" s="50">
        <v>230</v>
      </c>
      <c r="E208" s="53">
        <f t="shared" si="12"/>
        <v>4.5588629659426118E-3</v>
      </c>
      <c r="F208" s="53">
        <f t="shared" si="13"/>
        <v>4.0628864158275921E-2</v>
      </c>
      <c r="G208" s="47">
        <f t="shared" si="14"/>
        <v>12.529411764705882</v>
      </c>
      <c r="H208" s="51">
        <f t="shared" si="15"/>
        <v>5.7119871279163313E-2</v>
      </c>
      <c r="I208" s="44"/>
    </row>
    <row r="209" spans="2:9" s="39" customFormat="1" ht="15" x14ac:dyDescent="0.2">
      <c r="B209" s="6" t="s">
        <v>71</v>
      </c>
      <c r="C209" s="50">
        <v>11</v>
      </c>
      <c r="D209" s="50">
        <v>2</v>
      </c>
      <c r="E209" s="53">
        <f t="shared" si="12"/>
        <v>2.9498525073746312E-3</v>
      </c>
      <c r="F209" s="53">
        <f t="shared" si="13"/>
        <v>3.5329447094152979E-4</v>
      </c>
      <c r="G209" s="47">
        <f t="shared" si="14"/>
        <v>-0.81818181818181823</v>
      </c>
      <c r="H209" s="51">
        <f t="shared" si="15"/>
        <v>-2.4135156878519713E-3</v>
      </c>
      <c r="I209" s="44"/>
    </row>
    <row r="210" spans="2:9" s="39" customFormat="1" ht="30" x14ac:dyDescent="0.2">
      <c r="B210" s="6" t="s">
        <v>73</v>
      </c>
      <c r="C210" s="50">
        <v>2</v>
      </c>
      <c r="D210" s="50">
        <v>0</v>
      </c>
      <c r="E210" s="53">
        <f t="shared" si="12"/>
        <v>5.3633681952266023E-4</v>
      </c>
      <c r="F210" s="53" t="str">
        <f t="shared" si="13"/>
        <v/>
      </c>
      <c r="G210" s="47" t="str">
        <f t="shared" si="14"/>
        <v>0</v>
      </c>
      <c r="H210" s="51">
        <f t="shared" si="15"/>
        <v>0</v>
      </c>
      <c r="I210" s="44"/>
    </row>
    <row r="211" spans="2:9" s="39" customFormat="1" ht="15" x14ac:dyDescent="0.2">
      <c r="B211" s="6" t="s">
        <v>69</v>
      </c>
      <c r="C211" s="50">
        <v>3</v>
      </c>
      <c r="D211" s="50">
        <v>13</v>
      </c>
      <c r="E211" s="53">
        <f t="shared" si="12"/>
        <v>8.045052292839903E-4</v>
      </c>
      <c r="F211" s="53">
        <f t="shared" si="13"/>
        <v>2.2964140611199434E-3</v>
      </c>
      <c r="G211" s="47">
        <f t="shared" si="14"/>
        <v>3.3333333333333335</v>
      </c>
      <c r="H211" s="51">
        <f t="shared" si="15"/>
        <v>2.6816840976133013E-3</v>
      </c>
      <c r="I211" s="44"/>
    </row>
    <row r="212" spans="2:9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  <c r="I212" s="44"/>
    </row>
    <row r="213" spans="2:9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  <c r="I213" s="44"/>
    </row>
    <row r="214" spans="2:9" s="39" customFormat="1" ht="15" x14ac:dyDescent="0.2">
      <c r="B214" s="6" t="s">
        <v>70</v>
      </c>
      <c r="C214" s="50">
        <v>10</v>
      </c>
      <c r="D214" s="50">
        <v>1</v>
      </c>
      <c r="E214" s="53">
        <f t="shared" si="12"/>
        <v>2.6816840976133013E-3</v>
      </c>
      <c r="F214" s="53">
        <f t="shared" si="13"/>
        <v>1.7664723547076489E-4</v>
      </c>
      <c r="G214" s="47">
        <f t="shared" si="14"/>
        <v>-0.9</v>
      </c>
      <c r="H214" s="51">
        <f t="shared" si="15"/>
        <v>-2.4135156878519713E-3</v>
      </c>
      <c r="I214" s="44"/>
    </row>
    <row r="215" spans="2:9" s="39" customFormat="1" ht="30" x14ac:dyDescent="0.2">
      <c r="B215" s="6" t="s">
        <v>303</v>
      </c>
      <c r="C215" s="50">
        <v>8</v>
      </c>
      <c r="D215" s="50">
        <v>5</v>
      </c>
      <c r="E215" s="53">
        <f t="shared" si="12"/>
        <v>2.1453472780906409E-3</v>
      </c>
      <c r="F215" s="53">
        <f t="shared" si="13"/>
        <v>8.8323617735382436E-4</v>
      </c>
      <c r="G215" s="47">
        <f t="shared" si="14"/>
        <v>-0.375</v>
      </c>
      <c r="H215" s="51">
        <f t="shared" si="15"/>
        <v>-8.045052292839903E-4</v>
      </c>
      <c r="I215" s="44"/>
    </row>
    <row r="216" spans="2:9" s="39" customFormat="1" ht="15" x14ac:dyDescent="0.2">
      <c r="B216" s="6" t="s">
        <v>304</v>
      </c>
      <c r="C216" s="50">
        <v>6</v>
      </c>
      <c r="D216" s="50">
        <v>4</v>
      </c>
      <c r="E216" s="53">
        <f t="shared" si="12"/>
        <v>1.6090104585679806E-3</v>
      </c>
      <c r="F216" s="53">
        <f t="shared" si="13"/>
        <v>7.0658894188305958E-4</v>
      </c>
      <c r="G216" s="47">
        <f t="shared" si="14"/>
        <v>-0.33333333333333331</v>
      </c>
      <c r="H216" s="51">
        <f t="shared" si="15"/>
        <v>-5.3633681952266012E-4</v>
      </c>
      <c r="I216" s="44"/>
    </row>
    <row r="217" spans="2:9" s="39" customFormat="1" ht="30" x14ac:dyDescent="0.2">
      <c r="B217" s="6" t="s">
        <v>469</v>
      </c>
      <c r="C217" s="50">
        <v>1</v>
      </c>
      <c r="D217" s="50">
        <v>0</v>
      </c>
      <c r="E217" s="53">
        <f t="shared" ref="E217:E280" si="16">+IF(C217=0,"",C217/C$151)</f>
        <v>2.6816840976133012E-4</v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>
        <f t="shared" ref="H217:H280" si="19">+IF(OR(AND(E217=""),(G217="")),"",E217*G217)</f>
        <v>0</v>
      </c>
      <c r="I217" s="44"/>
    </row>
    <row r="218" spans="2:9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  <c r="I218" s="44"/>
    </row>
    <row r="219" spans="2:9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  <c r="I219" s="44"/>
    </row>
    <row r="220" spans="2:9" s="39" customFormat="1" ht="15" x14ac:dyDescent="0.2">
      <c r="B220" s="6" t="s">
        <v>307</v>
      </c>
      <c r="C220" s="50">
        <v>0</v>
      </c>
      <c r="D220" s="50">
        <v>1</v>
      </c>
      <c r="E220" s="53" t="str">
        <f t="shared" si="16"/>
        <v/>
      </c>
      <c r="F220" s="53">
        <f t="shared" si="17"/>
        <v>1.7664723547076489E-4</v>
      </c>
      <c r="G220" s="47" t="str">
        <f t="shared" si="18"/>
        <v>0</v>
      </c>
      <c r="H220" s="51" t="str">
        <f t="shared" si="19"/>
        <v/>
      </c>
      <c r="I220" s="44"/>
    </row>
    <row r="221" spans="2:9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  <c r="I221" s="44"/>
    </row>
    <row r="222" spans="2:9" s="39" customFormat="1" ht="15" x14ac:dyDescent="0.2">
      <c r="B222" s="6" t="s">
        <v>309</v>
      </c>
      <c r="C222" s="50">
        <v>2</v>
      </c>
      <c r="D222" s="50">
        <v>2</v>
      </c>
      <c r="E222" s="53">
        <f t="shared" si="16"/>
        <v>5.3633681952266023E-4</v>
      </c>
      <c r="F222" s="53">
        <f t="shared" si="17"/>
        <v>3.5329447094152979E-4</v>
      </c>
      <c r="G222" s="47">
        <f t="shared" si="18"/>
        <v>0</v>
      </c>
      <c r="H222" s="51">
        <f t="shared" si="19"/>
        <v>0</v>
      </c>
      <c r="I222" s="44"/>
    </row>
    <row r="223" spans="2:9" s="39" customFormat="1" ht="30" x14ac:dyDescent="0.2">
      <c r="B223" s="12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  <c r="I223" s="44"/>
    </row>
    <row r="224" spans="2:9" s="39" customFormat="1" ht="30" x14ac:dyDescent="0.2">
      <c r="B224" s="12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  <c r="I224" s="44"/>
    </row>
    <row r="225" spans="2:9" s="39" customFormat="1" ht="15" x14ac:dyDescent="0.2">
      <c r="B225" s="12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  <c r="I225" s="44"/>
    </row>
    <row r="226" spans="2:9" s="39" customFormat="1" ht="30" x14ac:dyDescent="0.2">
      <c r="B226" s="12" t="s">
        <v>518</v>
      </c>
      <c r="C226" s="50">
        <v>0</v>
      </c>
      <c r="D226" s="50">
        <v>2</v>
      </c>
      <c r="E226" s="53" t="str">
        <f t="shared" si="16"/>
        <v/>
      </c>
      <c r="F226" s="53">
        <f t="shared" si="17"/>
        <v>3.5329447094152979E-4</v>
      </c>
      <c r="G226" s="47" t="str">
        <f t="shared" si="18"/>
        <v>0</v>
      </c>
      <c r="H226" s="51" t="str">
        <f t="shared" si="19"/>
        <v/>
      </c>
      <c r="I226" s="44"/>
    </row>
    <row r="227" spans="2:9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  <c r="I227" s="44"/>
    </row>
    <row r="228" spans="2:9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  <c r="I228" s="44"/>
    </row>
    <row r="229" spans="2:9" s="39" customFormat="1" ht="15" x14ac:dyDescent="0.2">
      <c r="B229" s="6" t="s">
        <v>311</v>
      </c>
      <c r="C229" s="50">
        <v>27</v>
      </c>
      <c r="D229" s="50">
        <v>58</v>
      </c>
      <c r="E229" s="53">
        <f t="shared" si="16"/>
        <v>7.2405470635559131E-3</v>
      </c>
      <c r="F229" s="53">
        <f t="shared" si="17"/>
        <v>1.0245539657304363E-2</v>
      </c>
      <c r="G229" s="47">
        <f t="shared" si="18"/>
        <v>1.1481481481481481</v>
      </c>
      <c r="H229" s="51">
        <f t="shared" si="19"/>
        <v>8.3132207026012338E-3</v>
      </c>
      <c r="I229" s="44"/>
    </row>
    <row r="230" spans="2:9" s="39" customFormat="1" ht="15" x14ac:dyDescent="0.2">
      <c r="B230" s="6" t="s">
        <v>312</v>
      </c>
      <c r="C230" s="50">
        <v>0</v>
      </c>
      <c r="D230" s="50">
        <v>1</v>
      </c>
      <c r="E230" s="53" t="str">
        <f t="shared" si="16"/>
        <v/>
      </c>
      <c r="F230" s="53">
        <f t="shared" si="17"/>
        <v>1.7664723547076489E-4</v>
      </c>
      <c r="G230" s="47" t="str">
        <f t="shared" si="18"/>
        <v>0</v>
      </c>
      <c r="H230" s="51" t="str">
        <f t="shared" si="19"/>
        <v/>
      </c>
      <c r="I230" s="44"/>
    </row>
    <row r="231" spans="2:9" s="39" customFormat="1" ht="30" x14ac:dyDescent="0.2">
      <c r="B231" s="6" t="s">
        <v>313</v>
      </c>
      <c r="C231" s="50">
        <v>16</v>
      </c>
      <c r="D231" s="50">
        <v>15</v>
      </c>
      <c r="E231" s="53">
        <f t="shared" si="16"/>
        <v>4.2906945561812819E-3</v>
      </c>
      <c r="F231" s="53">
        <f t="shared" si="17"/>
        <v>2.6497085320614732E-3</v>
      </c>
      <c r="G231" s="47">
        <f t="shared" si="18"/>
        <v>-6.25E-2</v>
      </c>
      <c r="H231" s="51">
        <f t="shared" si="19"/>
        <v>-2.6816840976133012E-4</v>
      </c>
      <c r="I231" s="44"/>
    </row>
    <row r="232" spans="2:9" s="39" customFormat="1" ht="15" x14ac:dyDescent="0.2">
      <c r="B232" s="6" t="s">
        <v>77</v>
      </c>
      <c r="C232" s="50">
        <v>123</v>
      </c>
      <c r="D232" s="50">
        <v>24</v>
      </c>
      <c r="E232" s="53">
        <f t="shared" si="16"/>
        <v>3.2984714400643607E-2</v>
      </c>
      <c r="F232" s="53">
        <f t="shared" si="17"/>
        <v>4.2395336512983575E-3</v>
      </c>
      <c r="G232" s="47">
        <f t="shared" si="18"/>
        <v>-0.80487804878048785</v>
      </c>
      <c r="H232" s="51">
        <f t="shared" si="19"/>
        <v>-2.6548672566371685E-2</v>
      </c>
      <c r="I232" s="44"/>
    </row>
    <row r="233" spans="2:9" s="39" customFormat="1" ht="15" x14ac:dyDescent="0.2">
      <c r="B233" s="6" t="s">
        <v>74</v>
      </c>
      <c r="C233" s="50">
        <v>7</v>
      </c>
      <c r="D233" s="50">
        <v>8</v>
      </c>
      <c r="E233" s="53">
        <f t="shared" si="16"/>
        <v>1.8771788683293108E-3</v>
      </c>
      <c r="F233" s="53">
        <f t="shared" si="17"/>
        <v>1.4131778837661192E-3</v>
      </c>
      <c r="G233" s="47">
        <f t="shared" si="18"/>
        <v>0.14285714285714285</v>
      </c>
      <c r="H233" s="51">
        <f t="shared" si="19"/>
        <v>2.6816840976133012E-4</v>
      </c>
      <c r="I233" s="44"/>
    </row>
    <row r="234" spans="2:9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  <c r="I234" s="44"/>
    </row>
    <row r="235" spans="2:9" s="39" customFormat="1" ht="15" x14ac:dyDescent="0.2">
      <c r="B235" s="6" t="s">
        <v>314</v>
      </c>
      <c r="C235" s="50">
        <v>52</v>
      </c>
      <c r="D235" s="50">
        <v>63</v>
      </c>
      <c r="E235" s="53">
        <f t="shared" si="16"/>
        <v>1.3944757307589166E-2</v>
      </c>
      <c r="F235" s="53">
        <f t="shared" si="17"/>
        <v>1.1128775834658187E-2</v>
      </c>
      <c r="G235" s="47">
        <f t="shared" si="18"/>
        <v>0.21153846153846154</v>
      </c>
      <c r="H235" s="51">
        <f t="shared" si="19"/>
        <v>2.9498525073746312E-3</v>
      </c>
      <c r="I235" s="44"/>
    </row>
    <row r="236" spans="2:9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  <c r="I236" s="44"/>
    </row>
    <row r="237" spans="2:9" s="39" customFormat="1" ht="15" x14ac:dyDescent="0.2">
      <c r="B237" s="6" t="s">
        <v>80</v>
      </c>
      <c r="C237" s="50">
        <v>82</v>
      </c>
      <c r="D237" s="50">
        <v>17</v>
      </c>
      <c r="E237" s="53">
        <f t="shared" si="16"/>
        <v>2.198980960042907E-2</v>
      </c>
      <c r="F237" s="53">
        <f t="shared" si="17"/>
        <v>3.003003003003003E-3</v>
      </c>
      <c r="G237" s="47">
        <f t="shared" si="18"/>
        <v>-0.79268292682926833</v>
      </c>
      <c r="H237" s="51">
        <f t="shared" si="19"/>
        <v>-1.7430946634486459E-2</v>
      </c>
      <c r="I237" s="44"/>
    </row>
    <row r="238" spans="2:9" s="39" customFormat="1" ht="30" x14ac:dyDescent="0.2">
      <c r="B238" s="6" t="s">
        <v>85</v>
      </c>
      <c r="C238" s="50">
        <v>157</v>
      </c>
      <c r="D238" s="50">
        <v>199</v>
      </c>
      <c r="E238" s="53">
        <f t="shared" si="16"/>
        <v>4.2102440332528829E-2</v>
      </c>
      <c r="F238" s="53">
        <f t="shared" si="17"/>
        <v>3.5152799858682214E-2</v>
      </c>
      <c r="G238" s="47">
        <f t="shared" si="18"/>
        <v>0.26751592356687898</v>
      </c>
      <c r="H238" s="51">
        <f t="shared" si="19"/>
        <v>1.1263073209975865E-2</v>
      </c>
      <c r="I238" s="44"/>
    </row>
    <row r="239" spans="2:9" s="39" customFormat="1" ht="15" x14ac:dyDescent="0.2">
      <c r="B239" s="6" t="s">
        <v>81</v>
      </c>
      <c r="C239" s="50">
        <v>7</v>
      </c>
      <c r="D239" s="50">
        <v>19</v>
      </c>
      <c r="E239" s="53">
        <f t="shared" si="16"/>
        <v>1.8771788683293108E-3</v>
      </c>
      <c r="F239" s="53">
        <f t="shared" si="17"/>
        <v>3.3562974739445328E-3</v>
      </c>
      <c r="G239" s="47">
        <f t="shared" si="18"/>
        <v>1.7142857142857142</v>
      </c>
      <c r="H239" s="51">
        <f t="shared" si="19"/>
        <v>3.2180209171359612E-3</v>
      </c>
      <c r="I239" s="44"/>
    </row>
    <row r="240" spans="2:9" s="39" customFormat="1" ht="30" x14ac:dyDescent="0.2">
      <c r="B240" s="6" t="s">
        <v>316</v>
      </c>
      <c r="C240" s="50">
        <v>10</v>
      </c>
      <c r="D240" s="50">
        <v>8</v>
      </c>
      <c r="E240" s="53">
        <f t="shared" si="16"/>
        <v>2.6816840976133013E-3</v>
      </c>
      <c r="F240" s="53">
        <f t="shared" si="17"/>
        <v>1.4131778837661192E-3</v>
      </c>
      <c r="G240" s="47">
        <f t="shared" si="18"/>
        <v>-0.2</v>
      </c>
      <c r="H240" s="51">
        <f t="shared" si="19"/>
        <v>-5.3633681952266023E-4</v>
      </c>
      <c r="I240" s="44"/>
    </row>
    <row r="241" spans="2:9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  <c r="I241" s="44"/>
    </row>
    <row r="242" spans="2:9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  <c r="I242" s="44"/>
    </row>
    <row r="243" spans="2:9" s="39" customFormat="1" ht="15" x14ac:dyDescent="0.2">
      <c r="B243" s="6" t="s">
        <v>317</v>
      </c>
      <c r="C243" s="50">
        <v>64</v>
      </c>
      <c r="D243" s="50">
        <v>0</v>
      </c>
      <c r="E243" s="53">
        <f t="shared" si="16"/>
        <v>1.7162778224725127E-2</v>
      </c>
      <c r="F243" s="53" t="str">
        <f t="shared" si="17"/>
        <v/>
      </c>
      <c r="G243" s="47" t="str">
        <f t="shared" si="18"/>
        <v>0</v>
      </c>
      <c r="H243" s="51">
        <f t="shared" si="19"/>
        <v>0</v>
      </c>
      <c r="I243" s="44"/>
    </row>
    <row r="244" spans="2:9" s="39" customFormat="1" ht="15" x14ac:dyDescent="0.2">
      <c r="B244" s="6" t="s">
        <v>79</v>
      </c>
      <c r="C244" s="50">
        <v>7</v>
      </c>
      <c r="D244" s="50">
        <v>7</v>
      </c>
      <c r="E244" s="53">
        <f t="shared" si="16"/>
        <v>1.8771788683293108E-3</v>
      </c>
      <c r="F244" s="53">
        <f t="shared" si="17"/>
        <v>1.2365306482953543E-3</v>
      </c>
      <c r="G244" s="47">
        <f t="shared" si="18"/>
        <v>0</v>
      </c>
      <c r="H244" s="51">
        <f t="shared" si="19"/>
        <v>0</v>
      </c>
      <c r="I244" s="44"/>
    </row>
    <row r="245" spans="2:9" s="39" customFormat="1" ht="15" x14ac:dyDescent="0.2">
      <c r="B245" s="6" t="s">
        <v>84</v>
      </c>
      <c r="C245" s="50">
        <v>9</v>
      </c>
      <c r="D245" s="50">
        <v>4</v>
      </c>
      <c r="E245" s="53">
        <f t="shared" si="16"/>
        <v>2.4135156878519709E-3</v>
      </c>
      <c r="F245" s="53">
        <f t="shared" si="17"/>
        <v>7.0658894188305958E-4</v>
      </c>
      <c r="G245" s="47">
        <f t="shared" si="18"/>
        <v>-0.55555555555555558</v>
      </c>
      <c r="H245" s="51">
        <f t="shared" si="19"/>
        <v>-1.3408420488066506E-3</v>
      </c>
      <c r="I245" s="44"/>
    </row>
    <row r="246" spans="2:9" s="39" customFormat="1" ht="15" x14ac:dyDescent="0.2">
      <c r="B246" s="6" t="s">
        <v>318</v>
      </c>
      <c r="C246" s="50">
        <v>8</v>
      </c>
      <c r="D246" s="50">
        <v>81</v>
      </c>
      <c r="E246" s="53">
        <f t="shared" si="16"/>
        <v>2.1453472780906409E-3</v>
      </c>
      <c r="F246" s="53">
        <f t="shared" si="17"/>
        <v>1.4308426073131956E-2</v>
      </c>
      <c r="G246" s="47">
        <f t="shared" si="18"/>
        <v>9.125</v>
      </c>
      <c r="H246" s="51">
        <f t="shared" si="19"/>
        <v>1.9576293912577099E-2</v>
      </c>
      <c r="I246" s="44"/>
    </row>
    <row r="247" spans="2:9" s="39" customFormat="1" ht="15" x14ac:dyDescent="0.2">
      <c r="B247" s="6" t="s">
        <v>319</v>
      </c>
      <c r="C247" s="50">
        <v>101</v>
      </c>
      <c r="D247" s="50">
        <v>139</v>
      </c>
      <c r="E247" s="53">
        <f t="shared" si="16"/>
        <v>2.7085009385894341E-2</v>
      </c>
      <c r="F247" s="53">
        <f t="shared" si="17"/>
        <v>2.455396573043632E-2</v>
      </c>
      <c r="G247" s="47">
        <f t="shared" si="18"/>
        <v>0.37623762376237624</v>
      </c>
      <c r="H247" s="51">
        <f t="shared" si="19"/>
        <v>1.0190399570930543E-2</v>
      </c>
      <c r="I247" s="44"/>
    </row>
    <row r="248" spans="2:9" s="39" customFormat="1" ht="15" x14ac:dyDescent="0.2">
      <c r="B248" s="6" t="s">
        <v>86</v>
      </c>
      <c r="C248" s="50">
        <v>2</v>
      </c>
      <c r="D248" s="50">
        <v>75</v>
      </c>
      <c r="E248" s="53">
        <f t="shared" si="16"/>
        <v>5.3633681952266023E-4</v>
      </c>
      <c r="F248" s="53">
        <f t="shared" si="17"/>
        <v>1.3248542660307366E-2</v>
      </c>
      <c r="G248" s="47">
        <f t="shared" si="18"/>
        <v>36.5</v>
      </c>
      <c r="H248" s="51">
        <f t="shared" si="19"/>
        <v>1.9576293912577099E-2</v>
      </c>
      <c r="I248" s="44"/>
    </row>
    <row r="249" spans="2:9" s="39" customFormat="1" ht="15" x14ac:dyDescent="0.2">
      <c r="B249" s="6" t="s">
        <v>87</v>
      </c>
      <c r="C249" s="50">
        <v>140</v>
      </c>
      <c r="D249" s="50">
        <v>71</v>
      </c>
      <c r="E249" s="53">
        <f t="shared" si="16"/>
        <v>3.7543577366586214E-2</v>
      </c>
      <c r="F249" s="53">
        <f t="shared" si="17"/>
        <v>1.2541953718424306E-2</v>
      </c>
      <c r="G249" s="47">
        <f t="shared" si="18"/>
        <v>-0.49285714285714288</v>
      </c>
      <c r="H249" s="51">
        <f t="shared" si="19"/>
        <v>-1.8503620273531779E-2</v>
      </c>
      <c r="I249" s="44"/>
    </row>
    <row r="250" spans="2:9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  <c r="I250" s="44"/>
    </row>
    <row r="251" spans="2:9" s="39" customFormat="1" ht="15" x14ac:dyDescent="0.2">
      <c r="B251" s="6" t="s">
        <v>320</v>
      </c>
      <c r="C251" s="50">
        <v>1</v>
      </c>
      <c r="D251" s="50">
        <v>1</v>
      </c>
      <c r="E251" s="53">
        <f t="shared" si="16"/>
        <v>2.6816840976133012E-4</v>
      </c>
      <c r="F251" s="53">
        <f t="shared" si="17"/>
        <v>1.7664723547076489E-4</v>
      </c>
      <c r="G251" s="47">
        <f t="shared" si="18"/>
        <v>0</v>
      </c>
      <c r="H251" s="51">
        <f t="shared" si="19"/>
        <v>0</v>
      </c>
      <c r="I251" s="44"/>
    </row>
    <row r="252" spans="2:9" s="39" customFormat="1" ht="30" x14ac:dyDescent="0.2">
      <c r="B252" s="6" t="s">
        <v>321</v>
      </c>
      <c r="C252" s="50">
        <v>19</v>
      </c>
      <c r="D252" s="50">
        <v>43</v>
      </c>
      <c r="E252" s="53">
        <f t="shared" si="16"/>
        <v>5.0951997854652726E-3</v>
      </c>
      <c r="F252" s="53">
        <f t="shared" si="17"/>
        <v>7.5958311252428898E-3</v>
      </c>
      <c r="G252" s="47">
        <f t="shared" si="18"/>
        <v>1.263157894736842</v>
      </c>
      <c r="H252" s="51">
        <f t="shared" si="19"/>
        <v>6.4360418342719232E-3</v>
      </c>
      <c r="I252" s="44"/>
    </row>
    <row r="253" spans="2:9" s="39" customFormat="1" ht="15" x14ac:dyDescent="0.2">
      <c r="B253" s="6" t="s">
        <v>322</v>
      </c>
      <c r="C253" s="50">
        <v>7</v>
      </c>
      <c r="D253" s="50">
        <v>22</v>
      </c>
      <c r="E253" s="53">
        <f t="shared" si="16"/>
        <v>1.8771788683293108E-3</v>
      </c>
      <c r="F253" s="53">
        <f t="shared" si="17"/>
        <v>3.8862391803568272E-3</v>
      </c>
      <c r="G253" s="47">
        <f t="shared" si="18"/>
        <v>2.1428571428571428</v>
      </c>
      <c r="H253" s="51">
        <f t="shared" si="19"/>
        <v>4.0225261464199519E-3</v>
      </c>
      <c r="I253" s="44"/>
    </row>
    <row r="254" spans="2:9" s="39" customFormat="1" ht="15" x14ac:dyDescent="0.2">
      <c r="B254" s="6" t="s">
        <v>323</v>
      </c>
      <c r="C254" s="50">
        <v>1</v>
      </c>
      <c r="D254" s="50">
        <v>0</v>
      </c>
      <c r="E254" s="53">
        <f t="shared" si="16"/>
        <v>2.6816840976133012E-4</v>
      </c>
      <c r="F254" s="53" t="str">
        <f t="shared" si="17"/>
        <v/>
      </c>
      <c r="G254" s="47" t="str">
        <f t="shared" si="18"/>
        <v>0</v>
      </c>
      <c r="H254" s="51">
        <f t="shared" si="19"/>
        <v>0</v>
      </c>
      <c r="I254" s="44"/>
    </row>
    <row r="255" spans="2:9" s="39" customFormat="1" ht="30" x14ac:dyDescent="0.2">
      <c r="B255" s="6" t="s">
        <v>324</v>
      </c>
      <c r="C255" s="50">
        <v>1</v>
      </c>
      <c r="D255" s="50">
        <v>4</v>
      </c>
      <c r="E255" s="53">
        <f t="shared" si="16"/>
        <v>2.6816840976133012E-4</v>
      </c>
      <c r="F255" s="53">
        <f t="shared" si="17"/>
        <v>7.0658894188305958E-4</v>
      </c>
      <c r="G255" s="47">
        <f t="shared" si="18"/>
        <v>3</v>
      </c>
      <c r="H255" s="51">
        <f t="shared" si="19"/>
        <v>8.045052292839903E-4</v>
      </c>
      <c r="I255" s="44"/>
    </row>
    <row r="256" spans="2:9" s="39" customFormat="1" ht="15" x14ac:dyDescent="0.2">
      <c r="B256" s="6" t="s">
        <v>88</v>
      </c>
      <c r="C256" s="50">
        <v>235</v>
      </c>
      <c r="D256" s="50">
        <v>104</v>
      </c>
      <c r="E256" s="53">
        <f t="shared" si="16"/>
        <v>6.3019576293912583E-2</v>
      </c>
      <c r="F256" s="53">
        <f t="shared" si="17"/>
        <v>1.8371312488959547E-2</v>
      </c>
      <c r="G256" s="47">
        <f t="shared" si="18"/>
        <v>-0.55744680851063833</v>
      </c>
      <c r="H256" s="51">
        <f t="shared" si="19"/>
        <v>-3.5130061678734247E-2</v>
      </c>
      <c r="I256" s="44"/>
    </row>
    <row r="257" spans="2:9" s="39" customFormat="1" ht="30" x14ac:dyDescent="0.2">
      <c r="B257" s="6" t="s">
        <v>325</v>
      </c>
      <c r="C257" s="50">
        <v>0</v>
      </c>
      <c r="D257" s="50">
        <v>1</v>
      </c>
      <c r="E257" s="53" t="str">
        <f t="shared" si="16"/>
        <v/>
      </c>
      <c r="F257" s="53">
        <f t="shared" si="17"/>
        <v>1.7664723547076489E-4</v>
      </c>
      <c r="G257" s="47" t="str">
        <f t="shared" si="18"/>
        <v>0</v>
      </c>
      <c r="H257" s="51" t="str">
        <f t="shared" si="19"/>
        <v/>
      </c>
      <c r="I257" s="44"/>
    </row>
    <row r="258" spans="2:9" s="39" customFormat="1" ht="30" x14ac:dyDescent="0.2">
      <c r="B258" s="6" t="s">
        <v>326</v>
      </c>
      <c r="C258" s="50">
        <v>67</v>
      </c>
      <c r="D258" s="50">
        <v>15</v>
      </c>
      <c r="E258" s="53">
        <f t="shared" si="16"/>
        <v>1.7967283454009119E-2</v>
      </c>
      <c r="F258" s="53">
        <f t="shared" si="17"/>
        <v>2.6497085320614732E-3</v>
      </c>
      <c r="G258" s="47">
        <f t="shared" si="18"/>
        <v>-0.77611940298507465</v>
      </c>
      <c r="H258" s="51">
        <f t="shared" si="19"/>
        <v>-1.3944757307589168E-2</v>
      </c>
      <c r="I258" s="44"/>
    </row>
    <row r="259" spans="2:9" s="39" customFormat="1" ht="15" x14ac:dyDescent="0.2">
      <c r="B259" s="6" t="s">
        <v>327</v>
      </c>
      <c r="C259" s="50">
        <v>0</v>
      </c>
      <c r="D259" s="50">
        <v>1</v>
      </c>
      <c r="E259" s="53" t="str">
        <f t="shared" si="16"/>
        <v/>
      </c>
      <c r="F259" s="53">
        <f t="shared" si="17"/>
        <v>1.7664723547076489E-4</v>
      </c>
      <c r="G259" s="47" t="str">
        <f t="shared" si="18"/>
        <v>0</v>
      </c>
      <c r="H259" s="51" t="str">
        <f t="shared" si="19"/>
        <v/>
      </c>
      <c r="I259" s="44"/>
    </row>
    <row r="260" spans="2:9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  <c r="I260" s="44"/>
    </row>
    <row r="261" spans="2:9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  <c r="I261" s="44"/>
    </row>
    <row r="262" spans="2:9" s="39" customFormat="1" ht="30" x14ac:dyDescent="0.2">
      <c r="B262" s="6" t="s">
        <v>90</v>
      </c>
      <c r="C262" s="50">
        <v>15</v>
      </c>
      <c r="D262" s="50">
        <v>30</v>
      </c>
      <c r="E262" s="53">
        <f t="shared" si="16"/>
        <v>4.0225261464199519E-3</v>
      </c>
      <c r="F262" s="53">
        <f t="shared" si="17"/>
        <v>5.2994170641229464E-3</v>
      </c>
      <c r="G262" s="47">
        <f t="shared" si="18"/>
        <v>1</v>
      </c>
      <c r="H262" s="51">
        <f t="shared" si="19"/>
        <v>4.0225261464199519E-3</v>
      </c>
      <c r="I262" s="44"/>
    </row>
    <row r="263" spans="2:9" s="39" customFormat="1" ht="30" x14ac:dyDescent="0.2">
      <c r="B263" s="6" t="s">
        <v>329</v>
      </c>
      <c r="C263" s="50">
        <v>1</v>
      </c>
      <c r="D263" s="50">
        <v>12</v>
      </c>
      <c r="E263" s="53">
        <f t="shared" si="16"/>
        <v>2.6816840976133012E-4</v>
      </c>
      <c r="F263" s="53">
        <f t="shared" si="17"/>
        <v>2.1197668256491787E-3</v>
      </c>
      <c r="G263" s="47">
        <f t="shared" si="18"/>
        <v>11</v>
      </c>
      <c r="H263" s="51">
        <f t="shared" si="19"/>
        <v>2.9498525073746312E-3</v>
      </c>
      <c r="I263" s="44"/>
    </row>
    <row r="264" spans="2:9" s="39" customFormat="1" ht="30" x14ac:dyDescent="0.2">
      <c r="B264" s="6" t="s">
        <v>330</v>
      </c>
      <c r="C264" s="50">
        <v>1</v>
      </c>
      <c r="D264" s="50">
        <v>7</v>
      </c>
      <c r="E264" s="53">
        <f t="shared" si="16"/>
        <v>2.6816840976133012E-4</v>
      </c>
      <c r="F264" s="53">
        <f t="shared" si="17"/>
        <v>1.2365306482953543E-3</v>
      </c>
      <c r="G264" s="47">
        <f t="shared" si="18"/>
        <v>6</v>
      </c>
      <c r="H264" s="51">
        <f t="shared" si="19"/>
        <v>1.6090104585679806E-3</v>
      </c>
      <c r="I264" s="44"/>
    </row>
    <row r="265" spans="2:9" s="39" customFormat="1" ht="15" x14ac:dyDescent="0.2">
      <c r="B265" s="6" t="s">
        <v>331</v>
      </c>
      <c r="C265" s="50">
        <v>0</v>
      </c>
      <c r="D265" s="50">
        <v>1</v>
      </c>
      <c r="E265" s="53" t="str">
        <f t="shared" si="16"/>
        <v/>
      </c>
      <c r="F265" s="53">
        <f t="shared" si="17"/>
        <v>1.7664723547076489E-4</v>
      </c>
      <c r="G265" s="47" t="str">
        <f t="shared" si="18"/>
        <v>0</v>
      </c>
      <c r="H265" s="51" t="str">
        <f t="shared" si="19"/>
        <v/>
      </c>
      <c r="I265" s="44"/>
    </row>
    <row r="266" spans="2:9" s="39" customFormat="1" ht="15" x14ac:dyDescent="0.2">
      <c r="B266" s="6" t="s">
        <v>332</v>
      </c>
      <c r="C266" s="50">
        <v>9</v>
      </c>
      <c r="D266" s="50">
        <v>11</v>
      </c>
      <c r="E266" s="53">
        <f t="shared" si="16"/>
        <v>2.4135156878519709E-3</v>
      </c>
      <c r="F266" s="53">
        <f t="shared" si="17"/>
        <v>1.9431195901784136E-3</v>
      </c>
      <c r="G266" s="47">
        <f t="shared" si="18"/>
        <v>0.22222222222222221</v>
      </c>
      <c r="H266" s="51">
        <f t="shared" si="19"/>
        <v>5.3633681952266012E-4</v>
      </c>
      <c r="I266" s="44"/>
    </row>
    <row r="267" spans="2:9" s="39" customFormat="1" ht="30" x14ac:dyDescent="0.2">
      <c r="B267" s="6" t="s">
        <v>333</v>
      </c>
      <c r="C267" s="50">
        <v>4</v>
      </c>
      <c r="D267" s="50">
        <v>3</v>
      </c>
      <c r="E267" s="53">
        <f t="shared" si="16"/>
        <v>1.0726736390453205E-3</v>
      </c>
      <c r="F267" s="53">
        <f t="shared" si="17"/>
        <v>5.2994170641229468E-4</v>
      </c>
      <c r="G267" s="47">
        <f t="shared" si="18"/>
        <v>-0.25</v>
      </c>
      <c r="H267" s="51">
        <f t="shared" si="19"/>
        <v>-2.6816840976133012E-4</v>
      </c>
      <c r="I267" s="44"/>
    </row>
    <row r="268" spans="2:9" s="39" customFormat="1" ht="45" x14ac:dyDescent="0.2">
      <c r="B268" s="6" t="s">
        <v>334</v>
      </c>
      <c r="C268" s="50">
        <v>49</v>
      </c>
      <c r="D268" s="50">
        <v>104</v>
      </c>
      <c r="E268" s="53">
        <f t="shared" si="16"/>
        <v>1.3140252078305176E-2</v>
      </c>
      <c r="F268" s="53">
        <f t="shared" si="17"/>
        <v>1.8371312488959547E-2</v>
      </c>
      <c r="G268" s="47">
        <f t="shared" si="18"/>
        <v>1.1224489795918366</v>
      </c>
      <c r="H268" s="51">
        <f t="shared" si="19"/>
        <v>1.4749262536873156E-2</v>
      </c>
      <c r="I268" s="44"/>
    </row>
    <row r="269" spans="2:9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  <c r="I269" s="44"/>
    </row>
    <row r="270" spans="2:9" s="39" customFormat="1" ht="30" x14ac:dyDescent="0.2">
      <c r="B270" s="6" t="s">
        <v>336</v>
      </c>
      <c r="C270" s="50">
        <v>10</v>
      </c>
      <c r="D270" s="50">
        <v>3</v>
      </c>
      <c r="E270" s="53">
        <f t="shared" si="16"/>
        <v>2.6816840976133013E-3</v>
      </c>
      <c r="F270" s="53">
        <f t="shared" si="17"/>
        <v>5.2994170641229468E-4</v>
      </c>
      <c r="G270" s="47">
        <f t="shared" si="18"/>
        <v>-0.7</v>
      </c>
      <c r="H270" s="51">
        <f t="shared" si="19"/>
        <v>-1.8771788683293108E-3</v>
      </c>
      <c r="I270" s="44"/>
    </row>
    <row r="271" spans="2:9" s="39" customFormat="1" ht="30" x14ac:dyDescent="0.2">
      <c r="B271" s="6" t="s">
        <v>93</v>
      </c>
      <c r="C271" s="50">
        <v>0</v>
      </c>
      <c r="D271" s="50">
        <v>1</v>
      </c>
      <c r="E271" s="53" t="str">
        <f t="shared" si="16"/>
        <v/>
      </c>
      <c r="F271" s="53">
        <f t="shared" si="17"/>
        <v>1.7664723547076489E-4</v>
      </c>
      <c r="G271" s="47" t="str">
        <f t="shared" si="18"/>
        <v>0</v>
      </c>
      <c r="H271" s="51" t="str">
        <f t="shared" si="19"/>
        <v/>
      </c>
      <c r="I271" s="44"/>
    </row>
    <row r="272" spans="2:9" s="39" customFormat="1" ht="45" x14ac:dyDescent="0.2">
      <c r="B272" s="6" t="s">
        <v>337</v>
      </c>
      <c r="C272" s="50">
        <v>8</v>
      </c>
      <c r="D272" s="50">
        <v>1</v>
      </c>
      <c r="E272" s="53">
        <f t="shared" si="16"/>
        <v>2.1453472780906409E-3</v>
      </c>
      <c r="F272" s="53">
        <f t="shared" si="17"/>
        <v>1.7664723547076489E-4</v>
      </c>
      <c r="G272" s="47">
        <f t="shared" si="18"/>
        <v>-0.875</v>
      </c>
      <c r="H272" s="51">
        <f t="shared" si="19"/>
        <v>-1.8771788683293108E-3</v>
      </c>
      <c r="I272" s="44"/>
    </row>
    <row r="273" spans="2:9" s="39" customFormat="1" ht="30" x14ac:dyDescent="0.2">
      <c r="B273" s="6" t="s">
        <v>91</v>
      </c>
      <c r="C273" s="50">
        <v>3</v>
      </c>
      <c r="D273" s="50">
        <v>11</v>
      </c>
      <c r="E273" s="53">
        <f t="shared" si="16"/>
        <v>8.045052292839903E-4</v>
      </c>
      <c r="F273" s="53">
        <f t="shared" si="17"/>
        <v>1.9431195901784136E-3</v>
      </c>
      <c r="G273" s="47">
        <f t="shared" si="18"/>
        <v>2.6666666666666665</v>
      </c>
      <c r="H273" s="51">
        <f t="shared" si="19"/>
        <v>2.1453472780906405E-3</v>
      </c>
      <c r="I273" s="44"/>
    </row>
    <row r="274" spans="2:9" s="39" customFormat="1" ht="30" x14ac:dyDescent="0.2">
      <c r="B274" s="6" t="s">
        <v>338</v>
      </c>
      <c r="C274" s="50">
        <v>2</v>
      </c>
      <c r="D274" s="50">
        <v>0</v>
      </c>
      <c r="E274" s="53">
        <f t="shared" si="16"/>
        <v>5.3633681952266023E-4</v>
      </c>
      <c r="F274" s="53" t="str">
        <f t="shared" si="17"/>
        <v/>
      </c>
      <c r="G274" s="47" t="str">
        <f t="shared" si="18"/>
        <v>0</v>
      </c>
      <c r="H274" s="51">
        <f t="shared" si="19"/>
        <v>0</v>
      </c>
      <c r="I274" s="44"/>
    </row>
    <row r="275" spans="2:9" s="39" customFormat="1" ht="30" x14ac:dyDescent="0.2">
      <c r="B275" s="6" t="s">
        <v>339</v>
      </c>
      <c r="C275" s="50">
        <v>0</v>
      </c>
      <c r="D275" s="50">
        <v>1</v>
      </c>
      <c r="E275" s="53" t="str">
        <f t="shared" si="16"/>
        <v/>
      </c>
      <c r="F275" s="53">
        <f t="shared" si="17"/>
        <v>1.7664723547076489E-4</v>
      </c>
      <c r="G275" s="47" t="str">
        <f t="shared" si="18"/>
        <v>0</v>
      </c>
      <c r="H275" s="51" t="str">
        <f t="shared" si="19"/>
        <v/>
      </c>
      <c r="I275" s="44"/>
    </row>
    <row r="276" spans="2:9" s="39" customFormat="1" ht="15" x14ac:dyDescent="0.2">
      <c r="B276" s="6" t="s">
        <v>92</v>
      </c>
      <c r="C276" s="50">
        <v>2</v>
      </c>
      <c r="D276" s="50">
        <v>2</v>
      </c>
      <c r="E276" s="53">
        <f t="shared" si="16"/>
        <v>5.3633681952266023E-4</v>
      </c>
      <c r="F276" s="53">
        <f t="shared" si="17"/>
        <v>3.5329447094152979E-4</v>
      </c>
      <c r="G276" s="47">
        <f t="shared" si="18"/>
        <v>0</v>
      </c>
      <c r="H276" s="51">
        <f t="shared" si="19"/>
        <v>0</v>
      </c>
      <c r="I276" s="44"/>
    </row>
    <row r="277" spans="2:9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  <c r="I277" s="44"/>
    </row>
    <row r="278" spans="2:9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  <c r="I278" s="44"/>
    </row>
    <row r="279" spans="2:9" s="39" customFormat="1" ht="30" x14ac:dyDescent="0.2">
      <c r="B279" s="6" t="s">
        <v>342</v>
      </c>
      <c r="C279" s="50">
        <v>0</v>
      </c>
      <c r="D279" s="50">
        <v>1</v>
      </c>
      <c r="E279" s="53" t="str">
        <f t="shared" si="16"/>
        <v/>
      </c>
      <c r="F279" s="53">
        <f t="shared" si="17"/>
        <v>1.7664723547076489E-4</v>
      </c>
      <c r="G279" s="47" t="str">
        <f t="shared" si="18"/>
        <v>0</v>
      </c>
      <c r="H279" s="51" t="str">
        <f t="shared" si="19"/>
        <v/>
      </c>
      <c r="I279" s="44"/>
    </row>
    <row r="280" spans="2:9" s="39" customFormat="1" ht="30" x14ac:dyDescent="0.2">
      <c r="B280" s="6" t="s">
        <v>343</v>
      </c>
      <c r="C280" s="50">
        <v>0</v>
      </c>
      <c r="D280" s="50">
        <v>2</v>
      </c>
      <c r="E280" s="53" t="str">
        <f t="shared" si="16"/>
        <v/>
      </c>
      <c r="F280" s="53">
        <f t="shared" si="17"/>
        <v>3.5329447094152979E-4</v>
      </c>
      <c r="G280" s="47" t="str">
        <f t="shared" si="18"/>
        <v>0</v>
      </c>
      <c r="H280" s="51" t="str">
        <f t="shared" si="19"/>
        <v/>
      </c>
      <c r="I280" s="44"/>
    </row>
    <row r="281" spans="2:9" s="39" customFormat="1" ht="30" x14ac:dyDescent="0.2">
      <c r="B281" s="6" t="s">
        <v>344</v>
      </c>
      <c r="C281" s="50">
        <v>12</v>
      </c>
      <c r="D281" s="50">
        <v>6</v>
      </c>
      <c r="E281" s="53">
        <f t="shared" ref="E281:E288" si="20">+IF(C281=0,"",C281/C$151)</f>
        <v>3.2180209171359612E-3</v>
      </c>
      <c r="F281" s="53">
        <f t="shared" ref="F281:F288" si="21">+IF(D281=0,"",D281/D$151)</f>
        <v>1.0598834128245894E-3</v>
      </c>
      <c r="G281" s="47">
        <f t="shared" ref="G281:G288" si="22">+IF(OR(AND(D281=0),(C281=0)),"0",((D281-C281)/C281))</f>
        <v>-0.5</v>
      </c>
      <c r="H281" s="51">
        <f t="shared" ref="H281:H288" si="23">+IF(OR(AND(E281=""),(G281="")),"",E281*G281)</f>
        <v>-1.6090104585679806E-3</v>
      </c>
      <c r="I281" s="44"/>
    </row>
    <row r="282" spans="2:9" s="39" customFormat="1" ht="30" x14ac:dyDescent="0.2">
      <c r="B282" s="6" t="s">
        <v>345</v>
      </c>
      <c r="C282" s="50">
        <v>0</v>
      </c>
      <c r="D282" s="50">
        <v>3</v>
      </c>
      <c r="E282" s="53" t="str">
        <f t="shared" si="20"/>
        <v/>
      </c>
      <c r="F282" s="53">
        <f t="shared" si="21"/>
        <v>5.2994170641229468E-4</v>
      </c>
      <c r="G282" s="47" t="str">
        <f t="shared" si="22"/>
        <v>0</v>
      </c>
      <c r="H282" s="51" t="str">
        <f t="shared" si="23"/>
        <v/>
      </c>
      <c r="I282" s="44"/>
    </row>
    <row r="283" spans="2:9" s="39" customFormat="1" ht="30" x14ac:dyDescent="0.2">
      <c r="B283" s="6" t="s">
        <v>346</v>
      </c>
      <c r="C283" s="50">
        <v>0</v>
      </c>
      <c r="D283" s="50">
        <v>2</v>
      </c>
      <c r="E283" s="53" t="str">
        <f t="shared" si="20"/>
        <v/>
      </c>
      <c r="F283" s="53">
        <f t="shared" si="21"/>
        <v>3.5329447094152979E-4</v>
      </c>
      <c r="G283" s="47" t="str">
        <f t="shared" si="22"/>
        <v>0</v>
      </c>
      <c r="H283" s="51" t="str">
        <f t="shared" si="23"/>
        <v/>
      </c>
      <c r="I283" s="44"/>
    </row>
    <row r="284" spans="2:9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  <c r="I284" s="44"/>
    </row>
    <row r="285" spans="2:9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  <c r="I285" s="44"/>
    </row>
    <row r="286" spans="2:9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  <c r="I286" s="44"/>
    </row>
    <row r="287" spans="2:9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  <c r="I287" s="44"/>
    </row>
    <row r="288" spans="2:9" s="39" customFormat="1" ht="30" x14ac:dyDescent="0.2">
      <c r="B288" s="6" t="s">
        <v>350</v>
      </c>
      <c r="C288" s="50">
        <v>0</v>
      </c>
      <c r="D288" s="50">
        <v>1</v>
      </c>
      <c r="E288" s="53" t="str">
        <f t="shared" si="20"/>
        <v/>
      </c>
      <c r="F288" s="53">
        <f t="shared" si="21"/>
        <v>1.7664723547076489E-4</v>
      </c>
      <c r="G288" s="47" t="str">
        <f t="shared" si="22"/>
        <v>0</v>
      </c>
      <c r="H288" s="51" t="str">
        <f t="shared" si="23"/>
        <v/>
      </c>
      <c r="I288" s="44"/>
    </row>
    <row r="289" spans="2:9" s="39" customFormat="1" ht="15" x14ac:dyDescent="0.2">
      <c r="B289" s="9"/>
      <c r="C289" s="44"/>
      <c r="D289" s="44"/>
      <c r="E289" s="55"/>
      <c r="F289" s="55"/>
      <c r="G289" s="56"/>
      <c r="H289" s="57"/>
      <c r="I289" s="44"/>
    </row>
    <row r="290" spans="2:9" s="39" customFormat="1" ht="15" x14ac:dyDescent="0.2">
      <c r="B290" s="9"/>
      <c r="C290" s="44"/>
      <c r="D290" s="44"/>
      <c r="E290" s="55"/>
      <c r="F290" s="55"/>
      <c r="G290" s="56"/>
      <c r="H290" s="57"/>
      <c r="I290" s="44"/>
    </row>
    <row r="291" spans="2:9" s="3" customFormat="1" ht="15.75" thickBot="1" x14ac:dyDescent="0.25">
      <c r="B291" s="54"/>
      <c r="C291" s="54"/>
      <c r="D291" s="54"/>
      <c r="E291" s="54"/>
      <c r="F291" s="54"/>
      <c r="I291" s="44"/>
    </row>
    <row r="292" spans="2:9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9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9" s="39" customFormat="1" ht="25.5" x14ac:dyDescent="0.2">
      <c r="B294" s="42" t="s">
        <v>511</v>
      </c>
      <c r="C294" s="43">
        <f>SUM(C295:C499)</f>
        <v>19779</v>
      </c>
      <c r="D294" s="43">
        <f>SUM(D295:D499)</f>
        <v>35192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0.77926083219576314</v>
      </c>
      <c r="H294" s="21">
        <f>+IF(OR(AND(E294=""),(G294="")),"",E294*G294)</f>
        <v>0.77926083219576314</v>
      </c>
      <c r="I294" s="44"/>
    </row>
    <row r="295" spans="2:9" s="39" customFormat="1" ht="15" x14ac:dyDescent="0.2">
      <c r="B295" s="4" t="s">
        <v>100</v>
      </c>
      <c r="C295" s="50">
        <v>420</v>
      </c>
      <c r="D295" s="50">
        <v>566</v>
      </c>
      <c r="E295" s="53">
        <f>+IF(C295=0,"",C295/C$294)</f>
        <v>2.1234642802972849E-2</v>
      </c>
      <c r="F295" s="53">
        <f>+IF(D295=0,"",D295/D$294)</f>
        <v>1.6083200727438053E-2</v>
      </c>
      <c r="G295" s="47">
        <f>+IF(OR(AND(D295=0),(C295=0)),"0",((D295-C295)/C295))</f>
        <v>0.34761904761904761</v>
      </c>
      <c r="H295" s="51">
        <f>+IF(OR(AND(E295=""),(G295="")),"",E295*G295)</f>
        <v>7.3815663077000859E-3</v>
      </c>
      <c r="I295" s="44"/>
    </row>
    <row r="296" spans="2:9" s="39" customFormat="1" ht="15" x14ac:dyDescent="0.2">
      <c r="B296" s="4" t="s">
        <v>113</v>
      </c>
      <c r="C296" s="50">
        <v>29</v>
      </c>
      <c r="D296" s="50">
        <v>64</v>
      </c>
      <c r="E296" s="53">
        <f t="shared" ref="E296:E359" si="24">+IF(C296=0,"",C296/C$294)</f>
        <v>1.4662015268719348E-3</v>
      </c>
      <c r="F296" s="53">
        <f t="shared" ref="F296:F359" si="25">+IF(D296=0,"",D296/D$294)</f>
        <v>1.8185951352580132E-3</v>
      </c>
      <c r="G296" s="47">
        <f t="shared" ref="G296:G359" si="26">+IF(OR(AND(D296=0),(C296=0)),"0",((D296-C296)/C296))</f>
        <v>1.2068965517241379</v>
      </c>
      <c r="H296" s="51">
        <f t="shared" ref="H296:H359" si="27">+IF(OR(AND(E296=""),(G296="")),"",E296*G296)</f>
        <v>1.769553566914404E-3</v>
      </c>
      <c r="I296" s="44"/>
    </row>
    <row r="297" spans="2:9" s="39" customFormat="1" ht="15" x14ac:dyDescent="0.2">
      <c r="B297" s="4" t="s">
        <v>104</v>
      </c>
      <c r="C297" s="50">
        <v>34</v>
      </c>
      <c r="D297" s="50">
        <v>112</v>
      </c>
      <c r="E297" s="53">
        <f t="shared" si="24"/>
        <v>1.7189948935739925E-3</v>
      </c>
      <c r="F297" s="53">
        <f t="shared" si="25"/>
        <v>3.1825414867015229E-3</v>
      </c>
      <c r="G297" s="47">
        <f t="shared" si="26"/>
        <v>2.2941176470588234</v>
      </c>
      <c r="H297" s="51">
        <f t="shared" si="27"/>
        <v>3.9435765205521004E-3</v>
      </c>
      <c r="I297" s="44"/>
    </row>
    <row r="298" spans="2:9" s="39" customFormat="1" ht="15" x14ac:dyDescent="0.2">
      <c r="B298" s="4" t="s">
        <v>95</v>
      </c>
      <c r="C298" s="50">
        <v>587</v>
      </c>
      <c r="D298" s="50">
        <v>1065</v>
      </c>
      <c r="E298" s="53">
        <f t="shared" si="24"/>
        <v>2.9677941250821578E-2</v>
      </c>
      <c r="F298" s="53">
        <f t="shared" si="25"/>
        <v>3.0262559672652876E-2</v>
      </c>
      <c r="G298" s="47">
        <f t="shared" si="26"/>
        <v>0.81431005110732535</v>
      </c>
      <c r="H298" s="51">
        <f t="shared" si="27"/>
        <v>2.416704585671672E-2</v>
      </c>
      <c r="I298" s="44"/>
    </row>
    <row r="299" spans="2:9" s="39" customFormat="1" ht="15" x14ac:dyDescent="0.2">
      <c r="B299" s="4" t="s">
        <v>112</v>
      </c>
      <c r="C299" s="50">
        <v>0</v>
      </c>
      <c r="D299" s="50">
        <v>2</v>
      </c>
      <c r="E299" s="53" t="str">
        <f t="shared" si="24"/>
        <v/>
      </c>
      <c r="F299" s="53">
        <f t="shared" si="25"/>
        <v>5.6831097976812913E-5</v>
      </c>
      <c r="G299" s="47" t="str">
        <f t="shared" si="26"/>
        <v>0</v>
      </c>
      <c r="H299" s="51" t="str">
        <f t="shared" si="27"/>
        <v/>
      </c>
      <c r="I299" s="44"/>
    </row>
    <row r="300" spans="2:9" s="39" customFormat="1" ht="15" x14ac:dyDescent="0.2">
      <c r="B300" s="4" t="s">
        <v>111</v>
      </c>
      <c r="C300" s="50">
        <v>2</v>
      </c>
      <c r="D300" s="50">
        <v>15</v>
      </c>
      <c r="E300" s="53">
        <f t="shared" si="24"/>
        <v>1.011173466808231E-4</v>
      </c>
      <c r="F300" s="53">
        <f t="shared" si="25"/>
        <v>4.2623323482609686E-4</v>
      </c>
      <c r="G300" s="47">
        <f t="shared" si="26"/>
        <v>6.5</v>
      </c>
      <c r="H300" s="51">
        <f t="shared" si="27"/>
        <v>6.5726275342535014E-4</v>
      </c>
      <c r="I300" s="44"/>
    </row>
    <row r="301" spans="2:9" s="39" customFormat="1" ht="15" x14ac:dyDescent="0.2">
      <c r="B301" s="4" t="s">
        <v>105</v>
      </c>
      <c r="C301" s="50">
        <v>451</v>
      </c>
      <c r="D301" s="50">
        <v>632</v>
      </c>
      <c r="E301" s="53">
        <f t="shared" si="24"/>
        <v>2.2801961676525609E-2</v>
      </c>
      <c r="F301" s="53">
        <f t="shared" si="25"/>
        <v>1.795862696067288E-2</v>
      </c>
      <c r="G301" s="47">
        <f t="shared" si="26"/>
        <v>0.40133037694013302</v>
      </c>
      <c r="H301" s="51">
        <f t="shared" si="27"/>
        <v>9.1511198746144894E-3</v>
      </c>
      <c r="I301" s="44"/>
    </row>
    <row r="302" spans="2:9" s="39" customFormat="1" ht="15" x14ac:dyDescent="0.2">
      <c r="B302" s="4" t="s">
        <v>109</v>
      </c>
      <c r="C302" s="50">
        <v>7</v>
      </c>
      <c r="D302" s="50">
        <v>20</v>
      </c>
      <c r="E302" s="53">
        <f t="shared" si="24"/>
        <v>3.5391071338288085E-4</v>
      </c>
      <c r="F302" s="53">
        <f t="shared" si="25"/>
        <v>5.6831097976812908E-4</v>
      </c>
      <c r="G302" s="47">
        <f t="shared" si="26"/>
        <v>1.8571428571428572</v>
      </c>
      <c r="H302" s="51">
        <f t="shared" si="27"/>
        <v>6.5726275342535014E-4</v>
      </c>
      <c r="I302" s="44"/>
    </row>
    <row r="303" spans="2:9" s="39" customFormat="1" ht="30" x14ac:dyDescent="0.2">
      <c r="B303" s="4" t="s">
        <v>108</v>
      </c>
      <c r="C303" s="50">
        <v>31</v>
      </c>
      <c r="D303" s="50">
        <v>26</v>
      </c>
      <c r="E303" s="53">
        <f t="shared" si="24"/>
        <v>1.567318873552758E-3</v>
      </c>
      <c r="F303" s="53">
        <f t="shared" si="25"/>
        <v>7.3880427369856785E-4</v>
      </c>
      <c r="G303" s="47">
        <f t="shared" si="26"/>
        <v>-0.16129032258064516</v>
      </c>
      <c r="H303" s="51">
        <f t="shared" si="27"/>
        <v>-2.5279336670205773E-4</v>
      </c>
      <c r="I303" s="44"/>
    </row>
    <row r="304" spans="2:9" s="39" customFormat="1" ht="15" x14ac:dyDescent="0.2">
      <c r="B304" s="4" t="s">
        <v>107</v>
      </c>
      <c r="C304" s="50">
        <v>204</v>
      </c>
      <c r="D304" s="50">
        <v>311</v>
      </c>
      <c r="E304" s="53">
        <f t="shared" si="24"/>
        <v>1.0313969361443956E-2</v>
      </c>
      <c r="F304" s="53">
        <f t="shared" si="25"/>
        <v>8.8372357353944074E-3</v>
      </c>
      <c r="G304" s="47">
        <f t="shared" si="26"/>
        <v>0.52450980392156865</v>
      </c>
      <c r="H304" s="51">
        <f t="shared" si="27"/>
        <v>5.4097780474240357E-3</v>
      </c>
      <c r="I304" s="44"/>
    </row>
    <row r="305" spans="2:9" s="39" customFormat="1" ht="15" x14ac:dyDescent="0.2">
      <c r="B305" s="4" t="s">
        <v>351</v>
      </c>
      <c r="C305" s="50">
        <v>36</v>
      </c>
      <c r="D305" s="50">
        <v>22</v>
      </c>
      <c r="E305" s="53">
        <f t="shared" si="24"/>
        <v>1.8201122402548156E-3</v>
      </c>
      <c r="F305" s="53">
        <f t="shared" si="25"/>
        <v>6.2514207774494208E-4</v>
      </c>
      <c r="G305" s="47">
        <f t="shared" si="26"/>
        <v>-0.3888888888888889</v>
      </c>
      <c r="H305" s="51">
        <f t="shared" si="27"/>
        <v>-7.078214267657617E-4</v>
      </c>
      <c r="I305" s="44"/>
    </row>
    <row r="306" spans="2:9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  <c r="I306" s="44"/>
    </row>
    <row r="307" spans="2:9" s="39" customFormat="1" ht="15" x14ac:dyDescent="0.2">
      <c r="B307" s="4" t="s">
        <v>110</v>
      </c>
      <c r="C307" s="50">
        <v>409</v>
      </c>
      <c r="D307" s="50">
        <v>1116</v>
      </c>
      <c r="E307" s="53">
        <f t="shared" si="24"/>
        <v>2.0678497396228322E-2</v>
      </c>
      <c r="F307" s="53">
        <f t="shared" si="25"/>
        <v>3.1711752671061605E-2</v>
      </c>
      <c r="G307" s="47">
        <f t="shared" si="26"/>
        <v>1.7286063569682151</v>
      </c>
      <c r="H307" s="51">
        <f t="shared" si="27"/>
        <v>3.5744982051670961E-2</v>
      </c>
      <c r="I307" s="44"/>
    </row>
    <row r="308" spans="2:9" s="39" customFormat="1" ht="15" x14ac:dyDescent="0.2">
      <c r="B308" s="4" t="s">
        <v>99</v>
      </c>
      <c r="C308" s="50">
        <v>34</v>
      </c>
      <c r="D308" s="50">
        <v>74</v>
      </c>
      <c r="E308" s="53">
        <f t="shared" si="24"/>
        <v>1.7189948935739925E-3</v>
      </c>
      <c r="F308" s="53">
        <f t="shared" si="25"/>
        <v>2.1027506251420779E-3</v>
      </c>
      <c r="G308" s="47">
        <f t="shared" si="26"/>
        <v>1.1764705882352942</v>
      </c>
      <c r="H308" s="51">
        <f t="shared" si="27"/>
        <v>2.0223469336164619E-3</v>
      </c>
      <c r="I308" s="44"/>
    </row>
    <row r="309" spans="2:9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  <c r="I309" s="44"/>
    </row>
    <row r="310" spans="2:9" s="39" customFormat="1" ht="15" x14ac:dyDescent="0.2">
      <c r="B310" s="4" t="s">
        <v>106</v>
      </c>
      <c r="C310" s="50">
        <v>266</v>
      </c>
      <c r="D310" s="50">
        <v>1348</v>
      </c>
      <c r="E310" s="53">
        <f t="shared" si="24"/>
        <v>1.3448607108549471E-2</v>
      </c>
      <c r="F310" s="53">
        <f t="shared" si="25"/>
        <v>3.8304160036371902E-2</v>
      </c>
      <c r="G310" s="47">
        <f t="shared" si="26"/>
        <v>4.0676691729323311</v>
      </c>
      <c r="H310" s="51">
        <f t="shared" si="27"/>
        <v>5.4704484554325299E-2</v>
      </c>
      <c r="I310" s="44"/>
    </row>
    <row r="311" spans="2:9" s="39" customFormat="1" ht="15" x14ac:dyDescent="0.2">
      <c r="B311" s="4" t="s">
        <v>102</v>
      </c>
      <c r="C311" s="50">
        <v>31</v>
      </c>
      <c r="D311" s="50">
        <v>71</v>
      </c>
      <c r="E311" s="53">
        <f t="shared" si="24"/>
        <v>1.567318873552758E-3</v>
      </c>
      <c r="F311" s="53">
        <f t="shared" si="25"/>
        <v>2.0175039781768584E-3</v>
      </c>
      <c r="G311" s="47">
        <f t="shared" si="26"/>
        <v>1.2903225806451613</v>
      </c>
      <c r="H311" s="51">
        <f t="shared" si="27"/>
        <v>2.0223469336164619E-3</v>
      </c>
      <c r="I311" s="44"/>
    </row>
    <row r="312" spans="2:9" s="39" customFormat="1" ht="15" x14ac:dyDescent="0.2">
      <c r="B312" s="4" t="s">
        <v>97</v>
      </c>
      <c r="C312" s="50">
        <v>3</v>
      </c>
      <c r="D312" s="50">
        <v>1</v>
      </c>
      <c r="E312" s="53">
        <f t="shared" si="24"/>
        <v>1.5167602002123465E-4</v>
      </c>
      <c r="F312" s="53">
        <f t="shared" si="25"/>
        <v>2.8415548988406457E-5</v>
      </c>
      <c r="G312" s="47">
        <f t="shared" si="26"/>
        <v>-0.66666666666666663</v>
      </c>
      <c r="H312" s="51">
        <f t="shared" si="27"/>
        <v>-1.0111734668082309E-4</v>
      </c>
      <c r="I312" s="44"/>
    </row>
    <row r="313" spans="2:9" s="39" customFormat="1" ht="15" x14ac:dyDescent="0.2">
      <c r="B313" s="4" t="s">
        <v>352</v>
      </c>
      <c r="C313" s="50">
        <v>1</v>
      </c>
      <c r="D313" s="50">
        <v>0</v>
      </c>
      <c r="E313" s="53">
        <f t="shared" si="24"/>
        <v>5.0558673340411551E-5</v>
      </c>
      <c r="F313" s="53" t="str">
        <f t="shared" si="25"/>
        <v/>
      </c>
      <c r="G313" s="47" t="str">
        <f t="shared" si="26"/>
        <v>0</v>
      </c>
      <c r="H313" s="51">
        <f t="shared" si="27"/>
        <v>0</v>
      </c>
      <c r="I313" s="44"/>
    </row>
    <row r="314" spans="2:9" s="39" customFormat="1" ht="15" x14ac:dyDescent="0.2">
      <c r="B314" s="4" t="s">
        <v>353</v>
      </c>
      <c r="C314" s="50">
        <v>1784</v>
      </c>
      <c r="D314" s="50">
        <v>2472</v>
      </c>
      <c r="E314" s="53">
        <f t="shared" si="24"/>
        <v>9.0196673239294201E-2</v>
      </c>
      <c r="F314" s="53">
        <f t="shared" si="25"/>
        <v>7.0243237099340758E-2</v>
      </c>
      <c r="G314" s="47">
        <f t="shared" si="26"/>
        <v>0.38565022421524664</v>
      </c>
      <c r="H314" s="51">
        <f t="shared" si="27"/>
        <v>3.4784367258203143E-2</v>
      </c>
      <c r="I314" s="44"/>
    </row>
    <row r="315" spans="2:9" s="39" customFormat="1" ht="15" x14ac:dyDescent="0.2">
      <c r="B315" s="4" t="s">
        <v>354</v>
      </c>
      <c r="C315" s="50">
        <v>113</v>
      </c>
      <c r="D315" s="50">
        <v>76</v>
      </c>
      <c r="E315" s="53">
        <f t="shared" si="24"/>
        <v>5.7131300874665048E-3</v>
      </c>
      <c r="F315" s="53">
        <f t="shared" si="25"/>
        <v>2.1595817231188905E-3</v>
      </c>
      <c r="G315" s="47">
        <f t="shared" si="26"/>
        <v>-0.32743362831858408</v>
      </c>
      <c r="H315" s="51">
        <f t="shared" si="27"/>
        <v>-1.8706709135952273E-3</v>
      </c>
      <c r="I315" s="44"/>
    </row>
    <row r="316" spans="2:9" s="39" customFormat="1" ht="15" x14ac:dyDescent="0.2">
      <c r="B316" s="4" t="s">
        <v>101</v>
      </c>
      <c r="C316" s="50">
        <v>0</v>
      </c>
      <c r="D316" s="50">
        <v>1</v>
      </c>
      <c r="E316" s="53" t="str">
        <f t="shared" si="24"/>
        <v/>
      </c>
      <c r="F316" s="53">
        <f t="shared" si="25"/>
        <v>2.8415548988406457E-5</v>
      </c>
      <c r="G316" s="47" t="str">
        <f t="shared" si="26"/>
        <v>0</v>
      </c>
      <c r="H316" s="51" t="str">
        <f t="shared" si="27"/>
        <v/>
      </c>
      <c r="I316" s="44"/>
    </row>
    <row r="317" spans="2:9" s="39" customFormat="1" ht="15" x14ac:dyDescent="0.2">
      <c r="B317" s="4" t="s">
        <v>103</v>
      </c>
      <c r="C317" s="50">
        <v>81</v>
      </c>
      <c r="D317" s="50">
        <v>145</v>
      </c>
      <c r="E317" s="53">
        <f t="shared" si="24"/>
        <v>4.095252540573335E-3</v>
      </c>
      <c r="F317" s="53">
        <f t="shared" si="25"/>
        <v>4.1202546033189359E-3</v>
      </c>
      <c r="G317" s="47">
        <f t="shared" si="26"/>
        <v>0.79012345679012341</v>
      </c>
      <c r="H317" s="51">
        <f t="shared" si="27"/>
        <v>3.2357550937863384E-3</v>
      </c>
      <c r="I317" s="44"/>
    </row>
    <row r="318" spans="2:9" s="39" customFormat="1" ht="15" x14ac:dyDescent="0.2">
      <c r="B318" s="4" t="s">
        <v>355</v>
      </c>
      <c r="C318" s="50">
        <v>840</v>
      </c>
      <c r="D318" s="50">
        <v>1462</v>
      </c>
      <c r="E318" s="53">
        <f t="shared" si="24"/>
        <v>4.2469285605945699E-2</v>
      </c>
      <c r="F318" s="53">
        <f t="shared" si="25"/>
        <v>4.154353262105024E-2</v>
      </c>
      <c r="G318" s="47">
        <f t="shared" si="26"/>
        <v>0.74047619047619051</v>
      </c>
      <c r="H318" s="51">
        <f t="shared" si="27"/>
        <v>3.1447494817735983E-2</v>
      </c>
      <c r="I318" s="44"/>
    </row>
    <row r="319" spans="2:9" s="39" customFormat="1" ht="15" x14ac:dyDescent="0.2">
      <c r="B319" s="4" t="s">
        <v>115</v>
      </c>
      <c r="C319" s="50">
        <v>27</v>
      </c>
      <c r="D319" s="50">
        <v>387</v>
      </c>
      <c r="E319" s="53">
        <f t="shared" si="24"/>
        <v>1.3650841801911117E-3</v>
      </c>
      <c r="F319" s="53">
        <f t="shared" si="25"/>
        <v>1.0996817458513299E-2</v>
      </c>
      <c r="G319" s="47">
        <f t="shared" si="26"/>
        <v>13.333333333333334</v>
      </c>
      <c r="H319" s="51">
        <f t="shared" si="27"/>
        <v>1.8201122402548158E-2</v>
      </c>
      <c r="I319" s="44"/>
    </row>
    <row r="320" spans="2:9" s="39" customFormat="1" ht="15" x14ac:dyDescent="0.2">
      <c r="B320" s="4" t="s">
        <v>114</v>
      </c>
      <c r="C320" s="50">
        <v>6</v>
      </c>
      <c r="D320" s="50">
        <v>1</v>
      </c>
      <c r="E320" s="53">
        <f t="shared" si="24"/>
        <v>3.0335204004246929E-4</v>
      </c>
      <c r="F320" s="53">
        <f t="shared" si="25"/>
        <v>2.8415548988406457E-5</v>
      </c>
      <c r="G320" s="47">
        <f t="shared" si="26"/>
        <v>-0.83333333333333337</v>
      </c>
      <c r="H320" s="51">
        <f t="shared" si="27"/>
        <v>-2.5279336670205773E-4</v>
      </c>
      <c r="I320" s="44"/>
    </row>
    <row r="321" spans="2:9" s="39" customFormat="1" ht="15" x14ac:dyDescent="0.2">
      <c r="B321" s="4" t="s">
        <v>98</v>
      </c>
      <c r="C321" s="50">
        <v>40</v>
      </c>
      <c r="D321" s="50">
        <v>2</v>
      </c>
      <c r="E321" s="53">
        <f t="shared" si="24"/>
        <v>2.0223469336164619E-3</v>
      </c>
      <c r="F321" s="53">
        <f t="shared" si="25"/>
        <v>5.6831097976812913E-5</v>
      </c>
      <c r="G321" s="47">
        <f t="shared" si="26"/>
        <v>-0.95</v>
      </c>
      <c r="H321" s="51">
        <f t="shared" si="27"/>
        <v>-1.9212295869356388E-3</v>
      </c>
      <c r="I321" s="44"/>
    </row>
    <row r="322" spans="2:9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  <c r="I322" s="44"/>
    </row>
    <row r="323" spans="2:9" s="39" customFormat="1" ht="15" x14ac:dyDescent="0.2">
      <c r="B323" s="4" t="s">
        <v>472</v>
      </c>
      <c r="C323" s="50">
        <v>0</v>
      </c>
      <c r="D323" s="50">
        <v>22</v>
      </c>
      <c r="E323" s="53" t="str">
        <f t="shared" si="24"/>
        <v/>
      </c>
      <c r="F323" s="53">
        <f t="shared" si="25"/>
        <v>6.2514207774494208E-4</v>
      </c>
      <c r="G323" s="47" t="str">
        <f t="shared" si="26"/>
        <v>0</v>
      </c>
      <c r="H323" s="51" t="str">
        <f t="shared" si="27"/>
        <v/>
      </c>
      <c r="I323" s="44"/>
    </row>
    <row r="324" spans="2:9" s="39" customFormat="1" ht="15" x14ac:dyDescent="0.2">
      <c r="B324" s="4" t="s">
        <v>473</v>
      </c>
      <c r="C324" s="50">
        <v>19</v>
      </c>
      <c r="D324" s="50">
        <v>7</v>
      </c>
      <c r="E324" s="53">
        <f t="shared" si="24"/>
        <v>9.6061479346781938E-4</v>
      </c>
      <c r="F324" s="53">
        <f t="shared" si="25"/>
        <v>1.9890884291884518E-4</v>
      </c>
      <c r="G324" s="47">
        <f t="shared" si="26"/>
        <v>-0.63157894736842102</v>
      </c>
      <c r="H324" s="51">
        <f t="shared" si="27"/>
        <v>-6.0670408008493847E-4</v>
      </c>
      <c r="I324" s="44"/>
    </row>
    <row r="325" spans="2:9" s="39" customFormat="1" ht="15" x14ac:dyDescent="0.2">
      <c r="B325" s="4" t="s">
        <v>474</v>
      </c>
      <c r="C325" s="50">
        <v>14</v>
      </c>
      <c r="D325" s="50">
        <v>24</v>
      </c>
      <c r="E325" s="53">
        <f t="shared" si="24"/>
        <v>7.078214267657617E-4</v>
      </c>
      <c r="F325" s="53">
        <f t="shared" si="25"/>
        <v>6.8197317572175496E-4</v>
      </c>
      <c r="G325" s="47">
        <f t="shared" si="26"/>
        <v>0.7142857142857143</v>
      </c>
      <c r="H325" s="51">
        <f t="shared" si="27"/>
        <v>5.0558673340411547E-4</v>
      </c>
      <c r="I325" s="44"/>
    </row>
    <row r="326" spans="2:9" s="39" customFormat="1" ht="15" x14ac:dyDescent="0.2">
      <c r="B326" s="4" t="s">
        <v>357</v>
      </c>
      <c r="C326" s="50">
        <v>77</v>
      </c>
      <c r="D326" s="50">
        <v>1797</v>
      </c>
      <c r="E326" s="53">
        <f t="shared" si="24"/>
        <v>3.8930178472116892E-3</v>
      </c>
      <c r="F326" s="53">
        <f t="shared" si="25"/>
        <v>5.1062741532166403E-2</v>
      </c>
      <c r="G326" s="47">
        <f t="shared" si="26"/>
        <v>22.337662337662337</v>
      </c>
      <c r="H326" s="51">
        <f t="shared" si="27"/>
        <v>8.6960918145507854E-2</v>
      </c>
      <c r="I326" s="44"/>
    </row>
    <row r="327" spans="2:9" s="39" customFormat="1" ht="15" x14ac:dyDescent="0.2">
      <c r="B327" s="4" t="s">
        <v>358</v>
      </c>
      <c r="C327" s="50">
        <v>7</v>
      </c>
      <c r="D327" s="50">
        <v>11</v>
      </c>
      <c r="E327" s="53">
        <f t="shared" si="24"/>
        <v>3.5391071338288085E-4</v>
      </c>
      <c r="F327" s="53">
        <f t="shared" si="25"/>
        <v>3.1257103887247104E-4</v>
      </c>
      <c r="G327" s="47">
        <f t="shared" si="26"/>
        <v>0.5714285714285714</v>
      </c>
      <c r="H327" s="51">
        <f t="shared" si="27"/>
        <v>2.0223469336164618E-4</v>
      </c>
      <c r="I327" s="44"/>
    </row>
    <row r="328" spans="2:9" s="39" customFormat="1" ht="15" x14ac:dyDescent="0.2">
      <c r="B328" s="4" t="s">
        <v>116</v>
      </c>
      <c r="C328" s="50">
        <v>9</v>
      </c>
      <c r="D328" s="50">
        <v>40</v>
      </c>
      <c r="E328" s="53">
        <f t="shared" si="24"/>
        <v>4.5502806006370391E-4</v>
      </c>
      <c r="F328" s="53">
        <f t="shared" si="25"/>
        <v>1.1366219595362582E-3</v>
      </c>
      <c r="G328" s="47">
        <f t="shared" si="26"/>
        <v>3.4444444444444446</v>
      </c>
      <c r="H328" s="51">
        <f t="shared" si="27"/>
        <v>1.567318873552758E-3</v>
      </c>
      <c r="I328" s="44"/>
    </row>
    <row r="329" spans="2:9" s="39" customFormat="1" ht="15" x14ac:dyDescent="0.2">
      <c r="B329" s="4" t="s">
        <v>359</v>
      </c>
      <c r="C329" s="50">
        <v>8</v>
      </c>
      <c r="D329" s="50">
        <v>25</v>
      </c>
      <c r="E329" s="53">
        <f t="shared" si="24"/>
        <v>4.0446938672329241E-4</v>
      </c>
      <c r="F329" s="53">
        <f t="shared" si="25"/>
        <v>7.103887247101614E-4</v>
      </c>
      <c r="G329" s="47">
        <f t="shared" si="26"/>
        <v>2.125</v>
      </c>
      <c r="H329" s="51">
        <f t="shared" si="27"/>
        <v>8.5949744678699637E-4</v>
      </c>
      <c r="I329" s="44"/>
    </row>
    <row r="330" spans="2:9" s="39" customFormat="1" ht="15" x14ac:dyDescent="0.2">
      <c r="B330" s="4" t="s">
        <v>360</v>
      </c>
      <c r="C330" s="50">
        <v>51</v>
      </c>
      <c r="D330" s="50">
        <v>150</v>
      </c>
      <c r="E330" s="53">
        <f t="shared" si="24"/>
        <v>2.5784923403609889E-3</v>
      </c>
      <c r="F330" s="53">
        <f t="shared" si="25"/>
        <v>4.2623323482609684E-3</v>
      </c>
      <c r="G330" s="47">
        <f t="shared" si="26"/>
        <v>1.9411764705882353</v>
      </c>
      <c r="H330" s="51">
        <f t="shared" si="27"/>
        <v>5.0053086607007432E-3</v>
      </c>
      <c r="I330" s="44"/>
    </row>
    <row r="331" spans="2:9" s="39" customFormat="1" ht="15" x14ac:dyDescent="0.2">
      <c r="B331" s="4" t="s">
        <v>117</v>
      </c>
      <c r="C331" s="50">
        <v>2</v>
      </c>
      <c r="D331" s="50">
        <v>14</v>
      </c>
      <c r="E331" s="53">
        <f t="shared" si="24"/>
        <v>1.011173466808231E-4</v>
      </c>
      <c r="F331" s="53">
        <f t="shared" si="25"/>
        <v>3.9781768583769037E-4</v>
      </c>
      <c r="G331" s="47">
        <f t="shared" si="26"/>
        <v>6</v>
      </c>
      <c r="H331" s="51">
        <f t="shared" si="27"/>
        <v>6.0670408008493858E-4</v>
      </c>
      <c r="I331" s="44"/>
    </row>
    <row r="332" spans="2:9" s="39" customFormat="1" ht="15" x14ac:dyDescent="0.2">
      <c r="B332" s="4" t="s">
        <v>361</v>
      </c>
      <c r="C332" s="50">
        <v>2987</v>
      </c>
      <c r="D332" s="50">
        <v>6581</v>
      </c>
      <c r="E332" s="53">
        <f t="shared" si="24"/>
        <v>0.15101875726780931</v>
      </c>
      <c r="F332" s="53">
        <f t="shared" si="25"/>
        <v>0.18700272789270289</v>
      </c>
      <c r="G332" s="47">
        <f t="shared" si="26"/>
        <v>1.2032139270170741</v>
      </c>
      <c r="H332" s="51">
        <f t="shared" si="27"/>
        <v>0.18170787198543914</v>
      </c>
      <c r="I332" s="44"/>
    </row>
    <row r="333" spans="2:9" s="39" customFormat="1" ht="15" x14ac:dyDescent="0.2">
      <c r="B333" s="4" t="s">
        <v>130</v>
      </c>
      <c r="C333" s="50">
        <v>727</v>
      </c>
      <c r="D333" s="50">
        <v>1081</v>
      </c>
      <c r="E333" s="53">
        <f t="shared" si="24"/>
        <v>3.6756155518479196E-2</v>
      </c>
      <c r="F333" s="53">
        <f t="shared" si="25"/>
        <v>3.0717208456467381E-2</v>
      </c>
      <c r="G333" s="47">
        <f t="shared" si="26"/>
        <v>0.48693259972489683</v>
      </c>
      <c r="H333" s="51">
        <f t="shared" si="27"/>
        <v>1.7897770362505689E-2</v>
      </c>
      <c r="I333" s="44"/>
    </row>
    <row r="334" spans="2:9" s="39" customFormat="1" ht="15" x14ac:dyDescent="0.2">
      <c r="B334" s="4" t="s">
        <v>119</v>
      </c>
      <c r="C334" s="50">
        <v>2761</v>
      </c>
      <c r="D334" s="50">
        <v>3797</v>
      </c>
      <c r="E334" s="53">
        <f t="shared" si="24"/>
        <v>0.13959249709287627</v>
      </c>
      <c r="F334" s="53">
        <f t="shared" si="25"/>
        <v>0.10789383950897931</v>
      </c>
      <c r="G334" s="47">
        <f t="shared" si="26"/>
        <v>0.37522636725823977</v>
      </c>
      <c r="H334" s="51">
        <f t="shared" si="27"/>
        <v>5.2378785580666359E-2</v>
      </c>
      <c r="I334" s="44"/>
    </row>
    <row r="335" spans="2:9" s="39" customFormat="1" ht="15" x14ac:dyDescent="0.2">
      <c r="B335" s="4" t="s">
        <v>128</v>
      </c>
      <c r="C335" s="50">
        <v>653</v>
      </c>
      <c r="D335" s="50">
        <v>641</v>
      </c>
      <c r="E335" s="53">
        <f t="shared" si="24"/>
        <v>3.3014813691288739E-2</v>
      </c>
      <c r="F335" s="53">
        <f t="shared" si="25"/>
        <v>1.8214366901568538E-2</v>
      </c>
      <c r="G335" s="47">
        <f t="shared" si="26"/>
        <v>-1.8376722817764167E-2</v>
      </c>
      <c r="H335" s="51">
        <f t="shared" si="27"/>
        <v>-6.0670408008493858E-4</v>
      </c>
      <c r="I335" s="44"/>
    </row>
    <row r="336" spans="2:9" s="39" customFormat="1" ht="15" x14ac:dyDescent="0.2">
      <c r="B336" s="4" t="s">
        <v>132</v>
      </c>
      <c r="C336" s="50">
        <v>0</v>
      </c>
      <c r="D336" s="50">
        <v>8</v>
      </c>
      <c r="E336" s="53" t="str">
        <f t="shared" si="24"/>
        <v/>
      </c>
      <c r="F336" s="53">
        <f t="shared" si="25"/>
        <v>2.2732439190725165E-4</v>
      </c>
      <c r="G336" s="47" t="str">
        <f t="shared" si="26"/>
        <v>0</v>
      </c>
      <c r="H336" s="51" t="str">
        <f t="shared" si="27"/>
        <v/>
      </c>
      <c r="I336" s="44"/>
    </row>
    <row r="337" spans="2:9" s="39" customFormat="1" ht="15" x14ac:dyDescent="0.2">
      <c r="B337" s="4" t="s">
        <v>133</v>
      </c>
      <c r="C337" s="50">
        <v>12</v>
      </c>
      <c r="D337" s="50">
        <v>5</v>
      </c>
      <c r="E337" s="53">
        <f t="shared" si="24"/>
        <v>6.0670408008493858E-4</v>
      </c>
      <c r="F337" s="53">
        <f t="shared" si="25"/>
        <v>1.4207774494203227E-4</v>
      </c>
      <c r="G337" s="47">
        <f t="shared" si="26"/>
        <v>-0.58333333333333337</v>
      </c>
      <c r="H337" s="51">
        <f t="shared" si="27"/>
        <v>-3.5391071338288085E-4</v>
      </c>
      <c r="I337" s="44"/>
    </row>
    <row r="338" spans="2:9" s="39" customFormat="1" ht="30" x14ac:dyDescent="0.2">
      <c r="B338" s="4" t="s">
        <v>362</v>
      </c>
      <c r="C338" s="50">
        <v>0</v>
      </c>
      <c r="D338" s="50">
        <v>1</v>
      </c>
      <c r="E338" s="53" t="str">
        <f t="shared" si="24"/>
        <v/>
      </c>
      <c r="F338" s="53">
        <f t="shared" si="25"/>
        <v>2.8415548988406457E-5</v>
      </c>
      <c r="G338" s="47" t="str">
        <f t="shared" si="26"/>
        <v>0</v>
      </c>
      <c r="H338" s="51" t="str">
        <f t="shared" si="27"/>
        <v/>
      </c>
      <c r="I338" s="44"/>
    </row>
    <row r="339" spans="2:9" s="39" customFormat="1" ht="15" x14ac:dyDescent="0.2">
      <c r="B339" s="4" t="s">
        <v>363</v>
      </c>
      <c r="C339" s="50">
        <v>27</v>
      </c>
      <c r="D339" s="50">
        <v>33</v>
      </c>
      <c r="E339" s="53">
        <f t="shared" si="24"/>
        <v>1.3650841801911117E-3</v>
      </c>
      <c r="F339" s="53">
        <f t="shared" si="25"/>
        <v>9.3771311661741306E-4</v>
      </c>
      <c r="G339" s="47">
        <f t="shared" si="26"/>
        <v>0.22222222222222221</v>
      </c>
      <c r="H339" s="51">
        <f t="shared" si="27"/>
        <v>3.0335204004246924E-4</v>
      </c>
      <c r="I339" s="44"/>
    </row>
    <row r="340" spans="2:9" s="39" customFormat="1" ht="15" x14ac:dyDescent="0.2">
      <c r="B340" s="4" t="s">
        <v>364</v>
      </c>
      <c r="C340" s="50">
        <v>26</v>
      </c>
      <c r="D340" s="50">
        <v>1</v>
      </c>
      <c r="E340" s="53">
        <f t="shared" si="24"/>
        <v>1.3145255068507003E-3</v>
      </c>
      <c r="F340" s="53">
        <f t="shared" si="25"/>
        <v>2.8415548988406457E-5</v>
      </c>
      <c r="G340" s="47">
        <f t="shared" si="26"/>
        <v>-0.96153846153846156</v>
      </c>
      <c r="H340" s="51">
        <f t="shared" si="27"/>
        <v>-1.2639668335102888E-3</v>
      </c>
      <c r="I340" s="44"/>
    </row>
    <row r="341" spans="2:9" s="39" customFormat="1" ht="15" x14ac:dyDescent="0.2">
      <c r="B341" s="4" t="s">
        <v>118</v>
      </c>
      <c r="C341" s="50">
        <v>16</v>
      </c>
      <c r="D341" s="50">
        <v>10</v>
      </c>
      <c r="E341" s="53">
        <f t="shared" si="24"/>
        <v>8.0893877344658481E-4</v>
      </c>
      <c r="F341" s="53">
        <f t="shared" si="25"/>
        <v>2.8415548988406454E-4</v>
      </c>
      <c r="G341" s="47">
        <f t="shared" si="26"/>
        <v>-0.375</v>
      </c>
      <c r="H341" s="51">
        <f t="shared" si="27"/>
        <v>-3.0335204004246929E-4</v>
      </c>
      <c r="I341" s="44"/>
    </row>
    <row r="342" spans="2:9" s="39" customFormat="1" ht="15" x14ac:dyDescent="0.2">
      <c r="B342" s="4" t="s">
        <v>365</v>
      </c>
      <c r="C342" s="50">
        <v>8</v>
      </c>
      <c r="D342" s="50">
        <v>2</v>
      </c>
      <c r="E342" s="53">
        <f t="shared" si="24"/>
        <v>4.0446938672329241E-4</v>
      </c>
      <c r="F342" s="53">
        <f t="shared" si="25"/>
        <v>5.6831097976812913E-5</v>
      </c>
      <c r="G342" s="47">
        <f t="shared" si="26"/>
        <v>-0.75</v>
      </c>
      <c r="H342" s="51">
        <f t="shared" si="27"/>
        <v>-3.0335204004246929E-4</v>
      </c>
      <c r="I342" s="44"/>
    </row>
    <row r="343" spans="2:9" s="39" customFormat="1" ht="30" x14ac:dyDescent="0.2">
      <c r="B343" s="4" t="s">
        <v>129</v>
      </c>
      <c r="C343" s="50">
        <v>95</v>
      </c>
      <c r="D343" s="50">
        <v>58</v>
      </c>
      <c r="E343" s="53">
        <f t="shared" si="24"/>
        <v>4.8030739673390974E-3</v>
      </c>
      <c r="F343" s="53">
        <f t="shared" si="25"/>
        <v>1.6481018413275744E-3</v>
      </c>
      <c r="G343" s="47">
        <f t="shared" si="26"/>
        <v>-0.38947368421052631</v>
      </c>
      <c r="H343" s="51">
        <f t="shared" si="27"/>
        <v>-1.8706709135952273E-3</v>
      </c>
      <c r="I343" s="44"/>
    </row>
    <row r="344" spans="2:9" s="39" customFormat="1" ht="15" x14ac:dyDescent="0.2">
      <c r="B344" s="4" t="s">
        <v>131</v>
      </c>
      <c r="C344" s="50">
        <v>322</v>
      </c>
      <c r="D344" s="50">
        <v>73</v>
      </c>
      <c r="E344" s="53">
        <f t="shared" si="24"/>
        <v>1.6279892815612519E-2</v>
      </c>
      <c r="F344" s="53">
        <f t="shared" si="25"/>
        <v>2.0743350761536711E-3</v>
      </c>
      <c r="G344" s="47">
        <f t="shared" si="26"/>
        <v>-0.77329192546583847</v>
      </c>
      <c r="H344" s="51">
        <f t="shared" si="27"/>
        <v>-1.2589109661762476E-2</v>
      </c>
      <c r="I344" s="44"/>
    </row>
    <row r="345" spans="2:9" s="39" customFormat="1" ht="15" x14ac:dyDescent="0.2">
      <c r="B345" s="4" t="s">
        <v>366</v>
      </c>
      <c r="C345" s="50">
        <v>445</v>
      </c>
      <c r="D345" s="50">
        <v>322</v>
      </c>
      <c r="E345" s="53">
        <f t="shared" si="24"/>
        <v>2.249860963648314E-2</v>
      </c>
      <c r="F345" s="53">
        <f t="shared" si="25"/>
        <v>9.1498067742668797E-3</v>
      </c>
      <c r="G345" s="47">
        <f t="shared" si="26"/>
        <v>-0.27640449438202247</v>
      </c>
      <c r="H345" s="51">
        <f t="shared" si="27"/>
        <v>-6.2187168208706206E-3</v>
      </c>
      <c r="I345" s="44"/>
    </row>
    <row r="346" spans="2:9" s="39" customFormat="1" ht="15" x14ac:dyDescent="0.2">
      <c r="B346" s="4" t="s">
        <v>122</v>
      </c>
      <c r="C346" s="50">
        <v>16</v>
      </c>
      <c r="D346" s="50">
        <v>13</v>
      </c>
      <c r="E346" s="53">
        <f t="shared" si="24"/>
        <v>8.0893877344658481E-4</v>
      </c>
      <c r="F346" s="53">
        <f t="shared" si="25"/>
        <v>3.6940213684928392E-4</v>
      </c>
      <c r="G346" s="47">
        <f t="shared" si="26"/>
        <v>-0.1875</v>
      </c>
      <c r="H346" s="51">
        <f t="shared" si="27"/>
        <v>-1.5167602002123465E-4</v>
      </c>
      <c r="I346" s="44"/>
    </row>
    <row r="347" spans="2:9" s="39" customFormat="1" ht="15" x14ac:dyDescent="0.2">
      <c r="B347" s="4" t="s">
        <v>121</v>
      </c>
      <c r="C347" s="50">
        <v>87</v>
      </c>
      <c r="D347" s="50">
        <v>140</v>
      </c>
      <c r="E347" s="53">
        <f t="shared" si="24"/>
        <v>4.398604580615805E-3</v>
      </c>
      <c r="F347" s="53">
        <f t="shared" si="25"/>
        <v>3.9781768583769042E-3</v>
      </c>
      <c r="G347" s="47">
        <f t="shared" si="26"/>
        <v>0.60919540229885061</v>
      </c>
      <c r="H347" s="51">
        <f t="shared" si="27"/>
        <v>2.6796096870418122E-3</v>
      </c>
      <c r="I347" s="44"/>
    </row>
    <row r="348" spans="2:9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  <c r="I348" s="44"/>
    </row>
    <row r="349" spans="2:9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  <c r="I349" s="44"/>
    </row>
    <row r="350" spans="2:9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  <c r="I350" s="44"/>
    </row>
    <row r="351" spans="2:9" s="39" customFormat="1" ht="15" x14ac:dyDescent="0.2">
      <c r="B351" s="4" t="s">
        <v>120</v>
      </c>
      <c r="C351" s="50">
        <v>1</v>
      </c>
      <c r="D351" s="50">
        <v>0</v>
      </c>
      <c r="E351" s="53">
        <f t="shared" si="24"/>
        <v>5.0558673340411551E-5</v>
      </c>
      <c r="F351" s="53" t="str">
        <f t="shared" si="25"/>
        <v/>
      </c>
      <c r="G351" s="47" t="str">
        <f t="shared" si="26"/>
        <v>0</v>
      </c>
      <c r="H351" s="51">
        <f t="shared" si="27"/>
        <v>0</v>
      </c>
      <c r="I351" s="44"/>
    </row>
    <row r="352" spans="2:9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  <c r="I352" s="44"/>
    </row>
    <row r="353" spans="2:9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  <c r="I353" s="44"/>
    </row>
    <row r="354" spans="2:9" s="39" customFormat="1" ht="15" x14ac:dyDescent="0.2">
      <c r="B354" s="4" t="s">
        <v>124</v>
      </c>
      <c r="C354" s="50">
        <v>700</v>
      </c>
      <c r="D354" s="50">
        <v>2437</v>
      </c>
      <c r="E354" s="53">
        <f t="shared" si="24"/>
        <v>3.5391071338288081E-2</v>
      </c>
      <c r="F354" s="53">
        <f t="shared" si="25"/>
        <v>6.9248692884746527E-2</v>
      </c>
      <c r="G354" s="47">
        <f t="shared" si="26"/>
        <v>2.4814285714285713</v>
      </c>
      <c r="H354" s="51">
        <f t="shared" si="27"/>
        <v>8.7820415592294851E-2</v>
      </c>
      <c r="I354" s="44"/>
    </row>
    <row r="355" spans="2:9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  <c r="I355" s="44"/>
    </row>
    <row r="356" spans="2:9" s="39" customFormat="1" ht="15" x14ac:dyDescent="0.2">
      <c r="B356" s="4" t="s">
        <v>371</v>
      </c>
      <c r="C356" s="50">
        <v>2</v>
      </c>
      <c r="D356" s="50">
        <v>3</v>
      </c>
      <c r="E356" s="53">
        <f t="shared" si="24"/>
        <v>1.011173466808231E-4</v>
      </c>
      <c r="F356" s="53">
        <f t="shared" si="25"/>
        <v>8.524664696521937E-5</v>
      </c>
      <c r="G356" s="47">
        <f t="shared" si="26"/>
        <v>0.5</v>
      </c>
      <c r="H356" s="51">
        <f t="shared" si="27"/>
        <v>5.0558673340411551E-5</v>
      </c>
      <c r="I356" s="44"/>
    </row>
    <row r="357" spans="2:9" s="39" customFormat="1" ht="15" x14ac:dyDescent="0.2">
      <c r="B357" s="4" t="s">
        <v>372</v>
      </c>
      <c r="C357" s="50">
        <v>44</v>
      </c>
      <c r="D357" s="50">
        <v>240</v>
      </c>
      <c r="E357" s="53">
        <f t="shared" si="24"/>
        <v>2.2245816269781081E-3</v>
      </c>
      <c r="F357" s="53">
        <f t="shared" si="25"/>
        <v>6.8197317572175498E-3</v>
      </c>
      <c r="G357" s="47">
        <f t="shared" si="26"/>
        <v>4.4545454545454541</v>
      </c>
      <c r="H357" s="51">
        <f t="shared" si="27"/>
        <v>9.9094999747206623E-3</v>
      </c>
      <c r="I357" s="44"/>
    </row>
    <row r="358" spans="2:9" s="39" customFormat="1" ht="15" x14ac:dyDescent="0.2">
      <c r="B358" s="4" t="s">
        <v>127</v>
      </c>
      <c r="C358" s="50">
        <v>153</v>
      </c>
      <c r="D358" s="50">
        <v>72</v>
      </c>
      <c r="E358" s="53">
        <f t="shared" si="24"/>
        <v>7.7354770210829671E-3</v>
      </c>
      <c r="F358" s="53">
        <f t="shared" si="25"/>
        <v>2.0459195271652648E-3</v>
      </c>
      <c r="G358" s="47">
        <f t="shared" si="26"/>
        <v>-0.52941176470588236</v>
      </c>
      <c r="H358" s="51">
        <f t="shared" si="27"/>
        <v>-4.0952525405733358E-3</v>
      </c>
      <c r="I358" s="44"/>
    </row>
    <row r="359" spans="2:9" s="39" customFormat="1" ht="15" x14ac:dyDescent="0.2">
      <c r="B359" s="4" t="s">
        <v>123</v>
      </c>
      <c r="C359" s="50">
        <v>3</v>
      </c>
      <c r="D359" s="50">
        <v>2</v>
      </c>
      <c r="E359" s="53">
        <f t="shared" si="24"/>
        <v>1.5167602002123465E-4</v>
      </c>
      <c r="F359" s="53">
        <f t="shared" si="25"/>
        <v>5.6831097976812913E-5</v>
      </c>
      <c r="G359" s="47">
        <f t="shared" si="26"/>
        <v>-0.33333333333333331</v>
      </c>
      <c r="H359" s="51">
        <f t="shared" si="27"/>
        <v>-5.0558673340411544E-5</v>
      </c>
      <c r="I359" s="44"/>
    </row>
    <row r="360" spans="2:9" s="39" customFormat="1" ht="15" x14ac:dyDescent="0.2">
      <c r="B360" s="4" t="s">
        <v>373</v>
      </c>
      <c r="C360" s="50">
        <v>1</v>
      </c>
      <c r="D360" s="50">
        <v>0</v>
      </c>
      <c r="E360" s="53">
        <f t="shared" ref="E360:E423" si="28">+IF(C360=0,"",C360/C$294)</f>
        <v>5.0558673340411551E-5</v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>
        <f t="shared" ref="H360:H423" si="31">+IF(OR(AND(E360=""),(G360="")),"",E360*G360)</f>
        <v>0</v>
      </c>
      <c r="I360" s="44"/>
    </row>
    <row r="361" spans="2:9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  <c r="I361" s="44"/>
    </row>
    <row r="362" spans="2:9" s="39" customFormat="1" ht="30" x14ac:dyDescent="0.2">
      <c r="B362" s="4" t="s">
        <v>375</v>
      </c>
      <c r="C362" s="50">
        <v>2</v>
      </c>
      <c r="D362" s="50">
        <v>39</v>
      </c>
      <c r="E362" s="53">
        <f t="shared" si="28"/>
        <v>1.011173466808231E-4</v>
      </c>
      <c r="F362" s="53">
        <f t="shared" si="29"/>
        <v>1.1082064105478518E-3</v>
      </c>
      <c r="G362" s="47">
        <f t="shared" si="30"/>
        <v>18.5</v>
      </c>
      <c r="H362" s="51">
        <f t="shared" si="31"/>
        <v>1.8706709135952273E-3</v>
      </c>
      <c r="I362" s="44"/>
    </row>
    <row r="363" spans="2:9" s="39" customFormat="1" ht="30" x14ac:dyDescent="0.2">
      <c r="B363" s="4" t="s">
        <v>376</v>
      </c>
      <c r="C363" s="50">
        <v>55</v>
      </c>
      <c r="D363" s="50">
        <v>60</v>
      </c>
      <c r="E363" s="53">
        <f t="shared" si="28"/>
        <v>2.7807270337226351E-3</v>
      </c>
      <c r="F363" s="53">
        <f t="shared" si="29"/>
        <v>1.7049329393043875E-3</v>
      </c>
      <c r="G363" s="47">
        <f t="shared" si="30"/>
        <v>9.0909090909090912E-2</v>
      </c>
      <c r="H363" s="51">
        <f t="shared" si="31"/>
        <v>2.5279336670205773E-4</v>
      </c>
      <c r="I363" s="44"/>
    </row>
    <row r="364" spans="2:9" s="39" customFormat="1" ht="15" x14ac:dyDescent="0.2">
      <c r="B364" s="4" t="s">
        <v>377</v>
      </c>
      <c r="C364" s="50">
        <v>0</v>
      </c>
      <c r="D364" s="50">
        <v>3</v>
      </c>
      <c r="E364" s="53" t="str">
        <f t="shared" si="28"/>
        <v/>
      </c>
      <c r="F364" s="53">
        <f t="shared" si="29"/>
        <v>8.524664696521937E-5</v>
      </c>
      <c r="G364" s="47" t="str">
        <f t="shared" si="30"/>
        <v>0</v>
      </c>
      <c r="H364" s="51" t="str">
        <f t="shared" si="31"/>
        <v/>
      </c>
      <c r="I364" s="44"/>
    </row>
    <row r="365" spans="2:9" s="39" customFormat="1" ht="30" x14ac:dyDescent="0.2">
      <c r="B365" s="4" t="s">
        <v>378</v>
      </c>
      <c r="C365" s="50">
        <v>0</v>
      </c>
      <c r="D365" s="50">
        <v>5</v>
      </c>
      <c r="E365" s="53" t="str">
        <f t="shared" si="28"/>
        <v/>
      </c>
      <c r="F365" s="53">
        <f t="shared" si="29"/>
        <v>1.4207774494203227E-4</v>
      </c>
      <c r="G365" s="47" t="str">
        <f t="shared" si="30"/>
        <v>0</v>
      </c>
      <c r="H365" s="51" t="str">
        <f t="shared" si="31"/>
        <v/>
      </c>
      <c r="I365" s="44"/>
    </row>
    <row r="366" spans="2:9" s="39" customFormat="1" ht="30" x14ac:dyDescent="0.2">
      <c r="B366" s="4" t="s">
        <v>475</v>
      </c>
      <c r="C366" s="50">
        <v>1</v>
      </c>
      <c r="D366" s="50">
        <v>0</v>
      </c>
      <c r="E366" s="53">
        <f t="shared" si="28"/>
        <v>5.0558673340411551E-5</v>
      </c>
      <c r="F366" s="53" t="str">
        <f t="shared" si="29"/>
        <v/>
      </c>
      <c r="G366" s="47" t="str">
        <f t="shared" si="30"/>
        <v>0</v>
      </c>
      <c r="H366" s="51">
        <f t="shared" si="31"/>
        <v>0</v>
      </c>
      <c r="I366" s="44"/>
    </row>
    <row r="367" spans="2:9" s="39" customFormat="1" ht="15" x14ac:dyDescent="0.2">
      <c r="B367" s="4" t="s">
        <v>379</v>
      </c>
      <c r="C367" s="50">
        <v>0</v>
      </c>
      <c r="D367" s="50">
        <v>43</v>
      </c>
      <c r="E367" s="53" t="str">
        <f t="shared" si="28"/>
        <v/>
      </c>
      <c r="F367" s="53">
        <f t="shared" si="29"/>
        <v>1.2218686065014776E-3</v>
      </c>
      <c r="G367" s="47" t="str">
        <f t="shared" si="30"/>
        <v>0</v>
      </c>
      <c r="H367" s="51" t="str">
        <f t="shared" si="31"/>
        <v/>
      </c>
      <c r="I367" s="44"/>
    </row>
    <row r="368" spans="2:9" s="39" customFormat="1" ht="15" x14ac:dyDescent="0.2">
      <c r="B368" s="4" t="s">
        <v>380</v>
      </c>
      <c r="C368" s="50">
        <v>39</v>
      </c>
      <c r="D368" s="50">
        <v>362</v>
      </c>
      <c r="E368" s="53">
        <f t="shared" si="28"/>
        <v>1.9717882602760502E-3</v>
      </c>
      <c r="F368" s="53">
        <f t="shared" si="29"/>
        <v>1.0286428733803137E-2</v>
      </c>
      <c r="G368" s="47">
        <f t="shared" si="30"/>
        <v>8.2820512820512828</v>
      </c>
      <c r="H368" s="51">
        <f t="shared" si="31"/>
        <v>1.633045148895293E-2</v>
      </c>
      <c r="I368" s="44"/>
    </row>
    <row r="369" spans="2:9" s="39" customFormat="1" ht="15" x14ac:dyDescent="0.2">
      <c r="B369" s="4" t="s">
        <v>381</v>
      </c>
      <c r="C369" s="50">
        <v>382</v>
      </c>
      <c r="D369" s="50">
        <v>35</v>
      </c>
      <c r="E369" s="53">
        <f t="shared" si="28"/>
        <v>1.931341321603721E-2</v>
      </c>
      <c r="F369" s="53">
        <f t="shared" si="29"/>
        <v>9.9454421459422605E-4</v>
      </c>
      <c r="G369" s="47">
        <f t="shared" si="30"/>
        <v>-0.90837696335078533</v>
      </c>
      <c r="H369" s="51">
        <f t="shared" si="31"/>
        <v>-1.7543859649122806E-2</v>
      </c>
      <c r="I369" s="44"/>
    </row>
    <row r="370" spans="2:9" s="39" customFormat="1" ht="15" x14ac:dyDescent="0.2">
      <c r="B370" s="4" t="s">
        <v>135</v>
      </c>
      <c r="C370" s="50">
        <v>92</v>
      </c>
      <c r="D370" s="50">
        <v>8</v>
      </c>
      <c r="E370" s="53">
        <f t="shared" si="28"/>
        <v>4.651397947317862E-3</v>
      </c>
      <c r="F370" s="53">
        <f t="shared" si="29"/>
        <v>2.2732439190725165E-4</v>
      </c>
      <c r="G370" s="47">
        <f t="shared" si="30"/>
        <v>-0.91304347826086951</v>
      </c>
      <c r="H370" s="51">
        <f t="shared" si="31"/>
        <v>-4.2469285605945695E-3</v>
      </c>
      <c r="I370" s="44"/>
    </row>
    <row r="371" spans="2:9" s="39" customFormat="1" ht="15" x14ac:dyDescent="0.2">
      <c r="B371" s="4" t="s">
        <v>136</v>
      </c>
      <c r="C371" s="50">
        <v>24</v>
      </c>
      <c r="D371" s="50">
        <v>4</v>
      </c>
      <c r="E371" s="53">
        <f t="shared" si="28"/>
        <v>1.2134081601698772E-3</v>
      </c>
      <c r="F371" s="53">
        <f t="shared" si="29"/>
        <v>1.1366219595362583E-4</v>
      </c>
      <c r="G371" s="47">
        <f t="shared" si="30"/>
        <v>-0.83333333333333337</v>
      </c>
      <c r="H371" s="51">
        <f t="shared" si="31"/>
        <v>-1.0111734668082309E-3</v>
      </c>
      <c r="I371" s="44"/>
    </row>
    <row r="372" spans="2:9" s="39" customFormat="1" ht="15" x14ac:dyDescent="0.2">
      <c r="B372" s="4" t="s">
        <v>137</v>
      </c>
      <c r="C372" s="50">
        <v>341</v>
      </c>
      <c r="D372" s="50">
        <v>154</v>
      </c>
      <c r="E372" s="53">
        <f t="shared" si="28"/>
        <v>1.7240507609080337E-2</v>
      </c>
      <c r="F372" s="53">
        <f t="shared" si="29"/>
        <v>4.3759945442145946E-3</v>
      </c>
      <c r="G372" s="47">
        <f t="shared" si="30"/>
        <v>-0.54838709677419351</v>
      </c>
      <c r="H372" s="51">
        <f t="shared" si="31"/>
        <v>-9.4544719146569586E-3</v>
      </c>
      <c r="I372" s="44"/>
    </row>
    <row r="373" spans="2:9" s="39" customFormat="1" ht="30" x14ac:dyDescent="0.2">
      <c r="B373" s="4" t="s">
        <v>382</v>
      </c>
      <c r="C373" s="50">
        <v>0</v>
      </c>
      <c r="D373" s="50">
        <v>3</v>
      </c>
      <c r="E373" s="53" t="str">
        <f t="shared" si="28"/>
        <v/>
      </c>
      <c r="F373" s="53">
        <f t="shared" si="29"/>
        <v>8.524664696521937E-5</v>
      </c>
      <c r="G373" s="47" t="str">
        <f t="shared" si="30"/>
        <v>0</v>
      </c>
      <c r="H373" s="51" t="str">
        <f t="shared" si="31"/>
        <v/>
      </c>
      <c r="I373" s="44"/>
    </row>
    <row r="374" spans="2:9" s="39" customFormat="1" ht="15" x14ac:dyDescent="0.2">
      <c r="B374" s="4" t="s">
        <v>134</v>
      </c>
      <c r="C374" s="50">
        <v>0</v>
      </c>
      <c r="D374" s="50">
        <v>4</v>
      </c>
      <c r="E374" s="53" t="str">
        <f t="shared" si="28"/>
        <v/>
      </c>
      <c r="F374" s="53">
        <f t="shared" si="29"/>
        <v>1.1366219595362583E-4</v>
      </c>
      <c r="G374" s="47" t="str">
        <f t="shared" si="30"/>
        <v>0</v>
      </c>
      <c r="H374" s="51" t="str">
        <f t="shared" si="31"/>
        <v/>
      </c>
      <c r="I374" s="44"/>
    </row>
    <row r="375" spans="2:9" s="39" customFormat="1" ht="15" x14ac:dyDescent="0.2">
      <c r="B375" s="4" t="s">
        <v>383</v>
      </c>
      <c r="C375" s="50">
        <v>3</v>
      </c>
      <c r="D375" s="50">
        <v>2</v>
      </c>
      <c r="E375" s="53">
        <f t="shared" si="28"/>
        <v>1.5167602002123465E-4</v>
      </c>
      <c r="F375" s="53">
        <f t="shared" si="29"/>
        <v>5.6831097976812913E-5</v>
      </c>
      <c r="G375" s="47">
        <f t="shared" si="30"/>
        <v>-0.33333333333333331</v>
      </c>
      <c r="H375" s="51">
        <f t="shared" si="31"/>
        <v>-5.0558673340411544E-5</v>
      </c>
      <c r="I375" s="44"/>
    </row>
    <row r="376" spans="2:9" s="39" customFormat="1" ht="15" x14ac:dyDescent="0.2">
      <c r="B376" s="4" t="s">
        <v>141</v>
      </c>
      <c r="C376" s="50">
        <v>1</v>
      </c>
      <c r="D376" s="50">
        <v>3</v>
      </c>
      <c r="E376" s="53">
        <f t="shared" si="28"/>
        <v>5.0558673340411551E-5</v>
      </c>
      <c r="F376" s="53">
        <f t="shared" si="29"/>
        <v>8.524664696521937E-5</v>
      </c>
      <c r="G376" s="47">
        <f t="shared" si="30"/>
        <v>2</v>
      </c>
      <c r="H376" s="51">
        <f t="shared" si="31"/>
        <v>1.011173466808231E-4</v>
      </c>
      <c r="I376" s="44"/>
    </row>
    <row r="377" spans="2:9" s="39" customFormat="1" ht="15" x14ac:dyDescent="0.2">
      <c r="B377" s="4" t="s">
        <v>150</v>
      </c>
      <c r="C377" s="50">
        <v>55</v>
      </c>
      <c r="D377" s="50">
        <v>96</v>
      </c>
      <c r="E377" s="53">
        <f t="shared" si="28"/>
        <v>2.7807270337226351E-3</v>
      </c>
      <c r="F377" s="53">
        <f t="shared" si="29"/>
        <v>2.7278927028870198E-3</v>
      </c>
      <c r="G377" s="47">
        <f t="shared" si="30"/>
        <v>0.74545454545454548</v>
      </c>
      <c r="H377" s="51">
        <f t="shared" si="31"/>
        <v>2.0729056069568735E-3</v>
      </c>
      <c r="I377" s="44"/>
    </row>
    <row r="378" spans="2:9" s="39" customFormat="1" ht="15" x14ac:dyDescent="0.2">
      <c r="B378" s="4" t="s">
        <v>149</v>
      </c>
      <c r="C378" s="50">
        <v>101</v>
      </c>
      <c r="D378" s="50">
        <v>301</v>
      </c>
      <c r="E378" s="53">
        <f t="shared" si="28"/>
        <v>5.1064260073815666E-3</v>
      </c>
      <c r="F378" s="53">
        <f t="shared" si="29"/>
        <v>8.5530802455103441E-3</v>
      </c>
      <c r="G378" s="47">
        <f t="shared" si="30"/>
        <v>1.9801980198019802</v>
      </c>
      <c r="H378" s="51">
        <f t="shared" si="31"/>
        <v>1.0111734668082311E-2</v>
      </c>
      <c r="I378" s="44"/>
    </row>
    <row r="379" spans="2:9" s="39" customFormat="1" ht="15" x14ac:dyDescent="0.2">
      <c r="B379" s="4" t="s">
        <v>384</v>
      </c>
      <c r="C379" s="50">
        <v>31</v>
      </c>
      <c r="D379" s="50">
        <v>50</v>
      </c>
      <c r="E379" s="53">
        <f t="shared" si="28"/>
        <v>1.567318873552758E-3</v>
      </c>
      <c r="F379" s="53">
        <f t="shared" si="29"/>
        <v>1.4207774494203228E-3</v>
      </c>
      <c r="G379" s="47">
        <f t="shared" si="30"/>
        <v>0.61290322580645162</v>
      </c>
      <c r="H379" s="51">
        <f t="shared" si="31"/>
        <v>9.6061479346781938E-4</v>
      </c>
      <c r="I379" s="44"/>
    </row>
    <row r="380" spans="2:9" s="39" customFormat="1" ht="30" x14ac:dyDescent="0.2">
      <c r="B380" s="4" t="s">
        <v>385</v>
      </c>
      <c r="C380" s="50">
        <v>259</v>
      </c>
      <c r="D380" s="50">
        <v>136</v>
      </c>
      <c r="E380" s="53">
        <f t="shared" si="28"/>
        <v>1.3094696395166592E-2</v>
      </c>
      <c r="F380" s="53">
        <f t="shared" si="29"/>
        <v>3.864514662423278E-3</v>
      </c>
      <c r="G380" s="47">
        <f t="shared" si="30"/>
        <v>-0.4749034749034749</v>
      </c>
      <c r="H380" s="51">
        <f t="shared" si="31"/>
        <v>-6.2187168208706206E-3</v>
      </c>
      <c r="I380" s="44"/>
    </row>
    <row r="381" spans="2:9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  <c r="I381" s="44"/>
    </row>
    <row r="382" spans="2:9" s="39" customFormat="1" ht="30" x14ac:dyDescent="0.2">
      <c r="B382" s="4" t="s">
        <v>387</v>
      </c>
      <c r="C382" s="50">
        <v>2</v>
      </c>
      <c r="D382" s="50">
        <v>2</v>
      </c>
      <c r="E382" s="53">
        <f t="shared" si="28"/>
        <v>1.011173466808231E-4</v>
      </c>
      <c r="F382" s="53">
        <f t="shared" si="29"/>
        <v>5.6831097976812913E-5</v>
      </c>
      <c r="G382" s="47">
        <f t="shared" si="30"/>
        <v>0</v>
      </c>
      <c r="H382" s="51">
        <f t="shared" si="31"/>
        <v>0</v>
      </c>
      <c r="I382" s="44"/>
    </row>
    <row r="383" spans="2:9" s="39" customFormat="1" ht="15" x14ac:dyDescent="0.2">
      <c r="B383" s="4" t="s">
        <v>145</v>
      </c>
      <c r="C383" s="50">
        <v>17</v>
      </c>
      <c r="D383" s="50">
        <v>17</v>
      </c>
      <c r="E383" s="53">
        <f t="shared" si="28"/>
        <v>8.5949744678699626E-4</v>
      </c>
      <c r="F383" s="53">
        <f t="shared" si="29"/>
        <v>4.8306433280290975E-4</v>
      </c>
      <c r="G383" s="47">
        <f t="shared" si="30"/>
        <v>0</v>
      </c>
      <c r="H383" s="51">
        <f t="shared" si="31"/>
        <v>0</v>
      </c>
      <c r="I383" s="44"/>
    </row>
    <row r="384" spans="2:9" s="39" customFormat="1" ht="30" x14ac:dyDescent="0.2">
      <c r="B384" s="4" t="s">
        <v>388</v>
      </c>
      <c r="C384" s="50">
        <v>0</v>
      </c>
      <c r="D384" s="50">
        <v>1</v>
      </c>
      <c r="E384" s="53" t="str">
        <f t="shared" si="28"/>
        <v/>
      </c>
      <c r="F384" s="53">
        <f t="shared" si="29"/>
        <v>2.8415548988406457E-5</v>
      </c>
      <c r="G384" s="47" t="str">
        <f t="shared" si="30"/>
        <v>0</v>
      </c>
      <c r="H384" s="51" t="str">
        <f t="shared" si="31"/>
        <v/>
      </c>
      <c r="I384" s="44"/>
    </row>
    <row r="385" spans="2:9" s="39" customFormat="1" ht="15" x14ac:dyDescent="0.2">
      <c r="B385" s="4" t="s">
        <v>146</v>
      </c>
      <c r="C385" s="50">
        <v>19</v>
      </c>
      <c r="D385" s="50">
        <v>107</v>
      </c>
      <c r="E385" s="53">
        <f t="shared" si="28"/>
        <v>9.6061479346781938E-4</v>
      </c>
      <c r="F385" s="53">
        <f t="shared" si="29"/>
        <v>3.0404637417594908E-3</v>
      </c>
      <c r="G385" s="47">
        <f t="shared" si="30"/>
        <v>4.6315789473684212</v>
      </c>
      <c r="H385" s="51">
        <f t="shared" si="31"/>
        <v>4.4491632539562162E-3</v>
      </c>
      <c r="I385" s="44"/>
    </row>
    <row r="386" spans="2:9" s="39" customFormat="1" ht="15" x14ac:dyDescent="0.2">
      <c r="B386" s="4" t="s">
        <v>520</v>
      </c>
      <c r="C386" s="50">
        <v>31</v>
      </c>
      <c r="D386" s="50">
        <v>23</v>
      </c>
      <c r="E386" s="53">
        <f t="shared" si="28"/>
        <v>1.567318873552758E-3</v>
      </c>
      <c r="F386" s="53">
        <f t="shared" si="29"/>
        <v>6.5355762673334852E-4</v>
      </c>
      <c r="G386" s="47">
        <f t="shared" si="30"/>
        <v>-0.25806451612903225</v>
      </c>
      <c r="H386" s="51">
        <f t="shared" si="31"/>
        <v>-4.0446938672329235E-4</v>
      </c>
      <c r="I386" s="44"/>
    </row>
    <row r="387" spans="2:9" s="39" customFormat="1" ht="15" x14ac:dyDescent="0.2">
      <c r="B387" s="4" t="s">
        <v>144</v>
      </c>
      <c r="C387" s="50">
        <v>168</v>
      </c>
      <c r="D387" s="50">
        <v>376</v>
      </c>
      <c r="E387" s="53">
        <f t="shared" si="28"/>
        <v>8.4938571211891408E-3</v>
      </c>
      <c r="F387" s="53">
        <f t="shared" si="29"/>
        <v>1.0684246419640827E-2</v>
      </c>
      <c r="G387" s="47">
        <f t="shared" si="30"/>
        <v>1.2380952380952381</v>
      </c>
      <c r="H387" s="51">
        <f t="shared" si="31"/>
        <v>1.0516204054805604E-2</v>
      </c>
      <c r="I387" s="44"/>
    </row>
    <row r="388" spans="2:9" s="39" customFormat="1" ht="15" x14ac:dyDescent="0.2">
      <c r="B388" s="4" t="s">
        <v>389</v>
      </c>
      <c r="C388" s="50">
        <v>56</v>
      </c>
      <c r="D388" s="50">
        <v>105</v>
      </c>
      <c r="E388" s="53">
        <f t="shared" si="28"/>
        <v>2.8312857070630468E-3</v>
      </c>
      <c r="F388" s="53">
        <f t="shared" si="29"/>
        <v>2.9836326437826777E-3</v>
      </c>
      <c r="G388" s="47">
        <f t="shared" si="30"/>
        <v>0.875</v>
      </c>
      <c r="H388" s="51">
        <f t="shared" si="31"/>
        <v>2.477374993680166E-3</v>
      </c>
      <c r="I388" s="44"/>
    </row>
    <row r="389" spans="2:9" s="39" customFormat="1" ht="15" x14ac:dyDescent="0.2">
      <c r="B389" s="4" t="s">
        <v>143</v>
      </c>
      <c r="C389" s="50">
        <v>45</v>
      </c>
      <c r="D389" s="50">
        <v>150</v>
      </c>
      <c r="E389" s="53">
        <f t="shared" si="28"/>
        <v>2.2751403003185198E-3</v>
      </c>
      <c r="F389" s="53">
        <f t="shared" si="29"/>
        <v>4.2623323482609684E-3</v>
      </c>
      <c r="G389" s="47">
        <f t="shared" si="30"/>
        <v>2.3333333333333335</v>
      </c>
      <c r="H389" s="51">
        <f t="shared" si="31"/>
        <v>5.3086607007432132E-3</v>
      </c>
      <c r="I389" s="44"/>
    </row>
    <row r="390" spans="2:9" s="39" customFormat="1" ht="15" x14ac:dyDescent="0.2">
      <c r="B390" s="4" t="s">
        <v>476</v>
      </c>
      <c r="C390" s="50">
        <v>12</v>
      </c>
      <c r="D390" s="50">
        <v>94</v>
      </c>
      <c r="E390" s="53">
        <f t="shared" si="28"/>
        <v>6.0670408008493858E-4</v>
      </c>
      <c r="F390" s="53">
        <f t="shared" si="29"/>
        <v>2.6710616049102067E-3</v>
      </c>
      <c r="G390" s="47">
        <f t="shared" si="30"/>
        <v>6.833333333333333</v>
      </c>
      <c r="H390" s="51">
        <f t="shared" si="31"/>
        <v>4.1458112139137471E-3</v>
      </c>
      <c r="I390" s="44"/>
    </row>
    <row r="391" spans="2:9" s="39" customFormat="1" ht="15" x14ac:dyDescent="0.2">
      <c r="B391" s="4" t="s">
        <v>153</v>
      </c>
      <c r="C391" s="50">
        <v>51</v>
      </c>
      <c r="D391" s="50">
        <v>35</v>
      </c>
      <c r="E391" s="53">
        <f t="shared" si="28"/>
        <v>2.5784923403609889E-3</v>
      </c>
      <c r="F391" s="53">
        <f t="shared" si="29"/>
        <v>9.9454421459422605E-4</v>
      </c>
      <c r="G391" s="47">
        <f t="shared" si="30"/>
        <v>-0.31372549019607843</v>
      </c>
      <c r="H391" s="51">
        <f t="shared" si="31"/>
        <v>-8.089387734465847E-4</v>
      </c>
      <c r="I391" s="44"/>
    </row>
    <row r="392" spans="2:9" s="39" customFormat="1" ht="15" x14ac:dyDescent="0.2">
      <c r="B392" s="4" t="s">
        <v>140</v>
      </c>
      <c r="C392" s="50">
        <v>14</v>
      </c>
      <c r="D392" s="50">
        <v>10</v>
      </c>
      <c r="E392" s="53">
        <f t="shared" si="28"/>
        <v>7.078214267657617E-4</v>
      </c>
      <c r="F392" s="53">
        <f t="shared" si="29"/>
        <v>2.8415548988406454E-4</v>
      </c>
      <c r="G392" s="47">
        <f t="shared" si="30"/>
        <v>-0.2857142857142857</v>
      </c>
      <c r="H392" s="51">
        <f t="shared" si="31"/>
        <v>-2.0223469336164618E-4</v>
      </c>
      <c r="I392" s="44"/>
    </row>
    <row r="393" spans="2:9" s="39" customFormat="1" ht="15" x14ac:dyDescent="0.2">
      <c r="B393" s="4" t="s">
        <v>390</v>
      </c>
      <c r="C393" s="50">
        <v>323</v>
      </c>
      <c r="D393" s="50">
        <v>875</v>
      </c>
      <c r="E393" s="53">
        <f t="shared" si="28"/>
        <v>1.633045148895293E-2</v>
      </c>
      <c r="F393" s="53">
        <f t="shared" si="29"/>
        <v>2.486360536485565E-2</v>
      </c>
      <c r="G393" s="47">
        <f t="shared" si="30"/>
        <v>1.7089783281733746</v>
      </c>
      <c r="H393" s="51">
        <f t="shared" si="31"/>
        <v>2.7908387683907174E-2</v>
      </c>
      <c r="I393" s="44"/>
    </row>
    <row r="394" spans="2:9" s="39" customFormat="1" ht="15" x14ac:dyDescent="0.2">
      <c r="B394" s="4" t="s">
        <v>391</v>
      </c>
      <c r="C394" s="50">
        <v>0</v>
      </c>
      <c r="D394" s="50">
        <v>1</v>
      </c>
      <c r="E394" s="53" t="str">
        <f t="shared" si="28"/>
        <v/>
      </c>
      <c r="F394" s="53">
        <f t="shared" si="29"/>
        <v>2.8415548988406457E-5</v>
      </c>
      <c r="G394" s="47" t="str">
        <f t="shared" si="30"/>
        <v>0</v>
      </c>
      <c r="H394" s="51" t="str">
        <f t="shared" si="31"/>
        <v/>
      </c>
      <c r="I394" s="44"/>
    </row>
    <row r="395" spans="2:9" s="39" customFormat="1" ht="15" x14ac:dyDescent="0.2">
      <c r="B395" s="4" t="s">
        <v>147</v>
      </c>
      <c r="C395" s="50">
        <v>1</v>
      </c>
      <c r="D395" s="50">
        <v>0</v>
      </c>
      <c r="E395" s="53">
        <f t="shared" si="28"/>
        <v>5.0558673340411551E-5</v>
      </c>
      <c r="F395" s="53" t="str">
        <f t="shared" si="29"/>
        <v/>
      </c>
      <c r="G395" s="47" t="str">
        <f t="shared" si="30"/>
        <v>0</v>
      </c>
      <c r="H395" s="51">
        <f t="shared" si="31"/>
        <v>0</v>
      </c>
      <c r="I395" s="44"/>
    </row>
    <row r="396" spans="2:9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  <c r="I396" s="44"/>
    </row>
    <row r="397" spans="2:9" s="39" customFormat="1" ht="15" x14ac:dyDescent="0.2">
      <c r="B397" s="4" t="s">
        <v>138</v>
      </c>
      <c r="C397" s="50">
        <v>3</v>
      </c>
      <c r="D397" s="50">
        <v>119</v>
      </c>
      <c r="E397" s="53">
        <f t="shared" si="28"/>
        <v>1.5167602002123465E-4</v>
      </c>
      <c r="F397" s="53">
        <f t="shared" si="29"/>
        <v>3.3814503296203681E-3</v>
      </c>
      <c r="G397" s="47">
        <f t="shared" si="30"/>
        <v>38.666666666666664</v>
      </c>
      <c r="H397" s="51">
        <f t="shared" si="31"/>
        <v>5.8648061074877394E-3</v>
      </c>
      <c r="I397" s="44"/>
    </row>
    <row r="398" spans="2:9" s="39" customFormat="1" ht="15" x14ac:dyDescent="0.2">
      <c r="B398" s="4" t="s">
        <v>142</v>
      </c>
      <c r="C398" s="50">
        <v>7</v>
      </c>
      <c r="D398" s="50">
        <v>14</v>
      </c>
      <c r="E398" s="53">
        <f t="shared" si="28"/>
        <v>3.5391071338288085E-4</v>
      </c>
      <c r="F398" s="53">
        <f t="shared" si="29"/>
        <v>3.9781768583769037E-4</v>
      </c>
      <c r="G398" s="47">
        <f t="shared" si="30"/>
        <v>1</v>
      </c>
      <c r="H398" s="51">
        <f t="shared" si="31"/>
        <v>3.5391071338288085E-4</v>
      </c>
      <c r="I398" s="44"/>
    </row>
    <row r="399" spans="2:9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  <c r="I399" s="44"/>
    </row>
    <row r="400" spans="2:9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  <c r="I400" s="44"/>
    </row>
    <row r="401" spans="2:9" s="39" customFormat="1" ht="15" x14ac:dyDescent="0.2">
      <c r="B401" s="4" t="s">
        <v>392</v>
      </c>
      <c r="C401" s="50">
        <v>136</v>
      </c>
      <c r="D401" s="50">
        <v>159</v>
      </c>
      <c r="E401" s="53">
        <f t="shared" si="28"/>
        <v>6.8759795742959701E-3</v>
      </c>
      <c r="F401" s="53">
        <f t="shared" si="29"/>
        <v>4.5180722891566263E-3</v>
      </c>
      <c r="G401" s="47">
        <f t="shared" si="30"/>
        <v>0.16911764705882354</v>
      </c>
      <c r="H401" s="51">
        <f t="shared" si="31"/>
        <v>1.1628494868294655E-3</v>
      </c>
      <c r="I401" s="44"/>
    </row>
    <row r="402" spans="2:9" s="39" customFormat="1" ht="15" x14ac:dyDescent="0.2">
      <c r="B402" s="4" t="s">
        <v>393</v>
      </c>
      <c r="C402" s="50">
        <v>2</v>
      </c>
      <c r="D402" s="50">
        <v>3</v>
      </c>
      <c r="E402" s="53">
        <f t="shared" si="28"/>
        <v>1.011173466808231E-4</v>
      </c>
      <c r="F402" s="53">
        <f t="shared" si="29"/>
        <v>8.524664696521937E-5</v>
      </c>
      <c r="G402" s="47">
        <f t="shared" si="30"/>
        <v>0.5</v>
      </c>
      <c r="H402" s="51">
        <f t="shared" si="31"/>
        <v>5.0558673340411551E-5</v>
      </c>
      <c r="I402" s="44"/>
    </row>
    <row r="403" spans="2:9" s="39" customFormat="1" ht="15" x14ac:dyDescent="0.2">
      <c r="B403" s="4" t="s">
        <v>394</v>
      </c>
      <c r="C403" s="50">
        <v>41</v>
      </c>
      <c r="D403" s="50">
        <v>12</v>
      </c>
      <c r="E403" s="53">
        <f t="shared" si="28"/>
        <v>2.0729056069568735E-3</v>
      </c>
      <c r="F403" s="53">
        <f t="shared" si="29"/>
        <v>3.4098658786087748E-4</v>
      </c>
      <c r="G403" s="47">
        <f t="shared" si="30"/>
        <v>-0.70731707317073167</v>
      </c>
      <c r="H403" s="51">
        <f t="shared" si="31"/>
        <v>-1.4662015268719348E-3</v>
      </c>
      <c r="I403" s="44"/>
    </row>
    <row r="404" spans="2:9" s="39" customFormat="1" ht="15" x14ac:dyDescent="0.2">
      <c r="B404" s="4" t="s">
        <v>395</v>
      </c>
      <c r="C404" s="50">
        <v>0</v>
      </c>
      <c r="D404" s="50">
        <v>15</v>
      </c>
      <c r="E404" s="53" t="str">
        <f t="shared" si="28"/>
        <v/>
      </c>
      <c r="F404" s="53">
        <f t="shared" si="29"/>
        <v>4.2623323482609686E-4</v>
      </c>
      <c r="G404" s="47" t="str">
        <f t="shared" si="30"/>
        <v>0</v>
      </c>
      <c r="H404" s="51" t="str">
        <f t="shared" si="31"/>
        <v/>
      </c>
      <c r="I404" s="44"/>
    </row>
    <row r="405" spans="2:9" s="39" customFormat="1" ht="30" x14ac:dyDescent="0.2">
      <c r="B405" s="4" t="s">
        <v>396</v>
      </c>
      <c r="C405" s="50">
        <v>40</v>
      </c>
      <c r="D405" s="50">
        <v>73</v>
      </c>
      <c r="E405" s="53">
        <f t="shared" si="28"/>
        <v>2.0223469336164619E-3</v>
      </c>
      <c r="F405" s="53">
        <f t="shared" si="29"/>
        <v>2.0743350761536711E-3</v>
      </c>
      <c r="G405" s="47">
        <f t="shared" si="30"/>
        <v>0.82499999999999996</v>
      </c>
      <c r="H405" s="51">
        <f t="shared" si="31"/>
        <v>1.6684362202335809E-3</v>
      </c>
      <c r="I405" s="44"/>
    </row>
    <row r="406" spans="2:9" s="39" customFormat="1" ht="15" x14ac:dyDescent="0.2">
      <c r="B406" s="4" t="s">
        <v>397</v>
      </c>
      <c r="C406" s="50">
        <v>97</v>
      </c>
      <c r="D406" s="50">
        <v>56</v>
      </c>
      <c r="E406" s="53">
        <f t="shared" si="28"/>
        <v>4.9041913140199199E-3</v>
      </c>
      <c r="F406" s="53">
        <f t="shared" si="29"/>
        <v>1.5912707433507615E-3</v>
      </c>
      <c r="G406" s="47">
        <f t="shared" si="30"/>
        <v>-0.42268041237113402</v>
      </c>
      <c r="H406" s="51">
        <f t="shared" si="31"/>
        <v>-2.0729056069568735E-3</v>
      </c>
      <c r="I406" s="44"/>
    </row>
    <row r="407" spans="2:9" s="39" customFormat="1" ht="15" x14ac:dyDescent="0.2">
      <c r="B407" s="4" t="s">
        <v>398</v>
      </c>
      <c r="C407" s="50">
        <v>9</v>
      </c>
      <c r="D407" s="50">
        <v>9</v>
      </c>
      <c r="E407" s="53">
        <f t="shared" si="28"/>
        <v>4.5502806006370391E-4</v>
      </c>
      <c r="F407" s="53">
        <f t="shared" si="29"/>
        <v>2.557399408956581E-4</v>
      </c>
      <c r="G407" s="47">
        <f t="shared" si="30"/>
        <v>0</v>
      </c>
      <c r="H407" s="51">
        <f t="shared" si="31"/>
        <v>0</v>
      </c>
      <c r="I407" s="44"/>
    </row>
    <row r="408" spans="2:9" s="39" customFormat="1" ht="15" x14ac:dyDescent="0.2">
      <c r="B408" s="4" t="s">
        <v>399</v>
      </c>
      <c r="C408" s="50">
        <v>21</v>
      </c>
      <c r="D408" s="50">
        <v>22</v>
      </c>
      <c r="E408" s="53">
        <f t="shared" si="28"/>
        <v>1.0617321401486426E-3</v>
      </c>
      <c r="F408" s="53">
        <f t="shared" si="29"/>
        <v>6.2514207774494208E-4</v>
      </c>
      <c r="G408" s="47">
        <f t="shared" si="30"/>
        <v>4.7619047619047616E-2</v>
      </c>
      <c r="H408" s="51">
        <f t="shared" si="31"/>
        <v>5.0558673340411551E-5</v>
      </c>
      <c r="I408" s="44"/>
    </row>
    <row r="409" spans="2:9" s="39" customFormat="1" ht="15" x14ac:dyDescent="0.2">
      <c r="B409" s="4" t="s">
        <v>139</v>
      </c>
      <c r="C409" s="50">
        <v>4</v>
      </c>
      <c r="D409" s="50">
        <v>1</v>
      </c>
      <c r="E409" s="53">
        <f t="shared" si="28"/>
        <v>2.022346933616462E-4</v>
      </c>
      <c r="F409" s="53">
        <f t="shared" si="29"/>
        <v>2.8415548988406457E-5</v>
      </c>
      <c r="G409" s="47">
        <f t="shared" si="30"/>
        <v>-0.75</v>
      </c>
      <c r="H409" s="51">
        <f t="shared" si="31"/>
        <v>-1.5167602002123465E-4</v>
      </c>
      <c r="I409" s="44"/>
    </row>
    <row r="410" spans="2:9" s="39" customFormat="1" ht="15" x14ac:dyDescent="0.2">
      <c r="B410" s="4" t="s">
        <v>400</v>
      </c>
      <c r="C410" s="50">
        <v>1</v>
      </c>
      <c r="D410" s="50">
        <v>6</v>
      </c>
      <c r="E410" s="53">
        <f t="shared" si="28"/>
        <v>5.0558673340411551E-5</v>
      </c>
      <c r="F410" s="53">
        <f t="shared" si="29"/>
        <v>1.7049329393043874E-4</v>
      </c>
      <c r="G410" s="47">
        <f t="shared" si="30"/>
        <v>5</v>
      </c>
      <c r="H410" s="51">
        <f t="shared" si="31"/>
        <v>2.5279336670205773E-4</v>
      </c>
      <c r="I410" s="44"/>
    </row>
    <row r="411" spans="2:9" s="39" customFormat="1" ht="15" x14ac:dyDescent="0.2">
      <c r="B411" s="4" t="s">
        <v>401</v>
      </c>
      <c r="C411" s="50">
        <v>44</v>
      </c>
      <c r="D411" s="50">
        <v>57</v>
      </c>
      <c r="E411" s="53">
        <f t="shared" si="28"/>
        <v>2.2245816269781081E-3</v>
      </c>
      <c r="F411" s="53">
        <f t="shared" si="29"/>
        <v>1.619686292339168E-3</v>
      </c>
      <c r="G411" s="47">
        <f t="shared" si="30"/>
        <v>0.29545454545454547</v>
      </c>
      <c r="H411" s="51">
        <f t="shared" si="31"/>
        <v>6.5726275342535014E-4</v>
      </c>
      <c r="I411" s="44"/>
    </row>
    <row r="412" spans="2:9" s="39" customFormat="1" ht="30" x14ac:dyDescent="0.2">
      <c r="B412" s="4" t="s">
        <v>402</v>
      </c>
      <c r="C412" s="50">
        <v>19</v>
      </c>
      <c r="D412" s="50">
        <v>23</v>
      </c>
      <c r="E412" s="53">
        <f t="shared" si="28"/>
        <v>9.6061479346781938E-4</v>
      </c>
      <c r="F412" s="53">
        <f t="shared" si="29"/>
        <v>6.5355762673334852E-4</v>
      </c>
      <c r="G412" s="47">
        <f t="shared" si="30"/>
        <v>0.21052631578947367</v>
      </c>
      <c r="H412" s="51">
        <f t="shared" si="31"/>
        <v>2.0223469336164618E-4</v>
      </c>
      <c r="I412" s="44"/>
    </row>
    <row r="413" spans="2:9" s="39" customFormat="1" ht="30" x14ac:dyDescent="0.2">
      <c r="B413" s="4" t="s">
        <v>403</v>
      </c>
      <c r="C413" s="50">
        <v>1</v>
      </c>
      <c r="D413" s="50">
        <v>4</v>
      </c>
      <c r="E413" s="53">
        <f t="shared" si="28"/>
        <v>5.0558673340411551E-5</v>
      </c>
      <c r="F413" s="53">
        <f t="shared" si="29"/>
        <v>1.1366219595362583E-4</v>
      </c>
      <c r="G413" s="47">
        <f t="shared" si="30"/>
        <v>3</v>
      </c>
      <c r="H413" s="51">
        <f t="shared" si="31"/>
        <v>1.5167602002123465E-4</v>
      </c>
      <c r="I413" s="44"/>
    </row>
    <row r="414" spans="2:9" s="39" customFormat="1" ht="30" x14ac:dyDescent="0.2">
      <c r="B414" s="4" t="s">
        <v>404</v>
      </c>
      <c r="C414" s="50">
        <v>1</v>
      </c>
      <c r="D414" s="50">
        <v>2</v>
      </c>
      <c r="E414" s="53">
        <f t="shared" si="28"/>
        <v>5.0558673340411551E-5</v>
      </c>
      <c r="F414" s="53">
        <f t="shared" si="29"/>
        <v>5.6831097976812913E-5</v>
      </c>
      <c r="G414" s="47">
        <f t="shared" si="30"/>
        <v>1</v>
      </c>
      <c r="H414" s="51">
        <f t="shared" si="31"/>
        <v>5.0558673340411551E-5</v>
      </c>
      <c r="I414" s="44"/>
    </row>
    <row r="415" spans="2:9" s="39" customFormat="1" ht="15" x14ac:dyDescent="0.2">
      <c r="B415" s="4" t="s">
        <v>405</v>
      </c>
      <c r="C415" s="50">
        <v>0</v>
      </c>
      <c r="D415" s="50">
        <v>5</v>
      </c>
      <c r="E415" s="53" t="str">
        <f t="shared" si="28"/>
        <v/>
      </c>
      <c r="F415" s="53">
        <f t="shared" si="29"/>
        <v>1.4207774494203227E-4</v>
      </c>
      <c r="G415" s="47" t="str">
        <f t="shared" si="30"/>
        <v>0</v>
      </c>
      <c r="H415" s="51" t="str">
        <f t="shared" si="31"/>
        <v/>
      </c>
      <c r="I415" s="44"/>
    </row>
    <row r="416" spans="2:9" s="39" customFormat="1" ht="30" x14ac:dyDescent="0.2">
      <c r="B416" s="4" t="s">
        <v>406</v>
      </c>
      <c r="C416" s="50">
        <v>1</v>
      </c>
      <c r="D416" s="50">
        <v>5</v>
      </c>
      <c r="E416" s="53">
        <f t="shared" si="28"/>
        <v>5.0558673340411551E-5</v>
      </c>
      <c r="F416" s="53">
        <f t="shared" si="29"/>
        <v>1.4207774494203227E-4</v>
      </c>
      <c r="G416" s="47">
        <f t="shared" si="30"/>
        <v>4</v>
      </c>
      <c r="H416" s="51">
        <f t="shared" si="31"/>
        <v>2.022346933616462E-4</v>
      </c>
      <c r="I416" s="44"/>
    </row>
    <row r="417" spans="2:9" s="39" customFormat="1" ht="30" x14ac:dyDescent="0.2">
      <c r="B417" s="4" t="s">
        <v>165</v>
      </c>
      <c r="C417" s="50">
        <v>1</v>
      </c>
      <c r="D417" s="50">
        <v>8</v>
      </c>
      <c r="E417" s="53">
        <f t="shared" si="28"/>
        <v>5.0558673340411551E-5</v>
      </c>
      <c r="F417" s="53">
        <f t="shared" si="29"/>
        <v>2.2732439190725165E-4</v>
      </c>
      <c r="G417" s="47">
        <f t="shared" si="30"/>
        <v>7</v>
      </c>
      <c r="H417" s="51">
        <f t="shared" si="31"/>
        <v>3.5391071338288085E-4</v>
      </c>
      <c r="I417" s="44"/>
    </row>
    <row r="418" spans="2:9" s="39" customFormat="1" ht="30" x14ac:dyDescent="0.2">
      <c r="B418" s="4" t="s">
        <v>166</v>
      </c>
      <c r="C418" s="50">
        <v>5</v>
      </c>
      <c r="D418" s="50">
        <v>4</v>
      </c>
      <c r="E418" s="53">
        <f t="shared" si="28"/>
        <v>2.5279336670205773E-4</v>
      </c>
      <c r="F418" s="53">
        <f t="shared" si="29"/>
        <v>1.1366219595362583E-4</v>
      </c>
      <c r="G418" s="47">
        <f t="shared" si="30"/>
        <v>-0.2</v>
      </c>
      <c r="H418" s="51">
        <f t="shared" si="31"/>
        <v>-5.0558673340411551E-5</v>
      </c>
      <c r="I418" s="44"/>
    </row>
    <row r="419" spans="2:9" s="39" customFormat="1" ht="15" x14ac:dyDescent="0.2">
      <c r="B419" s="4" t="s">
        <v>407</v>
      </c>
      <c r="C419" s="50">
        <v>1</v>
      </c>
      <c r="D419" s="50">
        <v>0</v>
      </c>
      <c r="E419" s="53">
        <f t="shared" si="28"/>
        <v>5.0558673340411551E-5</v>
      </c>
      <c r="F419" s="53" t="str">
        <f t="shared" si="29"/>
        <v/>
      </c>
      <c r="G419" s="47" t="str">
        <f t="shared" si="30"/>
        <v>0</v>
      </c>
      <c r="H419" s="51">
        <f t="shared" si="31"/>
        <v>0</v>
      </c>
      <c r="I419" s="44"/>
    </row>
    <row r="420" spans="2:9" s="39" customFormat="1" ht="30" x14ac:dyDescent="0.2">
      <c r="B420" s="4" t="s">
        <v>408</v>
      </c>
      <c r="C420" s="50">
        <v>13</v>
      </c>
      <c r="D420" s="50">
        <v>58</v>
      </c>
      <c r="E420" s="53">
        <f t="shared" si="28"/>
        <v>6.5726275342535014E-4</v>
      </c>
      <c r="F420" s="53">
        <f t="shared" si="29"/>
        <v>1.6481018413275744E-3</v>
      </c>
      <c r="G420" s="47">
        <f t="shared" si="30"/>
        <v>3.4615384615384617</v>
      </c>
      <c r="H420" s="51">
        <f t="shared" si="31"/>
        <v>2.2751403003185198E-3</v>
      </c>
      <c r="I420" s="44"/>
    </row>
    <row r="421" spans="2:9" s="39" customFormat="1" ht="45" x14ac:dyDescent="0.2">
      <c r="B421" s="4" t="s">
        <v>409</v>
      </c>
      <c r="C421" s="50">
        <v>2</v>
      </c>
      <c r="D421" s="50">
        <v>1</v>
      </c>
      <c r="E421" s="53">
        <f t="shared" si="28"/>
        <v>1.011173466808231E-4</v>
      </c>
      <c r="F421" s="53">
        <f t="shared" si="29"/>
        <v>2.8415548988406457E-5</v>
      </c>
      <c r="G421" s="47">
        <f t="shared" si="30"/>
        <v>-0.5</v>
      </c>
      <c r="H421" s="51">
        <f t="shared" si="31"/>
        <v>-5.0558673340411551E-5</v>
      </c>
      <c r="I421" s="44"/>
    </row>
    <row r="422" spans="2:9" s="39" customFormat="1" ht="30" x14ac:dyDescent="0.2">
      <c r="B422" s="4" t="s">
        <v>163</v>
      </c>
      <c r="C422" s="50">
        <v>4</v>
      </c>
      <c r="D422" s="50">
        <v>23</v>
      </c>
      <c r="E422" s="53">
        <f t="shared" si="28"/>
        <v>2.022346933616462E-4</v>
      </c>
      <c r="F422" s="53">
        <f t="shared" si="29"/>
        <v>6.5355762673334852E-4</v>
      </c>
      <c r="G422" s="47">
        <f t="shared" si="30"/>
        <v>4.75</v>
      </c>
      <c r="H422" s="51">
        <f t="shared" si="31"/>
        <v>9.6061479346781949E-4</v>
      </c>
      <c r="I422" s="44"/>
    </row>
    <row r="423" spans="2:9" s="39" customFormat="1" ht="30" x14ac:dyDescent="0.2">
      <c r="B423" s="4" t="s">
        <v>410</v>
      </c>
      <c r="C423" s="50">
        <v>0</v>
      </c>
      <c r="D423" s="50">
        <v>292</v>
      </c>
      <c r="E423" s="53" t="str">
        <f t="shared" si="28"/>
        <v/>
      </c>
      <c r="F423" s="53">
        <f t="shared" si="29"/>
        <v>8.2973403046146844E-3</v>
      </c>
      <c r="G423" s="47" t="str">
        <f t="shared" si="30"/>
        <v>0</v>
      </c>
      <c r="H423" s="51" t="str">
        <f t="shared" si="31"/>
        <v/>
      </c>
      <c r="I423" s="44"/>
    </row>
    <row r="424" spans="2:9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  <c r="I424" s="44"/>
    </row>
    <row r="425" spans="2:9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  <c r="I425" s="44"/>
    </row>
    <row r="426" spans="2:9" s="39" customFormat="1" ht="30" x14ac:dyDescent="0.2">
      <c r="B426" s="4" t="s">
        <v>413</v>
      </c>
      <c r="C426" s="50">
        <v>1</v>
      </c>
      <c r="D426" s="50">
        <v>2</v>
      </c>
      <c r="E426" s="53">
        <f t="shared" si="32"/>
        <v>5.0558673340411551E-5</v>
      </c>
      <c r="F426" s="53">
        <f t="shared" si="33"/>
        <v>5.6831097976812913E-5</v>
      </c>
      <c r="G426" s="47">
        <f t="shared" si="34"/>
        <v>1</v>
      </c>
      <c r="H426" s="51">
        <f t="shared" si="35"/>
        <v>5.0558673340411551E-5</v>
      </c>
      <c r="I426" s="44"/>
    </row>
    <row r="427" spans="2:9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  <c r="I427" s="44"/>
    </row>
    <row r="428" spans="2:9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  <c r="I428" s="44"/>
    </row>
    <row r="429" spans="2:9" s="39" customFormat="1" ht="30" x14ac:dyDescent="0.2">
      <c r="B429" s="4" t="s">
        <v>415</v>
      </c>
      <c r="C429" s="50">
        <v>3</v>
      </c>
      <c r="D429" s="50">
        <v>36</v>
      </c>
      <c r="E429" s="53">
        <f t="shared" si="32"/>
        <v>1.5167602002123465E-4</v>
      </c>
      <c r="F429" s="53">
        <f t="shared" si="33"/>
        <v>1.0229597635826324E-3</v>
      </c>
      <c r="G429" s="47">
        <f t="shared" si="34"/>
        <v>11</v>
      </c>
      <c r="H429" s="51">
        <f t="shared" si="35"/>
        <v>1.6684362202335811E-3</v>
      </c>
      <c r="I429" s="44"/>
    </row>
    <row r="430" spans="2:9" s="39" customFormat="1" ht="30" x14ac:dyDescent="0.2">
      <c r="B430" s="4" t="s">
        <v>416</v>
      </c>
      <c r="C430" s="50">
        <v>0</v>
      </c>
      <c r="D430" s="50">
        <v>11</v>
      </c>
      <c r="E430" s="53" t="str">
        <f t="shared" si="32"/>
        <v/>
      </c>
      <c r="F430" s="53">
        <f t="shared" si="33"/>
        <v>3.1257103887247104E-4</v>
      </c>
      <c r="G430" s="47" t="str">
        <f t="shared" si="34"/>
        <v>0</v>
      </c>
      <c r="H430" s="51" t="str">
        <f t="shared" si="35"/>
        <v/>
      </c>
      <c r="I430" s="44"/>
    </row>
    <row r="431" spans="2:9" s="39" customFormat="1" ht="15" x14ac:dyDescent="0.2">
      <c r="B431" s="4" t="s">
        <v>169</v>
      </c>
      <c r="C431" s="50">
        <v>60</v>
      </c>
      <c r="D431" s="50">
        <v>3</v>
      </c>
      <c r="E431" s="53">
        <f t="shared" si="32"/>
        <v>3.033520400424693E-3</v>
      </c>
      <c r="F431" s="53">
        <f t="shared" si="33"/>
        <v>8.524664696521937E-5</v>
      </c>
      <c r="G431" s="47">
        <f t="shared" si="34"/>
        <v>-0.95</v>
      </c>
      <c r="H431" s="51">
        <f t="shared" si="35"/>
        <v>-2.881844380403458E-3</v>
      </c>
      <c r="I431" s="44"/>
    </row>
    <row r="432" spans="2:9" s="39" customFormat="1" ht="15" x14ac:dyDescent="0.2">
      <c r="B432" s="4" t="s">
        <v>417</v>
      </c>
      <c r="C432" s="50">
        <v>278</v>
      </c>
      <c r="D432" s="50">
        <v>297</v>
      </c>
      <c r="E432" s="53">
        <f t="shared" si="32"/>
        <v>1.4055311188634411E-2</v>
      </c>
      <c r="F432" s="53">
        <f t="shared" si="33"/>
        <v>8.439418049556717E-3</v>
      </c>
      <c r="G432" s="47">
        <f t="shared" si="34"/>
        <v>6.83453237410072E-2</v>
      </c>
      <c r="H432" s="51">
        <f t="shared" si="35"/>
        <v>9.6061479346781949E-4</v>
      </c>
      <c r="I432" s="44"/>
    </row>
    <row r="433" spans="2:9" s="39" customFormat="1" ht="15" x14ac:dyDescent="0.2">
      <c r="B433" s="4" t="s">
        <v>162</v>
      </c>
      <c r="C433" s="50">
        <v>91</v>
      </c>
      <c r="D433" s="50">
        <v>49</v>
      </c>
      <c r="E433" s="53">
        <f t="shared" si="32"/>
        <v>4.6008392739774508E-3</v>
      </c>
      <c r="F433" s="53">
        <f t="shared" si="33"/>
        <v>1.3923619004319163E-3</v>
      </c>
      <c r="G433" s="47">
        <f t="shared" si="34"/>
        <v>-0.46153846153846156</v>
      </c>
      <c r="H433" s="51">
        <f t="shared" si="35"/>
        <v>-2.1234642802972852E-3</v>
      </c>
      <c r="I433" s="44"/>
    </row>
    <row r="434" spans="2:9" s="39" customFormat="1" ht="45" x14ac:dyDescent="0.2">
      <c r="B434" s="4" t="s">
        <v>418</v>
      </c>
      <c r="C434" s="50">
        <v>55</v>
      </c>
      <c r="D434" s="50">
        <v>31</v>
      </c>
      <c r="E434" s="53">
        <f t="shared" si="32"/>
        <v>2.7807270337226351E-3</v>
      </c>
      <c r="F434" s="53">
        <f t="shared" si="33"/>
        <v>8.8088201864060017E-4</v>
      </c>
      <c r="G434" s="47">
        <f t="shared" si="34"/>
        <v>-0.43636363636363634</v>
      </c>
      <c r="H434" s="51">
        <f t="shared" si="35"/>
        <v>-1.2134081601698772E-3</v>
      </c>
      <c r="I434" s="44"/>
    </row>
    <row r="435" spans="2:9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  <c r="I435" s="44"/>
    </row>
    <row r="436" spans="2:9" s="39" customFormat="1" ht="30" x14ac:dyDescent="0.2">
      <c r="B436" s="4" t="s">
        <v>419</v>
      </c>
      <c r="C436" s="50">
        <v>28</v>
      </c>
      <c r="D436" s="50">
        <v>7</v>
      </c>
      <c r="E436" s="53">
        <f t="shared" si="32"/>
        <v>1.4156428535315234E-3</v>
      </c>
      <c r="F436" s="53">
        <f t="shared" si="33"/>
        <v>1.9890884291884518E-4</v>
      </c>
      <c r="G436" s="47">
        <f t="shared" si="34"/>
        <v>-0.75</v>
      </c>
      <c r="H436" s="51">
        <f t="shared" si="35"/>
        <v>-1.0617321401486426E-3</v>
      </c>
      <c r="I436" s="44"/>
    </row>
    <row r="437" spans="2:9" s="39" customFormat="1" ht="45" x14ac:dyDescent="0.2">
      <c r="B437" s="4" t="s">
        <v>420</v>
      </c>
      <c r="C437" s="50">
        <v>32</v>
      </c>
      <c r="D437" s="50">
        <v>23</v>
      </c>
      <c r="E437" s="53">
        <f t="shared" si="32"/>
        <v>1.6178775468931696E-3</v>
      </c>
      <c r="F437" s="53">
        <f t="shared" si="33"/>
        <v>6.5355762673334852E-4</v>
      </c>
      <c r="G437" s="47">
        <f t="shared" si="34"/>
        <v>-0.28125</v>
      </c>
      <c r="H437" s="51">
        <f t="shared" si="35"/>
        <v>-4.5502806006370396E-4</v>
      </c>
      <c r="I437" s="44"/>
    </row>
    <row r="438" spans="2:9" s="39" customFormat="1" ht="15" x14ac:dyDescent="0.2">
      <c r="B438" s="4" t="s">
        <v>155</v>
      </c>
      <c r="C438" s="50">
        <v>13</v>
      </c>
      <c r="D438" s="50">
        <v>3</v>
      </c>
      <c r="E438" s="53">
        <f t="shared" si="32"/>
        <v>6.5726275342535014E-4</v>
      </c>
      <c r="F438" s="53">
        <f t="shared" si="33"/>
        <v>8.524664696521937E-5</v>
      </c>
      <c r="G438" s="47">
        <f t="shared" si="34"/>
        <v>-0.76923076923076927</v>
      </c>
      <c r="H438" s="51">
        <f t="shared" si="35"/>
        <v>-5.0558673340411547E-4</v>
      </c>
      <c r="I438" s="44"/>
    </row>
    <row r="439" spans="2:9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  <c r="I439" s="44"/>
    </row>
    <row r="440" spans="2:9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  <c r="I440" s="44"/>
    </row>
    <row r="441" spans="2:9" s="39" customFormat="1" ht="30" x14ac:dyDescent="0.2">
      <c r="B441" s="4" t="s">
        <v>159</v>
      </c>
      <c r="C441" s="50">
        <v>2</v>
      </c>
      <c r="D441" s="50">
        <v>7</v>
      </c>
      <c r="E441" s="53">
        <f t="shared" si="32"/>
        <v>1.011173466808231E-4</v>
      </c>
      <c r="F441" s="53">
        <f t="shared" si="33"/>
        <v>1.9890884291884518E-4</v>
      </c>
      <c r="G441" s="47">
        <f t="shared" si="34"/>
        <v>2.5</v>
      </c>
      <c r="H441" s="51">
        <f t="shared" si="35"/>
        <v>2.5279336670205773E-4</v>
      </c>
      <c r="I441" s="44"/>
    </row>
    <row r="442" spans="2:9" s="39" customFormat="1" ht="15" x14ac:dyDescent="0.2">
      <c r="B442" s="4" t="s">
        <v>422</v>
      </c>
      <c r="C442" s="50">
        <v>1</v>
      </c>
      <c r="D442" s="50">
        <v>18</v>
      </c>
      <c r="E442" s="53">
        <f t="shared" si="32"/>
        <v>5.0558673340411551E-5</v>
      </c>
      <c r="F442" s="53">
        <f t="shared" si="33"/>
        <v>5.1147988179131619E-4</v>
      </c>
      <c r="G442" s="47">
        <f t="shared" si="34"/>
        <v>17</v>
      </c>
      <c r="H442" s="51">
        <f t="shared" si="35"/>
        <v>8.5949744678699637E-4</v>
      </c>
      <c r="I442" s="44"/>
    </row>
    <row r="443" spans="2:9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  <c r="I443" s="44"/>
    </row>
    <row r="444" spans="2:9" s="39" customFormat="1" ht="30" x14ac:dyDescent="0.2">
      <c r="B444" s="4" t="s">
        <v>424</v>
      </c>
      <c r="C444" s="50">
        <v>0</v>
      </c>
      <c r="D444" s="50">
        <v>2</v>
      </c>
      <c r="E444" s="53" t="str">
        <f t="shared" si="32"/>
        <v/>
      </c>
      <c r="F444" s="53">
        <f t="shared" si="33"/>
        <v>5.6831097976812913E-5</v>
      </c>
      <c r="G444" s="47" t="str">
        <f t="shared" si="34"/>
        <v>0</v>
      </c>
      <c r="H444" s="51" t="str">
        <f t="shared" si="35"/>
        <v/>
      </c>
      <c r="I444" s="44"/>
    </row>
    <row r="445" spans="2:9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  <c r="I445" s="44"/>
    </row>
    <row r="446" spans="2:9" s="39" customFormat="1" ht="30" x14ac:dyDescent="0.2">
      <c r="B446" s="4" t="s">
        <v>426</v>
      </c>
      <c r="C446" s="50">
        <v>1</v>
      </c>
      <c r="D446" s="50">
        <v>0</v>
      </c>
      <c r="E446" s="53">
        <f t="shared" si="32"/>
        <v>5.0558673340411551E-5</v>
      </c>
      <c r="F446" s="53" t="str">
        <f t="shared" si="33"/>
        <v/>
      </c>
      <c r="G446" s="47" t="str">
        <f t="shared" si="34"/>
        <v>0</v>
      </c>
      <c r="H446" s="51">
        <f t="shared" si="35"/>
        <v>0</v>
      </c>
      <c r="I446" s="44"/>
    </row>
    <row r="447" spans="2:9" s="39" customFormat="1" ht="30" x14ac:dyDescent="0.2">
      <c r="B447" s="4" t="s">
        <v>427</v>
      </c>
      <c r="C447" s="50">
        <v>0</v>
      </c>
      <c r="D447" s="50">
        <v>2</v>
      </c>
      <c r="E447" s="53" t="str">
        <f t="shared" si="32"/>
        <v/>
      </c>
      <c r="F447" s="53">
        <f t="shared" si="33"/>
        <v>5.6831097976812913E-5</v>
      </c>
      <c r="G447" s="47" t="str">
        <f t="shared" si="34"/>
        <v>0</v>
      </c>
      <c r="H447" s="51" t="str">
        <f t="shared" si="35"/>
        <v/>
      </c>
      <c r="I447" s="44"/>
    </row>
    <row r="448" spans="2:9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  <c r="I448" s="44"/>
    </row>
    <row r="449" spans="2:9" s="39" customFormat="1" ht="45" x14ac:dyDescent="0.2">
      <c r="B449" s="4" t="s">
        <v>429</v>
      </c>
      <c r="C449" s="50">
        <v>0</v>
      </c>
      <c r="D449" s="50">
        <v>3</v>
      </c>
      <c r="E449" s="53" t="str">
        <f t="shared" si="32"/>
        <v/>
      </c>
      <c r="F449" s="53">
        <f t="shared" si="33"/>
        <v>8.524664696521937E-5</v>
      </c>
      <c r="G449" s="47" t="str">
        <f t="shared" si="34"/>
        <v>0</v>
      </c>
      <c r="H449" s="51" t="str">
        <f t="shared" si="35"/>
        <v/>
      </c>
      <c r="I449" s="44"/>
    </row>
    <row r="450" spans="2:9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  <c r="I450" s="44"/>
    </row>
    <row r="451" spans="2:9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  <c r="I451" s="44"/>
    </row>
    <row r="452" spans="2:9" s="39" customFormat="1" ht="45" x14ac:dyDescent="0.2">
      <c r="B452" s="4" t="s">
        <v>431</v>
      </c>
      <c r="C452" s="50">
        <v>2</v>
      </c>
      <c r="D452" s="50">
        <v>0</v>
      </c>
      <c r="E452" s="53">
        <f t="shared" si="32"/>
        <v>1.011173466808231E-4</v>
      </c>
      <c r="F452" s="53" t="str">
        <f t="shared" si="33"/>
        <v/>
      </c>
      <c r="G452" s="47" t="str">
        <f t="shared" si="34"/>
        <v>0</v>
      </c>
      <c r="H452" s="51">
        <f t="shared" si="35"/>
        <v>0</v>
      </c>
      <c r="I452" s="44"/>
    </row>
    <row r="453" spans="2:9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  <c r="I453" s="44"/>
    </row>
    <row r="454" spans="2:9" s="39" customFormat="1" ht="30" x14ac:dyDescent="0.2">
      <c r="B454" s="4" t="s">
        <v>156</v>
      </c>
      <c r="C454" s="50">
        <v>4</v>
      </c>
      <c r="D454" s="50">
        <v>1</v>
      </c>
      <c r="E454" s="53">
        <f t="shared" si="32"/>
        <v>2.022346933616462E-4</v>
      </c>
      <c r="F454" s="53">
        <f t="shared" si="33"/>
        <v>2.8415548988406457E-5</v>
      </c>
      <c r="G454" s="47">
        <f t="shared" si="34"/>
        <v>-0.75</v>
      </c>
      <c r="H454" s="51">
        <f t="shared" si="35"/>
        <v>-1.5167602002123465E-4</v>
      </c>
      <c r="I454" s="44"/>
    </row>
    <row r="455" spans="2:9" s="39" customFormat="1" ht="15" x14ac:dyDescent="0.2">
      <c r="B455" s="4" t="s">
        <v>158</v>
      </c>
      <c r="C455" s="50">
        <v>8</v>
      </c>
      <c r="D455" s="50">
        <v>15</v>
      </c>
      <c r="E455" s="53">
        <f t="shared" si="32"/>
        <v>4.0446938672329241E-4</v>
      </c>
      <c r="F455" s="53">
        <f t="shared" si="33"/>
        <v>4.2623323482609686E-4</v>
      </c>
      <c r="G455" s="47">
        <f t="shared" si="34"/>
        <v>0.875</v>
      </c>
      <c r="H455" s="51">
        <f t="shared" si="35"/>
        <v>3.5391071338288085E-4</v>
      </c>
      <c r="I455" s="44"/>
    </row>
    <row r="456" spans="2:9" s="39" customFormat="1" ht="30" x14ac:dyDescent="0.2">
      <c r="B456" s="4" t="s">
        <v>432</v>
      </c>
      <c r="C456" s="50">
        <v>2</v>
      </c>
      <c r="D456" s="50">
        <v>3</v>
      </c>
      <c r="E456" s="53">
        <f t="shared" si="32"/>
        <v>1.011173466808231E-4</v>
      </c>
      <c r="F456" s="53">
        <f t="shared" si="33"/>
        <v>8.524664696521937E-5</v>
      </c>
      <c r="G456" s="47">
        <f t="shared" si="34"/>
        <v>0.5</v>
      </c>
      <c r="H456" s="51">
        <f t="shared" si="35"/>
        <v>5.0558673340411551E-5</v>
      </c>
      <c r="I456" s="44"/>
    </row>
    <row r="457" spans="2:9" s="39" customFormat="1" ht="15" x14ac:dyDescent="0.2">
      <c r="B457" s="4" t="s">
        <v>433</v>
      </c>
      <c r="C457" s="50">
        <v>2</v>
      </c>
      <c r="D457" s="50">
        <v>1</v>
      </c>
      <c r="E457" s="53">
        <f t="shared" si="32"/>
        <v>1.011173466808231E-4</v>
      </c>
      <c r="F457" s="53">
        <f t="shared" si="33"/>
        <v>2.8415548988406457E-5</v>
      </c>
      <c r="G457" s="47">
        <f t="shared" si="34"/>
        <v>-0.5</v>
      </c>
      <c r="H457" s="51">
        <f t="shared" si="35"/>
        <v>-5.0558673340411551E-5</v>
      </c>
      <c r="I457" s="44"/>
    </row>
    <row r="458" spans="2:9" s="39" customFormat="1" ht="15" x14ac:dyDescent="0.2">
      <c r="B458" s="4" t="s">
        <v>168</v>
      </c>
      <c r="C458" s="50">
        <v>8</v>
      </c>
      <c r="D458" s="50">
        <v>36</v>
      </c>
      <c r="E458" s="53">
        <f t="shared" si="32"/>
        <v>4.0446938672329241E-4</v>
      </c>
      <c r="F458" s="53">
        <f t="shared" si="33"/>
        <v>1.0229597635826324E-3</v>
      </c>
      <c r="G458" s="47">
        <f t="shared" si="34"/>
        <v>3.5</v>
      </c>
      <c r="H458" s="51">
        <f t="shared" si="35"/>
        <v>1.4156428535315234E-3</v>
      </c>
      <c r="I458" s="44"/>
    </row>
    <row r="459" spans="2:9" s="39" customFormat="1" ht="15" x14ac:dyDescent="0.2">
      <c r="B459" s="4" t="s">
        <v>161</v>
      </c>
      <c r="C459" s="50">
        <v>0</v>
      </c>
      <c r="D459" s="50">
        <v>1</v>
      </c>
      <c r="E459" s="53" t="str">
        <f t="shared" si="32"/>
        <v/>
      </c>
      <c r="F459" s="53">
        <f t="shared" si="33"/>
        <v>2.8415548988406457E-5</v>
      </c>
      <c r="G459" s="47" t="str">
        <f t="shared" si="34"/>
        <v>0</v>
      </c>
      <c r="H459" s="51" t="str">
        <f t="shared" si="35"/>
        <v/>
      </c>
      <c r="I459" s="44"/>
    </row>
    <row r="460" spans="2:9" s="39" customFormat="1" ht="15" x14ac:dyDescent="0.2">
      <c r="B460" s="4" t="s">
        <v>176</v>
      </c>
      <c r="C460" s="50">
        <v>20</v>
      </c>
      <c r="D460" s="50">
        <v>229</v>
      </c>
      <c r="E460" s="53">
        <f t="shared" si="32"/>
        <v>1.0111734668082309E-3</v>
      </c>
      <c r="F460" s="53">
        <f t="shared" si="33"/>
        <v>6.5071607183450784E-3</v>
      </c>
      <c r="G460" s="47">
        <f t="shared" si="34"/>
        <v>10.45</v>
      </c>
      <c r="H460" s="51">
        <f t="shared" si="35"/>
        <v>1.0566762728146013E-2</v>
      </c>
      <c r="I460" s="44"/>
    </row>
    <row r="461" spans="2:9" s="39" customFormat="1" ht="30" x14ac:dyDescent="0.2">
      <c r="B461" s="4" t="s">
        <v>173</v>
      </c>
      <c r="C461" s="50">
        <v>27</v>
      </c>
      <c r="D461" s="50">
        <v>7</v>
      </c>
      <c r="E461" s="53">
        <f t="shared" si="32"/>
        <v>1.3650841801911117E-3</v>
      </c>
      <c r="F461" s="53">
        <f t="shared" si="33"/>
        <v>1.9890884291884518E-4</v>
      </c>
      <c r="G461" s="47">
        <f t="shared" si="34"/>
        <v>-0.7407407407407407</v>
      </c>
      <c r="H461" s="51">
        <f t="shared" si="35"/>
        <v>-1.0111734668082309E-3</v>
      </c>
      <c r="I461" s="44"/>
    </row>
    <row r="462" spans="2:9" s="39" customFormat="1" ht="15" x14ac:dyDescent="0.2">
      <c r="B462" s="4" t="s">
        <v>174</v>
      </c>
      <c r="C462" s="50">
        <v>2</v>
      </c>
      <c r="D462" s="50">
        <v>1</v>
      </c>
      <c r="E462" s="53">
        <f t="shared" si="32"/>
        <v>1.011173466808231E-4</v>
      </c>
      <c r="F462" s="53">
        <f t="shared" si="33"/>
        <v>2.8415548988406457E-5</v>
      </c>
      <c r="G462" s="47">
        <f t="shared" si="34"/>
        <v>-0.5</v>
      </c>
      <c r="H462" s="51">
        <f t="shared" si="35"/>
        <v>-5.0558673340411551E-5</v>
      </c>
      <c r="I462" s="44"/>
    </row>
    <row r="463" spans="2:9" s="39" customFormat="1" ht="15" x14ac:dyDescent="0.2">
      <c r="B463" s="4" t="s">
        <v>477</v>
      </c>
      <c r="C463" s="50">
        <v>64</v>
      </c>
      <c r="D463" s="50">
        <v>176</v>
      </c>
      <c r="E463" s="53">
        <f t="shared" si="32"/>
        <v>3.2357550937863393E-3</v>
      </c>
      <c r="F463" s="53">
        <f t="shared" si="33"/>
        <v>5.0011366219595366E-3</v>
      </c>
      <c r="G463" s="47">
        <f t="shared" si="34"/>
        <v>1.75</v>
      </c>
      <c r="H463" s="51">
        <f t="shared" si="35"/>
        <v>5.6625714141260936E-3</v>
      </c>
      <c r="I463" s="44"/>
    </row>
    <row r="464" spans="2:9" s="39" customFormat="1" ht="15" x14ac:dyDescent="0.2">
      <c r="B464" s="4" t="s">
        <v>478</v>
      </c>
      <c r="C464" s="50">
        <v>81</v>
      </c>
      <c r="D464" s="50">
        <v>127</v>
      </c>
      <c r="E464" s="53">
        <f t="shared" si="32"/>
        <v>4.095252540573335E-3</v>
      </c>
      <c r="F464" s="53">
        <f t="shared" si="33"/>
        <v>3.6087747215276201E-3</v>
      </c>
      <c r="G464" s="47">
        <f t="shared" si="34"/>
        <v>0.5679012345679012</v>
      </c>
      <c r="H464" s="51">
        <f t="shared" si="35"/>
        <v>2.325698973658931E-3</v>
      </c>
      <c r="I464" s="44"/>
    </row>
    <row r="465" spans="2:9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  <c r="I465" s="44"/>
    </row>
    <row r="466" spans="2:9" s="39" customFormat="1" ht="15" x14ac:dyDescent="0.2">
      <c r="B466" s="4" t="s">
        <v>178</v>
      </c>
      <c r="C466" s="50">
        <v>6</v>
      </c>
      <c r="D466" s="50">
        <v>15</v>
      </c>
      <c r="E466" s="53">
        <f t="shared" si="32"/>
        <v>3.0335204004246929E-4</v>
      </c>
      <c r="F466" s="53">
        <f t="shared" si="33"/>
        <v>4.2623323482609686E-4</v>
      </c>
      <c r="G466" s="47">
        <f t="shared" si="34"/>
        <v>1.5</v>
      </c>
      <c r="H466" s="51">
        <f t="shared" si="35"/>
        <v>4.5502806006370391E-4</v>
      </c>
      <c r="I466" s="44"/>
    </row>
    <row r="467" spans="2:9" s="39" customFormat="1" ht="15" x14ac:dyDescent="0.2">
      <c r="B467" s="4" t="s">
        <v>479</v>
      </c>
      <c r="C467" s="50">
        <v>3</v>
      </c>
      <c r="D467" s="50">
        <v>7</v>
      </c>
      <c r="E467" s="53">
        <f t="shared" si="32"/>
        <v>1.5167602002123465E-4</v>
      </c>
      <c r="F467" s="53">
        <f t="shared" si="33"/>
        <v>1.9890884291884518E-4</v>
      </c>
      <c r="G467" s="47">
        <f t="shared" si="34"/>
        <v>1.3333333333333333</v>
      </c>
      <c r="H467" s="51">
        <f t="shared" si="35"/>
        <v>2.0223469336164618E-4</v>
      </c>
      <c r="I467" s="44"/>
    </row>
    <row r="468" spans="2:9" s="39" customFormat="1" ht="15" x14ac:dyDescent="0.2">
      <c r="B468" s="4" t="s">
        <v>182</v>
      </c>
      <c r="C468" s="50">
        <v>21</v>
      </c>
      <c r="D468" s="50">
        <v>3</v>
      </c>
      <c r="E468" s="53">
        <f t="shared" si="32"/>
        <v>1.0617321401486426E-3</v>
      </c>
      <c r="F468" s="53">
        <f t="shared" si="33"/>
        <v>8.524664696521937E-5</v>
      </c>
      <c r="G468" s="47">
        <f t="shared" si="34"/>
        <v>-0.8571428571428571</v>
      </c>
      <c r="H468" s="51">
        <f t="shared" si="35"/>
        <v>-9.1005612012740793E-4</v>
      </c>
      <c r="I468" s="44"/>
    </row>
    <row r="469" spans="2:9" s="39" customFormat="1" ht="15" x14ac:dyDescent="0.2">
      <c r="B469" s="4" t="s">
        <v>175</v>
      </c>
      <c r="C469" s="50">
        <v>9</v>
      </c>
      <c r="D469" s="50">
        <v>0</v>
      </c>
      <c r="E469" s="53">
        <f t="shared" si="32"/>
        <v>4.5502806006370391E-4</v>
      </c>
      <c r="F469" s="53" t="str">
        <f t="shared" si="33"/>
        <v/>
      </c>
      <c r="G469" s="47" t="str">
        <f t="shared" si="34"/>
        <v>0</v>
      </c>
      <c r="H469" s="51">
        <f t="shared" si="35"/>
        <v>0</v>
      </c>
      <c r="I469" s="44"/>
    </row>
    <row r="470" spans="2:9" s="39" customFormat="1" ht="15" x14ac:dyDescent="0.2">
      <c r="B470" s="4" t="s">
        <v>434</v>
      </c>
      <c r="C470" s="50">
        <v>0</v>
      </c>
      <c r="D470" s="50">
        <v>5</v>
      </c>
      <c r="E470" s="53" t="str">
        <f t="shared" si="32"/>
        <v/>
      </c>
      <c r="F470" s="53">
        <f t="shared" si="33"/>
        <v>1.4207774494203227E-4</v>
      </c>
      <c r="G470" s="47" t="str">
        <f t="shared" si="34"/>
        <v>0</v>
      </c>
      <c r="H470" s="51" t="str">
        <f t="shared" si="35"/>
        <v/>
      </c>
      <c r="I470" s="44"/>
    </row>
    <row r="471" spans="2:9" s="39" customFormat="1" ht="15" x14ac:dyDescent="0.2">
      <c r="B471" s="4" t="s">
        <v>170</v>
      </c>
      <c r="C471" s="50">
        <v>1</v>
      </c>
      <c r="D471" s="50">
        <v>0</v>
      </c>
      <c r="E471" s="53">
        <f t="shared" si="32"/>
        <v>5.0558673340411551E-5</v>
      </c>
      <c r="F471" s="53" t="str">
        <f t="shared" si="33"/>
        <v/>
      </c>
      <c r="G471" s="47" t="str">
        <f t="shared" si="34"/>
        <v>0</v>
      </c>
      <c r="H471" s="51">
        <f t="shared" si="35"/>
        <v>0</v>
      </c>
      <c r="I471" s="44"/>
    </row>
    <row r="472" spans="2:9" s="39" customFormat="1" ht="15" x14ac:dyDescent="0.2">
      <c r="B472" s="4" t="s">
        <v>185</v>
      </c>
      <c r="C472" s="50">
        <v>0</v>
      </c>
      <c r="D472" s="50">
        <v>8</v>
      </c>
      <c r="E472" s="53" t="str">
        <f t="shared" si="32"/>
        <v/>
      </c>
      <c r="F472" s="53">
        <f t="shared" si="33"/>
        <v>2.2732439190725165E-4</v>
      </c>
      <c r="G472" s="47" t="str">
        <f t="shared" si="34"/>
        <v>0</v>
      </c>
      <c r="H472" s="51" t="str">
        <f t="shared" si="35"/>
        <v/>
      </c>
      <c r="I472" s="44"/>
    </row>
    <row r="473" spans="2:9" s="39" customFormat="1" ht="30" x14ac:dyDescent="0.2">
      <c r="B473" s="4" t="s">
        <v>435</v>
      </c>
      <c r="C473" s="50">
        <v>46</v>
      </c>
      <c r="D473" s="50">
        <v>49</v>
      </c>
      <c r="E473" s="53">
        <f t="shared" si="32"/>
        <v>2.325698973658931E-3</v>
      </c>
      <c r="F473" s="53">
        <f t="shared" si="33"/>
        <v>1.3923619004319163E-3</v>
      </c>
      <c r="G473" s="47">
        <f t="shared" si="34"/>
        <v>6.5217391304347824E-2</v>
      </c>
      <c r="H473" s="51">
        <f t="shared" si="35"/>
        <v>1.5167602002123462E-4</v>
      </c>
      <c r="I473" s="44"/>
    </row>
    <row r="474" spans="2:9" s="39" customFormat="1" ht="30" x14ac:dyDescent="0.2">
      <c r="B474" s="4" t="s">
        <v>436</v>
      </c>
      <c r="C474" s="50">
        <v>0</v>
      </c>
      <c r="D474" s="50">
        <v>7</v>
      </c>
      <c r="E474" s="53" t="str">
        <f t="shared" si="32"/>
        <v/>
      </c>
      <c r="F474" s="53">
        <f t="shared" si="33"/>
        <v>1.9890884291884518E-4</v>
      </c>
      <c r="G474" s="47" t="str">
        <f t="shared" si="34"/>
        <v>0</v>
      </c>
      <c r="H474" s="51" t="str">
        <f t="shared" si="35"/>
        <v/>
      </c>
      <c r="I474" s="44"/>
    </row>
    <row r="475" spans="2:9" s="39" customFormat="1" ht="15" x14ac:dyDescent="0.2">
      <c r="B475" s="4" t="s">
        <v>437</v>
      </c>
      <c r="C475" s="50">
        <v>25</v>
      </c>
      <c r="D475" s="50">
        <v>15</v>
      </c>
      <c r="E475" s="53">
        <f t="shared" si="32"/>
        <v>1.2639668335102886E-3</v>
      </c>
      <c r="F475" s="53">
        <f t="shared" si="33"/>
        <v>4.2623323482609686E-4</v>
      </c>
      <c r="G475" s="47">
        <f t="shared" si="34"/>
        <v>-0.4</v>
      </c>
      <c r="H475" s="51">
        <f t="shared" si="35"/>
        <v>-5.0558673340411547E-4</v>
      </c>
      <c r="I475" s="44"/>
    </row>
    <row r="476" spans="2:9" s="39" customFormat="1" ht="45" x14ac:dyDescent="0.2">
      <c r="B476" s="4" t="s">
        <v>438</v>
      </c>
      <c r="C476" s="50">
        <v>0</v>
      </c>
      <c r="D476" s="50">
        <v>15</v>
      </c>
      <c r="E476" s="53" t="str">
        <f t="shared" si="32"/>
        <v/>
      </c>
      <c r="F476" s="53">
        <f t="shared" si="33"/>
        <v>4.2623323482609686E-4</v>
      </c>
      <c r="G476" s="47" t="str">
        <f t="shared" si="34"/>
        <v>0</v>
      </c>
      <c r="H476" s="51" t="str">
        <f t="shared" si="35"/>
        <v/>
      </c>
      <c r="I476" s="44"/>
    </row>
    <row r="477" spans="2:9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  <c r="I477" s="44"/>
    </row>
    <row r="478" spans="2:9" s="39" customFormat="1" ht="15" x14ac:dyDescent="0.2">
      <c r="B478" s="4" t="s">
        <v>439</v>
      </c>
      <c r="C478" s="50">
        <v>150</v>
      </c>
      <c r="D478" s="50">
        <v>186</v>
      </c>
      <c r="E478" s="53">
        <f t="shared" si="32"/>
        <v>7.5838010010617326E-3</v>
      </c>
      <c r="F478" s="53">
        <f t="shared" si="33"/>
        <v>5.2852921118436008E-3</v>
      </c>
      <c r="G478" s="47">
        <f t="shared" si="34"/>
        <v>0.24</v>
      </c>
      <c r="H478" s="51">
        <f t="shared" si="35"/>
        <v>1.8201122402548156E-3</v>
      </c>
      <c r="I478" s="44"/>
    </row>
    <row r="479" spans="2:9" s="39" customFormat="1" ht="30" x14ac:dyDescent="0.2">
      <c r="B479" s="4" t="s">
        <v>440</v>
      </c>
      <c r="C479" s="50">
        <v>0</v>
      </c>
      <c r="D479" s="50">
        <v>1</v>
      </c>
      <c r="E479" s="53" t="str">
        <f t="shared" si="32"/>
        <v/>
      </c>
      <c r="F479" s="53">
        <f t="shared" si="33"/>
        <v>2.8415548988406457E-5</v>
      </c>
      <c r="G479" s="47" t="str">
        <f t="shared" si="34"/>
        <v>0</v>
      </c>
      <c r="H479" s="51" t="str">
        <f t="shared" si="35"/>
        <v/>
      </c>
      <c r="I479" s="44"/>
    </row>
    <row r="480" spans="2:9" s="39" customFormat="1" ht="15" x14ac:dyDescent="0.2">
      <c r="B480" s="4" t="s">
        <v>441</v>
      </c>
      <c r="C480" s="50">
        <v>143</v>
      </c>
      <c r="D480" s="50">
        <v>25</v>
      </c>
      <c r="E480" s="53">
        <f t="shared" si="32"/>
        <v>7.2298902876788513E-3</v>
      </c>
      <c r="F480" s="53">
        <f t="shared" si="33"/>
        <v>7.103887247101614E-4</v>
      </c>
      <c r="G480" s="47">
        <f t="shared" si="34"/>
        <v>-0.82517482517482521</v>
      </c>
      <c r="H480" s="51">
        <f t="shared" si="35"/>
        <v>-5.9659234541685627E-3</v>
      </c>
      <c r="I480" s="44"/>
    </row>
    <row r="481" spans="2:9" s="39" customFormat="1" ht="15" x14ac:dyDescent="0.2">
      <c r="B481" s="4" t="s">
        <v>177</v>
      </c>
      <c r="C481" s="50">
        <v>0</v>
      </c>
      <c r="D481" s="50">
        <v>2</v>
      </c>
      <c r="E481" s="53" t="str">
        <f t="shared" si="32"/>
        <v/>
      </c>
      <c r="F481" s="53">
        <f t="shared" si="33"/>
        <v>5.6831097976812913E-5</v>
      </c>
      <c r="G481" s="47" t="str">
        <f t="shared" si="34"/>
        <v>0</v>
      </c>
      <c r="H481" s="51" t="str">
        <f t="shared" si="35"/>
        <v/>
      </c>
      <c r="I481" s="44"/>
    </row>
    <row r="482" spans="2:9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  <c r="I482" s="44"/>
    </row>
    <row r="483" spans="2:9" s="39" customFormat="1" ht="15" x14ac:dyDescent="0.2">
      <c r="B483" s="4" t="s">
        <v>442</v>
      </c>
      <c r="C483" s="50">
        <v>308</v>
      </c>
      <c r="D483" s="50">
        <v>395</v>
      </c>
      <c r="E483" s="53">
        <f t="shared" si="32"/>
        <v>1.5572071388846757E-2</v>
      </c>
      <c r="F483" s="53">
        <f t="shared" si="33"/>
        <v>1.122414185042055E-2</v>
      </c>
      <c r="G483" s="47">
        <f t="shared" si="34"/>
        <v>0.28246753246753248</v>
      </c>
      <c r="H483" s="51">
        <f t="shared" si="35"/>
        <v>4.398604580615805E-3</v>
      </c>
      <c r="I483" s="44"/>
    </row>
    <row r="484" spans="2:9" s="39" customFormat="1" ht="30" x14ac:dyDescent="0.2">
      <c r="B484" s="4" t="s">
        <v>184</v>
      </c>
      <c r="C484" s="50">
        <v>512</v>
      </c>
      <c r="D484" s="50">
        <v>1021</v>
      </c>
      <c r="E484" s="53">
        <f t="shared" si="32"/>
        <v>2.5886040750290714E-2</v>
      </c>
      <c r="F484" s="53">
        <f t="shared" si="33"/>
        <v>2.901227551716299E-2</v>
      </c>
      <c r="G484" s="47">
        <f t="shared" si="34"/>
        <v>0.994140625</v>
      </c>
      <c r="H484" s="51">
        <f t="shared" si="35"/>
        <v>2.5734364730269479E-2</v>
      </c>
      <c r="I484" s="44"/>
    </row>
    <row r="485" spans="2:9" s="39" customFormat="1" ht="15" x14ac:dyDescent="0.2">
      <c r="B485" s="4" t="s">
        <v>443</v>
      </c>
      <c r="C485" s="50">
        <v>185</v>
      </c>
      <c r="D485" s="50">
        <v>396</v>
      </c>
      <c r="E485" s="53">
        <f t="shared" si="32"/>
        <v>9.3533545679761361E-3</v>
      </c>
      <c r="F485" s="53">
        <f t="shared" si="33"/>
        <v>1.1252557399408957E-2</v>
      </c>
      <c r="G485" s="47">
        <f t="shared" si="34"/>
        <v>1.1405405405405404</v>
      </c>
      <c r="H485" s="51">
        <f t="shared" si="35"/>
        <v>1.0667880074826835E-2</v>
      </c>
      <c r="I485" s="44"/>
    </row>
    <row r="486" spans="2:9" s="39" customFormat="1" ht="15" x14ac:dyDescent="0.2">
      <c r="B486" s="4" t="s">
        <v>171</v>
      </c>
      <c r="C486" s="50">
        <v>1</v>
      </c>
      <c r="D486" s="50">
        <v>27</v>
      </c>
      <c r="E486" s="53">
        <f t="shared" si="32"/>
        <v>5.0558673340411551E-5</v>
      </c>
      <c r="F486" s="53">
        <f t="shared" si="33"/>
        <v>7.6721982268697429E-4</v>
      </c>
      <c r="G486" s="47">
        <f t="shared" si="34"/>
        <v>26</v>
      </c>
      <c r="H486" s="51">
        <f t="shared" si="35"/>
        <v>1.3145255068507003E-3</v>
      </c>
      <c r="I486" s="44"/>
    </row>
    <row r="487" spans="2:9" s="39" customFormat="1" ht="15" x14ac:dyDescent="0.2">
      <c r="B487" s="4" t="s">
        <v>444</v>
      </c>
      <c r="C487" s="50">
        <v>0</v>
      </c>
      <c r="D487" s="50">
        <v>2</v>
      </c>
      <c r="E487" s="53" t="str">
        <f t="shared" si="32"/>
        <v/>
      </c>
      <c r="F487" s="53">
        <f t="shared" si="33"/>
        <v>5.6831097976812913E-5</v>
      </c>
      <c r="G487" s="47" t="str">
        <f t="shared" si="34"/>
        <v>0</v>
      </c>
      <c r="H487" s="51" t="str">
        <f t="shared" si="35"/>
        <v/>
      </c>
      <c r="I487" s="44"/>
    </row>
    <row r="488" spans="2:9" s="39" customFormat="1" ht="15" x14ac:dyDescent="0.2">
      <c r="B488" s="4" t="s">
        <v>445</v>
      </c>
      <c r="C488" s="50">
        <v>0</v>
      </c>
      <c r="D488" s="50">
        <v>1</v>
      </c>
      <c r="E488" s="53" t="str">
        <f t="shared" ref="E488:E499" si="36">+IF(C488=0,"",C488/C$294)</f>
        <v/>
      </c>
      <c r="F488" s="53">
        <f t="shared" ref="F488:F499" si="37">+IF(D488=0,"",D488/D$294)</f>
        <v>2.8415548988406457E-5</v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  <c r="I488" s="44"/>
    </row>
    <row r="489" spans="2:9" s="39" customFormat="1" ht="15" x14ac:dyDescent="0.2">
      <c r="B489" s="4" t="s">
        <v>446</v>
      </c>
      <c r="C489" s="50">
        <v>4</v>
      </c>
      <c r="D489" s="50">
        <v>4</v>
      </c>
      <c r="E489" s="53">
        <f t="shared" si="36"/>
        <v>2.022346933616462E-4</v>
      </c>
      <c r="F489" s="53">
        <f t="shared" si="37"/>
        <v>1.1366219595362583E-4</v>
      </c>
      <c r="G489" s="47">
        <f t="shared" si="38"/>
        <v>0</v>
      </c>
      <c r="H489" s="51">
        <f t="shared" si="39"/>
        <v>0</v>
      </c>
      <c r="I489" s="44"/>
    </row>
    <row r="490" spans="2:9" s="39" customFormat="1" ht="15" x14ac:dyDescent="0.2">
      <c r="B490" s="4" t="s">
        <v>172</v>
      </c>
      <c r="C490" s="50">
        <v>76</v>
      </c>
      <c r="D490" s="50">
        <v>11</v>
      </c>
      <c r="E490" s="53">
        <f t="shared" si="36"/>
        <v>3.8424591738712775E-3</v>
      </c>
      <c r="F490" s="53">
        <f t="shared" si="37"/>
        <v>3.1257103887247104E-4</v>
      </c>
      <c r="G490" s="47">
        <f t="shared" si="38"/>
        <v>-0.85526315789473684</v>
      </c>
      <c r="H490" s="51">
        <f t="shared" si="39"/>
        <v>-3.2863137671267505E-3</v>
      </c>
      <c r="I490" s="44"/>
    </row>
    <row r="491" spans="2:9" s="39" customFormat="1" ht="30" x14ac:dyDescent="0.2">
      <c r="B491" s="4" t="s">
        <v>180</v>
      </c>
      <c r="C491" s="50">
        <v>104</v>
      </c>
      <c r="D491" s="50">
        <v>141</v>
      </c>
      <c r="E491" s="53">
        <f t="shared" si="36"/>
        <v>5.2581020274028011E-3</v>
      </c>
      <c r="F491" s="53">
        <f t="shared" si="37"/>
        <v>4.0065924073653105E-3</v>
      </c>
      <c r="G491" s="47">
        <f t="shared" si="38"/>
        <v>0.35576923076923078</v>
      </c>
      <c r="H491" s="51">
        <f t="shared" si="39"/>
        <v>1.8706709135952273E-3</v>
      </c>
      <c r="I491" s="44"/>
    </row>
    <row r="492" spans="2:9" s="39" customFormat="1" ht="15" x14ac:dyDescent="0.2">
      <c r="B492" s="4" t="s">
        <v>480</v>
      </c>
      <c r="C492" s="50">
        <v>39</v>
      </c>
      <c r="D492" s="50">
        <v>0</v>
      </c>
      <c r="E492" s="53">
        <f t="shared" si="36"/>
        <v>1.9717882602760502E-3</v>
      </c>
      <c r="F492" s="53" t="str">
        <f t="shared" si="37"/>
        <v/>
      </c>
      <c r="G492" s="47" t="str">
        <f t="shared" si="38"/>
        <v>0</v>
      </c>
      <c r="H492" s="51">
        <f t="shared" si="39"/>
        <v>0</v>
      </c>
      <c r="I492" s="44"/>
    </row>
    <row r="493" spans="2:9" s="39" customFormat="1" ht="15" x14ac:dyDescent="0.2">
      <c r="B493" s="4" t="s">
        <v>447</v>
      </c>
      <c r="C493" s="50">
        <v>68</v>
      </c>
      <c r="D493" s="50">
        <v>65</v>
      </c>
      <c r="E493" s="53">
        <f t="shared" si="36"/>
        <v>3.437989787147985E-3</v>
      </c>
      <c r="F493" s="53">
        <f t="shared" si="37"/>
        <v>1.8470106842464196E-3</v>
      </c>
      <c r="G493" s="47">
        <f t="shared" si="38"/>
        <v>-4.4117647058823532E-2</v>
      </c>
      <c r="H493" s="51">
        <f t="shared" si="39"/>
        <v>-1.5167602002123465E-4</v>
      </c>
      <c r="I493" s="44"/>
    </row>
    <row r="494" spans="2:9" s="39" customFormat="1" ht="30" x14ac:dyDescent="0.2">
      <c r="B494" s="4" t="s">
        <v>448</v>
      </c>
      <c r="C494" s="50">
        <v>2</v>
      </c>
      <c r="D494" s="50">
        <v>2</v>
      </c>
      <c r="E494" s="53">
        <f t="shared" si="36"/>
        <v>1.011173466808231E-4</v>
      </c>
      <c r="F494" s="53">
        <f t="shared" si="37"/>
        <v>5.6831097976812913E-5</v>
      </c>
      <c r="G494" s="47">
        <f t="shared" si="38"/>
        <v>0</v>
      </c>
      <c r="H494" s="51">
        <f t="shared" si="39"/>
        <v>0</v>
      </c>
      <c r="I494" s="44"/>
    </row>
    <row r="495" spans="2:9" s="39" customFormat="1" ht="30" x14ac:dyDescent="0.2">
      <c r="B495" s="4" t="s">
        <v>449</v>
      </c>
      <c r="C495" s="50">
        <v>4</v>
      </c>
      <c r="D495" s="50">
        <v>14</v>
      </c>
      <c r="E495" s="53">
        <f t="shared" si="36"/>
        <v>2.022346933616462E-4</v>
      </c>
      <c r="F495" s="53">
        <f t="shared" si="37"/>
        <v>3.9781768583769037E-4</v>
      </c>
      <c r="G495" s="47">
        <f t="shared" si="38"/>
        <v>2.5</v>
      </c>
      <c r="H495" s="51">
        <f t="shared" si="39"/>
        <v>5.0558673340411547E-4</v>
      </c>
      <c r="I495" s="44"/>
    </row>
    <row r="496" spans="2:9" s="3" customFormat="1" ht="15" x14ac:dyDescent="0.2">
      <c r="B496" s="4" t="s">
        <v>450</v>
      </c>
      <c r="C496" s="50">
        <v>0</v>
      </c>
      <c r="D496" s="50">
        <v>1</v>
      </c>
      <c r="E496" s="53" t="str">
        <f t="shared" si="36"/>
        <v/>
      </c>
      <c r="F496" s="53">
        <f t="shared" si="37"/>
        <v>2.8415548988406457E-5</v>
      </c>
      <c r="G496" s="47" t="str">
        <f t="shared" si="38"/>
        <v>0</v>
      </c>
      <c r="H496" s="51" t="str">
        <f t="shared" si="39"/>
        <v/>
      </c>
      <c r="I496" s="44"/>
    </row>
    <row r="497" spans="2:9" s="39" customFormat="1" ht="15" x14ac:dyDescent="0.2">
      <c r="B497" s="4" t="s">
        <v>451</v>
      </c>
      <c r="C497" s="50">
        <v>0</v>
      </c>
      <c r="D497" s="50">
        <v>6</v>
      </c>
      <c r="E497" s="53" t="str">
        <f t="shared" si="36"/>
        <v/>
      </c>
      <c r="F497" s="53">
        <f t="shared" si="37"/>
        <v>1.7049329393043874E-4</v>
      </c>
      <c r="G497" s="47" t="str">
        <f t="shared" si="38"/>
        <v>0</v>
      </c>
      <c r="H497" s="51" t="str">
        <f t="shared" si="39"/>
        <v/>
      </c>
      <c r="I497" s="44"/>
    </row>
    <row r="498" spans="2:9" s="39" customFormat="1" ht="30" x14ac:dyDescent="0.2">
      <c r="B498" s="4" t="s">
        <v>452</v>
      </c>
      <c r="C498" s="50">
        <v>0</v>
      </c>
      <c r="D498" s="50">
        <v>1</v>
      </c>
      <c r="E498" s="53" t="str">
        <f t="shared" si="36"/>
        <v/>
      </c>
      <c r="F498" s="53">
        <f t="shared" si="37"/>
        <v>2.8415548988406457E-5</v>
      </c>
      <c r="G498" s="47" t="str">
        <f t="shared" si="38"/>
        <v>0</v>
      </c>
      <c r="H498" s="51" t="str">
        <f t="shared" si="39"/>
        <v/>
      </c>
      <c r="I498" s="44"/>
    </row>
    <row r="499" spans="2:9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  <c r="I499" s="44"/>
    </row>
    <row r="500" spans="2:9" s="39" customFormat="1" ht="15" x14ac:dyDescent="0.2">
      <c r="B500" s="10"/>
      <c r="C500" s="44"/>
      <c r="D500" s="44"/>
      <c r="E500" s="55"/>
      <c r="F500" s="55"/>
      <c r="G500" s="56"/>
      <c r="H500" s="57"/>
      <c r="I500" s="44"/>
    </row>
    <row r="501" spans="2:9" s="39" customFormat="1" x14ac:dyDescent="0.2">
      <c r="B501" s="49"/>
      <c r="C501" s="49"/>
      <c r="D501" s="49"/>
      <c r="I501" s="44"/>
    </row>
    <row r="502" spans="2:9" s="39" customFormat="1" ht="13.5" thickBot="1" x14ac:dyDescent="0.25">
      <c r="B502" s="54"/>
      <c r="C502" s="54"/>
      <c r="D502" s="54"/>
      <c r="E502" s="54"/>
      <c r="F502" s="54"/>
      <c r="I502" s="44"/>
    </row>
    <row r="503" spans="2:9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9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9" s="39" customFormat="1" ht="25.5" x14ac:dyDescent="0.2">
      <c r="B505" s="42" t="s">
        <v>512</v>
      </c>
      <c r="C505" s="43">
        <f>SUM(C506:C530)</f>
        <v>5283</v>
      </c>
      <c r="D505" s="43">
        <f>SUM(D506:D530)</f>
        <v>9964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0.88604959303426079</v>
      </c>
      <c r="H505" s="21">
        <f>+IF(OR(AND(E505=""),(G505="")),"",E505*G505)</f>
        <v>0.88604959303426079</v>
      </c>
      <c r="I505" s="44"/>
    </row>
    <row r="506" spans="2:9" s="39" customFormat="1" ht="15" x14ac:dyDescent="0.2">
      <c r="B506" s="4" t="s">
        <v>454</v>
      </c>
      <c r="C506" s="50">
        <v>18</v>
      </c>
      <c r="D506" s="50">
        <v>73</v>
      </c>
      <c r="E506" s="53">
        <f>+IF(C506=0,"",C506/C$505)</f>
        <v>3.4071550255536627E-3</v>
      </c>
      <c r="F506" s="53">
        <f>+IF(D506=0,"",D506/D$505)</f>
        <v>7.32637494981935E-3</v>
      </c>
      <c r="G506" s="47">
        <f>+IF(OR(AND(D506=0),(C506=0)),"0",((D506-C506)/C506))</f>
        <v>3.0555555555555554</v>
      </c>
      <c r="H506" s="51">
        <f>+IF(OR(AND(E506=""),(G506="")),"",E506*G506)</f>
        <v>1.0410751466969525E-2</v>
      </c>
      <c r="I506" s="44"/>
    </row>
    <row r="507" spans="2:9" s="39" customFormat="1" ht="15" x14ac:dyDescent="0.2">
      <c r="B507" s="4" t="s">
        <v>187</v>
      </c>
      <c r="C507" s="50">
        <v>519</v>
      </c>
      <c r="D507" s="50">
        <v>131</v>
      </c>
      <c r="E507" s="53">
        <f t="shared" ref="E507:E530" si="40">+IF(C507=0,"",C507/C$505)</f>
        <v>9.8239636570130601E-2</v>
      </c>
      <c r="F507" s="53">
        <f t="shared" ref="F507:F530" si="41">+IF(D507=0,"",D507/D$505)</f>
        <v>1.3147330389401846E-2</v>
      </c>
      <c r="G507" s="47">
        <f t="shared" ref="G507:G530" si="42">+IF(OR(AND(D507=0),(C507=0)),"0",((D507-C507)/C507))</f>
        <v>-0.74759152215799618</v>
      </c>
      <c r="H507" s="51">
        <f t="shared" ref="H507:H530" si="43">+IF(OR(AND(E507=""),(G507="")),"",E507*G507)</f>
        <v>-7.3443119439712282E-2</v>
      </c>
      <c r="I507" s="44"/>
    </row>
    <row r="508" spans="2:9" s="39" customFormat="1" ht="15" x14ac:dyDescent="0.2">
      <c r="B508" s="4" t="s">
        <v>455</v>
      </c>
      <c r="C508" s="50">
        <v>345</v>
      </c>
      <c r="D508" s="50">
        <v>389</v>
      </c>
      <c r="E508" s="53">
        <f t="shared" si="40"/>
        <v>6.5303804656445197E-2</v>
      </c>
      <c r="F508" s="53">
        <f t="shared" si="41"/>
        <v>3.9040545965475709E-2</v>
      </c>
      <c r="G508" s="47">
        <f t="shared" si="42"/>
        <v>0.12753623188405797</v>
      </c>
      <c r="H508" s="51">
        <f t="shared" si="43"/>
        <v>8.3286011735756189E-3</v>
      </c>
      <c r="I508" s="44"/>
    </row>
    <row r="509" spans="2:9" s="39" customFormat="1" ht="15" x14ac:dyDescent="0.2">
      <c r="B509" s="4" t="s">
        <v>456</v>
      </c>
      <c r="C509" s="50">
        <v>483</v>
      </c>
      <c r="D509" s="50">
        <v>963</v>
      </c>
      <c r="E509" s="53">
        <f t="shared" si="40"/>
        <v>9.1425326519023284E-2</v>
      </c>
      <c r="F509" s="53">
        <f t="shared" si="41"/>
        <v>9.664793255720594E-2</v>
      </c>
      <c r="G509" s="47">
        <f t="shared" si="42"/>
        <v>0.99378881987577639</v>
      </c>
      <c r="H509" s="51">
        <f t="shared" si="43"/>
        <v>9.0857467348097673E-2</v>
      </c>
      <c r="I509" s="44"/>
    </row>
    <row r="510" spans="2:9" s="39" customFormat="1" ht="15" x14ac:dyDescent="0.2">
      <c r="B510" s="4" t="s">
        <v>188</v>
      </c>
      <c r="C510" s="50">
        <v>34</v>
      </c>
      <c r="D510" s="50">
        <v>42</v>
      </c>
      <c r="E510" s="53">
        <f t="shared" si="40"/>
        <v>6.4357372704902521E-3</v>
      </c>
      <c r="F510" s="53">
        <f t="shared" si="41"/>
        <v>4.2151746286631878E-3</v>
      </c>
      <c r="G510" s="47">
        <f t="shared" si="42"/>
        <v>0.23529411764705882</v>
      </c>
      <c r="H510" s="51">
        <f t="shared" si="43"/>
        <v>1.5142911224682947E-3</v>
      </c>
      <c r="I510" s="44"/>
    </row>
    <row r="511" spans="2:9" s="39" customFormat="1" ht="15" x14ac:dyDescent="0.2">
      <c r="B511" s="4" t="s">
        <v>186</v>
      </c>
      <c r="C511" s="50">
        <v>0</v>
      </c>
      <c r="D511" s="50">
        <v>20</v>
      </c>
      <c r="E511" s="53" t="str">
        <f t="shared" si="40"/>
        <v/>
      </c>
      <c r="F511" s="53">
        <f t="shared" si="41"/>
        <v>2.0072260136491369E-3</v>
      </c>
      <c r="G511" s="47" t="str">
        <f t="shared" si="42"/>
        <v>0</v>
      </c>
      <c r="H511" s="51" t="str">
        <f t="shared" si="43"/>
        <v/>
      </c>
      <c r="I511" s="44"/>
    </row>
    <row r="512" spans="2:9" s="39" customFormat="1" ht="15" x14ac:dyDescent="0.2">
      <c r="B512" s="4" t="s">
        <v>189</v>
      </c>
      <c r="C512" s="50">
        <v>15</v>
      </c>
      <c r="D512" s="50">
        <v>10</v>
      </c>
      <c r="E512" s="53">
        <f t="shared" si="40"/>
        <v>2.8392958546280523E-3</v>
      </c>
      <c r="F512" s="53">
        <f t="shared" si="41"/>
        <v>1.0036130068245685E-3</v>
      </c>
      <c r="G512" s="47">
        <f t="shared" si="42"/>
        <v>-0.33333333333333331</v>
      </c>
      <c r="H512" s="51">
        <f t="shared" si="43"/>
        <v>-9.4643195154268402E-4</v>
      </c>
      <c r="I512" s="44"/>
    </row>
    <row r="513" spans="2:9" s="39" customFormat="1" ht="30" x14ac:dyDescent="0.2">
      <c r="B513" s="4" t="s">
        <v>457</v>
      </c>
      <c r="C513" s="50">
        <v>0</v>
      </c>
      <c r="D513" s="50">
        <v>8</v>
      </c>
      <c r="E513" s="53" t="str">
        <f t="shared" si="40"/>
        <v/>
      </c>
      <c r="F513" s="53">
        <f t="shared" si="41"/>
        <v>8.0289040545965479E-4</v>
      </c>
      <c r="G513" s="47" t="str">
        <f t="shared" si="42"/>
        <v>0</v>
      </c>
      <c r="H513" s="51" t="str">
        <f t="shared" si="43"/>
        <v/>
      </c>
      <c r="I513" s="44"/>
    </row>
    <row r="514" spans="2:9" s="39" customFormat="1" ht="15" x14ac:dyDescent="0.2">
      <c r="B514" s="4" t="s">
        <v>458</v>
      </c>
      <c r="C514" s="50">
        <v>5</v>
      </c>
      <c r="D514" s="50">
        <v>6</v>
      </c>
      <c r="E514" s="53">
        <f t="shared" si="40"/>
        <v>9.4643195154268413E-4</v>
      </c>
      <c r="F514" s="53">
        <f t="shared" si="41"/>
        <v>6.0216780409474112E-4</v>
      </c>
      <c r="G514" s="47">
        <f t="shared" si="42"/>
        <v>0.2</v>
      </c>
      <c r="H514" s="51">
        <f t="shared" si="43"/>
        <v>1.8928639030853684E-4</v>
      </c>
      <c r="I514" s="44"/>
    </row>
    <row r="515" spans="2:9" s="39" customFormat="1" ht="30" x14ac:dyDescent="0.2">
      <c r="B515" s="4" t="s">
        <v>521</v>
      </c>
      <c r="C515" s="50">
        <v>157</v>
      </c>
      <c r="D515" s="50">
        <v>91</v>
      </c>
      <c r="E515" s="53">
        <f t="shared" si="40"/>
        <v>2.9717963278440281E-2</v>
      </c>
      <c r="F515" s="53">
        <f t="shared" si="41"/>
        <v>9.1328783621035733E-3</v>
      </c>
      <c r="G515" s="47">
        <f t="shared" si="42"/>
        <v>-0.42038216560509556</v>
      </c>
      <c r="H515" s="51">
        <f t="shared" si="43"/>
        <v>-1.2492901760363431E-2</v>
      </c>
      <c r="I515" s="44"/>
    </row>
    <row r="516" spans="2:9" s="39" customFormat="1" ht="15" x14ac:dyDescent="0.2">
      <c r="B516" s="4" t="s">
        <v>459</v>
      </c>
      <c r="C516" s="50">
        <v>184</v>
      </c>
      <c r="D516" s="50">
        <v>1</v>
      </c>
      <c r="E516" s="53">
        <f t="shared" si="40"/>
        <v>3.4828695816770776E-2</v>
      </c>
      <c r="F516" s="53">
        <f t="shared" si="41"/>
        <v>1.0036130068245685E-4</v>
      </c>
      <c r="G516" s="47">
        <f t="shared" si="42"/>
        <v>-0.99456521739130432</v>
      </c>
      <c r="H516" s="51">
        <f t="shared" si="43"/>
        <v>-3.4639409426462237E-2</v>
      </c>
      <c r="I516" s="44"/>
    </row>
    <row r="517" spans="2:9" s="39" customFormat="1" ht="30" x14ac:dyDescent="0.2">
      <c r="B517" s="4" t="s">
        <v>460</v>
      </c>
      <c r="C517" s="50">
        <v>265</v>
      </c>
      <c r="D517" s="50">
        <v>119</v>
      </c>
      <c r="E517" s="53">
        <f t="shared" si="40"/>
        <v>5.0160893431762256E-2</v>
      </c>
      <c r="F517" s="53">
        <f t="shared" si="41"/>
        <v>1.1942994781212364E-2</v>
      </c>
      <c r="G517" s="47">
        <f t="shared" si="42"/>
        <v>-0.55094339622641508</v>
      </c>
      <c r="H517" s="51">
        <f t="shared" si="43"/>
        <v>-2.7635812985046374E-2</v>
      </c>
      <c r="I517" s="44"/>
    </row>
    <row r="518" spans="2:9" s="39" customFormat="1" ht="15" x14ac:dyDescent="0.2">
      <c r="B518" s="4" t="s">
        <v>190</v>
      </c>
      <c r="C518" s="50">
        <v>170</v>
      </c>
      <c r="D518" s="50">
        <v>189</v>
      </c>
      <c r="E518" s="53">
        <f t="shared" si="40"/>
        <v>3.2178686352451261E-2</v>
      </c>
      <c r="F518" s="53">
        <f t="shared" si="41"/>
        <v>1.8968285828984344E-2</v>
      </c>
      <c r="G518" s="47">
        <f t="shared" si="42"/>
        <v>0.11176470588235295</v>
      </c>
      <c r="H518" s="51">
        <f t="shared" si="43"/>
        <v>3.5964414158621998E-3</v>
      </c>
      <c r="I518" s="44"/>
    </row>
    <row r="519" spans="2:9" s="39" customFormat="1" ht="15" x14ac:dyDescent="0.2">
      <c r="B519" s="4" t="s">
        <v>192</v>
      </c>
      <c r="C519" s="50">
        <v>30</v>
      </c>
      <c r="D519" s="50">
        <v>78</v>
      </c>
      <c r="E519" s="53">
        <f t="shared" si="40"/>
        <v>5.6785917092561046E-3</v>
      </c>
      <c r="F519" s="53">
        <f t="shared" si="41"/>
        <v>7.8281814532316345E-3</v>
      </c>
      <c r="G519" s="47">
        <f t="shared" si="42"/>
        <v>1.6</v>
      </c>
      <c r="H519" s="51">
        <f t="shared" si="43"/>
        <v>9.0857467348097673E-3</v>
      </c>
      <c r="I519" s="44"/>
    </row>
    <row r="520" spans="2:9" s="39" customFormat="1" ht="15" x14ac:dyDescent="0.2">
      <c r="B520" s="4" t="s">
        <v>191</v>
      </c>
      <c r="C520" s="50">
        <v>1</v>
      </c>
      <c r="D520" s="50">
        <v>31</v>
      </c>
      <c r="E520" s="53">
        <f t="shared" si="40"/>
        <v>1.8928639030853681E-4</v>
      </c>
      <c r="F520" s="53">
        <f t="shared" si="41"/>
        <v>3.1112003211561622E-3</v>
      </c>
      <c r="G520" s="47">
        <f t="shared" si="42"/>
        <v>30</v>
      </c>
      <c r="H520" s="51">
        <f t="shared" si="43"/>
        <v>5.6785917092561046E-3</v>
      </c>
      <c r="I520" s="44"/>
    </row>
    <row r="521" spans="2:9" s="39" customFormat="1" ht="15" x14ac:dyDescent="0.2">
      <c r="B521" s="4" t="s">
        <v>461</v>
      </c>
      <c r="C521" s="50">
        <v>1544</v>
      </c>
      <c r="D521" s="50">
        <v>3451</v>
      </c>
      <c r="E521" s="53">
        <f t="shared" si="40"/>
        <v>0.29225818663638087</v>
      </c>
      <c r="F521" s="53">
        <f t="shared" si="41"/>
        <v>0.34634684865515858</v>
      </c>
      <c r="G521" s="47">
        <f t="shared" si="42"/>
        <v>1.2351036269430051</v>
      </c>
      <c r="H521" s="51">
        <f t="shared" si="43"/>
        <v>0.36096914631837973</v>
      </c>
      <c r="I521" s="44"/>
    </row>
    <row r="522" spans="2:9" s="39" customFormat="1" ht="15" x14ac:dyDescent="0.2">
      <c r="B522" s="4" t="s">
        <v>193</v>
      </c>
      <c r="C522" s="50">
        <v>187</v>
      </c>
      <c r="D522" s="50">
        <v>429</v>
      </c>
      <c r="E522" s="53">
        <f t="shared" si="40"/>
        <v>3.5396554987696387E-2</v>
      </c>
      <c r="F522" s="53">
        <f t="shared" si="41"/>
        <v>4.3054997992773986E-2</v>
      </c>
      <c r="G522" s="47">
        <f t="shared" si="42"/>
        <v>1.2941176470588236</v>
      </c>
      <c r="H522" s="51">
        <f t="shared" si="43"/>
        <v>4.5807306454665915E-2</v>
      </c>
      <c r="I522" s="44"/>
    </row>
    <row r="523" spans="2:9" s="39" customFormat="1" ht="15" x14ac:dyDescent="0.2">
      <c r="B523" s="4" t="s">
        <v>462</v>
      </c>
      <c r="C523" s="50">
        <v>767</v>
      </c>
      <c r="D523" s="50">
        <v>1407</v>
      </c>
      <c r="E523" s="53">
        <f t="shared" si="40"/>
        <v>0.14518266136664773</v>
      </c>
      <c r="F523" s="53">
        <f t="shared" si="41"/>
        <v>0.14120835006021679</v>
      </c>
      <c r="G523" s="47">
        <f t="shared" si="42"/>
        <v>0.83441981747066496</v>
      </c>
      <c r="H523" s="51">
        <f t="shared" si="43"/>
        <v>0.12114328979746355</v>
      </c>
      <c r="I523" s="44"/>
    </row>
    <row r="524" spans="2:9" s="39" customFormat="1" ht="15" x14ac:dyDescent="0.2">
      <c r="B524" s="4" t="s">
        <v>194</v>
      </c>
      <c r="C524" s="50">
        <v>20</v>
      </c>
      <c r="D524" s="50">
        <v>376</v>
      </c>
      <c r="E524" s="53">
        <f t="shared" si="40"/>
        <v>3.7857278061707365E-3</v>
      </c>
      <c r="F524" s="53">
        <f t="shared" si="41"/>
        <v>3.7735849056603772E-2</v>
      </c>
      <c r="G524" s="47">
        <f t="shared" si="42"/>
        <v>17.8</v>
      </c>
      <c r="H524" s="51">
        <f t="shared" si="43"/>
        <v>6.7385954949839108E-2</v>
      </c>
      <c r="I524" s="44"/>
    </row>
    <row r="525" spans="2:9" s="39" customFormat="1" ht="30" x14ac:dyDescent="0.2">
      <c r="B525" s="4" t="s">
        <v>195</v>
      </c>
      <c r="C525" s="50">
        <v>2</v>
      </c>
      <c r="D525" s="50">
        <v>6</v>
      </c>
      <c r="E525" s="53">
        <f t="shared" si="40"/>
        <v>3.7857278061707362E-4</v>
      </c>
      <c r="F525" s="53">
        <f t="shared" si="41"/>
        <v>6.0216780409474112E-4</v>
      </c>
      <c r="G525" s="47">
        <f t="shared" si="42"/>
        <v>2</v>
      </c>
      <c r="H525" s="51">
        <f t="shared" si="43"/>
        <v>7.5714556123414724E-4</v>
      </c>
      <c r="I525" s="44"/>
    </row>
    <row r="526" spans="2:9" s="39" customFormat="1" ht="15" x14ac:dyDescent="0.2">
      <c r="B526" s="4" t="s">
        <v>463</v>
      </c>
      <c r="C526" s="50">
        <v>46</v>
      </c>
      <c r="D526" s="50">
        <v>141</v>
      </c>
      <c r="E526" s="53">
        <f t="shared" si="40"/>
        <v>8.707173954192694E-3</v>
      </c>
      <c r="F526" s="53">
        <f t="shared" si="41"/>
        <v>1.4150943396226415E-2</v>
      </c>
      <c r="G526" s="47">
        <f t="shared" si="42"/>
        <v>2.0652173913043477</v>
      </c>
      <c r="H526" s="51">
        <f t="shared" si="43"/>
        <v>1.7982207079310995E-2</v>
      </c>
      <c r="I526" s="44"/>
    </row>
    <row r="527" spans="2:9" s="39" customFormat="1" ht="15" x14ac:dyDescent="0.2">
      <c r="B527" s="4" t="s">
        <v>464</v>
      </c>
      <c r="C527" s="50">
        <v>25</v>
      </c>
      <c r="D527" s="50">
        <v>7</v>
      </c>
      <c r="E527" s="53">
        <f t="shared" si="40"/>
        <v>4.7321597577134203E-3</v>
      </c>
      <c r="F527" s="53">
        <f t="shared" si="41"/>
        <v>7.025291047771979E-4</v>
      </c>
      <c r="G527" s="47">
        <f t="shared" si="42"/>
        <v>-0.72</v>
      </c>
      <c r="H527" s="51">
        <f t="shared" si="43"/>
        <v>-3.4071550255536623E-3</v>
      </c>
      <c r="I527" s="44"/>
    </row>
    <row r="528" spans="2:9" s="39" customFormat="1" ht="30" x14ac:dyDescent="0.2">
      <c r="B528" s="4" t="s">
        <v>465</v>
      </c>
      <c r="C528" s="50">
        <v>0</v>
      </c>
      <c r="D528" s="50">
        <v>20</v>
      </c>
      <c r="E528" s="53" t="str">
        <f t="shared" si="40"/>
        <v/>
      </c>
      <c r="F528" s="53">
        <f t="shared" si="41"/>
        <v>2.0072260136491369E-3</v>
      </c>
      <c r="G528" s="47" t="str">
        <f t="shared" si="42"/>
        <v>0</v>
      </c>
      <c r="H528" s="51" t="str">
        <f t="shared" si="43"/>
        <v/>
      </c>
      <c r="I528" s="44"/>
    </row>
    <row r="529" spans="2:9" s="39" customFormat="1" ht="30" x14ac:dyDescent="0.2">
      <c r="B529" s="5" t="s">
        <v>466</v>
      </c>
      <c r="C529" s="50">
        <v>257</v>
      </c>
      <c r="D529" s="50">
        <v>44</v>
      </c>
      <c r="E529" s="53">
        <f t="shared" si="40"/>
        <v>4.8646602309293963E-2</v>
      </c>
      <c r="F529" s="53">
        <f t="shared" si="41"/>
        <v>4.415897230028101E-3</v>
      </c>
      <c r="G529" s="47">
        <f t="shared" si="42"/>
        <v>-0.8287937743190662</v>
      </c>
      <c r="H529" s="51">
        <f t="shared" si="43"/>
        <v>-4.0318001135718345E-2</v>
      </c>
      <c r="I529" s="44"/>
    </row>
    <row r="530" spans="2:9" s="39" customFormat="1" ht="30" x14ac:dyDescent="0.2">
      <c r="B530" s="4" t="s">
        <v>467</v>
      </c>
      <c r="C530" s="50">
        <v>209</v>
      </c>
      <c r="D530" s="50">
        <v>1932</v>
      </c>
      <c r="E530" s="53">
        <f t="shared" si="40"/>
        <v>3.9560855574484195E-2</v>
      </c>
      <c r="F530" s="53">
        <f t="shared" si="41"/>
        <v>0.19389803291850663</v>
      </c>
      <c r="G530" s="47">
        <f t="shared" si="42"/>
        <v>8.2440191387559807</v>
      </c>
      <c r="H530" s="51">
        <f t="shared" si="43"/>
        <v>0.32614045050160895</v>
      </c>
      <c r="I530" s="44"/>
    </row>
    <row r="531" spans="2:9" x14ac:dyDescent="0.2">
      <c r="B531" s="8" t="s">
        <v>513</v>
      </c>
      <c r="C531" s="7"/>
      <c r="D531" s="2"/>
    </row>
    <row r="533" spans="2:9" x14ac:dyDescent="0.2">
      <c r="C533" s="7"/>
      <c r="D533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534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487</v>
      </c>
      <c r="C8" s="43">
        <f>+C18+C70+C151+C294+C505</f>
        <v>211</v>
      </c>
      <c r="D8" s="43">
        <f>+D18+D70+D151+D294+D505</f>
        <v>192</v>
      </c>
      <c r="E8" s="21">
        <f>SUM(E9:E13)</f>
        <v>1</v>
      </c>
      <c r="F8" s="21">
        <f>SUM(F9:F13)</f>
        <v>0.99999999999999989</v>
      </c>
      <c r="G8" s="21">
        <f>+(D8-C8)/C8</f>
        <v>-9.004739336492891E-2</v>
      </c>
      <c r="H8" s="21">
        <f>+E8*G8</f>
        <v>-9.004739336492891E-2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</v>
      </c>
      <c r="D9" s="45">
        <f>+D18</f>
        <v>3</v>
      </c>
      <c r="E9" s="46">
        <f>C9/$C$8</f>
        <v>4.7393364928909956E-3</v>
      </c>
      <c r="F9" s="46">
        <f>D9/$D$8</f>
        <v>1.5625E-2</v>
      </c>
      <c r="G9" s="47">
        <f>+IF(OR(AND(D9=0),(C9=0)),"0",((D9-C9)/C9))</f>
        <v>2</v>
      </c>
      <c r="H9" s="48">
        <f>+IF(OR(AND(E9=""),(G9="")),"",E9*G9)</f>
        <v>9.4786729857819912E-3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70</v>
      </c>
      <c r="D10" s="45">
        <f>+D70</f>
        <v>31</v>
      </c>
      <c r="E10" s="46">
        <f>C10/$C$8</f>
        <v>0.33175355450236965</v>
      </c>
      <c r="F10" s="46">
        <f>D10/$D$8</f>
        <v>0.16145833333333334</v>
      </c>
      <c r="G10" s="47">
        <f>+IF(OR(AND(D10=0),(C10=0)),"0",((D10-C10)/C10))</f>
        <v>-0.55714285714285716</v>
      </c>
      <c r="H10" s="48">
        <f>+IF(OR(AND(E10=""),(G10="")),"",E10*G10)</f>
        <v>-0.18483412322274881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8</v>
      </c>
      <c r="D11" s="45">
        <f>+D151</f>
        <v>19</v>
      </c>
      <c r="E11" s="46">
        <f>C11/$C$8</f>
        <v>3.7914691943127965E-2</v>
      </c>
      <c r="F11" s="46">
        <f>D11/$D$8</f>
        <v>9.8958333333333329E-2</v>
      </c>
      <c r="G11" s="47">
        <f>+IF(OR(AND(D11=0),(C11=0)),"0",((D11-C11)/C11))</f>
        <v>1.375</v>
      </c>
      <c r="H11" s="48">
        <f>+IF(OR(AND(E11=""),(G11="")),"",E11*G11)</f>
        <v>5.2132701421800952E-2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103</v>
      </c>
      <c r="D12" s="45">
        <f>+D294</f>
        <v>98</v>
      </c>
      <c r="E12" s="46">
        <f>C12/$C$8</f>
        <v>0.4881516587677725</v>
      </c>
      <c r="F12" s="46">
        <f>D12/$D$8</f>
        <v>0.51041666666666663</v>
      </c>
      <c r="G12" s="47">
        <f>+IF(OR(AND(D12=0),(C12=0)),"0",((D12-C12)/C12))</f>
        <v>-4.8543689320388349E-2</v>
      </c>
      <c r="H12" s="48">
        <f>+IF(OR(AND(E12=""),(G12="")),"",E12*G12)</f>
        <v>-2.3696682464454975E-2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29</v>
      </c>
      <c r="D13" s="45">
        <f>+D505</f>
        <v>41</v>
      </c>
      <c r="E13" s="46">
        <f>C13/$C$8</f>
        <v>0.13744075829383887</v>
      </c>
      <c r="F13" s="46">
        <f>D13/$D$8</f>
        <v>0.21354166666666666</v>
      </c>
      <c r="G13" s="47">
        <f>+IF(OR(AND(D13=0),(C13=0)),"0",((D13-C13)/C13))</f>
        <v>0.41379310344827586</v>
      </c>
      <c r="H13" s="48">
        <f>+IF(OR(AND(E13=""),(G13="")),"",E13*G13)</f>
        <v>5.6872037914691941E-2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</v>
      </c>
      <c r="D18" s="43">
        <f>SUM(D19:D64)</f>
        <v>3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</v>
      </c>
      <c r="H18" s="21">
        <f>+IF(OR(AND(E18=""),(G18="")),"",E18*G18)</f>
        <v>2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2</v>
      </c>
      <c r="E48" s="48" t="str">
        <f t="shared" si="0"/>
        <v/>
      </c>
      <c r="F48" s="48">
        <f t="shared" si="1"/>
        <v>0.66666666666666663</v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1</v>
      </c>
      <c r="D61" s="50">
        <v>1</v>
      </c>
      <c r="E61" s="48">
        <f t="shared" si="0"/>
        <v>1</v>
      </c>
      <c r="F61" s="48">
        <f t="shared" si="1"/>
        <v>0.33333333333333331</v>
      </c>
      <c r="G61" s="47">
        <f t="shared" si="2"/>
        <v>0</v>
      </c>
      <c r="H61" s="51">
        <f t="shared" si="3"/>
        <v>0</v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70</v>
      </c>
      <c r="D70" s="43">
        <f>SUM(D71:D145)</f>
        <v>31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-0.55714285714285716</v>
      </c>
      <c r="H70" s="21">
        <f>+IF(OR(AND(E70=""),(G70="")),"",E70*G70)</f>
        <v>-0.55714285714285716</v>
      </c>
    </row>
    <row r="71" spans="2:8" s="39" customFormat="1" ht="15" x14ac:dyDescent="0.2">
      <c r="B71" s="4" t="s">
        <v>20</v>
      </c>
      <c r="C71" s="50">
        <v>1</v>
      </c>
      <c r="D71" s="50">
        <v>1</v>
      </c>
      <c r="E71" s="53">
        <f>+IF(C71=0,"",C71/C$70)</f>
        <v>1.4285714285714285E-2</v>
      </c>
      <c r="F71" s="53">
        <f>+IF(D71=0,"",D71/D$70)</f>
        <v>3.2258064516129031E-2</v>
      </c>
      <c r="G71" s="47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2</v>
      </c>
      <c r="D74" s="50">
        <v>4</v>
      </c>
      <c r="E74" s="53">
        <f t="shared" si="4"/>
        <v>2.8571428571428571E-2</v>
      </c>
      <c r="F74" s="53">
        <f t="shared" si="5"/>
        <v>0.12903225806451613</v>
      </c>
      <c r="G74" s="47">
        <f t="shared" si="6"/>
        <v>1</v>
      </c>
      <c r="H74" s="51">
        <f t="shared" si="7"/>
        <v>2.8571428571428571E-2</v>
      </c>
    </row>
    <row r="75" spans="2:8" s="39" customFormat="1" ht="15" x14ac:dyDescent="0.2">
      <c r="B75" s="4" t="s">
        <v>23</v>
      </c>
      <c r="C75" s="50">
        <v>1</v>
      </c>
      <c r="D75" s="50">
        <v>0</v>
      </c>
      <c r="E75" s="53">
        <f t="shared" si="4"/>
        <v>1.4285714285714285E-2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1</v>
      </c>
      <c r="E82" s="53" t="str">
        <f t="shared" si="4"/>
        <v/>
      </c>
      <c r="F82" s="53">
        <f t="shared" si="5"/>
        <v>3.2258064516129031E-2</v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1</v>
      </c>
      <c r="E85" s="53" t="str">
        <f t="shared" si="4"/>
        <v/>
      </c>
      <c r="F85" s="53">
        <f t="shared" si="5"/>
        <v>3.2258064516129031E-2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1</v>
      </c>
      <c r="E87" s="53" t="str">
        <f t="shared" si="4"/>
        <v/>
      </c>
      <c r="F87" s="53">
        <f t="shared" si="5"/>
        <v>3.2258064516129031E-2</v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1</v>
      </c>
      <c r="E88" s="53" t="str">
        <f t="shared" si="4"/>
        <v/>
      </c>
      <c r="F88" s="53">
        <f t="shared" si="5"/>
        <v>3.2258064516129031E-2</v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1</v>
      </c>
      <c r="D92" s="50">
        <v>0</v>
      </c>
      <c r="E92" s="53">
        <f t="shared" si="4"/>
        <v>1.4285714285714285E-2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2</v>
      </c>
      <c r="E94" s="53" t="str">
        <f t="shared" si="4"/>
        <v/>
      </c>
      <c r="F94" s="53">
        <f t="shared" si="5"/>
        <v>6.4516129032258063E-2</v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1</v>
      </c>
      <c r="E100" s="53" t="str">
        <f t="shared" si="4"/>
        <v/>
      </c>
      <c r="F100" s="53">
        <f t="shared" si="5"/>
        <v>3.2258064516129031E-2</v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1</v>
      </c>
      <c r="D102" s="50">
        <v>0</v>
      </c>
      <c r="E102" s="53">
        <f t="shared" si="4"/>
        <v>1.4285714285714285E-2</v>
      </c>
      <c r="F102" s="53" t="str">
        <f t="shared" si="5"/>
        <v/>
      </c>
      <c r="G102" s="47" t="str">
        <f t="shared" si="6"/>
        <v>0</v>
      </c>
      <c r="H102" s="51">
        <f t="shared" si="7"/>
        <v>0</v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1</v>
      </c>
      <c r="E104" s="53" t="str">
        <f t="shared" si="4"/>
        <v/>
      </c>
      <c r="F104" s="53">
        <f t="shared" si="5"/>
        <v>3.2258064516129031E-2</v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1</v>
      </c>
      <c r="E107" s="53" t="str">
        <f t="shared" si="4"/>
        <v/>
      </c>
      <c r="F107" s="53">
        <f t="shared" si="5"/>
        <v>3.2258064516129031E-2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1</v>
      </c>
      <c r="E112" s="53" t="str">
        <f t="shared" si="4"/>
        <v/>
      </c>
      <c r="F112" s="53">
        <f t="shared" si="5"/>
        <v>3.2258064516129031E-2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61</v>
      </c>
      <c r="D113" s="50">
        <v>0</v>
      </c>
      <c r="E113" s="53">
        <f t="shared" si="4"/>
        <v>0.87142857142857144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1</v>
      </c>
      <c r="E115" s="53" t="str">
        <f t="shared" si="4"/>
        <v/>
      </c>
      <c r="F115" s="53">
        <f t="shared" si="5"/>
        <v>3.2258064516129031E-2</v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3</v>
      </c>
      <c r="D118" s="50">
        <v>2</v>
      </c>
      <c r="E118" s="53">
        <f t="shared" si="4"/>
        <v>4.2857142857142858E-2</v>
      </c>
      <c r="F118" s="53">
        <f t="shared" si="5"/>
        <v>6.4516129032258063E-2</v>
      </c>
      <c r="G118" s="47">
        <f t="shared" si="6"/>
        <v>-0.33333333333333331</v>
      </c>
      <c r="H118" s="51">
        <f t="shared" si="7"/>
        <v>-1.4285714285714285E-2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4</v>
      </c>
      <c r="E120" s="53" t="str">
        <f t="shared" si="4"/>
        <v/>
      </c>
      <c r="F120" s="53">
        <f t="shared" si="5"/>
        <v>0.12903225806451613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1</v>
      </c>
      <c r="E129" s="53" t="str">
        <f t="shared" si="4"/>
        <v/>
      </c>
      <c r="F129" s="53">
        <f t="shared" si="5"/>
        <v>3.2258064516129031E-2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6</v>
      </c>
      <c r="E137" s="53" t="str">
        <f t="shared" si="8"/>
        <v/>
      </c>
      <c r="F137" s="53">
        <f t="shared" si="9"/>
        <v>0.19354838709677419</v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2</v>
      </c>
      <c r="E139" s="53" t="str">
        <f t="shared" si="8"/>
        <v/>
      </c>
      <c r="F139" s="53">
        <f t="shared" si="9"/>
        <v>6.4516129032258063E-2</v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8</v>
      </c>
      <c r="D151" s="43">
        <f>SUM(D152:D288)</f>
        <v>19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1.375</v>
      </c>
      <c r="H151" s="21">
        <f>+IF(OR(AND(E151=""),(G151="")),"",E151*G151)</f>
        <v>1.375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2</v>
      </c>
      <c r="D157" s="50">
        <v>2</v>
      </c>
      <c r="E157" s="53">
        <f t="shared" si="12"/>
        <v>0.25</v>
      </c>
      <c r="F157" s="53">
        <f t="shared" si="13"/>
        <v>0.10526315789473684</v>
      </c>
      <c r="G157" s="47">
        <f t="shared" si="14"/>
        <v>0</v>
      </c>
      <c r="H157" s="51">
        <f t="shared" si="15"/>
        <v>0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1</v>
      </c>
      <c r="D175" s="50">
        <v>0</v>
      </c>
      <c r="E175" s="53">
        <f t="shared" si="12"/>
        <v>0.125</v>
      </c>
      <c r="F175" s="53" t="str">
        <f t="shared" si="13"/>
        <v/>
      </c>
      <c r="G175" s="47" t="str">
        <f t="shared" si="14"/>
        <v>0</v>
      </c>
      <c r="H175" s="51">
        <f t="shared" si="15"/>
        <v>0</v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3</v>
      </c>
      <c r="D178" s="50">
        <v>0</v>
      </c>
      <c r="E178" s="53">
        <f t="shared" si="12"/>
        <v>0.375</v>
      </c>
      <c r="F178" s="53" t="str">
        <f t="shared" si="13"/>
        <v/>
      </c>
      <c r="G178" s="47" t="str">
        <f t="shared" si="14"/>
        <v>0</v>
      </c>
      <c r="H178" s="51">
        <f t="shared" si="15"/>
        <v>0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3</v>
      </c>
      <c r="E183" s="53" t="str">
        <f t="shared" si="12"/>
        <v/>
      </c>
      <c r="F183" s="53">
        <f t="shared" si="13"/>
        <v>0.15789473684210525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4</v>
      </c>
      <c r="E186" s="53" t="str">
        <f t="shared" si="12"/>
        <v/>
      </c>
      <c r="F186" s="53">
        <f t="shared" si="13"/>
        <v>0.21052631578947367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1</v>
      </c>
      <c r="E196" s="53" t="str">
        <f t="shared" si="12"/>
        <v/>
      </c>
      <c r="F196" s="53">
        <f t="shared" si="13"/>
        <v>5.2631578947368418E-2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5.2631578947368418E-2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1</v>
      </c>
      <c r="D238" s="50">
        <v>0</v>
      </c>
      <c r="E238" s="53">
        <f t="shared" si="16"/>
        <v>0.125</v>
      </c>
      <c r="F238" s="53" t="str">
        <f t="shared" si="17"/>
        <v/>
      </c>
      <c r="G238" s="47" t="str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1</v>
      </c>
      <c r="E252" s="53" t="str">
        <f t="shared" si="16"/>
        <v/>
      </c>
      <c r="F252" s="53">
        <f t="shared" si="17"/>
        <v>5.2631578947368418E-2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1</v>
      </c>
      <c r="D253" s="50">
        <v>0</v>
      </c>
      <c r="E253" s="53">
        <f t="shared" si="16"/>
        <v>0.125</v>
      </c>
      <c r="F253" s="53" t="str">
        <f t="shared" si="17"/>
        <v/>
      </c>
      <c r="G253" s="47" t="str">
        <f t="shared" si="18"/>
        <v>0</v>
      </c>
      <c r="H253" s="51">
        <f t="shared" si="19"/>
        <v>0</v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7</v>
      </c>
      <c r="E268" s="53" t="str">
        <f t="shared" si="16"/>
        <v/>
      </c>
      <c r="F268" s="53">
        <f t="shared" si="17"/>
        <v>0.36842105263157893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103</v>
      </c>
      <c r="D294" s="43">
        <f>SUM(D295:D499)</f>
        <v>98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-4.8543689320388349E-2</v>
      </c>
      <c r="H294" s="21">
        <f>+IF(OR(AND(E294=""),(G294="")),"",E294*G294)</f>
        <v>-4.8543689320388349E-2</v>
      </c>
    </row>
    <row r="295" spans="2:8" s="39" customFormat="1" ht="15" x14ac:dyDescent="0.2">
      <c r="B295" s="4" t="s">
        <v>100</v>
      </c>
      <c r="C295" s="50">
        <v>4</v>
      </c>
      <c r="D295" s="50">
        <v>4</v>
      </c>
      <c r="E295" s="53">
        <f>+IF(C295=0,"",C295/C$294)</f>
        <v>3.8834951456310676E-2</v>
      </c>
      <c r="F295" s="53">
        <f>+IF(D295=0,"",D295/D$294)</f>
        <v>4.0816326530612242E-2</v>
      </c>
      <c r="G295" s="47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3</v>
      </c>
      <c r="E297" s="53" t="str">
        <f t="shared" si="24"/>
        <v/>
      </c>
      <c r="F297" s="53">
        <f t="shared" si="25"/>
        <v>3.0612244897959183E-2</v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2</v>
      </c>
      <c r="D298" s="50">
        <v>0</v>
      </c>
      <c r="E298" s="53">
        <f t="shared" si="24"/>
        <v>1.9417475728155338E-2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5</v>
      </c>
      <c r="D301" s="50">
        <v>13</v>
      </c>
      <c r="E301" s="53">
        <f t="shared" si="24"/>
        <v>4.8543689320388349E-2</v>
      </c>
      <c r="F301" s="53">
        <f t="shared" si="25"/>
        <v>0.1326530612244898</v>
      </c>
      <c r="G301" s="47">
        <f t="shared" si="26"/>
        <v>1.6</v>
      </c>
      <c r="H301" s="51">
        <f t="shared" si="27"/>
        <v>7.7669902912621366E-2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3</v>
      </c>
      <c r="E304" s="53" t="str">
        <f t="shared" si="24"/>
        <v/>
      </c>
      <c r="F304" s="53">
        <f t="shared" si="25"/>
        <v>3.0612244897959183E-2</v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3</v>
      </c>
      <c r="D307" s="50">
        <v>1</v>
      </c>
      <c r="E307" s="53">
        <f t="shared" si="24"/>
        <v>2.9126213592233011E-2</v>
      </c>
      <c r="F307" s="53">
        <f t="shared" si="25"/>
        <v>1.020408163265306E-2</v>
      </c>
      <c r="G307" s="47">
        <f t="shared" si="26"/>
        <v>-0.66666666666666663</v>
      </c>
      <c r="H307" s="51">
        <f t="shared" si="27"/>
        <v>-1.9417475728155338E-2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5</v>
      </c>
      <c r="E310" s="53" t="str">
        <f t="shared" si="24"/>
        <v/>
      </c>
      <c r="F310" s="53">
        <f t="shared" si="25"/>
        <v>5.1020408163265307E-2</v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11</v>
      </c>
      <c r="D311" s="50">
        <v>0</v>
      </c>
      <c r="E311" s="53">
        <f t="shared" si="24"/>
        <v>0.10679611650485436</v>
      </c>
      <c r="F311" s="53" t="str">
        <f t="shared" si="25"/>
        <v/>
      </c>
      <c r="G311" s="47" t="str">
        <f t="shared" si="26"/>
        <v>0</v>
      </c>
      <c r="H311" s="51">
        <f t="shared" si="27"/>
        <v>0</v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10</v>
      </c>
      <c r="D317" s="50">
        <v>3</v>
      </c>
      <c r="E317" s="53">
        <f t="shared" si="24"/>
        <v>9.7087378640776698E-2</v>
      </c>
      <c r="F317" s="53">
        <f t="shared" si="25"/>
        <v>3.0612244897959183E-2</v>
      </c>
      <c r="G317" s="47">
        <f t="shared" si="26"/>
        <v>-0.7</v>
      </c>
      <c r="H317" s="51">
        <f t="shared" si="27"/>
        <v>-6.7961165048543687E-2</v>
      </c>
    </row>
    <row r="318" spans="2:8" s="39" customFormat="1" ht="15" x14ac:dyDescent="0.2">
      <c r="B318" s="4" t="s">
        <v>355</v>
      </c>
      <c r="C318" s="50">
        <v>3</v>
      </c>
      <c r="D318" s="50">
        <v>2</v>
      </c>
      <c r="E318" s="53">
        <f t="shared" si="24"/>
        <v>2.9126213592233011E-2</v>
      </c>
      <c r="F318" s="53">
        <f t="shared" si="25"/>
        <v>2.0408163265306121E-2</v>
      </c>
      <c r="G318" s="47">
        <f t="shared" si="26"/>
        <v>-0.33333333333333331</v>
      </c>
      <c r="H318" s="51">
        <f t="shared" si="27"/>
        <v>-9.7087378640776691E-3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1</v>
      </c>
      <c r="D327" s="50">
        <v>0</v>
      </c>
      <c r="E327" s="53">
        <f t="shared" si="24"/>
        <v>9.7087378640776691E-3</v>
      </c>
      <c r="F327" s="53" t="str">
        <f t="shared" si="25"/>
        <v/>
      </c>
      <c r="G327" s="47" t="str">
        <f t="shared" si="26"/>
        <v>0</v>
      </c>
      <c r="H327" s="51">
        <f t="shared" si="27"/>
        <v>0</v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3</v>
      </c>
      <c r="D330" s="50">
        <v>1</v>
      </c>
      <c r="E330" s="53">
        <f t="shared" si="24"/>
        <v>2.9126213592233011E-2</v>
      </c>
      <c r="F330" s="53">
        <f t="shared" si="25"/>
        <v>1.020408163265306E-2</v>
      </c>
      <c r="G330" s="47">
        <f t="shared" si="26"/>
        <v>-0.66666666666666663</v>
      </c>
      <c r="H330" s="51">
        <f t="shared" si="27"/>
        <v>-1.9417475728155338E-2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28</v>
      </c>
      <c r="D332" s="50">
        <v>29</v>
      </c>
      <c r="E332" s="53">
        <f t="shared" si="24"/>
        <v>0.27184466019417475</v>
      </c>
      <c r="F332" s="53">
        <f t="shared" si="25"/>
        <v>0.29591836734693877</v>
      </c>
      <c r="G332" s="47">
        <f t="shared" si="26"/>
        <v>3.5714285714285712E-2</v>
      </c>
      <c r="H332" s="51">
        <f t="shared" si="27"/>
        <v>9.7087378640776691E-3</v>
      </c>
    </row>
    <row r="333" spans="2:8" s="39" customFormat="1" ht="15" x14ac:dyDescent="0.2">
      <c r="B333" s="4" t="s">
        <v>130</v>
      </c>
      <c r="C333" s="50">
        <v>20</v>
      </c>
      <c r="D333" s="50">
        <v>5</v>
      </c>
      <c r="E333" s="53">
        <f t="shared" si="24"/>
        <v>0.1941747572815534</v>
      </c>
      <c r="F333" s="53">
        <f t="shared" si="25"/>
        <v>5.1020408163265307E-2</v>
      </c>
      <c r="G333" s="47">
        <f t="shared" si="26"/>
        <v>-0.75</v>
      </c>
      <c r="H333" s="51">
        <f t="shared" si="27"/>
        <v>-0.14563106796116504</v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5</v>
      </c>
      <c r="D335" s="50">
        <v>8</v>
      </c>
      <c r="E335" s="53">
        <f t="shared" si="24"/>
        <v>4.8543689320388349E-2</v>
      </c>
      <c r="F335" s="53">
        <f t="shared" si="25"/>
        <v>8.1632653061224483E-2</v>
      </c>
      <c r="G335" s="47">
        <f t="shared" si="26"/>
        <v>0.6</v>
      </c>
      <c r="H335" s="51">
        <f t="shared" si="27"/>
        <v>2.9126213592233007E-2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5</v>
      </c>
      <c r="E344" s="53" t="str">
        <f t="shared" si="24"/>
        <v/>
      </c>
      <c r="F344" s="53">
        <f t="shared" si="25"/>
        <v>5.1020408163265307E-2</v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6</v>
      </c>
      <c r="D345" s="50">
        <v>4</v>
      </c>
      <c r="E345" s="53">
        <f t="shared" si="24"/>
        <v>5.8252427184466021E-2</v>
      </c>
      <c r="F345" s="53">
        <f t="shared" si="25"/>
        <v>4.0816326530612242E-2</v>
      </c>
      <c r="G345" s="47">
        <f t="shared" si="26"/>
        <v>-0.33333333333333331</v>
      </c>
      <c r="H345" s="51">
        <f t="shared" si="27"/>
        <v>-1.9417475728155338E-2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1</v>
      </c>
      <c r="E354" s="53" t="str">
        <f t="shared" si="24"/>
        <v/>
      </c>
      <c r="F354" s="53">
        <f t="shared" si="25"/>
        <v>1.020408163265306E-2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1</v>
      </c>
      <c r="E369" s="53" t="str">
        <f t="shared" si="28"/>
        <v/>
      </c>
      <c r="F369" s="53">
        <f t="shared" si="29"/>
        <v>1.020408163265306E-2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1</v>
      </c>
      <c r="E372" s="53" t="str">
        <f t="shared" si="28"/>
        <v/>
      </c>
      <c r="F372" s="53">
        <f t="shared" si="29"/>
        <v>1.020408163265306E-2</v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1</v>
      </c>
      <c r="E406" s="53" t="str">
        <f t="shared" si="28"/>
        <v/>
      </c>
      <c r="F406" s="53">
        <f t="shared" si="29"/>
        <v>1.020408163265306E-2</v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2</v>
      </c>
      <c r="E408" s="53" t="str">
        <f t="shared" si="28"/>
        <v/>
      </c>
      <c r="F408" s="53">
        <f t="shared" si="29"/>
        <v>2.0408163265306121E-2</v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1</v>
      </c>
      <c r="E432" s="53" t="str">
        <f t="shared" si="32"/>
        <v/>
      </c>
      <c r="F432" s="53">
        <f t="shared" si="33"/>
        <v>1.020408163265306E-2</v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2</v>
      </c>
      <c r="E460" s="53" t="str">
        <f t="shared" si="32"/>
        <v/>
      </c>
      <c r="F460" s="53">
        <f t="shared" si="33"/>
        <v>2.0408163265306121E-2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1</v>
      </c>
      <c r="D485" s="50">
        <v>3</v>
      </c>
      <c r="E485" s="53">
        <f t="shared" si="32"/>
        <v>9.7087378640776691E-3</v>
      </c>
      <c r="F485" s="53">
        <f t="shared" si="33"/>
        <v>3.0612244897959183E-2</v>
      </c>
      <c r="G485" s="47">
        <f t="shared" si="34"/>
        <v>2</v>
      </c>
      <c r="H485" s="51">
        <f t="shared" si="35"/>
        <v>1.9417475728155338E-2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0</v>
      </c>
      <c r="E491" s="53">
        <f t="shared" si="36"/>
        <v>9.7087378640776691E-3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29</v>
      </c>
      <c r="D505" s="43">
        <f>SUM(D506:D530)</f>
        <v>41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0.41379310344827586</v>
      </c>
      <c r="H505" s="21">
        <f>+IF(OR(AND(E505=""),(G505="")),"",E505*G505)</f>
        <v>0.41379310344827586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5</v>
      </c>
      <c r="D507" s="50">
        <v>9</v>
      </c>
      <c r="E507" s="53">
        <f t="shared" ref="E507:E530" si="40">+IF(C507=0,"",C507/C$505)</f>
        <v>0.17241379310344829</v>
      </c>
      <c r="F507" s="53">
        <f t="shared" ref="F507:F530" si="41">+IF(D507=0,"",D507/D$505)</f>
        <v>0.21951219512195122</v>
      </c>
      <c r="G507" s="47">
        <f t="shared" ref="G507:G530" si="42">+IF(OR(AND(D507=0),(C507=0)),"0",((D507-C507)/C507))</f>
        <v>0.8</v>
      </c>
      <c r="H507" s="51">
        <f t="shared" ref="H507:H530" si="43">+IF(OR(AND(E507=""),(G507="")),"",E507*G507)</f>
        <v>0.13793103448275865</v>
      </c>
    </row>
    <row r="508" spans="2:8" s="39" customFormat="1" ht="15" x14ac:dyDescent="0.2">
      <c r="B508" s="4" t="s">
        <v>455</v>
      </c>
      <c r="C508" s="50">
        <v>19</v>
      </c>
      <c r="D508" s="50">
        <v>11</v>
      </c>
      <c r="E508" s="53">
        <f t="shared" si="40"/>
        <v>0.65517241379310343</v>
      </c>
      <c r="F508" s="53">
        <f t="shared" si="41"/>
        <v>0.26829268292682928</v>
      </c>
      <c r="G508" s="47">
        <f t="shared" si="42"/>
        <v>-0.42105263157894735</v>
      </c>
      <c r="H508" s="51">
        <f t="shared" si="43"/>
        <v>-0.27586206896551724</v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1</v>
      </c>
      <c r="D518" s="50">
        <v>0</v>
      </c>
      <c r="E518" s="53">
        <f t="shared" si="40"/>
        <v>3.4482758620689655E-2</v>
      </c>
      <c r="F518" s="53" t="str">
        <f t="shared" si="41"/>
        <v/>
      </c>
      <c r="G518" s="47" t="str">
        <f t="shared" si="42"/>
        <v>0</v>
      </c>
      <c r="H518" s="51">
        <f t="shared" si="43"/>
        <v>0</v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3</v>
      </c>
      <c r="D521" s="50">
        <v>19</v>
      </c>
      <c r="E521" s="53">
        <f t="shared" si="40"/>
        <v>0.10344827586206896</v>
      </c>
      <c r="F521" s="53">
        <f t="shared" si="41"/>
        <v>0.46341463414634149</v>
      </c>
      <c r="G521" s="47">
        <f t="shared" si="42"/>
        <v>5.333333333333333</v>
      </c>
      <c r="H521" s="51">
        <f t="shared" si="43"/>
        <v>0.55172413793103448</v>
      </c>
    </row>
    <row r="522" spans="2:8" s="39" customFormat="1" ht="15" x14ac:dyDescent="0.2">
      <c r="B522" s="4" t="s">
        <v>193</v>
      </c>
      <c r="C522" s="50">
        <v>0</v>
      </c>
      <c r="D522" s="50">
        <v>2</v>
      </c>
      <c r="E522" s="53" t="str">
        <f t="shared" si="40"/>
        <v/>
      </c>
      <c r="F522" s="53">
        <f t="shared" si="41"/>
        <v>4.878048780487805E-2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1</v>
      </c>
      <c r="D523" s="50">
        <v>0</v>
      </c>
      <c r="E523" s="53">
        <f t="shared" si="40"/>
        <v>3.4482758620689655E-2</v>
      </c>
      <c r="F523" s="53" t="str">
        <f t="shared" si="41"/>
        <v/>
      </c>
      <c r="G523" s="47" t="str">
        <f t="shared" si="42"/>
        <v>0</v>
      </c>
      <c r="H523" s="51">
        <f t="shared" si="43"/>
        <v>0</v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535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488</v>
      </c>
      <c r="C8" s="43">
        <f>+C18+C70+C151+C294+C505</f>
        <v>140</v>
      </c>
      <c r="D8" s="43">
        <f>+D18+D70+D151+D294+D505</f>
        <v>60</v>
      </c>
      <c r="E8" s="21">
        <f>SUM(E9:E13)</f>
        <v>1</v>
      </c>
      <c r="F8" s="21">
        <f>SUM(F9:F13)</f>
        <v>1</v>
      </c>
      <c r="G8" s="21">
        <f>+(D8-C8)/C8</f>
        <v>-0.5714285714285714</v>
      </c>
      <c r="H8" s="21">
        <f>+E8*G8</f>
        <v>-0.5714285714285714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4</v>
      </c>
      <c r="D9" s="45">
        <f>+D18</f>
        <v>1</v>
      </c>
      <c r="E9" s="46">
        <f>C9/$C$8</f>
        <v>2.8571428571428571E-2</v>
      </c>
      <c r="F9" s="46">
        <f>D9/$D$8</f>
        <v>1.6666666666666666E-2</v>
      </c>
      <c r="G9" s="47">
        <f>+IF(OR(AND(D9=0),(C9=0)),"0",((D9-C9)/C9))</f>
        <v>-0.75</v>
      </c>
      <c r="H9" s="48">
        <f>+IF(OR(AND(E9=""),(G9="")),"",E9*G9)</f>
        <v>-2.1428571428571429E-2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21</v>
      </c>
      <c r="D10" s="45">
        <f>+D70</f>
        <v>19</v>
      </c>
      <c r="E10" s="46">
        <f>C10/$C$8</f>
        <v>0.15</v>
      </c>
      <c r="F10" s="46">
        <f>D10/$D$8</f>
        <v>0.31666666666666665</v>
      </c>
      <c r="G10" s="47">
        <f>+IF(OR(AND(D10=0),(C10=0)),"0",((D10-C10)/C10))</f>
        <v>-9.5238095238095233E-2</v>
      </c>
      <c r="H10" s="48">
        <f>+IF(OR(AND(E10=""),(G10="")),"",E10*G10)</f>
        <v>-1.4285714285714284E-2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21</v>
      </c>
      <c r="D11" s="45">
        <f>+D151</f>
        <v>9</v>
      </c>
      <c r="E11" s="46">
        <f>C11/$C$8</f>
        <v>0.15</v>
      </c>
      <c r="F11" s="46">
        <f>D11/$D$8</f>
        <v>0.15</v>
      </c>
      <c r="G11" s="47">
        <f>+IF(OR(AND(D11=0),(C11=0)),"0",((D11-C11)/C11))</f>
        <v>-0.5714285714285714</v>
      </c>
      <c r="H11" s="48">
        <f>+IF(OR(AND(E11=""),(G11="")),"",E11*G11)</f>
        <v>-8.5714285714285701E-2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83</v>
      </c>
      <c r="D12" s="45">
        <f>+D294</f>
        <v>24</v>
      </c>
      <c r="E12" s="46">
        <f>C12/$C$8</f>
        <v>0.59285714285714286</v>
      </c>
      <c r="F12" s="46">
        <f>D12/$D$8</f>
        <v>0.4</v>
      </c>
      <c r="G12" s="47">
        <f>+IF(OR(AND(D12=0),(C12=0)),"0",((D12-C12)/C12))</f>
        <v>-0.71084337349397586</v>
      </c>
      <c r="H12" s="48">
        <f>+IF(OR(AND(E12=""),(G12="")),"",E12*G12)</f>
        <v>-0.42142857142857143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11</v>
      </c>
      <c r="D13" s="45">
        <f>+D505</f>
        <v>7</v>
      </c>
      <c r="E13" s="46">
        <f>C13/$C$8</f>
        <v>7.857142857142857E-2</v>
      </c>
      <c r="F13" s="46">
        <f>D13/$D$8</f>
        <v>0.11666666666666667</v>
      </c>
      <c r="G13" s="47">
        <f>+IF(OR(AND(D13=0),(C13=0)),"0",((D13-C13)/C13))</f>
        <v>-0.36363636363636365</v>
      </c>
      <c r="H13" s="48">
        <f>+IF(OR(AND(E13=""),(G13="")),"",E13*G13)</f>
        <v>-2.8571428571428571E-2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4</v>
      </c>
      <c r="D18" s="43">
        <f>SUM(D19:D64)</f>
        <v>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-0.75</v>
      </c>
      <c r="H18" s="21">
        <f>+IF(OR(AND(E18=""),(G18="")),"",E18*G18)</f>
        <v>-0.75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1</v>
      </c>
      <c r="D25" s="50">
        <v>0</v>
      </c>
      <c r="E25" s="48">
        <f t="shared" si="0"/>
        <v>0.25</v>
      </c>
      <c r="F25" s="48" t="str">
        <f t="shared" si="1"/>
        <v/>
      </c>
      <c r="G25" s="47" t="str">
        <f t="shared" si="2"/>
        <v>0</v>
      </c>
      <c r="H25" s="51">
        <f t="shared" si="3"/>
        <v>0</v>
      </c>
    </row>
    <row r="26" spans="2:8" s="39" customFormat="1" ht="15" x14ac:dyDescent="0.2">
      <c r="B26" s="4" t="s">
        <v>6</v>
      </c>
      <c r="C26" s="50">
        <v>1</v>
      </c>
      <c r="D26" s="50">
        <v>0</v>
      </c>
      <c r="E26" s="48">
        <f t="shared" si="0"/>
        <v>0.25</v>
      </c>
      <c r="F26" s="48" t="str">
        <f t="shared" si="1"/>
        <v/>
      </c>
      <c r="G26" s="47" t="str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</v>
      </c>
      <c r="D48" s="50">
        <v>1</v>
      </c>
      <c r="E48" s="48">
        <f t="shared" si="0"/>
        <v>0.25</v>
      </c>
      <c r="F48" s="48">
        <f t="shared" si="1"/>
        <v>1</v>
      </c>
      <c r="G48" s="47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1</v>
      </c>
      <c r="D60" s="50">
        <v>0</v>
      </c>
      <c r="E60" s="48">
        <f t="shared" si="0"/>
        <v>0.25</v>
      </c>
      <c r="F60" s="48" t="str">
        <f t="shared" si="1"/>
        <v/>
      </c>
      <c r="G60" s="47" t="str">
        <f t="shared" si="2"/>
        <v>0</v>
      </c>
      <c r="H60" s="51">
        <f t="shared" si="3"/>
        <v>0</v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21</v>
      </c>
      <c r="D70" s="43">
        <f>SUM(D71:D145)</f>
        <v>19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-9.5238095238095233E-2</v>
      </c>
      <c r="H70" s="21">
        <f>+IF(OR(AND(E70=""),(G70="")),"",E70*G70)</f>
        <v>-9.5238095238095233E-2</v>
      </c>
    </row>
    <row r="71" spans="2:8" s="39" customFormat="1" ht="15" x14ac:dyDescent="0.2">
      <c r="B71" s="4" t="s">
        <v>20</v>
      </c>
      <c r="C71" s="50">
        <v>1</v>
      </c>
      <c r="D71" s="50">
        <v>0</v>
      </c>
      <c r="E71" s="53">
        <f>+IF(C71=0,"",C71/C$70)</f>
        <v>4.7619047619047616E-2</v>
      </c>
      <c r="F71" s="53" t="str">
        <f>+IF(D71=0,"",D71/D$70)</f>
        <v/>
      </c>
      <c r="G71" s="47" t="str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0</v>
      </c>
      <c r="E73" s="53">
        <f t="shared" si="4"/>
        <v>4.7619047619047616E-2</v>
      </c>
      <c r="F73" s="53" t="str">
        <f t="shared" si="5"/>
        <v/>
      </c>
      <c r="G73" s="47" t="str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2</v>
      </c>
      <c r="D74" s="50">
        <v>0</v>
      </c>
      <c r="E74" s="53">
        <f t="shared" si="4"/>
        <v>9.5238095238095233E-2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2</v>
      </c>
      <c r="E85" s="53" t="str">
        <f t="shared" si="4"/>
        <v/>
      </c>
      <c r="F85" s="53">
        <f t="shared" si="5"/>
        <v>0.10526315789473684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1</v>
      </c>
      <c r="D88" s="50">
        <v>0</v>
      </c>
      <c r="E88" s="53">
        <f t="shared" si="4"/>
        <v>4.7619047619047616E-2</v>
      </c>
      <c r="F88" s="53" t="str">
        <f t="shared" si="5"/>
        <v/>
      </c>
      <c r="G88" s="47" t="str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1</v>
      </c>
      <c r="D93" s="50">
        <v>0</v>
      </c>
      <c r="E93" s="53">
        <f t="shared" si="4"/>
        <v>4.7619047619047616E-2</v>
      </c>
      <c r="F93" s="53" t="str">
        <f t="shared" si="5"/>
        <v/>
      </c>
      <c r="G93" s="47" t="str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1</v>
      </c>
      <c r="D98" s="50">
        <v>0</v>
      </c>
      <c r="E98" s="53">
        <f t="shared" si="4"/>
        <v>4.7619047619047616E-2</v>
      </c>
      <c r="F98" s="53" t="str">
        <f t="shared" si="5"/>
        <v/>
      </c>
      <c r="G98" s="47" t="str">
        <f t="shared" si="6"/>
        <v>0</v>
      </c>
      <c r="H98" s="51">
        <f t="shared" si="7"/>
        <v>0</v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1</v>
      </c>
      <c r="E103" s="53" t="str">
        <f t="shared" si="4"/>
        <v/>
      </c>
      <c r="F103" s="53">
        <f t="shared" si="5"/>
        <v>5.2631578947368418E-2</v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6</v>
      </c>
      <c r="E112" s="53" t="str">
        <f t="shared" si="4"/>
        <v/>
      </c>
      <c r="F112" s="53">
        <f t="shared" si="5"/>
        <v>0.31578947368421051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1</v>
      </c>
      <c r="D113" s="50">
        <v>9</v>
      </c>
      <c r="E113" s="53">
        <f t="shared" si="4"/>
        <v>4.7619047619047616E-2</v>
      </c>
      <c r="F113" s="53">
        <f t="shared" si="5"/>
        <v>0.47368421052631576</v>
      </c>
      <c r="G113" s="47">
        <f t="shared" si="6"/>
        <v>8</v>
      </c>
      <c r="H113" s="51">
        <f t="shared" si="7"/>
        <v>0.38095238095238093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11</v>
      </c>
      <c r="D118" s="50">
        <v>1</v>
      </c>
      <c r="E118" s="53">
        <f t="shared" si="4"/>
        <v>0.52380952380952384</v>
      </c>
      <c r="F118" s="53">
        <f t="shared" si="5"/>
        <v>5.2631578947368418E-2</v>
      </c>
      <c r="G118" s="47">
        <f t="shared" si="6"/>
        <v>-0.90909090909090906</v>
      </c>
      <c r="H118" s="51">
        <f t="shared" si="7"/>
        <v>-0.47619047619047622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0</v>
      </c>
      <c r="E123" s="53">
        <f t="shared" si="4"/>
        <v>4.7619047619047616E-2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1</v>
      </c>
      <c r="D129" s="50">
        <v>0</v>
      </c>
      <c r="E129" s="53">
        <f t="shared" si="4"/>
        <v>4.7619047619047616E-2</v>
      </c>
      <c r="F129" s="53" t="str">
        <f t="shared" si="5"/>
        <v/>
      </c>
      <c r="G129" s="47" t="str">
        <f t="shared" si="6"/>
        <v>0</v>
      </c>
      <c r="H129" s="51">
        <f t="shared" si="7"/>
        <v>0</v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21</v>
      </c>
      <c r="D151" s="43">
        <f>SUM(D152:D288)</f>
        <v>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-0.5714285714285714</v>
      </c>
      <c r="H151" s="21">
        <f>+IF(OR(AND(E151=""),(G151="")),"",E151*G151)</f>
        <v>-0.5714285714285714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2</v>
      </c>
      <c r="D156" s="50">
        <v>0</v>
      </c>
      <c r="E156" s="53">
        <f t="shared" si="12"/>
        <v>9.5238095238095233E-2</v>
      </c>
      <c r="F156" s="53" t="str">
        <f t="shared" si="13"/>
        <v/>
      </c>
      <c r="G156" s="47" t="str">
        <f t="shared" si="14"/>
        <v>0</v>
      </c>
      <c r="H156" s="51">
        <f t="shared" si="15"/>
        <v>0</v>
      </c>
    </row>
    <row r="157" spans="2:8" s="39" customFormat="1" ht="15" x14ac:dyDescent="0.2">
      <c r="B157" s="6" t="s">
        <v>53</v>
      </c>
      <c r="C157" s="50">
        <v>2</v>
      </c>
      <c r="D157" s="50">
        <v>2</v>
      </c>
      <c r="E157" s="53">
        <f t="shared" si="12"/>
        <v>9.5238095238095233E-2</v>
      </c>
      <c r="F157" s="53">
        <f t="shared" si="13"/>
        <v>0.22222222222222221</v>
      </c>
      <c r="G157" s="47">
        <f t="shared" si="14"/>
        <v>0</v>
      </c>
      <c r="H157" s="51">
        <f t="shared" si="15"/>
        <v>0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1</v>
      </c>
      <c r="E159" s="53" t="str">
        <f t="shared" si="12"/>
        <v/>
      </c>
      <c r="F159" s="53">
        <f t="shared" si="13"/>
        <v>0.1111111111111111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7</v>
      </c>
      <c r="D175" s="50">
        <v>0</v>
      </c>
      <c r="E175" s="53">
        <f t="shared" si="12"/>
        <v>0.33333333333333331</v>
      </c>
      <c r="F175" s="53" t="str">
        <f t="shared" si="13"/>
        <v/>
      </c>
      <c r="G175" s="47" t="str">
        <f t="shared" si="14"/>
        <v>0</v>
      </c>
      <c r="H175" s="51">
        <f t="shared" si="15"/>
        <v>0</v>
      </c>
    </row>
    <row r="176" spans="2:8" s="39" customFormat="1" ht="15" x14ac:dyDescent="0.2">
      <c r="B176" s="6" t="s">
        <v>278</v>
      </c>
      <c r="C176" s="50">
        <v>2</v>
      </c>
      <c r="D176" s="50">
        <v>1</v>
      </c>
      <c r="E176" s="53">
        <f t="shared" si="12"/>
        <v>9.5238095238095233E-2</v>
      </c>
      <c r="F176" s="53">
        <f t="shared" si="13"/>
        <v>0.1111111111111111</v>
      </c>
      <c r="G176" s="47">
        <f t="shared" si="14"/>
        <v>-0.5</v>
      </c>
      <c r="H176" s="51">
        <f t="shared" si="15"/>
        <v>-4.7619047619047616E-2</v>
      </c>
    </row>
    <row r="177" spans="2:8" s="39" customFormat="1" ht="15" x14ac:dyDescent="0.2">
      <c r="B177" s="6" t="s">
        <v>279</v>
      </c>
      <c r="C177" s="50">
        <v>2</v>
      </c>
      <c r="D177" s="50">
        <v>0</v>
      </c>
      <c r="E177" s="53">
        <f t="shared" si="12"/>
        <v>9.5238095238095233E-2</v>
      </c>
      <c r="F177" s="53" t="str">
        <f t="shared" si="13"/>
        <v/>
      </c>
      <c r="G177" s="47" t="str">
        <f t="shared" si="14"/>
        <v>0</v>
      </c>
      <c r="H177" s="51">
        <f t="shared" si="15"/>
        <v>0</v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1</v>
      </c>
      <c r="E182" s="53" t="str">
        <f t="shared" si="12"/>
        <v/>
      </c>
      <c r="F182" s="53">
        <f t="shared" si="13"/>
        <v>0.1111111111111111</v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0</v>
      </c>
      <c r="E186" s="53">
        <f t="shared" si="12"/>
        <v>4.7619047619047616E-2</v>
      </c>
      <c r="F186" s="53" t="str">
        <f t="shared" si="13"/>
        <v/>
      </c>
      <c r="G186" s="47" t="str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1</v>
      </c>
      <c r="E196" s="53" t="str">
        <f t="shared" si="12"/>
        <v/>
      </c>
      <c r="F196" s="53">
        <f t="shared" si="13"/>
        <v>0.1111111111111111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2</v>
      </c>
      <c r="D249" s="50">
        <v>3</v>
      </c>
      <c r="E249" s="53">
        <f t="shared" si="16"/>
        <v>9.5238095238095233E-2</v>
      </c>
      <c r="F249" s="53">
        <f t="shared" si="17"/>
        <v>0.33333333333333331</v>
      </c>
      <c r="G249" s="47">
        <f t="shared" si="18"/>
        <v>0.5</v>
      </c>
      <c r="H249" s="51">
        <f t="shared" si="19"/>
        <v>4.7619047619047616E-2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1</v>
      </c>
      <c r="D252" s="50">
        <v>0</v>
      </c>
      <c r="E252" s="53">
        <f t="shared" si="16"/>
        <v>4.7619047619047616E-2</v>
      </c>
      <c r="F252" s="53" t="str">
        <f t="shared" si="17"/>
        <v/>
      </c>
      <c r="G252" s="47" t="str">
        <f t="shared" si="18"/>
        <v>0</v>
      </c>
      <c r="H252" s="51">
        <f t="shared" si="19"/>
        <v>0</v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1</v>
      </c>
      <c r="D256" s="50">
        <v>0</v>
      </c>
      <c r="E256" s="53">
        <f t="shared" si="16"/>
        <v>4.7619047619047616E-2</v>
      </c>
      <c r="F256" s="53" t="str">
        <f t="shared" si="17"/>
        <v/>
      </c>
      <c r="G256" s="47" t="str">
        <f t="shared" si="18"/>
        <v>0</v>
      </c>
      <c r="H256" s="51">
        <f t="shared" si="19"/>
        <v>0</v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1</v>
      </c>
      <c r="D266" s="50">
        <v>0</v>
      </c>
      <c r="E266" s="53">
        <f t="shared" si="16"/>
        <v>4.7619047619047616E-2</v>
      </c>
      <c r="F266" s="53" t="str">
        <f t="shared" si="17"/>
        <v/>
      </c>
      <c r="G266" s="47" t="str">
        <f t="shared" si="18"/>
        <v>0</v>
      </c>
      <c r="H266" s="51">
        <f t="shared" si="19"/>
        <v>0</v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83</v>
      </c>
      <c r="D294" s="43">
        <f>SUM(D295:D499)</f>
        <v>24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-0.71084337349397586</v>
      </c>
      <c r="H294" s="21">
        <f>+IF(OR(AND(E294=""),(G294="")),"",E294*G294)</f>
        <v>-0.71084337349397586</v>
      </c>
    </row>
    <row r="295" spans="2:8" s="39" customFormat="1" ht="15" x14ac:dyDescent="0.2">
      <c r="B295" s="4" t="s">
        <v>100</v>
      </c>
      <c r="C295" s="50">
        <v>11</v>
      </c>
      <c r="D295" s="50">
        <v>1</v>
      </c>
      <c r="E295" s="53">
        <f>+IF(C295=0,"",C295/C$294)</f>
        <v>0.13253012048192772</v>
      </c>
      <c r="F295" s="53">
        <f>+IF(D295=0,"",D295/D$294)</f>
        <v>4.1666666666666664E-2</v>
      </c>
      <c r="G295" s="47">
        <f>+IF(OR(AND(D295=0),(C295=0)),"0",((D295-C295)/C295))</f>
        <v>-0.90909090909090906</v>
      </c>
      <c r="H295" s="51">
        <f>+IF(OR(AND(E295=""),(G295="")),"",E295*G295)</f>
        <v>-0.12048192771084337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1</v>
      </c>
      <c r="D298" s="50">
        <v>1</v>
      </c>
      <c r="E298" s="53">
        <f t="shared" si="24"/>
        <v>1.2048192771084338E-2</v>
      </c>
      <c r="F298" s="53">
        <f t="shared" si="25"/>
        <v>4.1666666666666664E-2</v>
      </c>
      <c r="G298" s="47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9</v>
      </c>
      <c r="D301" s="50">
        <v>6</v>
      </c>
      <c r="E301" s="53">
        <f t="shared" si="24"/>
        <v>0.10843373493975904</v>
      </c>
      <c r="F301" s="53">
        <f t="shared" si="25"/>
        <v>0.25</v>
      </c>
      <c r="G301" s="47">
        <f t="shared" si="26"/>
        <v>-0.33333333333333331</v>
      </c>
      <c r="H301" s="51">
        <f t="shared" si="27"/>
        <v>-3.614457831325301E-2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4</v>
      </c>
      <c r="D307" s="50">
        <v>2</v>
      </c>
      <c r="E307" s="53">
        <f t="shared" si="24"/>
        <v>4.8192771084337352E-2</v>
      </c>
      <c r="F307" s="53">
        <f t="shared" si="25"/>
        <v>8.3333333333333329E-2</v>
      </c>
      <c r="G307" s="47">
        <f t="shared" si="26"/>
        <v>-0.5</v>
      </c>
      <c r="H307" s="51">
        <f t="shared" si="27"/>
        <v>-2.4096385542168676E-2</v>
      </c>
    </row>
    <row r="308" spans="2:8" s="39" customFormat="1" ht="15" x14ac:dyDescent="0.2">
      <c r="B308" s="4" t="s">
        <v>99</v>
      </c>
      <c r="C308" s="50">
        <v>1</v>
      </c>
      <c r="D308" s="50">
        <v>0</v>
      </c>
      <c r="E308" s="53">
        <f t="shared" si="24"/>
        <v>1.2048192771084338E-2</v>
      </c>
      <c r="F308" s="53" t="str">
        <f t="shared" si="25"/>
        <v/>
      </c>
      <c r="G308" s="47" t="str">
        <f t="shared" si="26"/>
        <v>0</v>
      </c>
      <c r="H308" s="51">
        <f t="shared" si="27"/>
        <v>0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0</v>
      </c>
      <c r="E310" s="53">
        <f t="shared" si="24"/>
        <v>1.2048192771084338E-2</v>
      </c>
      <c r="F310" s="53" t="str">
        <f t="shared" si="25"/>
        <v/>
      </c>
      <c r="G310" s="47" t="str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0</v>
      </c>
      <c r="D311" s="50">
        <v>1</v>
      </c>
      <c r="E311" s="53" t="str">
        <f t="shared" si="24"/>
        <v/>
      </c>
      <c r="F311" s="53">
        <f t="shared" si="25"/>
        <v>4.1666666666666664E-2</v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1</v>
      </c>
      <c r="E314" s="53" t="str">
        <f t="shared" si="24"/>
        <v/>
      </c>
      <c r="F314" s="53">
        <f t="shared" si="25"/>
        <v>4.1666666666666664E-2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3</v>
      </c>
      <c r="D318" s="50">
        <v>1</v>
      </c>
      <c r="E318" s="53">
        <f t="shared" si="24"/>
        <v>3.614457831325301E-2</v>
      </c>
      <c r="F318" s="53">
        <f t="shared" si="25"/>
        <v>4.1666666666666664E-2</v>
      </c>
      <c r="G318" s="47">
        <f t="shared" si="26"/>
        <v>-0.66666666666666663</v>
      </c>
      <c r="H318" s="51">
        <f t="shared" si="27"/>
        <v>-2.4096385542168672E-2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3</v>
      </c>
      <c r="E323" s="53" t="str">
        <f t="shared" si="24"/>
        <v/>
      </c>
      <c r="F323" s="53">
        <f t="shared" si="25"/>
        <v>0.125</v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1</v>
      </c>
      <c r="E324" s="53" t="str">
        <f t="shared" si="24"/>
        <v/>
      </c>
      <c r="F324" s="53">
        <f t="shared" si="25"/>
        <v>4.1666666666666664E-2</v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1</v>
      </c>
      <c r="D326" s="50">
        <v>1</v>
      </c>
      <c r="E326" s="53">
        <f t="shared" si="24"/>
        <v>1.2048192771084338E-2</v>
      </c>
      <c r="F326" s="53">
        <f t="shared" si="25"/>
        <v>4.1666666666666664E-2</v>
      </c>
      <c r="G326" s="47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7</v>
      </c>
      <c r="D330" s="50">
        <v>0</v>
      </c>
      <c r="E330" s="53">
        <f t="shared" si="24"/>
        <v>8.4337349397590355E-2</v>
      </c>
      <c r="F330" s="53" t="str">
        <f t="shared" si="25"/>
        <v/>
      </c>
      <c r="G330" s="47" t="str">
        <f t="shared" si="26"/>
        <v>0</v>
      </c>
      <c r="H330" s="51">
        <f t="shared" si="27"/>
        <v>0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11</v>
      </c>
      <c r="D332" s="50">
        <v>3</v>
      </c>
      <c r="E332" s="53">
        <f t="shared" si="24"/>
        <v>0.13253012048192772</v>
      </c>
      <c r="F332" s="53">
        <f t="shared" si="25"/>
        <v>0.125</v>
      </c>
      <c r="G332" s="47">
        <f t="shared" si="26"/>
        <v>-0.72727272727272729</v>
      </c>
      <c r="H332" s="51">
        <f t="shared" si="27"/>
        <v>-9.6385542168674704E-2</v>
      </c>
    </row>
    <row r="333" spans="2:8" s="39" customFormat="1" ht="15" x14ac:dyDescent="0.2">
      <c r="B333" s="4" t="s">
        <v>130</v>
      </c>
      <c r="C333" s="50">
        <v>0</v>
      </c>
      <c r="D333" s="50">
        <v>0</v>
      </c>
      <c r="E333" s="53" t="str">
        <f t="shared" si="24"/>
        <v/>
      </c>
      <c r="F333" s="53" t="str">
        <f t="shared" si="25"/>
        <v/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1</v>
      </c>
      <c r="D334" s="50">
        <v>0</v>
      </c>
      <c r="E334" s="53">
        <f t="shared" si="24"/>
        <v>1.2048192771084338E-2</v>
      </c>
      <c r="F334" s="53" t="str">
        <f t="shared" si="25"/>
        <v/>
      </c>
      <c r="G334" s="47" t="str">
        <f t="shared" si="26"/>
        <v>0</v>
      </c>
      <c r="H334" s="51">
        <f t="shared" si="27"/>
        <v>0</v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4</v>
      </c>
      <c r="D345" s="50">
        <v>0</v>
      </c>
      <c r="E345" s="53">
        <f t="shared" si="24"/>
        <v>4.8192771084337352E-2</v>
      </c>
      <c r="F345" s="53" t="str">
        <f t="shared" si="25"/>
        <v/>
      </c>
      <c r="G345" s="47" t="str">
        <f t="shared" si="26"/>
        <v>0</v>
      </c>
      <c r="H345" s="51">
        <f t="shared" si="27"/>
        <v>0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1</v>
      </c>
      <c r="D377" s="50">
        <v>1</v>
      </c>
      <c r="E377" s="53">
        <f t="shared" si="28"/>
        <v>1.2048192771084338E-2</v>
      </c>
      <c r="F377" s="53">
        <f t="shared" si="29"/>
        <v>4.1666666666666664E-2</v>
      </c>
      <c r="G377" s="47">
        <f t="shared" si="30"/>
        <v>0</v>
      </c>
      <c r="H377" s="51">
        <f t="shared" si="31"/>
        <v>0</v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2</v>
      </c>
      <c r="D389" s="50">
        <v>0</v>
      </c>
      <c r="E389" s="53">
        <f t="shared" si="28"/>
        <v>2.4096385542168676E-2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19</v>
      </c>
      <c r="D406" s="50">
        <v>0</v>
      </c>
      <c r="E406" s="53">
        <f t="shared" si="28"/>
        <v>0.2289156626506024</v>
      </c>
      <c r="F406" s="53" t="str">
        <f t="shared" si="29"/>
        <v/>
      </c>
      <c r="G406" s="47" t="str">
        <f t="shared" si="30"/>
        <v>0</v>
      </c>
      <c r="H406" s="51">
        <f t="shared" si="31"/>
        <v>0</v>
      </c>
    </row>
    <row r="407" spans="2:8" s="39" customFormat="1" ht="15" x14ac:dyDescent="0.2">
      <c r="B407" s="4" t="s">
        <v>398</v>
      </c>
      <c r="C407" s="50">
        <v>1</v>
      </c>
      <c r="D407" s="50">
        <v>0</v>
      </c>
      <c r="E407" s="53">
        <f t="shared" si="28"/>
        <v>1.2048192771084338E-2</v>
      </c>
      <c r="F407" s="53" t="str">
        <f t="shared" si="29"/>
        <v/>
      </c>
      <c r="G407" s="47" t="str">
        <f t="shared" si="30"/>
        <v>0</v>
      </c>
      <c r="H407" s="51">
        <f t="shared" si="31"/>
        <v>0</v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1</v>
      </c>
      <c r="E433" s="53" t="str">
        <f t="shared" si="32"/>
        <v/>
      </c>
      <c r="F433" s="53">
        <f t="shared" si="33"/>
        <v>4.1666666666666664E-2</v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</v>
      </c>
      <c r="D478" s="50">
        <v>0</v>
      </c>
      <c r="E478" s="53">
        <f t="shared" si="32"/>
        <v>1.2048192771084338E-2</v>
      </c>
      <c r="F478" s="53" t="str">
        <f t="shared" si="33"/>
        <v/>
      </c>
      <c r="G478" s="47" t="str">
        <f t="shared" si="34"/>
        <v>0</v>
      </c>
      <c r="H478" s="51">
        <f t="shared" si="35"/>
        <v>0</v>
      </c>
    </row>
    <row r="479" spans="2:8" s="39" customFormat="1" ht="30" x14ac:dyDescent="0.2">
      <c r="B479" s="4" t="s">
        <v>440</v>
      </c>
      <c r="C479" s="50">
        <v>0</v>
      </c>
      <c r="D479" s="50">
        <v>1</v>
      </c>
      <c r="E479" s="53" t="str">
        <f t="shared" si="32"/>
        <v/>
      </c>
      <c r="F479" s="53">
        <f t="shared" si="33"/>
        <v>4.1666666666666664E-2</v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2</v>
      </c>
      <c r="D485" s="50">
        <v>0</v>
      </c>
      <c r="E485" s="53">
        <f t="shared" si="32"/>
        <v>2.4096385542168676E-2</v>
      </c>
      <c r="F485" s="53" t="str">
        <f t="shared" si="33"/>
        <v/>
      </c>
      <c r="G485" s="47" t="str">
        <f t="shared" si="34"/>
        <v>0</v>
      </c>
      <c r="H485" s="51">
        <f t="shared" si="35"/>
        <v>0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0</v>
      </c>
      <c r="E491" s="53">
        <f t="shared" si="36"/>
        <v>1.2048192771084338E-2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1</v>
      </c>
      <c r="D493" s="50">
        <v>0</v>
      </c>
      <c r="E493" s="53">
        <f t="shared" si="36"/>
        <v>1.2048192771084338E-2</v>
      </c>
      <c r="F493" s="53" t="str">
        <f t="shared" si="37"/>
        <v/>
      </c>
      <c r="G493" s="47" t="str">
        <f t="shared" si="38"/>
        <v>0</v>
      </c>
      <c r="H493" s="51">
        <f t="shared" si="39"/>
        <v>0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1</v>
      </c>
      <c r="D495" s="50">
        <v>0</v>
      </c>
      <c r="E495" s="53">
        <f t="shared" si="36"/>
        <v>1.2048192771084338E-2</v>
      </c>
      <c r="F495" s="53" t="str">
        <f t="shared" si="37"/>
        <v/>
      </c>
      <c r="G495" s="47" t="str">
        <f t="shared" si="38"/>
        <v>0</v>
      </c>
      <c r="H495" s="51">
        <f t="shared" si="39"/>
        <v>0</v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11</v>
      </c>
      <c r="D505" s="43">
        <f>SUM(D506:D530)</f>
        <v>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-0.36363636363636365</v>
      </c>
      <c r="H505" s="21">
        <f>+IF(OR(AND(E505=""),(G505="")),"",E505*G505)</f>
        <v>-0.36363636363636365</v>
      </c>
    </row>
    <row r="506" spans="2:8" s="39" customFormat="1" ht="15" x14ac:dyDescent="0.2">
      <c r="B506" s="4" t="s">
        <v>454</v>
      </c>
      <c r="C506" s="50">
        <v>0</v>
      </c>
      <c r="D506" s="50">
        <v>1</v>
      </c>
      <c r="E506" s="53" t="str">
        <f>+IF(C506=0,"",C506/C$505)</f>
        <v/>
      </c>
      <c r="F506" s="53">
        <f>+IF(D506=0,"",D506/D$505)</f>
        <v>0.14285714285714285</v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4</v>
      </c>
      <c r="E507" s="53" t="str">
        <f t="shared" ref="E507:E530" si="40">+IF(C507=0,"",C507/C$505)</f>
        <v/>
      </c>
      <c r="F507" s="53">
        <f t="shared" ref="F507:F530" si="41">+IF(D507=0,"",D507/D$505)</f>
        <v>0.5714285714285714</v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6</v>
      </c>
      <c r="D508" s="50">
        <v>1</v>
      </c>
      <c r="E508" s="53">
        <f t="shared" si="40"/>
        <v>0.54545454545454541</v>
      </c>
      <c r="F508" s="53">
        <f t="shared" si="41"/>
        <v>0.14285714285714285</v>
      </c>
      <c r="G508" s="47">
        <f t="shared" si="42"/>
        <v>-0.83333333333333337</v>
      </c>
      <c r="H508" s="51">
        <f t="shared" si="43"/>
        <v>-0.45454545454545453</v>
      </c>
    </row>
    <row r="509" spans="2:8" s="39" customFormat="1" ht="15" x14ac:dyDescent="0.2">
      <c r="B509" s="4" t="s">
        <v>456</v>
      </c>
      <c r="C509" s="50">
        <v>3</v>
      </c>
      <c r="D509" s="50">
        <v>0</v>
      </c>
      <c r="E509" s="53">
        <f t="shared" si="40"/>
        <v>0.27272727272727271</v>
      </c>
      <c r="F509" s="53" t="str">
        <f t="shared" si="41"/>
        <v/>
      </c>
      <c r="G509" s="47" t="str">
        <f t="shared" si="42"/>
        <v>0</v>
      </c>
      <c r="H509" s="51">
        <f t="shared" si="43"/>
        <v>0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1</v>
      </c>
      <c r="D519" s="50">
        <v>0</v>
      </c>
      <c r="E519" s="53">
        <f t="shared" si="40"/>
        <v>9.0909090909090912E-2</v>
      </c>
      <c r="F519" s="53" t="str">
        <f t="shared" si="41"/>
        <v/>
      </c>
      <c r="G519" s="47" t="str">
        <f t="shared" si="42"/>
        <v>0</v>
      </c>
      <c r="H519" s="51">
        <f t="shared" si="43"/>
        <v>0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1</v>
      </c>
      <c r="D521" s="50">
        <v>1</v>
      </c>
      <c r="E521" s="53">
        <f t="shared" si="40"/>
        <v>9.0909090909090912E-2</v>
      </c>
      <c r="F521" s="53">
        <f t="shared" si="41"/>
        <v>0.14285714285714285</v>
      </c>
      <c r="G521" s="47">
        <f t="shared" si="42"/>
        <v>0</v>
      </c>
      <c r="H521" s="51">
        <f t="shared" si="43"/>
        <v>0</v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10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10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10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10" ht="20.100000000000001" customHeight="1" x14ac:dyDescent="0.2">
      <c r="B4" s="18"/>
      <c r="C4" s="13"/>
      <c r="D4" s="26" t="s">
        <v>536</v>
      </c>
      <c r="E4" s="27"/>
      <c r="F4" s="27"/>
      <c r="G4" s="27"/>
      <c r="H4" s="28"/>
    </row>
    <row r="5" spans="2:10" ht="13.5" thickBot="1" x14ac:dyDescent="0.25">
      <c r="B5" s="14"/>
      <c r="C5" s="15"/>
      <c r="D5" s="29"/>
      <c r="E5" s="30"/>
      <c r="F5" s="30"/>
      <c r="G5" s="30"/>
      <c r="H5" s="31"/>
    </row>
    <row r="6" spans="2:10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10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10" s="39" customFormat="1" x14ac:dyDescent="0.2">
      <c r="B8" s="42" t="s">
        <v>489</v>
      </c>
      <c r="C8" s="43">
        <f>+C18+C70+C151+C294+C505</f>
        <v>533</v>
      </c>
      <c r="D8" s="43">
        <f>+D18+D70+D151+D294+D505</f>
        <v>559</v>
      </c>
      <c r="E8" s="21">
        <f>SUM(E9:E13)</f>
        <v>1</v>
      </c>
      <c r="F8" s="21">
        <f>SUM(F9:F13)</f>
        <v>1</v>
      </c>
      <c r="G8" s="21">
        <f>+(D8-C8)/C8</f>
        <v>4.878048780487805E-2</v>
      </c>
      <c r="H8" s="21">
        <f>+E8*G8</f>
        <v>4.878048780487805E-2</v>
      </c>
      <c r="J8" s="60"/>
    </row>
    <row r="9" spans="2:10" s="39" customFormat="1" ht="24" x14ac:dyDescent="0.2">
      <c r="B9" s="11" t="str">
        <f>+B18</f>
        <v>Total Colocaciones  en ocupaciones de nivel Directivo</v>
      </c>
      <c r="C9" s="45">
        <f>+C18</f>
        <v>3</v>
      </c>
      <c r="D9" s="45">
        <f>+D18</f>
        <v>0</v>
      </c>
      <c r="E9" s="46">
        <f>C9/$C$8</f>
        <v>5.6285178236397749E-3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  <c r="J9" s="60"/>
    </row>
    <row r="10" spans="2:10" s="39" customFormat="1" ht="24" x14ac:dyDescent="0.2">
      <c r="B10" s="11" t="str">
        <f>+B70</f>
        <v xml:space="preserve">Total Colocaciones  en ocupaciones de nivel Profesional </v>
      </c>
      <c r="C10" s="45">
        <f>+C70</f>
        <v>175</v>
      </c>
      <c r="D10" s="45">
        <f>+D70</f>
        <v>82</v>
      </c>
      <c r="E10" s="46">
        <f>C10/$C$8</f>
        <v>0.32833020637898686</v>
      </c>
      <c r="F10" s="46">
        <f>D10/$D$8</f>
        <v>0.14669051878354203</v>
      </c>
      <c r="G10" s="47">
        <f>+IF(OR(AND(D10=0),(C10=0)),"0",((D10-C10)/C10))</f>
        <v>-0.53142857142857147</v>
      </c>
      <c r="H10" s="48">
        <f>+IF(OR(AND(E10=""),(G10="")),"",E10*G10)</f>
        <v>-0.17448405253283303</v>
      </c>
      <c r="J10" s="60"/>
    </row>
    <row r="11" spans="2:10" s="39" customFormat="1" ht="24" x14ac:dyDescent="0.2">
      <c r="B11" s="11" t="str">
        <f>+B151</f>
        <v>Total Colocaciones  en ocupaciones de nivel Técnicos Profesionales - Tecnólogos</v>
      </c>
      <c r="C11" s="45">
        <f>+C151</f>
        <v>40</v>
      </c>
      <c r="D11" s="45">
        <f>+D151</f>
        <v>50</v>
      </c>
      <c r="E11" s="46">
        <f>C11/$C$8</f>
        <v>7.5046904315197005E-2</v>
      </c>
      <c r="F11" s="46">
        <f>D11/$D$8</f>
        <v>8.9445438282647588E-2</v>
      </c>
      <c r="G11" s="47">
        <f>+IF(OR(AND(D11=0),(C11=0)),"0",((D11-C11)/C11))</f>
        <v>0.25</v>
      </c>
      <c r="H11" s="48">
        <f>+IF(OR(AND(E11=""),(G11="")),"",E11*G11)</f>
        <v>1.8761726078799251E-2</v>
      </c>
      <c r="J11" s="60"/>
    </row>
    <row r="12" spans="2:10" s="39" customFormat="1" ht="24" x14ac:dyDescent="0.2">
      <c r="B12" s="11" t="str">
        <f>+B294</f>
        <v>Total Colocaciones   en ocupaciones de nivel Calificados</v>
      </c>
      <c r="C12" s="45">
        <f>+C294</f>
        <v>111</v>
      </c>
      <c r="D12" s="45">
        <f>+D294</f>
        <v>409</v>
      </c>
      <c r="E12" s="46">
        <f>C12/$C$8</f>
        <v>0.20825515947467166</v>
      </c>
      <c r="F12" s="46">
        <f>D12/$D$8</f>
        <v>0.73166368515205726</v>
      </c>
      <c r="G12" s="47">
        <f>+IF(OR(AND(D12=0),(C12=0)),"0",((D12-C12)/C12))</f>
        <v>2.6846846846846848</v>
      </c>
      <c r="H12" s="48">
        <f>+IF(OR(AND(E12=""),(G12="")),"",E12*G12)</f>
        <v>0.55909943714821764</v>
      </c>
      <c r="J12" s="60"/>
    </row>
    <row r="13" spans="2:10" s="39" customFormat="1" ht="24" x14ac:dyDescent="0.2">
      <c r="B13" s="11" t="str">
        <f>+B505</f>
        <v>Total  Colocaciones en ocupaciones de nivel Elemental</v>
      </c>
      <c r="C13" s="45">
        <f>+C505</f>
        <v>204</v>
      </c>
      <c r="D13" s="45">
        <f>+D505</f>
        <v>18</v>
      </c>
      <c r="E13" s="46">
        <f>C13/$C$8</f>
        <v>0.38273921200750471</v>
      </c>
      <c r="F13" s="46">
        <f>D13/$D$8</f>
        <v>3.2200357781753133E-2</v>
      </c>
      <c r="G13" s="47">
        <f>+IF(OR(AND(D13=0),(C13=0)),"0",((D13-C13)/C13))</f>
        <v>-0.91176470588235292</v>
      </c>
      <c r="H13" s="48">
        <f>+IF(OR(AND(E13=""),(G13="")),"",E13*G13)</f>
        <v>-0.34896810506566606</v>
      </c>
      <c r="J13" s="60"/>
    </row>
    <row r="14" spans="2:10" s="39" customFormat="1" x14ac:dyDescent="0.2">
      <c r="B14" s="49"/>
      <c r="C14" s="49"/>
      <c r="D14" s="49"/>
    </row>
    <row r="15" spans="2:10" s="39" customFormat="1" ht="13.5" thickBot="1" x14ac:dyDescent="0.25">
      <c r="B15" s="49"/>
      <c r="C15" s="49"/>
      <c r="D15" s="49"/>
    </row>
    <row r="16" spans="2:10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10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10" s="39" customFormat="1" ht="25.5" x14ac:dyDescent="0.2">
      <c r="B18" s="42" t="s">
        <v>508</v>
      </c>
      <c r="C18" s="43">
        <f>SUM(C19:C64)</f>
        <v>3</v>
      </c>
      <c r="D18" s="43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  <c r="J18" s="60"/>
    </row>
    <row r="19" spans="2:10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10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10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10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10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10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10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10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10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10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10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10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10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10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1</v>
      </c>
      <c r="D34" s="50">
        <v>0</v>
      </c>
      <c r="E34" s="48">
        <f t="shared" si="0"/>
        <v>0.33333333333333331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1</v>
      </c>
      <c r="D42" s="50">
        <v>0</v>
      </c>
      <c r="E42" s="48">
        <f t="shared" si="0"/>
        <v>0.33333333333333331</v>
      </c>
      <c r="F42" s="48" t="str">
        <f t="shared" si="1"/>
        <v/>
      </c>
      <c r="G42" s="47" t="str">
        <f t="shared" si="2"/>
        <v>0</v>
      </c>
      <c r="H42" s="51">
        <f t="shared" si="3"/>
        <v>0</v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1</v>
      </c>
      <c r="D60" s="50">
        <v>0</v>
      </c>
      <c r="E60" s="48">
        <f t="shared" si="0"/>
        <v>0.33333333333333331</v>
      </c>
      <c r="F60" s="48" t="str">
        <f t="shared" si="1"/>
        <v/>
      </c>
      <c r="G60" s="47" t="str">
        <f t="shared" si="2"/>
        <v>0</v>
      </c>
      <c r="H60" s="51">
        <f t="shared" si="3"/>
        <v>0</v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10" s="39" customFormat="1" x14ac:dyDescent="0.2"/>
    <row r="66" spans="2:10" s="39" customFormat="1" x14ac:dyDescent="0.2"/>
    <row r="67" spans="2:10" s="39" customFormat="1" ht="15.75" thickBot="1" x14ac:dyDescent="0.25">
      <c r="B67" s="52"/>
      <c r="C67" s="52"/>
      <c r="D67" s="52"/>
      <c r="E67" s="52"/>
      <c r="F67" s="52"/>
    </row>
    <row r="68" spans="2:10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10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10" s="39" customFormat="1" ht="25.5" x14ac:dyDescent="0.2">
      <c r="B70" s="42" t="s">
        <v>509</v>
      </c>
      <c r="C70" s="43">
        <f>SUM(C71:C145)</f>
        <v>175</v>
      </c>
      <c r="D70" s="43">
        <f>SUM(D71:D145)</f>
        <v>82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-0.53142857142857147</v>
      </c>
      <c r="H70" s="21">
        <f>+IF(OR(AND(E70=""),(G70="")),"",E70*G70)</f>
        <v>-0.53142857142857147</v>
      </c>
      <c r="J70" s="60"/>
    </row>
    <row r="71" spans="2:10" s="39" customFormat="1" ht="15" x14ac:dyDescent="0.2">
      <c r="B71" s="4" t="s">
        <v>20</v>
      </c>
      <c r="C71" s="50">
        <v>3</v>
      </c>
      <c r="D71" s="50">
        <v>1</v>
      </c>
      <c r="E71" s="53">
        <f>+IF(C71=0,"",C71/C$70)</f>
        <v>1.7142857142857144E-2</v>
      </c>
      <c r="F71" s="53">
        <f>+IF(D71=0,"",D71/D$70)</f>
        <v>1.2195121951219513E-2</v>
      </c>
      <c r="G71" s="47">
        <f>+IF(OR(AND(D71=0),(C71=0)),"0",((D71-C71)/C71))</f>
        <v>-0.66666666666666663</v>
      </c>
      <c r="H71" s="51">
        <f>+IF(OR(AND(E71=""),(G71="")),"",E71*G71)</f>
        <v>-1.1428571428571429E-2</v>
      </c>
    </row>
    <row r="72" spans="2:10" s="39" customFormat="1" ht="15" x14ac:dyDescent="0.2">
      <c r="B72" s="4" t="s">
        <v>21</v>
      </c>
      <c r="C72" s="50">
        <v>0</v>
      </c>
      <c r="D72" s="50">
        <v>1</v>
      </c>
      <c r="E72" s="53" t="str">
        <f t="shared" ref="E72:E135" si="4">+IF(C72=0,"",C72/C$70)</f>
        <v/>
      </c>
      <c r="F72" s="53">
        <f t="shared" ref="F72:F135" si="5">+IF(D72=0,"",D72/D$70)</f>
        <v>1.2195121951219513E-2</v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10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10" s="39" customFormat="1" ht="30" x14ac:dyDescent="0.2">
      <c r="B74" s="4" t="s">
        <v>222</v>
      </c>
      <c r="C74" s="50">
        <v>1</v>
      </c>
      <c r="D74" s="50">
        <v>4</v>
      </c>
      <c r="E74" s="53">
        <f t="shared" si="4"/>
        <v>5.7142857142857143E-3</v>
      </c>
      <c r="F74" s="53">
        <f t="shared" si="5"/>
        <v>4.878048780487805E-2</v>
      </c>
      <c r="G74" s="47">
        <f t="shared" si="6"/>
        <v>3</v>
      </c>
      <c r="H74" s="51">
        <f t="shared" si="7"/>
        <v>1.7142857142857144E-2</v>
      </c>
    </row>
    <row r="75" spans="2:10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10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10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10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10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10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1</v>
      </c>
      <c r="E83" s="53" t="str">
        <f t="shared" si="4"/>
        <v/>
      </c>
      <c r="F83" s="53">
        <f t="shared" si="5"/>
        <v>1.2195121951219513E-2</v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1</v>
      </c>
      <c r="E92" s="53" t="str">
        <f t="shared" si="4"/>
        <v/>
      </c>
      <c r="F92" s="53">
        <f t="shared" si="5"/>
        <v>1.2195121951219513E-2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1</v>
      </c>
      <c r="E102" s="53" t="str">
        <f t="shared" si="4"/>
        <v/>
      </c>
      <c r="F102" s="53">
        <f t="shared" si="5"/>
        <v>1.2195121951219513E-2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5</v>
      </c>
      <c r="D103" s="50">
        <v>0</v>
      </c>
      <c r="E103" s="53">
        <f t="shared" si="4"/>
        <v>2.8571428571428571E-2</v>
      </c>
      <c r="F103" s="53" t="str">
        <f t="shared" si="5"/>
        <v/>
      </c>
      <c r="G103" s="47" t="str">
        <f t="shared" si="6"/>
        <v>0</v>
      </c>
      <c r="H103" s="51">
        <f t="shared" si="7"/>
        <v>0</v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4</v>
      </c>
      <c r="E107" s="53" t="str">
        <f t="shared" si="4"/>
        <v/>
      </c>
      <c r="F107" s="53">
        <f t="shared" si="5"/>
        <v>4.878048780487805E-2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1</v>
      </c>
      <c r="D108" s="50">
        <v>0</v>
      </c>
      <c r="E108" s="53">
        <f t="shared" si="4"/>
        <v>5.7142857142857143E-3</v>
      </c>
      <c r="F108" s="53" t="str">
        <f t="shared" si="5"/>
        <v/>
      </c>
      <c r="G108" s="47" t="str">
        <f t="shared" si="6"/>
        <v>0</v>
      </c>
      <c r="H108" s="51">
        <f t="shared" si="7"/>
        <v>0</v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1</v>
      </c>
      <c r="D110" s="50">
        <v>0</v>
      </c>
      <c r="E110" s="53">
        <f t="shared" si="4"/>
        <v>5.7142857142857143E-3</v>
      </c>
      <c r="F110" s="53" t="str">
        <f t="shared" si="5"/>
        <v/>
      </c>
      <c r="G110" s="47" t="str">
        <f t="shared" si="6"/>
        <v>0</v>
      </c>
      <c r="H110" s="51">
        <f t="shared" si="7"/>
        <v>0</v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2</v>
      </c>
      <c r="D112" s="50">
        <v>0</v>
      </c>
      <c r="E112" s="53">
        <f t="shared" si="4"/>
        <v>1.1428571428571429E-2</v>
      </c>
      <c r="F112" s="53" t="str">
        <f t="shared" si="5"/>
        <v/>
      </c>
      <c r="G112" s="47" t="str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4</v>
      </c>
      <c r="D113" s="50">
        <v>2</v>
      </c>
      <c r="E113" s="53">
        <f t="shared" si="4"/>
        <v>2.2857142857142857E-2</v>
      </c>
      <c r="F113" s="53">
        <f t="shared" si="5"/>
        <v>2.4390243902439025E-2</v>
      </c>
      <c r="G113" s="47">
        <f t="shared" si="6"/>
        <v>-0.5</v>
      </c>
      <c r="H113" s="51">
        <f t="shared" si="7"/>
        <v>-1.1428571428571429E-2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120</v>
      </c>
      <c r="D116" s="50">
        <v>1</v>
      </c>
      <c r="E116" s="53">
        <f t="shared" si="4"/>
        <v>0.68571428571428572</v>
      </c>
      <c r="F116" s="53">
        <f t="shared" si="5"/>
        <v>1.2195121951219513E-2</v>
      </c>
      <c r="G116" s="47">
        <f t="shared" si="6"/>
        <v>-0.9916666666666667</v>
      </c>
      <c r="H116" s="51">
        <f t="shared" si="7"/>
        <v>-0.68</v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29</v>
      </c>
      <c r="D118" s="50">
        <v>2</v>
      </c>
      <c r="E118" s="53">
        <f t="shared" si="4"/>
        <v>0.1657142857142857</v>
      </c>
      <c r="F118" s="53">
        <f t="shared" si="5"/>
        <v>2.4390243902439025E-2</v>
      </c>
      <c r="G118" s="47">
        <f t="shared" si="6"/>
        <v>-0.93103448275862066</v>
      </c>
      <c r="H118" s="51">
        <f t="shared" si="7"/>
        <v>-0.15428571428571428</v>
      </c>
    </row>
    <row r="119" spans="2:8" s="39" customFormat="1" ht="30" x14ac:dyDescent="0.2">
      <c r="B119" s="4" t="s">
        <v>252</v>
      </c>
      <c r="C119" s="50">
        <v>0</v>
      </c>
      <c r="D119" s="50">
        <v>27</v>
      </c>
      <c r="E119" s="53" t="str">
        <f t="shared" si="4"/>
        <v/>
      </c>
      <c r="F119" s="53">
        <f t="shared" si="5"/>
        <v>0.32926829268292684</v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1</v>
      </c>
      <c r="D120" s="50">
        <v>16</v>
      </c>
      <c r="E120" s="53">
        <f t="shared" si="4"/>
        <v>5.7142857142857143E-3</v>
      </c>
      <c r="F120" s="53">
        <f t="shared" si="5"/>
        <v>0.1951219512195122</v>
      </c>
      <c r="G120" s="47">
        <f t="shared" si="6"/>
        <v>15</v>
      </c>
      <c r="H120" s="51">
        <f t="shared" si="7"/>
        <v>8.5714285714285715E-2</v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2</v>
      </c>
      <c r="E122" s="53" t="str">
        <f t="shared" si="4"/>
        <v/>
      </c>
      <c r="F122" s="53">
        <f t="shared" si="5"/>
        <v>2.4390243902439025E-2</v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3</v>
      </c>
      <c r="D123" s="50">
        <v>0</v>
      </c>
      <c r="E123" s="53">
        <f t="shared" si="4"/>
        <v>1.7142857142857144E-2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1</v>
      </c>
      <c r="D132" s="50">
        <v>0</v>
      </c>
      <c r="E132" s="53">
        <f t="shared" si="4"/>
        <v>5.7142857142857143E-3</v>
      </c>
      <c r="F132" s="53" t="str">
        <f t="shared" si="5"/>
        <v/>
      </c>
      <c r="G132" s="47" t="str">
        <f t="shared" si="6"/>
        <v>0</v>
      </c>
      <c r="H132" s="51">
        <f t="shared" si="7"/>
        <v>0</v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1</v>
      </c>
      <c r="D134" s="50">
        <v>0</v>
      </c>
      <c r="E134" s="53">
        <f t="shared" si="4"/>
        <v>5.7142857142857143E-3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1</v>
      </c>
      <c r="D141" s="50">
        <v>0</v>
      </c>
      <c r="E141" s="53">
        <f t="shared" si="8"/>
        <v>5.7142857142857143E-3</v>
      </c>
      <c r="F141" s="53" t="str">
        <f t="shared" si="9"/>
        <v/>
      </c>
      <c r="G141" s="47" t="str">
        <f t="shared" si="10"/>
        <v>0</v>
      </c>
      <c r="H141" s="51">
        <f t="shared" si="11"/>
        <v>0</v>
      </c>
    </row>
    <row r="142" spans="2:8" s="39" customFormat="1" ht="15" x14ac:dyDescent="0.2">
      <c r="B142" s="4" t="s">
        <v>264</v>
      </c>
      <c r="C142" s="50">
        <v>1</v>
      </c>
      <c r="D142" s="50">
        <v>0</v>
      </c>
      <c r="E142" s="53">
        <f t="shared" si="8"/>
        <v>5.7142857142857143E-3</v>
      </c>
      <c r="F142" s="53" t="str">
        <f t="shared" si="9"/>
        <v/>
      </c>
      <c r="G142" s="47" t="str">
        <f t="shared" si="10"/>
        <v>0</v>
      </c>
      <c r="H142" s="51">
        <f t="shared" si="11"/>
        <v>0</v>
      </c>
    </row>
    <row r="143" spans="2:8" s="39" customFormat="1" ht="15" x14ac:dyDescent="0.2">
      <c r="B143" s="4" t="s">
        <v>49</v>
      </c>
      <c r="C143" s="50">
        <v>1</v>
      </c>
      <c r="D143" s="50">
        <v>19</v>
      </c>
      <c r="E143" s="53">
        <f t="shared" si="8"/>
        <v>5.7142857142857143E-3</v>
      </c>
      <c r="F143" s="53">
        <f t="shared" si="9"/>
        <v>0.23170731707317074</v>
      </c>
      <c r="G143" s="47">
        <f t="shared" si="10"/>
        <v>18</v>
      </c>
      <c r="H143" s="51">
        <f t="shared" si="11"/>
        <v>0.10285714285714286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10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10" s="39" customFormat="1" x14ac:dyDescent="0.2"/>
    <row r="147" spans="2:10" s="39" customFormat="1" x14ac:dyDescent="0.2"/>
    <row r="148" spans="2:10" s="39" customFormat="1" ht="13.5" thickBot="1" x14ac:dyDescent="0.25">
      <c r="B148" s="54"/>
      <c r="C148" s="54"/>
      <c r="D148" s="54"/>
      <c r="E148" s="54"/>
      <c r="F148" s="54"/>
    </row>
    <row r="149" spans="2:10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10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10" s="39" customFormat="1" ht="25.5" x14ac:dyDescent="0.2">
      <c r="B151" s="42" t="s">
        <v>510</v>
      </c>
      <c r="C151" s="43">
        <f>SUM(C152:C288)</f>
        <v>40</v>
      </c>
      <c r="D151" s="43">
        <f>SUM(D152:D288)</f>
        <v>50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0.25</v>
      </c>
      <c r="H151" s="21">
        <f>+IF(OR(AND(E151=""),(G151="")),"",E151*G151)</f>
        <v>0.25</v>
      </c>
      <c r="J151" s="60"/>
    </row>
    <row r="152" spans="2:10" s="39" customFormat="1" ht="30" x14ac:dyDescent="0.2">
      <c r="B152" s="6" t="s">
        <v>54</v>
      </c>
      <c r="C152" s="50">
        <v>0</v>
      </c>
      <c r="D152" s="50">
        <v>2</v>
      </c>
      <c r="E152" s="53" t="str">
        <f>+IF(C152=0,"",C152/C$151)</f>
        <v/>
      </c>
      <c r="F152" s="53">
        <f>+IF(D152=0,"",D152/D$151)</f>
        <v>0.04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10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10" s="39" customFormat="1" ht="30" x14ac:dyDescent="0.2">
      <c r="B154" s="6" t="s">
        <v>265</v>
      </c>
      <c r="C154" s="50">
        <v>0</v>
      </c>
      <c r="D154" s="50">
        <v>3</v>
      </c>
      <c r="E154" s="53" t="str">
        <f t="shared" si="12"/>
        <v/>
      </c>
      <c r="F154" s="53">
        <f t="shared" si="13"/>
        <v>0.06</v>
      </c>
      <c r="G154" s="47" t="str">
        <f t="shared" si="14"/>
        <v>0</v>
      </c>
      <c r="H154" s="51" t="str">
        <f t="shared" si="15"/>
        <v/>
      </c>
    </row>
    <row r="155" spans="2:10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10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10" s="39" customFormat="1" ht="15" x14ac:dyDescent="0.2">
      <c r="B157" s="6" t="s">
        <v>53</v>
      </c>
      <c r="C157" s="50">
        <v>0</v>
      </c>
      <c r="D157" s="50">
        <v>2</v>
      </c>
      <c r="E157" s="53" t="str">
        <f t="shared" si="12"/>
        <v/>
      </c>
      <c r="F157" s="53">
        <f t="shared" si="13"/>
        <v>0.04</v>
      </c>
      <c r="G157" s="47" t="str">
        <f t="shared" si="14"/>
        <v>0</v>
      </c>
      <c r="H157" s="51" t="str">
        <f t="shared" si="15"/>
        <v/>
      </c>
    </row>
    <row r="158" spans="2:10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10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10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1</v>
      </c>
      <c r="E166" s="53" t="str">
        <f t="shared" si="12"/>
        <v/>
      </c>
      <c r="F166" s="53">
        <f t="shared" si="13"/>
        <v>0.02</v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9</v>
      </c>
      <c r="D169" s="50">
        <v>0</v>
      </c>
      <c r="E169" s="53">
        <f t="shared" si="12"/>
        <v>0.22500000000000001</v>
      </c>
      <c r="F169" s="53" t="str">
        <f t="shared" si="13"/>
        <v/>
      </c>
      <c r="G169" s="47" t="str">
        <f t="shared" si="14"/>
        <v>0</v>
      </c>
      <c r="H169" s="51">
        <f t="shared" si="15"/>
        <v>0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1</v>
      </c>
      <c r="E174" s="53" t="str">
        <f t="shared" si="12"/>
        <v/>
      </c>
      <c r="F174" s="53">
        <f t="shared" si="13"/>
        <v>0.02</v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1</v>
      </c>
      <c r="E176" s="53" t="str">
        <f t="shared" si="12"/>
        <v/>
      </c>
      <c r="F176" s="53">
        <f t="shared" si="13"/>
        <v>0.02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1</v>
      </c>
      <c r="E177" s="53" t="str">
        <f t="shared" si="12"/>
        <v/>
      </c>
      <c r="F177" s="53">
        <f t="shared" si="13"/>
        <v>0.02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1</v>
      </c>
      <c r="D178" s="50">
        <v>3</v>
      </c>
      <c r="E178" s="53">
        <f t="shared" si="12"/>
        <v>2.5000000000000001E-2</v>
      </c>
      <c r="F178" s="53">
        <f t="shared" si="13"/>
        <v>0.06</v>
      </c>
      <c r="G178" s="47">
        <f t="shared" si="14"/>
        <v>2</v>
      </c>
      <c r="H178" s="51">
        <f t="shared" si="15"/>
        <v>0.05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3</v>
      </c>
      <c r="D186" s="50">
        <v>3</v>
      </c>
      <c r="E186" s="53">
        <f t="shared" si="12"/>
        <v>7.4999999999999997E-2</v>
      </c>
      <c r="F186" s="53">
        <f t="shared" si="13"/>
        <v>0.06</v>
      </c>
      <c r="G186" s="47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1</v>
      </c>
      <c r="D196" s="50">
        <v>1</v>
      </c>
      <c r="E196" s="53">
        <f t="shared" si="12"/>
        <v>2.5000000000000001E-2</v>
      </c>
      <c r="F196" s="53">
        <f t="shared" si="13"/>
        <v>0.02</v>
      </c>
      <c r="G196" s="47">
        <f t="shared" si="14"/>
        <v>0</v>
      </c>
      <c r="H196" s="51">
        <f t="shared" si="15"/>
        <v>0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1</v>
      </c>
      <c r="D209" s="50">
        <v>0</v>
      </c>
      <c r="E209" s="53">
        <f t="shared" si="12"/>
        <v>2.5000000000000001E-2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8</v>
      </c>
      <c r="D215" s="50">
        <v>0</v>
      </c>
      <c r="E215" s="53">
        <f t="shared" si="12"/>
        <v>0.2</v>
      </c>
      <c r="F215" s="53" t="str">
        <f t="shared" si="13"/>
        <v/>
      </c>
      <c r="G215" s="47" t="str">
        <f t="shared" si="14"/>
        <v>0</v>
      </c>
      <c r="H215" s="51">
        <f t="shared" si="15"/>
        <v>0</v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2</v>
      </c>
      <c r="E232" s="53" t="str">
        <f t="shared" si="16"/>
        <v/>
      </c>
      <c r="F232" s="53">
        <f t="shared" si="17"/>
        <v>0.04</v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3</v>
      </c>
      <c r="D235" s="50">
        <v>28</v>
      </c>
      <c r="E235" s="53">
        <f t="shared" si="16"/>
        <v>7.4999999999999997E-2</v>
      </c>
      <c r="F235" s="53">
        <f t="shared" si="17"/>
        <v>0.56000000000000005</v>
      </c>
      <c r="G235" s="47">
        <f t="shared" si="18"/>
        <v>8.3333333333333339</v>
      </c>
      <c r="H235" s="51">
        <f t="shared" si="19"/>
        <v>0.625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5</v>
      </c>
      <c r="D245" s="50">
        <v>0</v>
      </c>
      <c r="E245" s="53">
        <f t="shared" si="16"/>
        <v>0.125</v>
      </c>
      <c r="F245" s="53" t="str">
        <f t="shared" si="17"/>
        <v/>
      </c>
      <c r="G245" s="47" t="str">
        <f t="shared" si="18"/>
        <v>0</v>
      </c>
      <c r="H245" s="51">
        <f t="shared" si="19"/>
        <v>0</v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1</v>
      </c>
      <c r="E247" s="53" t="str">
        <f t="shared" si="16"/>
        <v/>
      </c>
      <c r="F247" s="53">
        <f t="shared" si="17"/>
        <v>0.02</v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3</v>
      </c>
      <c r="D262" s="50">
        <v>0</v>
      </c>
      <c r="E262" s="53">
        <f t="shared" si="16"/>
        <v>7.4999999999999997E-2</v>
      </c>
      <c r="F262" s="53" t="str">
        <f t="shared" si="17"/>
        <v/>
      </c>
      <c r="G262" s="47" t="str">
        <f t="shared" si="18"/>
        <v>0</v>
      </c>
      <c r="H262" s="51">
        <f t="shared" si="19"/>
        <v>0</v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1</v>
      </c>
      <c r="E266" s="53" t="str">
        <f t="shared" si="16"/>
        <v/>
      </c>
      <c r="F266" s="53">
        <f t="shared" si="17"/>
        <v>0.02</v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6</v>
      </c>
      <c r="D272" s="50">
        <v>0</v>
      </c>
      <c r="E272" s="53">
        <f t="shared" si="16"/>
        <v>0.15</v>
      </c>
      <c r="F272" s="53" t="str">
        <f t="shared" si="17"/>
        <v/>
      </c>
      <c r="G272" s="47" t="str">
        <f t="shared" si="18"/>
        <v>0</v>
      </c>
      <c r="H272" s="51">
        <f t="shared" si="19"/>
        <v>0</v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10" s="39" customFormat="1" ht="15" x14ac:dyDescent="0.2">
      <c r="B289" s="9"/>
      <c r="E289" s="55"/>
      <c r="F289" s="55"/>
      <c r="G289" s="56"/>
      <c r="H289" s="57"/>
    </row>
    <row r="290" spans="2:10" s="39" customFormat="1" ht="15" x14ac:dyDescent="0.2">
      <c r="B290" s="9"/>
      <c r="E290" s="55"/>
      <c r="F290" s="55"/>
      <c r="G290" s="56"/>
      <c r="H290" s="57"/>
    </row>
    <row r="291" spans="2:10" s="58" customFormat="1" ht="15.75" thickBot="1" x14ac:dyDescent="0.25">
      <c r="B291" s="54"/>
      <c r="C291" s="54"/>
      <c r="D291" s="54"/>
      <c r="E291" s="54"/>
      <c r="F291" s="54"/>
      <c r="H291" s="3"/>
    </row>
    <row r="292" spans="2:10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10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10" s="39" customFormat="1" ht="25.5" x14ac:dyDescent="0.2">
      <c r="B294" s="42" t="s">
        <v>511</v>
      </c>
      <c r="C294" s="43">
        <f>SUM(C295:C499)</f>
        <v>111</v>
      </c>
      <c r="D294" s="43">
        <f>SUM(D295:D499)</f>
        <v>409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2.6846846846846848</v>
      </c>
      <c r="H294" s="21">
        <f>+IF(OR(AND(E294=""),(G294="")),"",E294*G294)</f>
        <v>2.6846846846846848</v>
      </c>
      <c r="J294" s="60"/>
    </row>
    <row r="295" spans="2:10" s="39" customFormat="1" ht="15" x14ac:dyDescent="0.2">
      <c r="B295" s="4" t="s">
        <v>100</v>
      </c>
      <c r="C295" s="50">
        <v>3</v>
      </c>
      <c r="D295" s="50">
        <v>5</v>
      </c>
      <c r="E295" s="53">
        <f>+IF(C295=0,"",C295/C$294)</f>
        <v>2.7027027027027029E-2</v>
      </c>
      <c r="F295" s="53">
        <f>+IF(D295=0,"",D295/D$294)</f>
        <v>1.2224938875305624E-2</v>
      </c>
      <c r="G295" s="47">
        <f>+IF(OR(AND(D295=0),(C295=0)),"0",((D295-C295)/C295))</f>
        <v>0.66666666666666663</v>
      </c>
      <c r="H295" s="51">
        <f>+IF(OR(AND(E295=""),(G295="")),"",E295*G295)</f>
        <v>1.8018018018018018E-2</v>
      </c>
    </row>
    <row r="296" spans="2:10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10" s="39" customFormat="1" ht="15" x14ac:dyDescent="0.2">
      <c r="B297" s="4" t="s">
        <v>104</v>
      </c>
      <c r="C297" s="50">
        <v>0</v>
      </c>
      <c r="D297" s="50">
        <v>3</v>
      </c>
      <c r="E297" s="53" t="str">
        <f t="shared" si="24"/>
        <v/>
      </c>
      <c r="F297" s="53">
        <f t="shared" si="25"/>
        <v>7.3349633251833741E-3</v>
      </c>
      <c r="G297" s="47" t="str">
        <f t="shared" si="26"/>
        <v>0</v>
      </c>
      <c r="H297" s="51" t="str">
        <f t="shared" si="27"/>
        <v/>
      </c>
    </row>
    <row r="298" spans="2:10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10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10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10" s="39" customFormat="1" ht="15" x14ac:dyDescent="0.2">
      <c r="B301" s="4" t="s">
        <v>105</v>
      </c>
      <c r="C301" s="50">
        <v>6</v>
      </c>
      <c r="D301" s="50">
        <v>13</v>
      </c>
      <c r="E301" s="53">
        <f t="shared" si="24"/>
        <v>5.4054054054054057E-2</v>
      </c>
      <c r="F301" s="53">
        <f t="shared" si="25"/>
        <v>3.1784841075794622E-2</v>
      </c>
      <c r="G301" s="47">
        <f t="shared" si="26"/>
        <v>1.1666666666666667</v>
      </c>
      <c r="H301" s="51">
        <f t="shared" si="27"/>
        <v>6.3063063063063071E-2</v>
      </c>
    </row>
    <row r="302" spans="2:10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10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10" s="39" customFormat="1" ht="15" x14ac:dyDescent="0.2">
      <c r="B304" s="4" t="s">
        <v>107</v>
      </c>
      <c r="C304" s="50">
        <v>1</v>
      </c>
      <c r="D304" s="50">
        <v>0</v>
      </c>
      <c r="E304" s="53">
        <f t="shared" si="24"/>
        <v>9.0090090090090089E-3</v>
      </c>
      <c r="F304" s="53" t="str">
        <f t="shared" si="25"/>
        <v/>
      </c>
      <c r="G304" s="47" t="str">
        <f t="shared" si="26"/>
        <v>0</v>
      </c>
      <c r="H304" s="51">
        <f t="shared" si="27"/>
        <v>0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210</v>
      </c>
      <c r="E307" s="53">
        <f t="shared" si="24"/>
        <v>9.0090090090090089E-3</v>
      </c>
      <c r="F307" s="53">
        <f t="shared" si="25"/>
        <v>0.51344743276283622</v>
      </c>
      <c r="G307" s="47">
        <f t="shared" si="26"/>
        <v>209</v>
      </c>
      <c r="H307" s="51">
        <f t="shared" si="27"/>
        <v>1.882882882882883</v>
      </c>
    </row>
    <row r="308" spans="2:8" s="39" customFormat="1" ht="15" x14ac:dyDescent="0.2">
      <c r="B308" s="4" t="s">
        <v>99</v>
      </c>
      <c r="C308" s="50">
        <v>0</v>
      </c>
      <c r="D308" s="50">
        <v>1</v>
      </c>
      <c r="E308" s="53" t="str">
        <f t="shared" si="24"/>
        <v/>
      </c>
      <c r="F308" s="53">
        <f t="shared" si="25"/>
        <v>2.4449877750611247E-3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1</v>
      </c>
      <c r="E314" s="53" t="str">
        <f t="shared" si="24"/>
        <v/>
      </c>
      <c r="F314" s="53">
        <f t="shared" si="25"/>
        <v>2.4449877750611247E-3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34</v>
      </c>
      <c r="D315" s="50">
        <v>12</v>
      </c>
      <c r="E315" s="53">
        <f t="shared" si="24"/>
        <v>0.30630630630630629</v>
      </c>
      <c r="F315" s="53">
        <f t="shared" si="25"/>
        <v>2.9339853300733496E-2</v>
      </c>
      <c r="G315" s="47">
        <f t="shared" si="26"/>
        <v>-0.6470588235294118</v>
      </c>
      <c r="H315" s="51">
        <f t="shared" si="27"/>
        <v>-0.1981981981981982</v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</v>
      </c>
      <c r="D317" s="50">
        <v>1</v>
      </c>
      <c r="E317" s="53">
        <f t="shared" si="24"/>
        <v>9.0090090090090089E-3</v>
      </c>
      <c r="F317" s="53">
        <f t="shared" si="25"/>
        <v>2.4449877750611247E-3</v>
      </c>
      <c r="G317" s="47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50">
        <v>0</v>
      </c>
      <c r="D318" s="50">
        <v>2</v>
      </c>
      <c r="E318" s="53" t="str">
        <f t="shared" si="24"/>
        <v/>
      </c>
      <c r="F318" s="53">
        <f t="shared" si="25"/>
        <v>4.8899755501222494E-3</v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3</v>
      </c>
      <c r="D326" s="50">
        <v>2</v>
      </c>
      <c r="E326" s="53">
        <f t="shared" si="24"/>
        <v>2.7027027027027029E-2</v>
      </c>
      <c r="F326" s="53">
        <f t="shared" si="25"/>
        <v>4.8899755501222494E-3</v>
      </c>
      <c r="G326" s="47">
        <f t="shared" si="26"/>
        <v>-0.33333333333333331</v>
      </c>
      <c r="H326" s="51">
        <f t="shared" si="27"/>
        <v>-9.0090090090090089E-3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1</v>
      </c>
      <c r="D330" s="50">
        <v>4</v>
      </c>
      <c r="E330" s="53">
        <f t="shared" si="24"/>
        <v>9.0090090090090089E-3</v>
      </c>
      <c r="F330" s="53">
        <f t="shared" si="25"/>
        <v>9.7799511002444987E-3</v>
      </c>
      <c r="G330" s="47">
        <f t="shared" si="26"/>
        <v>3</v>
      </c>
      <c r="H330" s="51">
        <f t="shared" si="27"/>
        <v>2.7027027027027029E-2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3</v>
      </c>
      <c r="D332" s="50">
        <v>70</v>
      </c>
      <c r="E332" s="53">
        <f t="shared" si="24"/>
        <v>2.7027027027027029E-2</v>
      </c>
      <c r="F332" s="53">
        <f t="shared" si="25"/>
        <v>0.17114914425427874</v>
      </c>
      <c r="G332" s="47">
        <f t="shared" si="26"/>
        <v>22.333333333333332</v>
      </c>
      <c r="H332" s="51">
        <f t="shared" si="27"/>
        <v>0.60360360360360366</v>
      </c>
    </row>
    <row r="333" spans="2:8" s="39" customFormat="1" ht="15" x14ac:dyDescent="0.2">
      <c r="B333" s="4" t="s">
        <v>130</v>
      </c>
      <c r="C333" s="50">
        <v>10</v>
      </c>
      <c r="D333" s="50">
        <v>2</v>
      </c>
      <c r="E333" s="53">
        <f t="shared" si="24"/>
        <v>9.0090090090090086E-2</v>
      </c>
      <c r="F333" s="53">
        <f t="shared" si="25"/>
        <v>4.8899755501222494E-3</v>
      </c>
      <c r="G333" s="47">
        <f t="shared" si="26"/>
        <v>-0.8</v>
      </c>
      <c r="H333" s="51">
        <f t="shared" si="27"/>
        <v>-7.2072072072072071E-2</v>
      </c>
    </row>
    <row r="334" spans="2:8" s="39" customFormat="1" ht="15" x14ac:dyDescent="0.2">
      <c r="B334" s="4" t="s">
        <v>119</v>
      </c>
      <c r="C334" s="50">
        <v>0</v>
      </c>
      <c r="D334" s="50">
        <v>2</v>
      </c>
      <c r="E334" s="53" t="str">
        <f t="shared" si="24"/>
        <v/>
      </c>
      <c r="F334" s="53">
        <f t="shared" si="25"/>
        <v>4.8899755501222494E-3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1</v>
      </c>
      <c r="D335" s="50">
        <v>2</v>
      </c>
      <c r="E335" s="53">
        <f t="shared" si="24"/>
        <v>9.0090090090090089E-3</v>
      </c>
      <c r="F335" s="53">
        <f t="shared" si="25"/>
        <v>4.8899755501222494E-3</v>
      </c>
      <c r="G335" s="47">
        <f t="shared" si="26"/>
        <v>1</v>
      </c>
      <c r="H335" s="51">
        <f t="shared" si="27"/>
        <v>9.0090090090090089E-3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4</v>
      </c>
      <c r="E339" s="53" t="str">
        <f t="shared" si="24"/>
        <v/>
      </c>
      <c r="F339" s="53">
        <f t="shared" si="25"/>
        <v>9.7799511002444987E-3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3</v>
      </c>
      <c r="D344" s="50">
        <v>3</v>
      </c>
      <c r="E344" s="53">
        <f t="shared" si="24"/>
        <v>2.7027027027027029E-2</v>
      </c>
      <c r="F344" s="53">
        <f t="shared" si="25"/>
        <v>7.3349633251833741E-3</v>
      </c>
      <c r="G344" s="47">
        <f t="shared" si="26"/>
        <v>0</v>
      </c>
      <c r="H344" s="51">
        <f t="shared" si="27"/>
        <v>0</v>
      </c>
    </row>
    <row r="345" spans="2:8" s="39" customFormat="1" ht="15" x14ac:dyDescent="0.2">
      <c r="B345" s="4" t="s">
        <v>366</v>
      </c>
      <c r="C345" s="50">
        <v>12</v>
      </c>
      <c r="D345" s="50">
        <v>3</v>
      </c>
      <c r="E345" s="53">
        <f t="shared" si="24"/>
        <v>0.10810810810810811</v>
      </c>
      <c r="F345" s="53">
        <f t="shared" si="25"/>
        <v>7.3349633251833741E-3</v>
      </c>
      <c r="G345" s="47">
        <f t="shared" si="26"/>
        <v>-0.75</v>
      </c>
      <c r="H345" s="51">
        <f t="shared" si="27"/>
        <v>-8.1081081081081086E-2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1</v>
      </c>
      <c r="D347" s="50">
        <v>0</v>
      </c>
      <c r="E347" s="53">
        <f t="shared" si="24"/>
        <v>9.0090090090090089E-3</v>
      </c>
      <c r="F347" s="53" t="str">
        <f t="shared" si="25"/>
        <v/>
      </c>
      <c r="G347" s="47" t="str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45</v>
      </c>
      <c r="E354" s="53" t="str">
        <f t="shared" si="24"/>
        <v/>
      </c>
      <c r="F354" s="53">
        <f t="shared" si="25"/>
        <v>0.1100244498777506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16</v>
      </c>
      <c r="E357" s="53" t="str">
        <f t="shared" si="24"/>
        <v/>
      </c>
      <c r="F357" s="53">
        <f t="shared" si="25"/>
        <v>3.9119804400977995E-2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1</v>
      </c>
      <c r="D358" s="50">
        <v>0</v>
      </c>
      <c r="E358" s="53">
        <f t="shared" si="24"/>
        <v>9.0090090090090089E-3</v>
      </c>
      <c r="F358" s="53" t="str">
        <f t="shared" si="25"/>
        <v/>
      </c>
      <c r="G358" s="47" t="str">
        <f t="shared" si="26"/>
        <v>0</v>
      </c>
      <c r="H358" s="51">
        <f t="shared" si="27"/>
        <v>0</v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3</v>
      </c>
      <c r="D372" s="50">
        <v>0</v>
      </c>
      <c r="E372" s="53">
        <f t="shared" si="28"/>
        <v>2.7027027027027029E-2</v>
      </c>
      <c r="F372" s="53" t="str">
        <f t="shared" si="29"/>
        <v/>
      </c>
      <c r="G372" s="47" t="str">
        <f t="shared" si="30"/>
        <v>0</v>
      </c>
      <c r="H372" s="51">
        <f t="shared" si="31"/>
        <v>0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1</v>
      </c>
      <c r="D392" s="50">
        <v>1</v>
      </c>
      <c r="E392" s="53">
        <f t="shared" si="28"/>
        <v>9.0090090090090089E-3</v>
      </c>
      <c r="F392" s="53">
        <f t="shared" si="29"/>
        <v>2.4449877750611247E-3</v>
      </c>
      <c r="G392" s="47">
        <f t="shared" si="30"/>
        <v>0</v>
      </c>
      <c r="H392" s="51">
        <f t="shared" si="31"/>
        <v>0</v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22</v>
      </c>
      <c r="D401" s="50">
        <v>0</v>
      </c>
      <c r="E401" s="53">
        <f t="shared" si="28"/>
        <v>0.1981981981981982</v>
      </c>
      <c r="F401" s="53" t="str">
        <f t="shared" si="29"/>
        <v/>
      </c>
      <c r="G401" s="47" t="str">
        <f t="shared" si="30"/>
        <v>0</v>
      </c>
      <c r="H401" s="51">
        <f t="shared" si="31"/>
        <v>0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1</v>
      </c>
      <c r="E411" s="53" t="str">
        <f t="shared" si="28"/>
        <v/>
      </c>
      <c r="F411" s="53">
        <f t="shared" si="29"/>
        <v>2.4449877750611247E-3</v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1</v>
      </c>
      <c r="E432" s="53" t="str">
        <f t="shared" si="32"/>
        <v/>
      </c>
      <c r="F432" s="53">
        <f t="shared" si="33"/>
        <v>2.4449877750611247E-3</v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1</v>
      </c>
      <c r="E467" s="53" t="str">
        <f t="shared" si="32"/>
        <v/>
      </c>
      <c r="F467" s="53">
        <f t="shared" si="33"/>
        <v>2.4449877750611247E-3</v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1</v>
      </c>
      <c r="D468" s="50">
        <v>0</v>
      </c>
      <c r="E468" s="53">
        <f t="shared" si="32"/>
        <v>9.0090090090090089E-3</v>
      </c>
      <c r="F468" s="53" t="str">
        <f t="shared" si="33"/>
        <v/>
      </c>
      <c r="G468" s="47" t="str">
        <f t="shared" si="34"/>
        <v>0</v>
      </c>
      <c r="H468" s="51">
        <f t="shared" si="35"/>
        <v>0</v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1</v>
      </c>
      <c r="E473" s="53" t="str">
        <f t="shared" si="32"/>
        <v/>
      </c>
      <c r="F473" s="53">
        <f t="shared" si="33"/>
        <v>2.4449877750611247E-3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2</v>
      </c>
      <c r="E474" s="53" t="str">
        <f t="shared" si="32"/>
        <v/>
      </c>
      <c r="F474" s="53">
        <f t="shared" si="33"/>
        <v>4.8899755501222494E-3</v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1</v>
      </c>
      <c r="E485" s="53" t="str">
        <f t="shared" si="32"/>
        <v/>
      </c>
      <c r="F485" s="53">
        <f t="shared" si="33"/>
        <v>2.4449877750611247E-3</v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3</v>
      </c>
      <c r="D493" s="50">
        <v>0</v>
      </c>
      <c r="E493" s="53">
        <f t="shared" si="36"/>
        <v>2.7027027027027029E-2</v>
      </c>
      <c r="F493" s="53" t="str">
        <f t="shared" si="37"/>
        <v/>
      </c>
      <c r="G493" s="47" t="str">
        <f t="shared" si="38"/>
        <v>0</v>
      </c>
      <c r="H493" s="51">
        <f t="shared" si="39"/>
        <v>0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10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10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10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10" s="39" customFormat="1" ht="15" x14ac:dyDescent="0.2">
      <c r="B500" s="10"/>
      <c r="E500" s="55"/>
      <c r="F500" s="55"/>
      <c r="G500" s="56"/>
      <c r="H500" s="57"/>
    </row>
    <row r="501" spans="2:10" s="39" customFormat="1" x14ac:dyDescent="0.2">
      <c r="B501" s="49"/>
      <c r="C501" s="49"/>
      <c r="D501" s="49"/>
    </row>
    <row r="502" spans="2:10" s="39" customFormat="1" ht="13.5" thickBot="1" x14ac:dyDescent="0.25">
      <c r="B502" s="54"/>
      <c r="C502" s="54"/>
      <c r="D502" s="54"/>
      <c r="E502" s="54"/>
      <c r="F502" s="54"/>
    </row>
    <row r="503" spans="2:10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10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10" s="39" customFormat="1" ht="25.5" x14ac:dyDescent="0.2">
      <c r="B505" s="42" t="s">
        <v>512</v>
      </c>
      <c r="C505" s="43">
        <f>SUM(C506:C530)</f>
        <v>204</v>
      </c>
      <c r="D505" s="43">
        <f>SUM(D506:D530)</f>
        <v>18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-0.91176470588235292</v>
      </c>
      <c r="H505" s="21">
        <f>+IF(OR(AND(E505=""),(G505="")),"",E505*G505)</f>
        <v>-0.91176470588235292</v>
      </c>
      <c r="J505" s="60"/>
    </row>
    <row r="506" spans="2:10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10" s="39" customFormat="1" ht="15" x14ac:dyDescent="0.2">
      <c r="B507" s="4" t="s">
        <v>187</v>
      </c>
      <c r="C507" s="50">
        <v>1</v>
      </c>
      <c r="D507" s="50">
        <v>0</v>
      </c>
      <c r="E507" s="53">
        <f t="shared" ref="E507:E530" si="40">+IF(C507=0,"",C507/C$505)</f>
        <v>4.9019607843137254E-3</v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>
        <f t="shared" ref="H507:H530" si="43">+IF(OR(AND(E507=""),(G507="")),"",E507*G507)</f>
        <v>0</v>
      </c>
    </row>
    <row r="508" spans="2:10" s="39" customFormat="1" ht="15" x14ac:dyDescent="0.2">
      <c r="B508" s="4" t="s">
        <v>455</v>
      </c>
      <c r="C508" s="50">
        <v>0</v>
      </c>
      <c r="D508" s="50">
        <v>5</v>
      </c>
      <c r="E508" s="53" t="str">
        <f t="shared" si="40"/>
        <v/>
      </c>
      <c r="F508" s="53">
        <f t="shared" si="41"/>
        <v>0.27777777777777779</v>
      </c>
      <c r="G508" s="47" t="str">
        <f t="shared" si="42"/>
        <v>0</v>
      </c>
      <c r="H508" s="51" t="str">
        <f t="shared" si="43"/>
        <v/>
      </c>
    </row>
    <row r="509" spans="2:10" s="39" customFormat="1" ht="15" x14ac:dyDescent="0.2">
      <c r="B509" s="4" t="s">
        <v>456</v>
      </c>
      <c r="C509" s="50">
        <v>0</v>
      </c>
      <c r="D509" s="50">
        <v>13</v>
      </c>
      <c r="E509" s="53" t="str">
        <f t="shared" si="40"/>
        <v/>
      </c>
      <c r="F509" s="53">
        <f t="shared" si="41"/>
        <v>0.72222222222222221</v>
      </c>
      <c r="G509" s="47" t="str">
        <f t="shared" si="42"/>
        <v>0</v>
      </c>
      <c r="H509" s="51" t="str">
        <f t="shared" si="43"/>
        <v/>
      </c>
    </row>
    <row r="510" spans="2:10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10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10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0</v>
      </c>
      <c r="E521" s="53" t="str">
        <f t="shared" si="40"/>
        <v/>
      </c>
      <c r="F521" s="53" t="str">
        <f t="shared" si="41"/>
        <v/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23</v>
      </c>
      <c r="D527" s="50">
        <v>0</v>
      </c>
      <c r="E527" s="53">
        <f t="shared" si="40"/>
        <v>0.11274509803921569</v>
      </c>
      <c r="F527" s="53" t="str">
        <f t="shared" si="41"/>
        <v/>
      </c>
      <c r="G527" s="47" t="str">
        <f t="shared" si="42"/>
        <v>0</v>
      </c>
      <c r="H527" s="51">
        <f t="shared" si="43"/>
        <v>0</v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175</v>
      </c>
      <c r="D529" s="50">
        <v>0</v>
      </c>
      <c r="E529" s="53">
        <f t="shared" si="40"/>
        <v>0.85784313725490191</v>
      </c>
      <c r="F529" s="53" t="str">
        <f t="shared" si="41"/>
        <v/>
      </c>
      <c r="G529" s="47" t="str">
        <f t="shared" si="42"/>
        <v>0</v>
      </c>
      <c r="H529" s="51">
        <f t="shared" si="43"/>
        <v>0</v>
      </c>
    </row>
    <row r="530" spans="2:8" s="39" customFormat="1" ht="30" x14ac:dyDescent="0.2">
      <c r="B530" s="4" t="s">
        <v>467</v>
      </c>
      <c r="C530" s="50">
        <v>5</v>
      </c>
      <c r="D530" s="50">
        <v>0</v>
      </c>
      <c r="E530" s="53">
        <f t="shared" si="40"/>
        <v>2.4509803921568627E-2</v>
      </c>
      <c r="F530" s="53" t="str">
        <f t="shared" si="41"/>
        <v/>
      </c>
      <c r="G530" s="47" t="str">
        <f t="shared" si="42"/>
        <v>0</v>
      </c>
      <c r="H530" s="51">
        <f t="shared" si="43"/>
        <v>0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537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490</v>
      </c>
      <c r="C8" s="43">
        <f>+C18+C70+C151+C294+C505</f>
        <v>866</v>
      </c>
      <c r="D8" s="43">
        <f>+D18+D70+D151+D294+D505</f>
        <v>730</v>
      </c>
      <c r="E8" s="21">
        <f>SUM(E9:E13)</f>
        <v>1</v>
      </c>
      <c r="F8" s="21">
        <f>SUM(F9:F13)</f>
        <v>1</v>
      </c>
      <c r="G8" s="21">
        <f>+(D8-C8)/C8</f>
        <v>-0.15704387990762125</v>
      </c>
      <c r="H8" s="21">
        <f>+E8*G8</f>
        <v>-0.15704387990762125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10</v>
      </c>
      <c r="D9" s="45">
        <f>+D18</f>
        <v>0</v>
      </c>
      <c r="E9" s="46">
        <f>C9/$C$8</f>
        <v>1.1547344110854504E-2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115</v>
      </c>
      <c r="D10" s="45">
        <f>+D70</f>
        <v>20</v>
      </c>
      <c r="E10" s="46">
        <f>C10/$C$8</f>
        <v>0.13279445727482678</v>
      </c>
      <c r="F10" s="46">
        <f>D10/$D$8</f>
        <v>2.7397260273972601E-2</v>
      </c>
      <c r="G10" s="47">
        <f>+IF(OR(AND(D10=0),(C10=0)),"0",((D10-C10)/C10))</f>
        <v>-0.82608695652173914</v>
      </c>
      <c r="H10" s="48">
        <f>+IF(OR(AND(E10=""),(G10="")),"",E10*G10)</f>
        <v>-0.10969976905311778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266</v>
      </c>
      <c r="D11" s="45">
        <f>+D151</f>
        <v>121</v>
      </c>
      <c r="E11" s="46">
        <f>C11/$C$8</f>
        <v>0.30715935334872979</v>
      </c>
      <c r="F11" s="46">
        <f>D11/$D$8</f>
        <v>0.16575342465753426</v>
      </c>
      <c r="G11" s="47">
        <f>+IF(OR(AND(D11=0),(C11=0)),"0",((D11-C11)/C11))</f>
        <v>-0.54511278195488722</v>
      </c>
      <c r="H11" s="48">
        <f>+IF(OR(AND(E11=""),(G11="")),"",E11*G11)</f>
        <v>-0.1674364896073903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388</v>
      </c>
      <c r="D12" s="45">
        <f>+D294</f>
        <v>303</v>
      </c>
      <c r="E12" s="46">
        <f>C12/$C$8</f>
        <v>0.44803695150115475</v>
      </c>
      <c r="F12" s="46">
        <f>D12/$D$8</f>
        <v>0.41506849315068495</v>
      </c>
      <c r="G12" s="47">
        <f>+IF(OR(AND(D12=0),(C12=0)),"0",((D12-C12)/C12))</f>
        <v>-0.21907216494845361</v>
      </c>
      <c r="H12" s="48">
        <f>+IF(OR(AND(E12=""),(G12="")),"",E12*G12)</f>
        <v>-9.8152424942263283E-2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87</v>
      </c>
      <c r="D13" s="45">
        <f>+D505</f>
        <v>286</v>
      </c>
      <c r="E13" s="46">
        <f>C13/$C$8</f>
        <v>0.10046189376443418</v>
      </c>
      <c r="F13" s="46">
        <f>D13/$D$8</f>
        <v>0.39178082191780822</v>
      </c>
      <c r="G13" s="47">
        <f>+IF(OR(AND(D13=0),(C13=0)),"0",((D13-C13)/C13))</f>
        <v>2.2873563218390807</v>
      </c>
      <c r="H13" s="48">
        <f>+IF(OR(AND(E13=""),(G13="")),"",E13*G13)</f>
        <v>0.22979214780600463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10</v>
      </c>
      <c r="D18" s="43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8</v>
      </c>
      <c r="D28" s="50">
        <v>0</v>
      </c>
      <c r="E28" s="48">
        <f t="shared" si="0"/>
        <v>0.8</v>
      </c>
      <c r="F28" s="48" t="str">
        <f t="shared" si="1"/>
        <v/>
      </c>
      <c r="G28" s="47" t="str">
        <f t="shared" si="2"/>
        <v>0</v>
      </c>
      <c r="H28" s="51">
        <f t="shared" si="3"/>
        <v>0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1</v>
      </c>
      <c r="D34" s="50">
        <v>0</v>
      </c>
      <c r="E34" s="48">
        <f t="shared" si="0"/>
        <v>0.1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1</v>
      </c>
      <c r="D37" s="50">
        <v>0</v>
      </c>
      <c r="E37" s="48">
        <f t="shared" si="0"/>
        <v>0.1</v>
      </c>
      <c r="F37" s="48" t="str">
        <f t="shared" si="1"/>
        <v/>
      </c>
      <c r="G37" s="47" t="str">
        <f t="shared" si="2"/>
        <v>0</v>
      </c>
      <c r="H37" s="51">
        <f t="shared" si="3"/>
        <v>0</v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115</v>
      </c>
      <c r="D70" s="43">
        <f>SUM(D71:D145)</f>
        <v>20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-0.82608695652173914</v>
      </c>
      <c r="H70" s="21">
        <f>+IF(OR(AND(E70=""),(G70="")),"",E70*G70)</f>
        <v>-0.82608695652173914</v>
      </c>
    </row>
    <row r="71" spans="2:8" s="39" customFormat="1" ht="15" x14ac:dyDescent="0.2">
      <c r="B71" s="4" t="s">
        <v>20</v>
      </c>
      <c r="C71" s="50">
        <v>0</v>
      </c>
      <c r="D71" s="50">
        <v>1</v>
      </c>
      <c r="E71" s="53" t="str">
        <f>+IF(C71=0,"",C71/C$70)</f>
        <v/>
      </c>
      <c r="F71" s="53">
        <f>+IF(D71=0,"",D71/D$70)</f>
        <v>0.05</v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4</v>
      </c>
      <c r="D74" s="50">
        <v>0</v>
      </c>
      <c r="E74" s="53">
        <f t="shared" si="4"/>
        <v>3.4782608695652174E-2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4</v>
      </c>
      <c r="D83" s="50">
        <v>13</v>
      </c>
      <c r="E83" s="53">
        <f t="shared" si="4"/>
        <v>3.4782608695652174E-2</v>
      </c>
      <c r="F83" s="53">
        <f t="shared" si="5"/>
        <v>0.65</v>
      </c>
      <c r="G83" s="47">
        <f t="shared" si="6"/>
        <v>2.25</v>
      </c>
      <c r="H83" s="51">
        <f t="shared" si="7"/>
        <v>7.8260869565217397E-2</v>
      </c>
    </row>
    <row r="84" spans="2:8" s="39" customFormat="1" ht="15" x14ac:dyDescent="0.2">
      <c r="B84" s="4" t="s">
        <v>230</v>
      </c>
      <c r="C84" s="50">
        <v>0</v>
      </c>
      <c r="D84" s="50">
        <v>1</v>
      </c>
      <c r="E84" s="53" t="str">
        <f t="shared" si="4"/>
        <v/>
      </c>
      <c r="F84" s="53">
        <f t="shared" si="5"/>
        <v>0.05</v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2</v>
      </c>
      <c r="D86" s="50">
        <v>0</v>
      </c>
      <c r="E86" s="53">
        <f t="shared" si="4"/>
        <v>1.7391304347826087E-2</v>
      </c>
      <c r="F86" s="53" t="str">
        <f t="shared" si="5"/>
        <v/>
      </c>
      <c r="G86" s="47" t="str">
        <f t="shared" si="6"/>
        <v>0</v>
      </c>
      <c r="H86" s="51">
        <f t="shared" si="7"/>
        <v>0</v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1</v>
      </c>
      <c r="D88" s="50">
        <v>0</v>
      </c>
      <c r="E88" s="53">
        <f t="shared" si="4"/>
        <v>8.6956521739130436E-3</v>
      </c>
      <c r="F88" s="53" t="str">
        <f t="shared" si="5"/>
        <v/>
      </c>
      <c r="G88" s="47" t="str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1</v>
      </c>
      <c r="D90" s="50">
        <v>0</v>
      </c>
      <c r="E90" s="53">
        <f t="shared" si="4"/>
        <v>8.6956521739130436E-3</v>
      </c>
      <c r="F90" s="53" t="str">
        <f t="shared" si="5"/>
        <v/>
      </c>
      <c r="G90" s="47" t="str">
        <f t="shared" si="6"/>
        <v>0</v>
      </c>
      <c r="H90" s="51">
        <f t="shared" si="7"/>
        <v>0</v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2</v>
      </c>
      <c r="E93" s="53" t="str">
        <f t="shared" si="4"/>
        <v/>
      </c>
      <c r="F93" s="53">
        <f t="shared" si="5"/>
        <v>0.1</v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1</v>
      </c>
      <c r="E102" s="53" t="str">
        <f t="shared" si="4"/>
        <v/>
      </c>
      <c r="F102" s="53">
        <f t="shared" si="5"/>
        <v>0.05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3</v>
      </c>
      <c r="D109" s="50">
        <v>0</v>
      </c>
      <c r="E109" s="53">
        <f t="shared" si="4"/>
        <v>2.6086956521739129E-2</v>
      </c>
      <c r="F109" s="53" t="str">
        <f t="shared" si="5"/>
        <v/>
      </c>
      <c r="G109" s="47" t="str">
        <f t="shared" si="6"/>
        <v>0</v>
      </c>
      <c r="H109" s="51">
        <f t="shared" si="7"/>
        <v>0</v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3</v>
      </c>
      <c r="D111" s="50">
        <v>1</v>
      </c>
      <c r="E111" s="53">
        <f t="shared" si="4"/>
        <v>2.6086956521739129E-2</v>
      </c>
      <c r="F111" s="53">
        <f t="shared" si="5"/>
        <v>0.05</v>
      </c>
      <c r="G111" s="47">
        <f t="shared" si="6"/>
        <v>-0.66666666666666663</v>
      </c>
      <c r="H111" s="51">
        <f t="shared" si="7"/>
        <v>-1.7391304347826084E-2</v>
      </c>
    </row>
    <row r="112" spans="2:8" s="39" customFormat="1" ht="15" x14ac:dyDescent="0.2">
      <c r="B112" s="4" t="s">
        <v>33</v>
      </c>
      <c r="C112" s="50">
        <v>3</v>
      </c>
      <c r="D112" s="50">
        <v>0</v>
      </c>
      <c r="E112" s="53">
        <f t="shared" si="4"/>
        <v>2.6086956521739129E-2</v>
      </c>
      <c r="F112" s="53" t="str">
        <f t="shared" si="5"/>
        <v/>
      </c>
      <c r="G112" s="47" t="str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4</v>
      </c>
      <c r="D113" s="50">
        <v>1</v>
      </c>
      <c r="E113" s="53">
        <f t="shared" si="4"/>
        <v>3.4782608695652174E-2</v>
      </c>
      <c r="F113" s="53">
        <f t="shared" si="5"/>
        <v>0.05</v>
      </c>
      <c r="G113" s="47">
        <f t="shared" si="6"/>
        <v>-0.75</v>
      </c>
      <c r="H113" s="51">
        <f t="shared" si="7"/>
        <v>-2.6086956521739132E-2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0</v>
      </c>
      <c r="E115" s="53">
        <f t="shared" si="4"/>
        <v>8.6956521739130436E-3</v>
      </c>
      <c r="F115" s="53" t="str">
        <f t="shared" si="5"/>
        <v/>
      </c>
      <c r="G115" s="47" t="str">
        <f t="shared" si="6"/>
        <v>0</v>
      </c>
      <c r="H115" s="51">
        <f t="shared" si="7"/>
        <v>0</v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84</v>
      </c>
      <c r="D118" s="50">
        <v>0</v>
      </c>
      <c r="E118" s="53">
        <f t="shared" si="4"/>
        <v>0.73043478260869565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5</v>
      </c>
      <c r="D123" s="50">
        <v>0</v>
      </c>
      <c r="E123" s="53">
        <f t="shared" si="4"/>
        <v>4.3478260869565216E-2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266</v>
      </c>
      <c r="D151" s="43">
        <f>SUM(D152:D288)</f>
        <v>121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-0.54511278195488722</v>
      </c>
      <c r="H151" s="21">
        <f>+IF(OR(AND(E151=""),(G151="")),"",E151*G151)</f>
        <v>-0.54511278195488722</v>
      </c>
    </row>
    <row r="152" spans="2:8" s="39" customFormat="1" ht="30" x14ac:dyDescent="0.2">
      <c r="B152" s="6" t="s">
        <v>54</v>
      </c>
      <c r="C152" s="50">
        <v>4</v>
      </c>
      <c r="D152" s="50">
        <v>0</v>
      </c>
      <c r="E152" s="53">
        <f>+IF(C152=0,"",C152/C$151)</f>
        <v>1.5037593984962405E-2</v>
      </c>
      <c r="F152" s="53" t="str">
        <f>+IF(D152=0,"",D152/D$151)</f>
        <v/>
      </c>
      <c r="G152" s="47" t="str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2</v>
      </c>
      <c r="D157" s="50">
        <v>7</v>
      </c>
      <c r="E157" s="53">
        <f t="shared" si="12"/>
        <v>7.5187969924812026E-3</v>
      </c>
      <c r="F157" s="53">
        <f t="shared" si="13"/>
        <v>5.7851239669421489E-2</v>
      </c>
      <c r="G157" s="47">
        <f t="shared" si="14"/>
        <v>2.5</v>
      </c>
      <c r="H157" s="51">
        <f t="shared" si="15"/>
        <v>1.8796992481203006E-2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226</v>
      </c>
      <c r="D164" s="50">
        <v>0</v>
      </c>
      <c r="E164" s="53">
        <f t="shared" si="12"/>
        <v>0.84962406015037595</v>
      </c>
      <c r="F164" s="53" t="str">
        <f t="shared" si="13"/>
        <v/>
      </c>
      <c r="G164" s="47" t="str">
        <f t="shared" si="14"/>
        <v>0</v>
      </c>
      <c r="H164" s="51">
        <f t="shared" si="15"/>
        <v>0</v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</v>
      </c>
      <c r="D174" s="50">
        <v>8</v>
      </c>
      <c r="E174" s="53">
        <f t="shared" si="12"/>
        <v>3.7593984962406013E-3</v>
      </c>
      <c r="F174" s="53">
        <f t="shared" si="13"/>
        <v>6.6115702479338845E-2</v>
      </c>
      <c r="G174" s="47">
        <f t="shared" si="14"/>
        <v>7</v>
      </c>
      <c r="H174" s="51">
        <f t="shared" si="15"/>
        <v>2.6315789473684209E-2</v>
      </c>
    </row>
    <row r="175" spans="2:8" s="39" customFormat="1" ht="30" x14ac:dyDescent="0.2">
      <c r="B175" s="6" t="s">
        <v>277</v>
      </c>
      <c r="C175" s="50">
        <v>1</v>
      </c>
      <c r="D175" s="50">
        <v>0</v>
      </c>
      <c r="E175" s="53">
        <f t="shared" si="12"/>
        <v>3.7593984962406013E-3</v>
      </c>
      <c r="F175" s="53" t="str">
        <f t="shared" si="13"/>
        <v/>
      </c>
      <c r="G175" s="47" t="str">
        <f t="shared" si="14"/>
        <v>0</v>
      </c>
      <c r="H175" s="51">
        <f t="shared" si="15"/>
        <v>0</v>
      </c>
    </row>
    <row r="176" spans="2:8" s="39" customFormat="1" ht="15" x14ac:dyDescent="0.2">
      <c r="B176" s="6" t="s">
        <v>278</v>
      </c>
      <c r="C176" s="50">
        <v>28</v>
      </c>
      <c r="D176" s="50">
        <v>0</v>
      </c>
      <c r="E176" s="53">
        <f t="shared" si="12"/>
        <v>0.10526315789473684</v>
      </c>
      <c r="F176" s="53" t="str">
        <f t="shared" si="13"/>
        <v/>
      </c>
      <c r="G176" s="47" t="str">
        <f t="shared" si="14"/>
        <v>0</v>
      </c>
      <c r="H176" s="51">
        <f t="shared" si="15"/>
        <v>0</v>
      </c>
    </row>
    <row r="177" spans="2:8" s="39" customFormat="1" ht="15" x14ac:dyDescent="0.2">
      <c r="B177" s="6" t="s">
        <v>279</v>
      </c>
      <c r="C177" s="50">
        <v>1</v>
      </c>
      <c r="D177" s="50">
        <v>14</v>
      </c>
      <c r="E177" s="53">
        <f t="shared" si="12"/>
        <v>3.7593984962406013E-3</v>
      </c>
      <c r="F177" s="53">
        <f t="shared" si="13"/>
        <v>0.11570247933884298</v>
      </c>
      <c r="G177" s="47">
        <f t="shared" si="14"/>
        <v>13</v>
      </c>
      <c r="H177" s="51">
        <f t="shared" si="15"/>
        <v>4.8872180451127817E-2</v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1</v>
      </c>
      <c r="D183" s="50">
        <v>21</v>
      </c>
      <c r="E183" s="53">
        <f t="shared" si="12"/>
        <v>3.7593984962406013E-3</v>
      </c>
      <c r="F183" s="53">
        <f t="shared" si="13"/>
        <v>0.17355371900826447</v>
      </c>
      <c r="G183" s="47">
        <f t="shared" si="14"/>
        <v>20</v>
      </c>
      <c r="H183" s="51">
        <f t="shared" si="15"/>
        <v>7.5187969924812026E-2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26</v>
      </c>
      <c r="E186" s="53">
        <f t="shared" si="12"/>
        <v>3.7593984962406013E-3</v>
      </c>
      <c r="F186" s="53">
        <f t="shared" si="13"/>
        <v>0.21487603305785125</v>
      </c>
      <c r="G186" s="47">
        <f t="shared" si="14"/>
        <v>25</v>
      </c>
      <c r="H186" s="51">
        <f t="shared" si="15"/>
        <v>9.3984962406015032E-2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0</v>
      </c>
      <c r="E196" s="53" t="str">
        <f t="shared" si="12"/>
        <v/>
      </c>
      <c r="F196" s="53" t="str">
        <f t="shared" si="13"/>
        <v/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1</v>
      </c>
      <c r="D210" s="50">
        <v>0</v>
      </c>
      <c r="E210" s="53">
        <f t="shared" si="12"/>
        <v>3.7593984962406013E-3</v>
      </c>
      <c r="F210" s="53" t="str">
        <f t="shared" si="13"/>
        <v/>
      </c>
      <c r="G210" s="47" t="str">
        <f t="shared" si="14"/>
        <v>0</v>
      </c>
      <c r="H210" s="51">
        <f t="shared" si="15"/>
        <v>0</v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33</v>
      </c>
      <c r="E238" s="53" t="str">
        <f t="shared" si="16"/>
        <v/>
      </c>
      <c r="F238" s="53">
        <f t="shared" si="17"/>
        <v>0.27272727272727271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1</v>
      </c>
      <c r="E256" s="53" t="str">
        <f t="shared" si="16"/>
        <v/>
      </c>
      <c r="F256" s="53">
        <f t="shared" si="17"/>
        <v>8.2644628099173556E-3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11</v>
      </c>
      <c r="E268" s="53" t="str">
        <f t="shared" si="16"/>
        <v/>
      </c>
      <c r="F268" s="53">
        <f t="shared" si="17"/>
        <v>9.0909090909090912E-2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388</v>
      </c>
      <c r="D294" s="43">
        <f>SUM(D295:D499)</f>
        <v>303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-0.21907216494845361</v>
      </c>
      <c r="H294" s="21">
        <f>+IF(OR(AND(E294=""),(G294="")),"",E294*G294)</f>
        <v>-0.21907216494845361</v>
      </c>
    </row>
    <row r="295" spans="2:8" s="39" customFormat="1" ht="15" x14ac:dyDescent="0.2">
      <c r="B295" s="4" t="s">
        <v>100</v>
      </c>
      <c r="C295" s="50">
        <v>2</v>
      </c>
      <c r="D295" s="50">
        <v>0</v>
      </c>
      <c r="E295" s="53">
        <f>+IF(C295=0,"",C295/C$294)</f>
        <v>5.1546391752577319E-3</v>
      </c>
      <c r="F295" s="53" t="str">
        <f>+IF(D295=0,"",D295/D$294)</f>
        <v/>
      </c>
      <c r="G295" s="47" t="str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</v>
      </c>
      <c r="D301" s="50">
        <v>0</v>
      </c>
      <c r="E301" s="53">
        <f t="shared" si="24"/>
        <v>2.5773195876288659E-3</v>
      </c>
      <c r="F301" s="53" t="str">
        <f t="shared" si="25"/>
        <v/>
      </c>
      <c r="G301" s="47" t="str">
        <f t="shared" si="26"/>
        <v>0</v>
      </c>
      <c r="H301" s="51">
        <f t="shared" si="27"/>
        <v>0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2</v>
      </c>
      <c r="D307" s="50">
        <v>19</v>
      </c>
      <c r="E307" s="53">
        <f t="shared" si="24"/>
        <v>5.1546391752577319E-3</v>
      </c>
      <c r="F307" s="53">
        <f t="shared" si="25"/>
        <v>6.2706270627062702E-2</v>
      </c>
      <c r="G307" s="47">
        <f t="shared" si="26"/>
        <v>8.5</v>
      </c>
      <c r="H307" s="51">
        <f t="shared" si="27"/>
        <v>4.3814432989690719E-2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25</v>
      </c>
      <c r="E314" s="53" t="str">
        <f t="shared" si="24"/>
        <v/>
      </c>
      <c r="F314" s="53">
        <f t="shared" si="25"/>
        <v>8.2508250825082508E-2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1</v>
      </c>
      <c r="D318" s="50">
        <v>0</v>
      </c>
      <c r="E318" s="53">
        <f t="shared" si="24"/>
        <v>2.5773195876288659E-3</v>
      </c>
      <c r="F318" s="53" t="str">
        <f t="shared" si="25"/>
        <v/>
      </c>
      <c r="G318" s="47" t="str">
        <f t="shared" si="26"/>
        <v>0</v>
      </c>
      <c r="H318" s="51">
        <f t="shared" si="27"/>
        <v>0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6</v>
      </c>
      <c r="D326" s="50">
        <v>6</v>
      </c>
      <c r="E326" s="53">
        <f t="shared" si="24"/>
        <v>1.5463917525773196E-2</v>
      </c>
      <c r="F326" s="53">
        <f t="shared" si="25"/>
        <v>1.9801980198019802E-2</v>
      </c>
      <c r="G326" s="47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6</v>
      </c>
      <c r="E329" s="53" t="str">
        <f t="shared" si="24"/>
        <v/>
      </c>
      <c r="F329" s="53">
        <f t="shared" si="25"/>
        <v>1.9801980198019802E-2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17</v>
      </c>
      <c r="D332" s="50">
        <v>37</v>
      </c>
      <c r="E332" s="53">
        <f t="shared" si="24"/>
        <v>4.3814432989690719E-2</v>
      </c>
      <c r="F332" s="53">
        <f t="shared" si="25"/>
        <v>0.12211221122112212</v>
      </c>
      <c r="G332" s="47">
        <f t="shared" si="26"/>
        <v>1.1764705882352942</v>
      </c>
      <c r="H332" s="51">
        <f t="shared" si="27"/>
        <v>5.1546391752577317E-2</v>
      </c>
    </row>
    <row r="333" spans="2:8" s="39" customFormat="1" ht="15" x14ac:dyDescent="0.2">
      <c r="B333" s="4" t="s">
        <v>130</v>
      </c>
      <c r="C333" s="50">
        <v>0</v>
      </c>
      <c r="D333" s="50">
        <v>0</v>
      </c>
      <c r="E333" s="53" t="str">
        <f t="shared" si="24"/>
        <v/>
      </c>
      <c r="F333" s="53" t="str">
        <f t="shared" si="25"/>
        <v/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1</v>
      </c>
      <c r="E339" s="53" t="str">
        <f t="shared" si="24"/>
        <v/>
      </c>
      <c r="F339" s="53">
        <f t="shared" si="25"/>
        <v>3.3003300330033004E-3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184</v>
      </c>
      <c r="D345" s="50">
        <v>0</v>
      </c>
      <c r="E345" s="53">
        <f t="shared" si="24"/>
        <v>0.47422680412371132</v>
      </c>
      <c r="F345" s="53" t="str">
        <f t="shared" si="25"/>
        <v/>
      </c>
      <c r="G345" s="47" t="str">
        <f t="shared" si="26"/>
        <v>0</v>
      </c>
      <c r="H345" s="51">
        <f t="shared" si="27"/>
        <v>0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1</v>
      </c>
      <c r="E347" s="53" t="str">
        <f t="shared" si="24"/>
        <v/>
      </c>
      <c r="F347" s="53">
        <f t="shared" si="25"/>
        <v>3.3003300330033004E-3</v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1</v>
      </c>
      <c r="D363" s="50">
        <v>0</v>
      </c>
      <c r="E363" s="53">
        <f t="shared" si="28"/>
        <v>2.5773195876288659E-3</v>
      </c>
      <c r="F363" s="53" t="str">
        <f t="shared" si="29"/>
        <v/>
      </c>
      <c r="G363" s="47" t="str">
        <f t="shared" si="30"/>
        <v>0</v>
      </c>
      <c r="H363" s="51">
        <f t="shared" si="31"/>
        <v>0</v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1</v>
      </c>
      <c r="D378" s="50">
        <v>5</v>
      </c>
      <c r="E378" s="53">
        <f t="shared" si="28"/>
        <v>2.5773195876288659E-3</v>
      </c>
      <c r="F378" s="53">
        <f t="shared" si="29"/>
        <v>1.65016501650165E-2</v>
      </c>
      <c r="G378" s="47">
        <f t="shared" si="30"/>
        <v>4</v>
      </c>
      <c r="H378" s="51">
        <f t="shared" si="31"/>
        <v>1.0309278350515464E-2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3</v>
      </c>
      <c r="E389" s="53" t="str">
        <f t="shared" si="28"/>
        <v/>
      </c>
      <c r="F389" s="53">
        <f t="shared" si="29"/>
        <v>9.9009900990099011E-3</v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16</v>
      </c>
      <c r="D393" s="50">
        <v>68</v>
      </c>
      <c r="E393" s="53">
        <f t="shared" si="28"/>
        <v>4.1237113402061855E-2</v>
      </c>
      <c r="F393" s="53">
        <f t="shared" si="29"/>
        <v>0.22442244224422442</v>
      </c>
      <c r="G393" s="47">
        <f t="shared" si="30"/>
        <v>3.25</v>
      </c>
      <c r="H393" s="51">
        <f t="shared" si="31"/>
        <v>0.13402061855670103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1</v>
      </c>
      <c r="D401" s="50">
        <v>0</v>
      </c>
      <c r="E401" s="53">
        <f t="shared" si="28"/>
        <v>2.5773195876288659E-3</v>
      </c>
      <c r="F401" s="53" t="str">
        <f t="shared" si="29"/>
        <v/>
      </c>
      <c r="G401" s="47" t="str">
        <f t="shared" si="30"/>
        <v>0</v>
      </c>
      <c r="H401" s="51">
        <f t="shared" si="31"/>
        <v>0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28</v>
      </c>
      <c r="D403" s="50">
        <v>0</v>
      </c>
      <c r="E403" s="53">
        <f t="shared" si="28"/>
        <v>7.2164948453608241E-2</v>
      </c>
      <c r="F403" s="53" t="str">
        <f t="shared" si="29"/>
        <v/>
      </c>
      <c r="G403" s="47" t="str">
        <f t="shared" si="30"/>
        <v>0</v>
      </c>
      <c r="H403" s="51">
        <f t="shared" si="31"/>
        <v>0</v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22</v>
      </c>
      <c r="D406" s="50">
        <v>3</v>
      </c>
      <c r="E406" s="53">
        <f t="shared" si="28"/>
        <v>5.6701030927835051E-2</v>
      </c>
      <c r="F406" s="53">
        <f t="shared" si="29"/>
        <v>9.9009900990099011E-3</v>
      </c>
      <c r="G406" s="47">
        <f t="shared" si="30"/>
        <v>-0.86363636363636365</v>
      </c>
      <c r="H406" s="51">
        <f t="shared" si="31"/>
        <v>-4.8969072164948453E-2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1</v>
      </c>
      <c r="D412" s="50">
        <v>0</v>
      </c>
      <c r="E412" s="53">
        <f t="shared" si="28"/>
        <v>2.5773195876288659E-3</v>
      </c>
      <c r="F412" s="53" t="str">
        <f t="shared" si="29"/>
        <v/>
      </c>
      <c r="G412" s="47" t="str">
        <f t="shared" si="30"/>
        <v>0</v>
      </c>
      <c r="H412" s="51">
        <f t="shared" si="31"/>
        <v>0</v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1</v>
      </c>
      <c r="E433" s="53" t="str">
        <f t="shared" si="32"/>
        <v/>
      </c>
      <c r="F433" s="53">
        <f t="shared" si="33"/>
        <v>3.3003300330033004E-3</v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4</v>
      </c>
      <c r="E463" s="53" t="str">
        <f t="shared" si="32"/>
        <v/>
      </c>
      <c r="F463" s="53">
        <f t="shared" si="33"/>
        <v>1.3201320132013201E-2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3</v>
      </c>
      <c r="D473" s="50">
        <v>0</v>
      </c>
      <c r="E473" s="53">
        <f t="shared" si="32"/>
        <v>7.7319587628865982E-3</v>
      </c>
      <c r="F473" s="53" t="str">
        <f t="shared" si="33"/>
        <v/>
      </c>
      <c r="G473" s="47" t="str">
        <f t="shared" si="34"/>
        <v>0</v>
      </c>
      <c r="H473" s="51">
        <f t="shared" si="35"/>
        <v>0</v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89</v>
      </c>
      <c r="D478" s="50">
        <v>57</v>
      </c>
      <c r="E478" s="53">
        <f t="shared" si="32"/>
        <v>0.22938144329896906</v>
      </c>
      <c r="F478" s="53">
        <f t="shared" si="33"/>
        <v>0.18811881188118812</v>
      </c>
      <c r="G478" s="47">
        <f t="shared" si="34"/>
        <v>-0.3595505617977528</v>
      </c>
      <c r="H478" s="51">
        <f t="shared" si="35"/>
        <v>-8.247422680412371E-2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8</v>
      </c>
      <c r="D483" s="50">
        <v>51</v>
      </c>
      <c r="E483" s="53">
        <f t="shared" si="32"/>
        <v>2.0618556701030927E-2</v>
      </c>
      <c r="F483" s="53">
        <f t="shared" si="33"/>
        <v>0.16831683168316833</v>
      </c>
      <c r="G483" s="47">
        <f t="shared" si="34"/>
        <v>5.375</v>
      </c>
      <c r="H483" s="51">
        <f t="shared" si="35"/>
        <v>0.11082474226804123</v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4</v>
      </c>
      <c r="D485" s="50">
        <v>16</v>
      </c>
      <c r="E485" s="53">
        <f t="shared" si="32"/>
        <v>1.0309278350515464E-2</v>
      </c>
      <c r="F485" s="53">
        <f t="shared" si="33"/>
        <v>5.2805280528052806E-2</v>
      </c>
      <c r="G485" s="47">
        <f t="shared" si="34"/>
        <v>3</v>
      </c>
      <c r="H485" s="51">
        <f t="shared" si="35"/>
        <v>3.0927835051546393E-2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0</v>
      </c>
      <c r="E491" s="53">
        <f t="shared" si="36"/>
        <v>2.5773195876288659E-3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87</v>
      </c>
      <c r="D505" s="43">
        <f>SUM(D506:D530)</f>
        <v>286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2.2873563218390807</v>
      </c>
      <c r="H505" s="21">
        <f>+IF(OR(AND(E505=""),(G505="")),"",E505*G505)</f>
        <v>2.2873563218390807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0</v>
      </c>
      <c r="E508" s="53" t="str">
        <f t="shared" si="40"/>
        <v/>
      </c>
      <c r="F508" s="53" t="str">
        <f t="shared" si="41"/>
        <v/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23</v>
      </c>
      <c r="D509" s="50">
        <v>2</v>
      </c>
      <c r="E509" s="53">
        <f t="shared" si="40"/>
        <v>0.26436781609195403</v>
      </c>
      <c r="F509" s="53">
        <f t="shared" si="41"/>
        <v>6.993006993006993E-3</v>
      </c>
      <c r="G509" s="47">
        <f t="shared" si="42"/>
        <v>-0.91304347826086951</v>
      </c>
      <c r="H509" s="51">
        <f t="shared" si="43"/>
        <v>-0.24137931034482757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2</v>
      </c>
      <c r="D521" s="50">
        <v>78</v>
      </c>
      <c r="E521" s="53">
        <f t="shared" si="40"/>
        <v>2.2988505747126436E-2</v>
      </c>
      <c r="F521" s="53">
        <f t="shared" si="41"/>
        <v>0.27272727272727271</v>
      </c>
      <c r="G521" s="47">
        <f t="shared" si="42"/>
        <v>38</v>
      </c>
      <c r="H521" s="51">
        <f t="shared" si="43"/>
        <v>0.87356321839080464</v>
      </c>
    </row>
    <row r="522" spans="2:8" s="39" customFormat="1" ht="15" x14ac:dyDescent="0.2">
      <c r="B522" s="4" t="s">
        <v>193</v>
      </c>
      <c r="C522" s="50">
        <v>20</v>
      </c>
      <c r="D522" s="50">
        <v>64</v>
      </c>
      <c r="E522" s="53">
        <f t="shared" si="40"/>
        <v>0.22988505747126436</v>
      </c>
      <c r="F522" s="53">
        <f t="shared" si="41"/>
        <v>0.22377622377622378</v>
      </c>
      <c r="G522" s="47">
        <f t="shared" si="42"/>
        <v>2.2000000000000002</v>
      </c>
      <c r="H522" s="51">
        <f t="shared" si="43"/>
        <v>0.50574712643678166</v>
      </c>
    </row>
    <row r="523" spans="2:8" s="39" customFormat="1" ht="15" x14ac:dyDescent="0.2">
      <c r="B523" s="4" t="s">
        <v>462</v>
      </c>
      <c r="C523" s="50">
        <v>42</v>
      </c>
      <c r="D523" s="50">
        <v>142</v>
      </c>
      <c r="E523" s="53">
        <f t="shared" si="40"/>
        <v>0.48275862068965519</v>
      </c>
      <c r="F523" s="53">
        <f t="shared" si="41"/>
        <v>0.49650349650349651</v>
      </c>
      <c r="G523" s="47">
        <f t="shared" si="42"/>
        <v>2.3809523809523809</v>
      </c>
      <c r="H523" s="51">
        <f t="shared" si="43"/>
        <v>1.149425287356322</v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538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522</v>
      </c>
      <c r="C8" s="43">
        <f>+C18+C70+C151+C294+C505</f>
        <v>205</v>
      </c>
      <c r="D8" s="43">
        <f>+D18+D70+D151+D294+D505</f>
        <v>630</v>
      </c>
      <c r="E8" s="21">
        <f>SUM(E9:E13)</f>
        <v>1</v>
      </c>
      <c r="F8" s="21">
        <f>SUM(F9:F13)</f>
        <v>1</v>
      </c>
      <c r="G8" s="21">
        <f>+(D8-C8)/C8</f>
        <v>2.0731707317073171</v>
      </c>
      <c r="H8" s="21">
        <f>+E8*G8</f>
        <v>2.0731707317073171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3</v>
      </c>
      <c r="D9" s="45">
        <f>+D18</f>
        <v>4</v>
      </c>
      <c r="E9" s="46">
        <f>C9/$C$8</f>
        <v>1.4634146341463415E-2</v>
      </c>
      <c r="F9" s="46">
        <f>D9/$D$8</f>
        <v>6.3492063492063492E-3</v>
      </c>
      <c r="G9" s="47">
        <f>+IF(OR(AND(D9=0),(C9=0)),"0",((D9-C9)/C9))</f>
        <v>0.33333333333333331</v>
      </c>
      <c r="H9" s="48">
        <f>+IF(OR(AND(E9=""),(G9="")),"",E9*G9)</f>
        <v>4.8780487804878049E-3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39</v>
      </c>
      <c r="D10" s="45">
        <f>+D70</f>
        <v>24</v>
      </c>
      <c r="E10" s="46">
        <f>C10/$C$8</f>
        <v>0.19024390243902439</v>
      </c>
      <c r="F10" s="46">
        <f>D10/$D$8</f>
        <v>3.8095238095238099E-2</v>
      </c>
      <c r="G10" s="47">
        <f>+IF(OR(AND(D10=0),(C10=0)),"0",((D10-C10)/C10))</f>
        <v>-0.38461538461538464</v>
      </c>
      <c r="H10" s="48">
        <f>+IF(OR(AND(E10=""),(G10="")),"",E10*G10)</f>
        <v>-7.3170731707317083E-2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67</v>
      </c>
      <c r="D11" s="45">
        <f>+D151</f>
        <v>84</v>
      </c>
      <c r="E11" s="46">
        <f>C11/$C$8</f>
        <v>0.32682926829268294</v>
      </c>
      <c r="F11" s="46">
        <f>D11/$D$8</f>
        <v>0.13333333333333333</v>
      </c>
      <c r="G11" s="47">
        <f>+IF(OR(AND(D11=0),(C11=0)),"0",((D11-C11)/C11))</f>
        <v>0.2537313432835821</v>
      </c>
      <c r="H11" s="48">
        <f>+IF(OR(AND(E11=""),(G11="")),"",E11*G11)</f>
        <v>8.2926829268292687E-2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84</v>
      </c>
      <c r="D12" s="45">
        <f>+D294</f>
        <v>256</v>
      </c>
      <c r="E12" s="46">
        <f>C12/$C$8</f>
        <v>0.40975609756097559</v>
      </c>
      <c r="F12" s="46">
        <f>D12/$D$8</f>
        <v>0.40634920634920635</v>
      </c>
      <c r="G12" s="47">
        <f>+IF(OR(AND(D12=0),(C12=0)),"0",((D12-C12)/C12))</f>
        <v>2.0476190476190474</v>
      </c>
      <c r="H12" s="48">
        <f>+IF(OR(AND(E12=""),(G12="")),"",E12*G12)</f>
        <v>0.8390243902439023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12</v>
      </c>
      <c r="D13" s="45">
        <f>+D505</f>
        <v>262</v>
      </c>
      <c r="E13" s="46">
        <f>C13/$C$8</f>
        <v>5.8536585365853662E-2</v>
      </c>
      <c r="F13" s="46">
        <f>D13/$D$8</f>
        <v>0.41587301587301589</v>
      </c>
      <c r="G13" s="47">
        <f>+IF(OR(AND(D13=0),(C13=0)),"0",((D13-C13)/C13))</f>
        <v>20.833333333333332</v>
      </c>
      <c r="H13" s="48">
        <f>+IF(OR(AND(E13=""),(G13="")),"",E13*G13)</f>
        <v>1.2195121951219512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3</v>
      </c>
      <c r="D18" s="43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0.33333333333333331</v>
      </c>
      <c r="H18" s="21">
        <f>+IF(OR(AND(E18=""),(G18="")),"",E18*G18)</f>
        <v>0.33333333333333331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1</v>
      </c>
      <c r="E22" s="48" t="str">
        <f t="shared" si="0"/>
        <v/>
      </c>
      <c r="F22" s="48">
        <f t="shared" si="1"/>
        <v>0.25</v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1</v>
      </c>
      <c r="D27" s="50">
        <v>0</v>
      </c>
      <c r="E27" s="48">
        <f t="shared" si="0"/>
        <v>0.33333333333333331</v>
      </c>
      <c r="F27" s="48" t="str">
        <f t="shared" si="1"/>
        <v/>
      </c>
      <c r="G27" s="47" t="str">
        <f t="shared" si="2"/>
        <v>0</v>
      </c>
      <c r="H27" s="51">
        <f t="shared" si="3"/>
        <v>0</v>
      </c>
    </row>
    <row r="28" spans="2:8" s="39" customFormat="1" ht="15" x14ac:dyDescent="0.2">
      <c r="B28" s="4" t="s">
        <v>5</v>
      </c>
      <c r="C28" s="50">
        <v>1</v>
      </c>
      <c r="D28" s="50">
        <v>0</v>
      </c>
      <c r="E28" s="48">
        <f t="shared" si="0"/>
        <v>0.33333333333333331</v>
      </c>
      <c r="F28" s="48" t="str">
        <f t="shared" si="1"/>
        <v/>
      </c>
      <c r="G28" s="47" t="str">
        <f t="shared" si="2"/>
        <v>0</v>
      </c>
      <c r="H28" s="51">
        <f t="shared" si="3"/>
        <v>0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1</v>
      </c>
      <c r="E37" s="48" t="str">
        <f t="shared" si="0"/>
        <v/>
      </c>
      <c r="F37" s="48">
        <f t="shared" si="1"/>
        <v>0.25</v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</v>
      </c>
      <c r="D48" s="50">
        <v>0</v>
      </c>
      <c r="E48" s="48">
        <f t="shared" si="0"/>
        <v>0.33333333333333331</v>
      </c>
      <c r="F48" s="48" t="str">
        <f t="shared" si="1"/>
        <v/>
      </c>
      <c r="G48" s="47" t="str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1</v>
      </c>
      <c r="E50" s="48" t="str">
        <f t="shared" si="0"/>
        <v/>
      </c>
      <c r="F50" s="48">
        <f t="shared" si="1"/>
        <v>0.25</v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1</v>
      </c>
      <c r="E59" s="48" t="str">
        <f t="shared" si="0"/>
        <v/>
      </c>
      <c r="F59" s="48">
        <f t="shared" si="1"/>
        <v>0.25</v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39</v>
      </c>
      <c r="D70" s="43">
        <f>SUM(D71:D145)</f>
        <v>24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-0.38461538461538464</v>
      </c>
      <c r="H70" s="21">
        <f>+IF(OR(AND(E70=""),(G70="")),"",E70*G70)</f>
        <v>-0.38461538461538464</v>
      </c>
    </row>
    <row r="71" spans="2:8" s="39" customFormat="1" ht="15" x14ac:dyDescent="0.2">
      <c r="B71" s="4" t="s">
        <v>20</v>
      </c>
      <c r="C71" s="50">
        <v>1</v>
      </c>
      <c r="D71" s="50">
        <v>0</v>
      </c>
      <c r="E71" s="53">
        <f>+IF(C71=0,"",C71/C$70)</f>
        <v>2.564102564102564E-2</v>
      </c>
      <c r="F71" s="53" t="str">
        <f>+IF(D71=0,"",D71/D$70)</f>
        <v/>
      </c>
      <c r="G71" s="47" t="str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0</v>
      </c>
      <c r="E73" s="53">
        <f t="shared" si="4"/>
        <v>2.564102564102564E-2</v>
      </c>
      <c r="F73" s="53" t="str">
        <f t="shared" si="5"/>
        <v/>
      </c>
      <c r="G73" s="47" t="str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2</v>
      </c>
      <c r="D74" s="50">
        <v>3</v>
      </c>
      <c r="E74" s="53">
        <f t="shared" si="4"/>
        <v>5.128205128205128E-2</v>
      </c>
      <c r="F74" s="53">
        <f t="shared" si="5"/>
        <v>0.125</v>
      </c>
      <c r="G74" s="47">
        <f t="shared" si="6"/>
        <v>0.5</v>
      </c>
      <c r="H74" s="51">
        <f t="shared" si="7"/>
        <v>2.564102564102564E-2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1</v>
      </c>
      <c r="E80" s="53" t="str">
        <f t="shared" si="4"/>
        <v/>
      </c>
      <c r="F80" s="53">
        <f t="shared" si="5"/>
        <v>4.1666666666666664E-2</v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3</v>
      </c>
      <c r="D83" s="50">
        <v>11</v>
      </c>
      <c r="E83" s="53">
        <f t="shared" si="4"/>
        <v>7.6923076923076927E-2</v>
      </c>
      <c r="F83" s="53">
        <f t="shared" si="5"/>
        <v>0.45833333333333331</v>
      </c>
      <c r="G83" s="47">
        <f t="shared" si="6"/>
        <v>2.6666666666666665</v>
      </c>
      <c r="H83" s="51">
        <f t="shared" si="7"/>
        <v>0.20512820512820512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1</v>
      </c>
      <c r="E88" s="53">
        <f t="shared" si="4"/>
        <v>5.128205128205128E-2</v>
      </c>
      <c r="F88" s="53">
        <f t="shared" si="5"/>
        <v>4.1666666666666664E-2</v>
      </c>
      <c r="G88" s="47">
        <f t="shared" si="6"/>
        <v>-0.5</v>
      </c>
      <c r="H88" s="51">
        <f t="shared" si="7"/>
        <v>-2.564102564102564E-2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2</v>
      </c>
      <c r="E92" s="53" t="str">
        <f t="shared" si="4"/>
        <v/>
      </c>
      <c r="F92" s="53">
        <f t="shared" si="5"/>
        <v>8.3333333333333329E-2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1</v>
      </c>
      <c r="E107" s="53" t="str">
        <f t="shared" si="4"/>
        <v/>
      </c>
      <c r="F107" s="53">
        <f t="shared" si="5"/>
        <v>4.1666666666666664E-2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0</v>
      </c>
      <c r="E113" s="53" t="str">
        <f t="shared" si="4"/>
        <v/>
      </c>
      <c r="F113" s="53" t="str">
        <f t="shared" si="5"/>
        <v/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1</v>
      </c>
      <c r="D116" s="50">
        <v>0</v>
      </c>
      <c r="E116" s="53">
        <f t="shared" si="4"/>
        <v>2.564102564102564E-2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22</v>
      </c>
      <c r="D118" s="50">
        <v>0</v>
      </c>
      <c r="E118" s="53">
        <f t="shared" si="4"/>
        <v>0.5641025641025641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5</v>
      </c>
      <c r="D120" s="50">
        <v>0</v>
      </c>
      <c r="E120" s="53">
        <f t="shared" si="4"/>
        <v>0.12820512820512819</v>
      </c>
      <c r="F120" s="53" t="str">
        <f t="shared" si="5"/>
        <v/>
      </c>
      <c r="G120" s="47" t="str">
        <f t="shared" si="6"/>
        <v>0</v>
      </c>
      <c r="H120" s="51">
        <f t="shared" si="7"/>
        <v>0</v>
      </c>
    </row>
    <row r="121" spans="2:8" s="39" customFormat="1" ht="15" x14ac:dyDescent="0.2">
      <c r="B121" s="4" t="s">
        <v>35</v>
      </c>
      <c r="C121" s="50">
        <v>1</v>
      </c>
      <c r="D121" s="50">
        <v>0</v>
      </c>
      <c r="E121" s="53">
        <f t="shared" si="4"/>
        <v>2.564102564102564E-2</v>
      </c>
      <c r="F121" s="53" t="str">
        <f t="shared" si="5"/>
        <v/>
      </c>
      <c r="G121" s="47" t="str">
        <f t="shared" si="6"/>
        <v>0</v>
      </c>
      <c r="H121" s="51">
        <f t="shared" si="7"/>
        <v>0</v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4</v>
      </c>
      <c r="E123" s="53" t="str">
        <f t="shared" si="4"/>
        <v/>
      </c>
      <c r="F123" s="53">
        <f t="shared" si="5"/>
        <v>0.16666666666666666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1</v>
      </c>
      <c r="E128" s="53" t="str">
        <f t="shared" si="4"/>
        <v/>
      </c>
      <c r="F128" s="53">
        <f t="shared" si="5"/>
        <v>4.1666666666666664E-2</v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2.564102564102564E-2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67</v>
      </c>
      <c r="D151" s="43">
        <f>SUM(D152:D288)</f>
        <v>84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0.2537313432835821</v>
      </c>
      <c r="H151" s="21">
        <f>+IF(OR(AND(E151=""),(G151="")),"",E151*G151)</f>
        <v>0.2537313432835821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5</v>
      </c>
      <c r="D157" s="50">
        <v>6</v>
      </c>
      <c r="E157" s="53">
        <f t="shared" si="12"/>
        <v>7.4626865671641784E-2</v>
      </c>
      <c r="F157" s="53">
        <f t="shared" si="13"/>
        <v>7.1428571428571425E-2</v>
      </c>
      <c r="G157" s="47">
        <f t="shared" si="14"/>
        <v>0.2</v>
      </c>
      <c r="H157" s="51">
        <f t="shared" si="15"/>
        <v>1.4925373134328358E-2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3</v>
      </c>
      <c r="E174" s="53" t="str">
        <f t="shared" si="12"/>
        <v/>
      </c>
      <c r="F174" s="53">
        <f t="shared" si="13"/>
        <v>3.5714285714285712E-2</v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8</v>
      </c>
      <c r="E183" s="53" t="str">
        <f t="shared" si="12"/>
        <v/>
      </c>
      <c r="F183" s="53">
        <f t="shared" si="13"/>
        <v>9.5238095238095233E-2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3</v>
      </c>
      <c r="D186" s="50">
        <v>4</v>
      </c>
      <c r="E186" s="53">
        <f t="shared" si="12"/>
        <v>4.4776119402985072E-2</v>
      </c>
      <c r="F186" s="53">
        <f t="shared" si="13"/>
        <v>4.7619047619047616E-2</v>
      </c>
      <c r="G186" s="47">
        <f t="shared" si="14"/>
        <v>0.33333333333333331</v>
      </c>
      <c r="H186" s="51">
        <f t="shared" si="15"/>
        <v>1.4925373134328356E-2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1</v>
      </c>
      <c r="E196" s="53" t="str">
        <f t="shared" si="12"/>
        <v/>
      </c>
      <c r="F196" s="53">
        <f t="shared" si="13"/>
        <v>1.1904761904761904E-2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1</v>
      </c>
      <c r="E197" s="53" t="str">
        <f t="shared" si="12"/>
        <v/>
      </c>
      <c r="F197" s="53">
        <f t="shared" si="13"/>
        <v>1.1904761904761904E-2</v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1</v>
      </c>
      <c r="E201" s="53" t="str">
        <f t="shared" si="12"/>
        <v/>
      </c>
      <c r="F201" s="53">
        <f t="shared" si="13"/>
        <v>1.1904761904761904E-2</v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1</v>
      </c>
      <c r="E211" s="53" t="str">
        <f t="shared" si="12"/>
        <v/>
      </c>
      <c r="F211" s="53">
        <f t="shared" si="13"/>
        <v>1.1904761904761904E-2</v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51</v>
      </c>
      <c r="D232" s="50">
        <v>0</v>
      </c>
      <c r="E232" s="53">
        <f t="shared" si="16"/>
        <v>0.76119402985074625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1</v>
      </c>
      <c r="D235" s="50">
        <v>1</v>
      </c>
      <c r="E235" s="53">
        <f t="shared" si="16"/>
        <v>1.4925373134328358E-2</v>
      </c>
      <c r="F235" s="53">
        <f t="shared" si="17"/>
        <v>1.1904761904761904E-2</v>
      </c>
      <c r="G235" s="47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1</v>
      </c>
      <c r="E237" s="53" t="str">
        <f t="shared" si="16"/>
        <v/>
      </c>
      <c r="F237" s="53">
        <f t="shared" si="17"/>
        <v>1.1904761904761904E-2</v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1</v>
      </c>
      <c r="E238" s="53" t="str">
        <f t="shared" si="16"/>
        <v/>
      </c>
      <c r="F238" s="53">
        <f t="shared" si="17"/>
        <v>1.1904761904761904E-2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1</v>
      </c>
      <c r="E239" s="53" t="str">
        <f t="shared" si="16"/>
        <v/>
      </c>
      <c r="F239" s="53">
        <f t="shared" si="17"/>
        <v>1.1904761904761904E-2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6</v>
      </c>
      <c r="D247" s="50">
        <v>0</v>
      </c>
      <c r="E247" s="53">
        <f t="shared" si="16"/>
        <v>8.9552238805970144E-2</v>
      </c>
      <c r="F247" s="53" t="str">
        <f t="shared" si="17"/>
        <v/>
      </c>
      <c r="G247" s="47" t="str">
        <f t="shared" si="18"/>
        <v>0</v>
      </c>
      <c r="H247" s="51">
        <f t="shared" si="19"/>
        <v>0</v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46</v>
      </c>
      <c r="E256" s="53" t="str">
        <f t="shared" si="16"/>
        <v/>
      </c>
      <c r="F256" s="53">
        <f t="shared" si="17"/>
        <v>0.54761904761904767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9</v>
      </c>
      <c r="E268" s="53" t="str">
        <f t="shared" si="16"/>
        <v/>
      </c>
      <c r="F268" s="53">
        <f t="shared" si="17"/>
        <v>0.10714285714285714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1</v>
      </c>
      <c r="D272" s="50">
        <v>0</v>
      </c>
      <c r="E272" s="53">
        <f t="shared" si="16"/>
        <v>1.4925373134328358E-2</v>
      </c>
      <c r="F272" s="53" t="str">
        <f t="shared" si="17"/>
        <v/>
      </c>
      <c r="G272" s="47" t="str">
        <f t="shared" si="18"/>
        <v>0</v>
      </c>
      <c r="H272" s="51">
        <f t="shared" si="19"/>
        <v>0</v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84</v>
      </c>
      <c r="D294" s="43">
        <f>SUM(D295:D499)</f>
        <v>256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2.0476190476190474</v>
      </c>
      <c r="H294" s="21">
        <f>+IF(OR(AND(E294=""),(G294="")),"",E294*G294)</f>
        <v>2.0476190476190474</v>
      </c>
    </row>
    <row r="295" spans="2:8" s="39" customFormat="1" ht="15" x14ac:dyDescent="0.2">
      <c r="B295" s="4" t="s">
        <v>100</v>
      </c>
      <c r="C295" s="50">
        <v>7</v>
      </c>
      <c r="D295" s="50">
        <v>12</v>
      </c>
      <c r="E295" s="53">
        <f>+IF(C295=0,"",C295/C$294)</f>
        <v>8.3333333333333329E-2</v>
      </c>
      <c r="F295" s="53">
        <f>+IF(D295=0,"",D295/D$294)</f>
        <v>4.6875E-2</v>
      </c>
      <c r="G295" s="47">
        <f>+IF(OR(AND(D295=0),(C295=0)),"0",((D295-C295)/C295))</f>
        <v>0.7142857142857143</v>
      </c>
      <c r="H295" s="51">
        <f>+IF(OR(AND(E295=""),(G295="")),"",E295*G295)</f>
        <v>5.9523809523809521E-2</v>
      </c>
    </row>
    <row r="296" spans="2:8" s="39" customFormat="1" ht="15" x14ac:dyDescent="0.2">
      <c r="B296" s="4" t="s">
        <v>113</v>
      </c>
      <c r="C296" s="50">
        <v>3</v>
      </c>
      <c r="D296" s="50">
        <v>0</v>
      </c>
      <c r="E296" s="53">
        <f t="shared" ref="E296:E359" si="24">+IF(C296=0,"",C296/C$294)</f>
        <v>3.5714285714285712E-2</v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>
        <f t="shared" ref="H296:H359" si="27">+IF(OR(AND(E296=""),(G296="")),"",E296*G296)</f>
        <v>0</v>
      </c>
    </row>
    <row r="297" spans="2:8" s="39" customFormat="1" ht="15" x14ac:dyDescent="0.2">
      <c r="B297" s="4" t="s">
        <v>104</v>
      </c>
      <c r="C297" s="50">
        <v>0</v>
      </c>
      <c r="D297" s="50">
        <v>2</v>
      </c>
      <c r="E297" s="53" t="str">
        <f t="shared" si="24"/>
        <v/>
      </c>
      <c r="F297" s="53">
        <f t="shared" si="25"/>
        <v>7.8125E-3</v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3</v>
      </c>
      <c r="E298" s="53" t="str">
        <f t="shared" si="24"/>
        <v/>
      </c>
      <c r="F298" s="53">
        <f t="shared" si="25"/>
        <v>1.171875E-2</v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</v>
      </c>
      <c r="D301" s="50">
        <v>7</v>
      </c>
      <c r="E301" s="53">
        <f t="shared" si="24"/>
        <v>1.1904761904761904E-2</v>
      </c>
      <c r="F301" s="53">
        <f t="shared" si="25"/>
        <v>2.734375E-2</v>
      </c>
      <c r="G301" s="47">
        <f t="shared" si="26"/>
        <v>6</v>
      </c>
      <c r="H301" s="51">
        <f t="shared" si="27"/>
        <v>7.1428571428571425E-2</v>
      </c>
    </row>
    <row r="302" spans="2:8" s="39" customFormat="1" ht="15" x14ac:dyDescent="0.2">
      <c r="B302" s="4" t="s">
        <v>109</v>
      </c>
      <c r="C302" s="50">
        <v>1</v>
      </c>
      <c r="D302" s="50">
        <v>1</v>
      </c>
      <c r="E302" s="53">
        <f t="shared" si="24"/>
        <v>1.1904761904761904E-2</v>
      </c>
      <c r="F302" s="53">
        <f t="shared" si="25"/>
        <v>3.90625E-3</v>
      </c>
      <c r="G302" s="47">
        <f t="shared" si="26"/>
        <v>0</v>
      </c>
      <c r="H302" s="51">
        <f t="shared" si="27"/>
        <v>0</v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2</v>
      </c>
      <c r="D304" s="50">
        <v>3</v>
      </c>
      <c r="E304" s="53">
        <f t="shared" si="24"/>
        <v>2.3809523809523808E-2</v>
      </c>
      <c r="F304" s="53">
        <f t="shared" si="25"/>
        <v>1.171875E-2</v>
      </c>
      <c r="G304" s="47">
        <f t="shared" si="26"/>
        <v>0.5</v>
      </c>
      <c r="H304" s="51">
        <f t="shared" si="27"/>
        <v>1.1904761904761904E-2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2</v>
      </c>
      <c r="E307" s="53">
        <f t="shared" si="24"/>
        <v>1.1904761904761904E-2</v>
      </c>
      <c r="F307" s="53">
        <f t="shared" si="25"/>
        <v>7.8125E-3</v>
      </c>
      <c r="G307" s="47">
        <f t="shared" si="26"/>
        <v>1</v>
      </c>
      <c r="H307" s="51">
        <f t="shared" si="27"/>
        <v>1.1904761904761904E-2</v>
      </c>
    </row>
    <row r="308" spans="2:8" s="39" customFormat="1" ht="15" x14ac:dyDescent="0.2">
      <c r="B308" s="4" t="s">
        <v>99</v>
      </c>
      <c r="C308" s="50">
        <v>0</v>
      </c>
      <c r="D308" s="50">
        <v>1</v>
      </c>
      <c r="E308" s="53" t="str">
        <f t="shared" si="24"/>
        <v/>
      </c>
      <c r="F308" s="53">
        <f t="shared" si="25"/>
        <v>3.90625E-3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0</v>
      </c>
      <c r="E310" s="53">
        <f t="shared" si="24"/>
        <v>1.1904761904761904E-2</v>
      </c>
      <c r="F310" s="53" t="str">
        <f t="shared" si="25"/>
        <v/>
      </c>
      <c r="G310" s="47" t="str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2</v>
      </c>
      <c r="E317" s="53" t="str">
        <f t="shared" si="24"/>
        <v/>
      </c>
      <c r="F317" s="53">
        <f t="shared" si="25"/>
        <v>7.8125E-3</v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2</v>
      </c>
      <c r="D318" s="50">
        <v>4</v>
      </c>
      <c r="E318" s="53">
        <f t="shared" si="24"/>
        <v>2.3809523809523808E-2</v>
      </c>
      <c r="F318" s="53">
        <f t="shared" si="25"/>
        <v>1.5625E-2</v>
      </c>
      <c r="G318" s="47">
        <f t="shared" si="26"/>
        <v>1</v>
      </c>
      <c r="H318" s="51">
        <f t="shared" si="27"/>
        <v>2.3809523809523808E-2</v>
      </c>
    </row>
    <row r="319" spans="2:8" s="39" customFormat="1" ht="15" x14ac:dyDescent="0.2">
      <c r="B319" s="4" t="s">
        <v>115</v>
      </c>
      <c r="C319" s="50">
        <v>1</v>
      </c>
      <c r="D319" s="50">
        <v>1</v>
      </c>
      <c r="E319" s="53">
        <f t="shared" si="24"/>
        <v>1.1904761904761904E-2</v>
      </c>
      <c r="F319" s="53">
        <f t="shared" si="25"/>
        <v>3.90625E-3</v>
      </c>
      <c r="G319" s="47">
        <f t="shared" si="26"/>
        <v>0</v>
      </c>
      <c r="H319" s="51">
        <f t="shared" si="27"/>
        <v>0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1</v>
      </c>
      <c r="D326" s="50">
        <v>7</v>
      </c>
      <c r="E326" s="53">
        <f t="shared" si="24"/>
        <v>1.1904761904761904E-2</v>
      </c>
      <c r="F326" s="53">
        <f t="shared" si="25"/>
        <v>2.734375E-2</v>
      </c>
      <c r="G326" s="47">
        <f t="shared" si="26"/>
        <v>6</v>
      </c>
      <c r="H326" s="51">
        <f t="shared" si="27"/>
        <v>7.1428571428571425E-2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1</v>
      </c>
      <c r="D329" s="50">
        <v>3</v>
      </c>
      <c r="E329" s="53">
        <f t="shared" si="24"/>
        <v>1.1904761904761904E-2</v>
      </c>
      <c r="F329" s="53">
        <f t="shared" si="25"/>
        <v>1.171875E-2</v>
      </c>
      <c r="G329" s="47">
        <f t="shared" si="26"/>
        <v>2</v>
      </c>
      <c r="H329" s="51">
        <f t="shared" si="27"/>
        <v>2.3809523809523808E-2</v>
      </c>
    </row>
    <row r="330" spans="2:8" s="39" customFormat="1" ht="15" x14ac:dyDescent="0.2">
      <c r="B330" s="4" t="s">
        <v>360</v>
      </c>
      <c r="C330" s="50">
        <v>6</v>
      </c>
      <c r="D330" s="50">
        <v>7</v>
      </c>
      <c r="E330" s="53">
        <f t="shared" si="24"/>
        <v>7.1428571428571425E-2</v>
      </c>
      <c r="F330" s="53">
        <f t="shared" si="25"/>
        <v>2.734375E-2</v>
      </c>
      <c r="G330" s="47">
        <f t="shared" si="26"/>
        <v>0.16666666666666666</v>
      </c>
      <c r="H330" s="51">
        <f t="shared" si="27"/>
        <v>1.1904761904761904E-2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</v>
      </c>
      <c r="D332" s="50">
        <v>25</v>
      </c>
      <c r="E332" s="53">
        <f t="shared" si="24"/>
        <v>2.3809523809523808E-2</v>
      </c>
      <c r="F332" s="53">
        <f t="shared" si="25"/>
        <v>9.765625E-2</v>
      </c>
      <c r="G332" s="47">
        <f t="shared" si="26"/>
        <v>11.5</v>
      </c>
      <c r="H332" s="51">
        <f t="shared" si="27"/>
        <v>0.27380952380952378</v>
      </c>
    </row>
    <row r="333" spans="2:8" s="39" customFormat="1" ht="15" x14ac:dyDescent="0.2">
      <c r="B333" s="4" t="s">
        <v>130</v>
      </c>
      <c r="C333" s="50">
        <v>3</v>
      </c>
      <c r="D333" s="50">
        <v>50</v>
      </c>
      <c r="E333" s="53">
        <f t="shared" si="24"/>
        <v>3.5714285714285712E-2</v>
      </c>
      <c r="F333" s="53">
        <f t="shared" si="25"/>
        <v>0.1953125</v>
      </c>
      <c r="G333" s="47">
        <f t="shared" si="26"/>
        <v>15.666666666666666</v>
      </c>
      <c r="H333" s="51">
        <f t="shared" si="27"/>
        <v>0.55952380952380942</v>
      </c>
    </row>
    <row r="334" spans="2:8" s="39" customFormat="1" ht="15" x14ac:dyDescent="0.2">
      <c r="B334" s="4" t="s">
        <v>119</v>
      </c>
      <c r="C334" s="50">
        <v>41</v>
      </c>
      <c r="D334" s="50">
        <v>2</v>
      </c>
      <c r="E334" s="53">
        <f t="shared" si="24"/>
        <v>0.48809523809523808</v>
      </c>
      <c r="F334" s="53">
        <f t="shared" si="25"/>
        <v>7.8125E-3</v>
      </c>
      <c r="G334" s="47">
        <f t="shared" si="26"/>
        <v>-0.95121951219512191</v>
      </c>
      <c r="H334" s="51">
        <f t="shared" si="27"/>
        <v>-0.46428571428571425</v>
      </c>
    </row>
    <row r="335" spans="2:8" s="39" customFormat="1" ht="15" x14ac:dyDescent="0.2">
      <c r="B335" s="4" t="s">
        <v>128</v>
      </c>
      <c r="C335" s="50">
        <v>3</v>
      </c>
      <c r="D335" s="50">
        <v>4</v>
      </c>
      <c r="E335" s="53">
        <f t="shared" si="24"/>
        <v>3.5714285714285712E-2</v>
      </c>
      <c r="F335" s="53">
        <f t="shared" si="25"/>
        <v>1.5625E-2</v>
      </c>
      <c r="G335" s="47">
        <f t="shared" si="26"/>
        <v>0.33333333333333331</v>
      </c>
      <c r="H335" s="51">
        <f t="shared" si="27"/>
        <v>1.1904761904761904E-2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1</v>
      </c>
      <c r="D344" s="50">
        <v>4</v>
      </c>
      <c r="E344" s="53">
        <f t="shared" si="24"/>
        <v>1.1904761904761904E-2</v>
      </c>
      <c r="F344" s="53">
        <f t="shared" si="25"/>
        <v>1.5625E-2</v>
      </c>
      <c r="G344" s="47">
        <f t="shared" si="26"/>
        <v>3</v>
      </c>
      <c r="H344" s="51">
        <f t="shared" si="27"/>
        <v>3.5714285714285712E-2</v>
      </c>
    </row>
    <row r="345" spans="2:8" s="39" customFormat="1" ht="15" x14ac:dyDescent="0.2">
      <c r="B345" s="4" t="s">
        <v>366</v>
      </c>
      <c r="C345" s="50">
        <v>1</v>
      </c>
      <c r="D345" s="50">
        <v>7</v>
      </c>
      <c r="E345" s="53">
        <f t="shared" si="24"/>
        <v>1.1904761904761904E-2</v>
      </c>
      <c r="F345" s="53">
        <f t="shared" si="25"/>
        <v>2.734375E-2</v>
      </c>
      <c r="G345" s="47">
        <f t="shared" si="26"/>
        <v>6</v>
      </c>
      <c r="H345" s="51">
        <f t="shared" si="27"/>
        <v>7.1428571428571425E-2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1</v>
      </c>
      <c r="D354" s="50">
        <v>33</v>
      </c>
      <c r="E354" s="53">
        <f t="shared" si="24"/>
        <v>1.1904761904761904E-2</v>
      </c>
      <c r="F354" s="53">
        <f t="shared" si="25"/>
        <v>0.12890625</v>
      </c>
      <c r="G354" s="47">
        <f t="shared" si="26"/>
        <v>32</v>
      </c>
      <c r="H354" s="51">
        <f t="shared" si="27"/>
        <v>0.38095238095238093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19</v>
      </c>
      <c r="E358" s="53" t="str">
        <f t="shared" si="24"/>
        <v/>
      </c>
      <c r="F358" s="53">
        <f t="shared" si="25"/>
        <v>7.421875E-2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4</v>
      </c>
      <c r="E379" s="53" t="str">
        <f t="shared" si="28"/>
        <v/>
      </c>
      <c r="F379" s="53">
        <f t="shared" si="29"/>
        <v>1.5625E-2</v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3</v>
      </c>
      <c r="E383" s="53" t="str">
        <f t="shared" si="28"/>
        <v/>
      </c>
      <c r="F383" s="53">
        <f t="shared" si="29"/>
        <v>1.171875E-2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2</v>
      </c>
      <c r="D393" s="50">
        <v>21</v>
      </c>
      <c r="E393" s="53">
        <f t="shared" si="28"/>
        <v>2.3809523809523808E-2</v>
      </c>
      <c r="F393" s="53">
        <f t="shared" si="29"/>
        <v>8.203125E-2</v>
      </c>
      <c r="G393" s="47">
        <f t="shared" si="30"/>
        <v>9.5</v>
      </c>
      <c r="H393" s="51">
        <f t="shared" si="31"/>
        <v>0.22619047619047616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1</v>
      </c>
      <c r="D410" s="50">
        <v>0</v>
      </c>
      <c r="E410" s="53">
        <f t="shared" si="28"/>
        <v>1.1904761904761904E-2</v>
      </c>
      <c r="F410" s="53" t="str">
        <f t="shared" si="29"/>
        <v/>
      </c>
      <c r="G410" s="47" t="str">
        <f t="shared" si="30"/>
        <v>0</v>
      </c>
      <c r="H410" s="51">
        <f t="shared" si="31"/>
        <v>0</v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1</v>
      </c>
      <c r="E430" s="53" t="str">
        <f t="shared" si="32"/>
        <v/>
      </c>
      <c r="F430" s="53">
        <f t="shared" si="33"/>
        <v>3.90625E-3</v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8</v>
      </c>
      <c r="E432" s="53" t="str">
        <f t="shared" si="32"/>
        <v/>
      </c>
      <c r="F432" s="53">
        <f t="shared" si="33"/>
        <v>3.125E-2</v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5</v>
      </c>
      <c r="E474" s="53" t="str">
        <f t="shared" si="32"/>
        <v/>
      </c>
      <c r="F474" s="53">
        <f t="shared" si="33"/>
        <v>1.953125E-2</v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11</v>
      </c>
      <c r="E478" s="53" t="str">
        <f t="shared" si="32"/>
        <v/>
      </c>
      <c r="F478" s="53">
        <f t="shared" si="33"/>
        <v>4.296875E-2</v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3</v>
      </c>
      <c r="E483" s="53" t="str">
        <f t="shared" si="32"/>
        <v/>
      </c>
      <c r="F483" s="53">
        <f t="shared" si="33"/>
        <v>1.171875E-2</v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2</v>
      </c>
      <c r="D485" s="50">
        <v>1</v>
      </c>
      <c r="E485" s="53">
        <f t="shared" si="32"/>
        <v>2.3809523809523808E-2</v>
      </c>
      <c r="F485" s="53">
        <f t="shared" si="33"/>
        <v>3.90625E-3</v>
      </c>
      <c r="G485" s="47">
        <f t="shared" si="34"/>
        <v>-0.5</v>
      </c>
      <c r="H485" s="51">
        <f t="shared" si="35"/>
        <v>-1.1904761904761904E-2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12</v>
      </c>
      <c r="D505" s="43">
        <f>SUM(D506:D530)</f>
        <v>262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20.833333333333332</v>
      </c>
      <c r="H505" s="21">
        <f>+IF(OR(AND(E505=""),(G505="")),"",E505*G505)</f>
        <v>20.833333333333332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3</v>
      </c>
      <c r="E507" s="53" t="str">
        <f t="shared" ref="E507:E530" si="40">+IF(C507=0,"",C507/C$505)</f>
        <v/>
      </c>
      <c r="F507" s="53">
        <f t="shared" ref="F507:F530" si="41">+IF(D507=0,"",D507/D$505)</f>
        <v>1.1450381679389313E-2</v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17</v>
      </c>
      <c r="E508" s="53" t="str">
        <f t="shared" si="40"/>
        <v/>
      </c>
      <c r="F508" s="53">
        <f t="shared" si="41"/>
        <v>6.4885496183206104E-2</v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3</v>
      </c>
      <c r="D509" s="50">
        <v>84</v>
      </c>
      <c r="E509" s="53">
        <f t="shared" si="40"/>
        <v>0.25</v>
      </c>
      <c r="F509" s="53">
        <f t="shared" si="41"/>
        <v>0.32061068702290074</v>
      </c>
      <c r="G509" s="47">
        <f t="shared" si="42"/>
        <v>27</v>
      </c>
      <c r="H509" s="51">
        <f t="shared" si="43"/>
        <v>6.75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2</v>
      </c>
      <c r="E515" s="53" t="str">
        <f t="shared" si="40"/>
        <v/>
      </c>
      <c r="F515" s="53">
        <f t="shared" si="41"/>
        <v>7.6335877862595417E-3</v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9</v>
      </c>
      <c r="D521" s="50">
        <v>153</v>
      </c>
      <c r="E521" s="53">
        <f t="shared" si="40"/>
        <v>0.75</v>
      </c>
      <c r="F521" s="53">
        <f t="shared" si="41"/>
        <v>0.58396946564885499</v>
      </c>
      <c r="G521" s="47">
        <f t="shared" si="42"/>
        <v>16</v>
      </c>
      <c r="H521" s="51">
        <f t="shared" si="43"/>
        <v>12</v>
      </c>
    </row>
    <row r="522" spans="2:8" s="39" customFormat="1" ht="15" x14ac:dyDescent="0.2">
      <c r="B522" s="4" t="s">
        <v>193</v>
      </c>
      <c r="C522" s="50">
        <v>0</v>
      </c>
      <c r="D522" s="50">
        <v>3</v>
      </c>
      <c r="E522" s="53" t="str">
        <f t="shared" si="40"/>
        <v/>
      </c>
      <c r="F522" s="53">
        <f t="shared" si="41"/>
        <v>1.1450381679389313E-2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10" sqref="B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539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565</v>
      </c>
      <c r="C8" s="43">
        <f>+C18+C70+C151+C294+C505</f>
        <v>541</v>
      </c>
      <c r="D8" s="43">
        <f>+D18+D70+D151+D294+D505</f>
        <v>1317</v>
      </c>
      <c r="E8" s="21">
        <f>SUM(E9:E13)</f>
        <v>1</v>
      </c>
      <c r="F8" s="21">
        <f>SUM(F9:F13)</f>
        <v>1</v>
      </c>
      <c r="G8" s="21">
        <f>+(D8-C8)/C8</f>
        <v>1.4343807763401109</v>
      </c>
      <c r="H8" s="21">
        <f>+E8*G8</f>
        <v>1.4343807763401109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6</v>
      </c>
      <c r="E9" s="46">
        <f>C9/$C$8</f>
        <v>0</v>
      </c>
      <c r="F9" s="46">
        <f>D9/$D$8</f>
        <v>4.5558086560364463E-3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42</v>
      </c>
      <c r="D10" s="45">
        <f>+D70</f>
        <v>31</v>
      </c>
      <c r="E10" s="46">
        <f>C10/$C$8</f>
        <v>7.763401109057301E-2</v>
      </c>
      <c r="F10" s="46">
        <f>D10/$D$8</f>
        <v>2.3538344722854973E-2</v>
      </c>
      <c r="G10" s="47">
        <f>+IF(OR(AND(D10=0),(C10=0)),"0",((D10-C10)/C10))</f>
        <v>-0.26190476190476192</v>
      </c>
      <c r="H10" s="48">
        <f>+IF(OR(AND(E10=""),(G10="")),"",E10*G10)</f>
        <v>-2.0332717190388171E-2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17</v>
      </c>
      <c r="D11" s="45">
        <f>+D151</f>
        <v>206</v>
      </c>
      <c r="E11" s="46">
        <f>C11/$C$8</f>
        <v>3.1423290203327174E-2</v>
      </c>
      <c r="F11" s="46">
        <f>D11/$D$8</f>
        <v>0.15641609719058466</v>
      </c>
      <c r="G11" s="47">
        <f>+IF(OR(AND(D11=0),(C11=0)),"0",((D11-C11)/C11))</f>
        <v>11.117647058823529</v>
      </c>
      <c r="H11" s="48">
        <f>+IF(OR(AND(E11=""),(G11="")),"",E11*G11)</f>
        <v>0.34935304990757859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319</v>
      </c>
      <c r="D12" s="45">
        <f>+D294</f>
        <v>857</v>
      </c>
      <c r="E12" s="46">
        <f>C12/$C$8</f>
        <v>0.58964879852125696</v>
      </c>
      <c r="F12" s="46">
        <f>D12/$D$8</f>
        <v>0.65072133637053908</v>
      </c>
      <c r="G12" s="47">
        <f>+IF(OR(AND(D12=0),(C12=0)),"0",((D12-C12)/C12))</f>
        <v>1.6865203761755485</v>
      </c>
      <c r="H12" s="48">
        <f>+IF(OR(AND(E12=""),(G12="")),"",E12*G12)</f>
        <v>0.99445471349353054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163</v>
      </c>
      <c r="D13" s="45">
        <f>+D505</f>
        <v>217</v>
      </c>
      <c r="E13" s="46">
        <f>C13/$C$8</f>
        <v>0.30129390018484287</v>
      </c>
      <c r="F13" s="46">
        <f>D13/$D$8</f>
        <v>0.16476841305998483</v>
      </c>
      <c r="G13" s="47">
        <f>+IF(OR(AND(D13=0),(C13=0)),"0",((D13-C13)/C13))</f>
        <v>0.33128834355828218</v>
      </c>
      <c r="H13" s="48">
        <f>+IF(OR(AND(E13=""),(G13="")),"",E13*G13)</f>
        <v>9.9815157116451003E-2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6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1</v>
      </c>
      <c r="E28" s="48" t="str">
        <f t="shared" si="0"/>
        <v/>
      </c>
      <c r="F28" s="48">
        <f t="shared" si="1"/>
        <v>0.16666666666666666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2</v>
      </c>
      <c r="E37" s="48" t="str">
        <f t="shared" si="0"/>
        <v/>
      </c>
      <c r="F37" s="48">
        <f t="shared" si="1"/>
        <v>0.33333333333333331</v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1</v>
      </c>
      <c r="E52" s="48" t="str">
        <f t="shared" si="0"/>
        <v/>
      </c>
      <c r="F52" s="48">
        <f t="shared" si="1"/>
        <v>0.16666666666666666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1</v>
      </c>
      <c r="E60" s="48" t="str">
        <f t="shared" si="0"/>
        <v/>
      </c>
      <c r="F60" s="48">
        <f t="shared" si="1"/>
        <v>0.16666666666666666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1</v>
      </c>
      <c r="E63" s="48" t="str">
        <f t="shared" si="0"/>
        <v/>
      </c>
      <c r="F63" s="48">
        <f t="shared" si="1"/>
        <v>0.16666666666666666</v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42</v>
      </c>
      <c r="D70" s="43">
        <f>SUM(D71:D145)</f>
        <v>31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-0.26190476190476192</v>
      </c>
      <c r="H70" s="21">
        <f>+IF(OR(AND(E70=""),(G70="")),"",E70*G70)</f>
        <v>-0.26190476190476192</v>
      </c>
    </row>
    <row r="71" spans="2:8" s="39" customFormat="1" ht="15" x14ac:dyDescent="0.2">
      <c r="B71" s="4" t="s">
        <v>20</v>
      </c>
      <c r="C71" s="50">
        <v>1</v>
      </c>
      <c r="D71" s="50">
        <v>0</v>
      </c>
      <c r="E71" s="53">
        <f>+IF(C71=0,"",C71/C$70)</f>
        <v>2.3809523809523808E-2</v>
      </c>
      <c r="F71" s="53" t="str">
        <f>+IF(D71=0,"",D71/D$70)</f>
        <v/>
      </c>
      <c r="G71" s="47" t="str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1</v>
      </c>
      <c r="E73" s="53" t="str">
        <f t="shared" si="4"/>
        <v/>
      </c>
      <c r="F73" s="53">
        <f t="shared" si="5"/>
        <v>3.2258064516129031E-2</v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0</v>
      </c>
      <c r="D74" s="50">
        <v>0</v>
      </c>
      <c r="E74" s="53" t="str">
        <f t="shared" si="4"/>
        <v/>
      </c>
      <c r="F74" s="53" t="str">
        <f t="shared" si="5"/>
        <v/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2</v>
      </c>
      <c r="D83" s="50">
        <v>1</v>
      </c>
      <c r="E83" s="53">
        <f t="shared" si="4"/>
        <v>4.7619047619047616E-2</v>
      </c>
      <c r="F83" s="53">
        <f t="shared" si="5"/>
        <v>3.2258064516129031E-2</v>
      </c>
      <c r="G83" s="47">
        <f t="shared" si="6"/>
        <v>-0.5</v>
      </c>
      <c r="H83" s="51">
        <f t="shared" si="7"/>
        <v>-2.3809523809523808E-2</v>
      </c>
    </row>
    <row r="84" spans="2:8" s="39" customFormat="1" ht="15" x14ac:dyDescent="0.2">
      <c r="B84" s="4" t="s">
        <v>230</v>
      </c>
      <c r="C84" s="50">
        <v>0</v>
      </c>
      <c r="D84" s="50">
        <v>2</v>
      </c>
      <c r="E84" s="53" t="str">
        <f t="shared" si="4"/>
        <v/>
      </c>
      <c r="F84" s="53">
        <f t="shared" si="5"/>
        <v>6.4516129032258063E-2</v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1</v>
      </c>
      <c r="E86" s="53" t="str">
        <f t="shared" si="4"/>
        <v/>
      </c>
      <c r="F86" s="53">
        <f t="shared" si="5"/>
        <v>3.2258064516129031E-2</v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1</v>
      </c>
      <c r="E88" s="53">
        <f t="shared" si="4"/>
        <v>4.7619047619047616E-2</v>
      </c>
      <c r="F88" s="53">
        <f t="shared" si="5"/>
        <v>3.2258064516129031E-2</v>
      </c>
      <c r="G88" s="47">
        <f t="shared" si="6"/>
        <v>-0.5</v>
      </c>
      <c r="H88" s="51">
        <f t="shared" si="7"/>
        <v>-2.3809523809523808E-2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5</v>
      </c>
      <c r="D92" s="50">
        <v>0</v>
      </c>
      <c r="E92" s="53">
        <f t="shared" si="4"/>
        <v>0.11904761904761904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2</v>
      </c>
      <c r="D93" s="50">
        <v>2</v>
      </c>
      <c r="E93" s="53">
        <f t="shared" si="4"/>
        <v>4.7619047619047616E-2</v>
      </c>
      <c r="F93" s="53">
        <f t="shared" si="5"/>
        <v>6.4516129032258063E-2</v>
      </c>
      <c r="G93" s="47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50">
        <v>2</v>
      </c>
      <c r="D94" s="50">
        <v>1</v>
      </c>
      <c r="E94" s="53">
        <f t="shared" si="4"/>
        <v>4.7619047619047616E-2</v>
      </c>
      <c r="F94" s="53">
        <f t="shared" si="5"/>
        <v>3.2258064516129031E-2</v>
      </c>
      <c r="G94" s="47">
        <f t="shared" si="6"/>
        <v>-0.5</v>
      </c>
      <c r="H94" s="51">
        <f t="shared" si="7"/>
        <v>-2.3809523809523808E-2</v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1</v>
      </c>
      <c r="D101" s="50">
        <v>1</v>
      </c>
      <c r="E101" s="53">
        <f t="shared" si="4"/>
        <v>2.3809523809523808E-2</v>
      </c>
      <c r="F101" s="53">
        <f t="shared" si="5"/>
        <v>3.2258064516129031E-2</v>
      </c>
      <c r="G101" s="47">
        <f t="shared" si="6"/>
        <v>0</v>
      </c>
      <c r="H101" s="51">
        <f t="shared" si="7"/>
        <v>0</v>
      </c>
    </row>
    <row r="102" spans="2:8" s="39" customFormat="1" ht="15" x14ac:dyDescent="0.2">
      <c r="B102" s="4" t="s">
        <v>242</v>
      </c>
      <c r="C102" s="50">
        <v>0</v>
      </c>
      <c r="D102" s="50">
        <v>2</v>
      </c>
      <c r="E102" s="53" t="str">
        <f t="shared" si="4"/>
        <v/>
      </c>
      <c r="F102" s="53">
        <f t="shared" si="5"/>
        <v>6.4516129032258063E-2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1</v>
      </c>
      <c r="D107" s="50">
        <v>0</v>
      </c>
      <c r="E107" s="53">
        <f t="shared" si="4"/>
        <v>2.3809523809523808E-2</v>
      </c>
      <c r="F107" s="53" t="str">
        <f t="shared" si="5"/>
        <v/>
      </c>
      <c r="G107" s="47" t="str">
        <f t="shared" si="6"/>
        <v>0</v>
      </c>
      <c r="H107" s="51">
        <f t="shared" si="7"/>
        <v>0</v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3</v>
      </c>
      <c r="E109" s="53" t="str">
        <f t="shared" si="4"/>
        <v/>
      </c>
      <c r="F109" s="53">
        <f t="shared" si="5"/>
        <v>9.6774193548387094E-2</v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1</v>
      </c>
      <c r="D112" s="50">
        <v>1</v>
      </c>
      <c r="E112" s="53">
        <f t="shared" si="4"/>
        <v>2.3809523809523808E-2</v>
      </c>
      <c r="F112" s="53">
        <f t="shared" si="5"/>
        <v>3.2258064516129031E-2</v>
      </c>
      <c r="G112" s="47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1</v>
      </c>
      <c r="D113" s="50">
        <v>2</v>
      </c>
      <c r="E113" s="53">
        <f t="shared" si="4"/>
        <v>2.3809523809523808E-2</v>
      </c>
      <c r="F113" s="53">
        <f t="shared" si="5"/>
        <v>6.4516129032258063E-2</v>
      </c>
      <c r="G113" s="47">
        <f t="shared" si="6"/>
        <v>1</v>
      </c>
      <c r="H113" s="51">
        <f t="shared" si="7"/>
        <v>2.3809523809523808E-2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12</v>
      </c>
      <c r="D118" s="50">
        <v>0</v>
      </c>
      <c r="E118" s="53">
        <f t="shared" si="4"/>
        <v>0.2857142857142857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1</v>
      </c>
      <c r="D119" s="50">
        <v>0</v>
      </c>
      <c r="E119" s="53">
        <f t="shared" si="4"/>
        <v>2.3809523809523808E-2</v>
      </c>
      <c r="F119" s="53" t="str">
        <f t="shared" si="5"/>
        <v/>
      </c>
      <c r="G119" s="47" t="str">
        <f t="shared" si="6"/>
        <v>0</v>
      </c>
      <c r="H119" s="51">
        <f t="shared" si="7"/>
        <v>0</v>
      </c>
    </row>
    <row r="120" spans="2:8" s="39" customFormat="1" ht="15" x14ac:dyDescent="0.2">
      <c r="B120" s="4" t="s">
        <v>253</v>
      </c>
      <c r="C120" s="50">
        <v>0</v>
      </c>
      <c r="D120" s="50">
        <v>11</v>
      </c>
      <c r="E120" s="53" t="str">
        <f t="shared" si="4"/>
        <v/>
      </c>
      <c r="F120" s="53">
        <f t="shared" si="5"/>
        <v>0.35483870967741937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0</v>
      </c>
      <c r="E123" s="53">
        <f t="shared" si="4"/>
        <v>2.3809523809523808E-2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3</v>
      </c>
      <c r="D127" s="50">
        <v>0</v>
      </c>
      <c r="E127" s="53">
        <f t="shared" si="4"/>
        <v>7.1428571428571425E-2</v>
      </c>
      <c r="F127" s="53" t="str">
        <f t="shared" si="5"/>
        <v/>
      </c>
      <c r="G127" s="47" t="str">
        <f t="shared" si="6"/>
        <v>0</v>
      </c>
      <c r="H127" s="51">
        <f t="shared" si="7"/>
        <v>0</v>
      </c>
    </row>
    <row r="128" spans="2:8" s="39" customFormat="1" ht="30" x14ac:dyDescent="0.2">
      <c r="B128" s="4" t="s">
        <v>257</v>
      </c>
      <c r="C128" s="50">
        <v>0</v>
      </c>
      <c r="D128" s="50">
        <v>1</v>
      </c>
      <c r="E128" s="53" t="str">
        <f t="shared" si="4"/>
        <v/>
      </c>
      <c r="F128" s="53">
        <f t="shared" si="5"/>
        <v>3.2258064516129031E-2</v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1</v>
      </c>
      <c r="D129" s="50">
        <v>0</v>
      </c>
      <c r="E129" s="53">
        <f t="shared" si="4"/>
        <v>2.3809523809523808E-2</v>
      </c>
      <c r="F129" s="53" t="str">
        <f t="shared" si="5"/>
        <v/>
      </c>
      <c r="G129" s="47" t="str">
        <f t="shared" si="6"/>
        <v>0</v>
      </c>
      <c r="H129" s="51">
        <f t="shared" si="7"/>
        <v>0</v>
      </c>
    </row>
    <row r="130" spans="2:8" s="39" customFormat="1" ht="30" x14ac:dyDescent="0.2">
      <c r="B130" s="4" t="s">
        <v>259</v>
      </c>
      <c r="C130" s="50">
        <v>1</v>
      </c>
      <c r="D130" s="50">
        <v>0</v>
      </c>
      <c r="E130" s="53">
        <f t="shared" si="4"/>
        <v>2.3809523809523808E-2</v>
      </c>
      <c r="F130" s="53" t="str">
        <f t="shared" si="5"/>
        <v/>
      </c>
      <c r="G130" s="47" t="str">
        <f t="shared" si="6"/>
        <v>0</v>
      </c>
      <c r="H130" s="51">
        <f t="shared" si="7"/>
        <v>0</v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1</v>
      </c>
      <c r="E134" s="53" t="str">
        <f t="shared" si="4"/>
        <v/>
      </c>
      <c r="F134" s="53">
        <f t="shared" si="5"/>
        <v>3.2258064516129031E-2</v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3</v>
      </c>
      <c r="D137" s="50">
        <v>0</v>
      </c>
      <c r="E137" s="53">
        <f t="shared" si="8"/>
        <v>7.1428571428571425E-2</v>
      </c>
      <c r="F137" s="53" t="str">
        <f t="shared" si="9"/>
        <v/>
      </c>
      <c r="G137" s="47" t="str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1</v>
      </c>
      <c r="D142" s="50">
        <v>0</v>
      </c>
      <c r="E142" s="53">
        <f t="shared" si="8"/>
        <v>2.3809523809523808E-2</v>
      </c>
      <c r="F142" s="53" t="str">
        <f t="shared" si="9"/>
        <v/>
      </c>
      <c r="G142" s="47" t="str">
        <f t="shared" si="10"/>
        <v>0</v>
      </c>
      <c r="H142" s="51">
        <f t="shared" si="11"/>
        <v>0</v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2.3809523809523808E-2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17</v>
      </c>
      <c r="D151" s="43">
        <f>SUM(D152:D288)</f>
        <v>206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11.117647058823529</v>
      </c>
      <c r="H151" s="21">
        <f>+IF(OR(AND(E151=""),(G151="")),"",E151*G151)</f>
        <v>11.117647058823529</v>
      </c>
    </row>
    <row r="152" spans="2:8" s="39" customFormat="1" ht="30" x14ac:dyDescent="0.2">
      <c r="B152" s="6" t="s">
        <v>54</v>
      </c>
      <c r="C152" s="50">
        <v>0</v>
      </c>
      <c r="D152" s="50">
        <v>1</v>
      </c>
      <c r="E152" s="53" t="str">
        <f>+IF(C152=0,"",C152/C$151)</f>
        <v/>
      </c>
      <c r="F152" s="53">
        <f>+IF(D152=0,"",D152/D$151)</f>
        <v>4.8543689320388345E-3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2</v>
      </c>
      <c r="D157" s="50">
        <v>1</v>
      </c>
      <c r="E157" s="53">
        <f t="shared" si="12"/>
        <v>0.11764705882352941</v>
      </c>
      <c r="F157" s="53">
        <f t="shared" si="13"/>
        <v>4.8543689320388345E-3</v>
      </c>
      <c r="G157" s="47">
        <f t="shared" si="14"/>
        <v>-0.5</v>
      </c>
      <c r="H157" s="51">
        <f t="shared" si="15"/>
        <v>-5.8823529411764705E-2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1</v>
      </c>
      <c r="E159" s="53" t="str">
        <f t="shared" si="12"/>
        <v/>
      </c>
      <c r="F159" s="53">
        <f t="shared" si="13"/>
        <v>4.8543689320388345E-3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2</v>
      </c>
      <c r="E165" s="53" t="str">
        <f t="shared" si="12"/>
        <v/>
      </c>
      <c r="F165" s="53">
        <f t="shared" si="13"/>
        <v>9.7087378640776691E-3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</v>
      </c>
      <c r="D174" s="50">
        <v>4</v>
      </c>
      <c r="E174" s="53">
        <f t="shared" si="12"/>
        <v>5.8823529411764705E-2</v>
      </c>
      <c r="F174" s="53">
        <f t="shared" si="13"/>
        <v>1.9417475728155338E-2</v>
      </c>
      <c r="G174" s="47">
        <f t="shared" si="14"/>
        <v>3</v>
      </c>
      <c r="H174" s="51">
        <f t="shared" si="15"/>
        <v>0.1764705882352941</v>
      </c>
    </row>
    <row r="175" spans="2:8" s="39" customFormat="1" ht="30" x14ac:dyDescent="0.2">
      <c r="B175" s="6" t="s">
        <v>277</v>
      </c>
      <c r="C175" s="50">
        <v>0</v>
      </c>
      <c r="D175" s="50">
        <v>4</v>
      </c>
      <c r="E175" s="53" t="str">
        <f t="shared" si="12"/>
        <v/>
      </c>
      <c r="F175" s="53">
        <f t="shared" si="13"/>
        <v>1.9417475728155338E-2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1</v>
      </c>
      <c r="E177" s="53" t="str">
        <f t="shared" si="12"/>
        <v/>
      </c>
      <c r="F177" s="53">
        <f t="shared" si="13"/>
        <v>4.8543689320388345E-3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2</v>
      </c>
      <c r="D178" s="50">
        <v>22</v>
      </c>
      <c r="E178" s="53">
        <f t="shared" si="12"/>
        <v>0.11764705882352941</v>
      </c>
      <c r="F178" s="53">
        <f t="shared" si="13"/>
        <v>0.10679611650485436</v>
      </c>
      <c r="G178" s="47">
        <f t="shared" si="14"/>
        <v>10</v>
      </c>
      <c r="H178" s="51">
        <f t="shared" si="15"/>
        <v>1.1764705882352942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2</v>
      </c>
      <c r="D183" s="50">
        <v>1</v>
      </c>
      <c r="E183" s="53">
        <f t="shared" si="12"/>
        <v>0.11764705882352941</v>
      </c>
      <c r="F183" s="53">
        <f t="shared" si="13"/>
        <v>4.8543689320388345E-3</v>
      </c>
      <c r="G183" s="47">
        <f t="shared" si="14"/>
        <v>-0.5</v>
      </c>
      <c r="H183" s="51">
        <f t="shared" si="15"/>
        <v>-5.8823529411764705E-2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0</v>
      </c>
      <c r="E186" s="53">
        <f t="shared" si="12"/>
        <v>5.8823529411764705E-2</v>
      </c>
      <c r="F186" s="53" t="str">
        <f t="shared" si="13"/>
        <v/>
      </c>
      <c r="G186" s="47" t="str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0</v>
      </c>
      <c r="D187" s="50">
        <v>1</v>
      </c>
      <c r="E187" s="53" t="str">
        <f t="shared" si="12"/>
        <v/>
      </c>
      <c r="F187" s="53">
        <f t="shared" si="13"/>
        <v>4.8543689320388345E-3</v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4</v>
      </c>
      <c r="E195" s="53" t="str">
        <f t="shared" si="12"/>
        <v/>
      </c>
      <c r="F195" s="53">
        <f t="shared" si="13"/>
        <v>1.9417475728155338E-2</v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1</v>
      </c>
      <c r="D196" s="50">
        <v>0</v>
      </c>
      <c r="E196" s="53">
        <f t="shared" si="12"/>
        <v>5.8823529411764705E-2</v>
      </c>
      <c r="F196" s="53" t="str">
        <f t="shared" si="13"/>
        <v/>
      </c>
      <c r="G196" s="47" t="str">
        <f t="shared" si="14"/>
        <v>0</v>
      </c>
      <c r="H196" s="51">
        <f t="shared" si="15"/>
        <v>0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118</v>
      </c>
      <c r="E208" s="53" t="str">
        <f t="shared" si="12"/>
        <v/>
      </c>
      <c r="F208" s="53">
        <f t="shared" si="13"/>
        <v>0.57281553398058249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2</v>
      </c>
      <c r="D209" s="50">
        <v>0</v>
      </c>
      <c r="E209" s="53">
        <f t="shared" si="12"/>
        <v>0.11764705882352941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1</v>
      </c>
      <c r="D229" s="50">
        <v>1</v>
      </c>
      <c r="E229" s="53">
        <f t="shared" si="16"/>
        <v>5.8823529411764705E-2</v>
      </c>
      <c r="F229" s="53">
        <f t="shared" si="17"/>
        <v>4.8543689320388345E-3</v>
      </c>
      <c r="G229" s="47">
        <f t="shared" si="18"/>
        <v>0</v>
      </c>
      <c r="H229" s="51">
        <f t="shared" si="19"/>
        <v>0</v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4</v>
      </c>
      <c r="D235" s="50">
        <v>0</v>
      </c>
      <c r="E235" s="53">
        <f t="shared" si="16"/>
        <v>0.23529411764705882</v>
      </c>
      <c r="F235" s="53" t="str">
        <f t="shared" si="17"/>
        <v/>
      </c>
      <c r="G235" s="47" t="str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1</v>
      </c>
      <c r="E237" s="53" t="str">
        <f t="shared" si="16"/>
        <v/>
      </c>
      <c r="F237" s="53">
        <f t="shared" si="17"/>
        <v>4.8543689320388345E-3</v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2</v>
      </c>
      <c r="E238" s="53" t="str">
        <f t="shared" si="16"/>
        <v/>
      </c>
      <c r="F238" s="53">
        <f t="shared" si="17"/>
        <v>9.7087378640776691E-3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1</v>
      </c>
      <c r="E239" s="53" t="str">
        <f t="shared" si="16"/>
        <v/>
      </c>
      <c r="F239" s="53">
        <f t="shared" si="17"/>
        <v>4.8543689320388345E-3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20</v>
      </c>
      <c r="E246" s="53" t="str">
        <f t="shared" si="16"/>
        <v/>
      </c>
      <c r="F246" s="53">
        <f t="shared" si="17"/>
        <v>9.7087378640776698E-2</v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13</v>
      </c>
      <c r="E247" s="53" t="str">
        <f t="shared" si="16"/>
        <v/>
      </c>
      <c r="F247" s="53">
        <f t="shared" si="17"/>
        <v>6.3106796116504854E-2</v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2</v>
      </c>
      <c r="E249" s="53">
        <f t="shared" si="16"/>
        <v>5.8823529411764705E-2</v>
      </c>
      <c r="F249" s="53">
        <f t="shared" si="17"/>
        <v>9.7087378640776691E-3</v>
      </c>
      <c r="G249" s="47">
        <f t="shared" si="18"/>
        <v>1</v>
      </c>
      <c r="H249" s="51">
        <f t="shared" si="19"/>
        <v>5.8823529411764705E-2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1</v>
      </c>
      <c r="E266" s="53" t="str">
        <f t="shared" si="16"/>
        <v/>
      </c>
      <c r="F266" s="53">
        <f t="shared" si="17"/>
        <v>4.8543689320388345E-3</v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5</v>
      </c>
      <c r="E268" s="53" t="str">
        <f t="shared" si="16"/>
        <v/>
      </c>
      <c r="F268" s="53">
        <f t="shared" si="17"/>
        <v>2.4271844660194174E-2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319</v>
      </c>
      <c r="D294" s="43">
        <f>SUM(D295:D499)</f>
        <v>857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1.6865203761755485</v>
      </c>
      <c r="H294" s="21">
        <f>+IF(OR(AND(E294=""),(G294="")),"",E294*G294)</f>
        <v>1.6865203761755485</v>
      </c>
    </row>
    <row r="295" spans="2:8" s="39" customFormat="1" ht="15" x14ac:dyDescent="0.2">
      <c r="B295" s="4" t="s">
        <v>100</v>
      </c>
      <c r="C295" s="50">
        <v>0</v>
      </c>
      <c r="D295" s="50">
        <v>2</v>
      </c>
      <c r="E295" s="53" t="str">
        <f>+IF(C295=0,"",C295/C$294)</f>
        <v/>
      </c>
      <c r="F295" s="53">
        <f>+IF(D295=0,"",D295/D$294)</f>
        <v>2.3337222870478411E-3</v>
      </c>
      <c r="G295" s="47" t="str">
        <f>+IF(OR(AND(D295=0),(C295=0)),"0",((D295-C295)/C295))</f>
        <v>0</v>
      </c>
      <c r="H295" s="51" t="str">
        <f>+IF(OR(AND(E295=""),(G295="")),"",E295*G295)</f>
        <v/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1</v>
      </c>
      <c r="D297" s="50">
        <v>3</v>
      </c>
      <c r="E297" s="53">
        <f t="shared" si="24"/>
        <v>3.134796238244514E-3</v>
      </c>
      <c r="F297" s="53">
        <f t="shared" si="25"/>
        <v>3.5005834305717621E-3</v>
      </c>
      <c r="G297" s="47">
        <f t="shared" si="26"/>
        <v>2</v>
      </c>
      <c r="H297" s="51">
        <f t="shared" si="27"/>
        <v>6.269592476489028E-3</v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3</v>
      </c>
      <c r="D301" s="50">
        <v>14</v>
      </c>
      <c r="E301" s="53">
        <f t="shared" si="24"/>
        <v>9.4043887147335428E-3</v>
      </c>
      <c r="F301" s="53">
        <f t="shared" si="25"/>
        <v>1.6336056009334889E-2</v>
      </c>
      <c r="G301" s="47">
        <f t="shared" si="26"/>
        <v>3.6666666666666665</v>
      </c>
      <c r="H301" s="51">
        <f t="shared" si="27"/>
        <v>3.4482758620689655E-2</v>
      </c>
    </row>
    <row r="302" spans="2:8" s="39" customFormat="1" ht="15" x14ac:dyDescent="0.2">
      <c r="B302" s="4" t="s">
        <v>109</v>
      </c>
      <c r="C302" s="50">
        <v>0</v>
      </c>
      <c r="D302" s="50">
        <v>5</v>
      </c>
      <c r="E302" s="53" t="str">
        <f t="shared" si="24"/>
        <v/>
      </c>
      <c r="F302" s="53">
        <f t="shared" si="25"/>
        <v>5.8343057176196032E-3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1</v>
      </c>
      <c r="E304" s="53" t="str">
        <f t="shared" si="24"/>
        <v/>
      </c>
      <c r="F304" s="53">
        <f t="shared" si="25"/>
        <v>1.1668611435239206E-3</v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2</v>
      </c>
      <c r="D307" s="50">
        <v>6</v>
      </c>
      <c r="E307" s="53">
        <f t="shared" si="24"/>
        <v>6.269592476489028E-3</v>
      </c>
      <c r="F307" s="53">
        <f t="shared" si="25"/>
        <v>7.0011668611435242E-3</v>
      </c>
      <c r="G307" s="47">
        <f t="shared" si="26"/>
        <v>2</v>
      </c>
      <c r="H307" s="51">
        <f t="shared" si="27"/>
        <v>1.2539184952978056E-2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383</v>
      </c>
      <c r="E314" s="53" t="str">
        <f t="shared" si="24"/>
        <v/>
      </c>
      <c r="F314" s="53">
        <f t="shared" si="25"/>
        <v>0.44690781796966161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3</v>
      </c>
      <c r="E315" s="53" t="str">
        <f t="shared" si="24"/>
        <v/>
      </c>
      <c r="F315" s="53">
        <f t="shared" si="25"/>
        <v>3.5005834305717621E-3</v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2</v>
      </c>
      <c r="E317" s="53" t="str">
        <f t="shared" si="24"/>
        <v/>
      </c>
      <c r="F317" s="53">
        <f t="shared" si="25"/>
        <v>2.3337222870478411E-3</v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2</v>
      </c>
      <c r="D318" s="50">
        <v>7</v>
      </c>
      <c r="E318" s="53">
        <f t="shared" si="24"/>
        <v>6.269592476489028E-3</v>
      </c>
      <c r="F318" s="53">
        <f t="shared" si="25"/>
        <v>8.1680280046674443E-3</v>
      </c>
      <c r="G318" s="47">
        <f t="shared" si="26"/>
        <v>2.5</v>
      </c>
      <c r="H318" s="51">
        <f t="shared" si="27"/>
        <v>1.5673981191222569E-2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11</v>
      </c>
      <c r="E331" s="53" t="str">
        <f t="shared" si="24"/>
        <v/>
      </c>
      <c r="F331" s="53">
        <f t="shared" si="25"/>
        <v>1.2835472578763127E-2</v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20</v>
      </c>
      <c r="D332" s="50">
        <v>136</v>
      </c>
      <c r="E332" s="53">
        <f t="shared" si="24"/>
        <v>6.2695924764890276E-2</v>
      </c>
      <c r="F332" s="53">
        <f t="shared" si="25"/>
        <v>0.15869311551925322</v>
      </c>
      <c r="G332" s="47">
        <f t="shared" si="26"/>
        <v>5.8</v>
      </c>
      <c r="H332" s="51">
        <f t="shared" si="27"/>
        <v>0.36363636363636359</v>
      </c>
    </row>
    <row r="333" spans="2:8" s="39" customFormat="1" ht="15" x14ac:dyDescent="0.2">
      <c r="B333" s="4" t="s">
        <v>130</v>
      </c>
      <c r="C333" s="50">
        <v>0</v>
      </c>
      <c r="D333" s="50">
        <v>14</v>
      </c>
      <c r="E333" s="53" t="str">
        <f t="shared" si="24"/>
        <v/>
      </c>
      <c r="F333" s="53">
        <f t="shared" si="25"/>
        <v>1.6336056009334889E-2</v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1</v>
      </c>
      <c r="D334" s="50">
        <v>24</v>
      </c>
      <c r="E334" s="53">
        <f t="shared" si="24"/>
        <v>3.134796238244514E-3</v>
      </c>
      <c r="F334" s="53">
        <f t="shared" si="25"/>
        <v>2.8004667444574097E-2</v>
      </c>
      <c r="G334" s="47">
        <f t="shared" si="26"/>
        <v>23</v>
      </c>
      <c r="H334" s="51">
        <f t="shared" si="27"/>
        <v>7.2100313479623826E-2</v>
      </c>
    </row>
    <row r="335" spans="2:8" s="39" customFormat="1" ht="15" x14ac:dyDescent="0.2">
      <c r="B335" s="4" t="s">
        <v>128</v>
      </c>
      <c r="C335" s="50">
        <v>1</v>
      </c>
      <c r="D335" s="50">
        <v>34</v>
      </c>
      <c r="E335" s="53">
        <f t="shared" si="24"/>
        <v>3.134796238244514E-3</v>
      </c>
      <c r="F335" s="53">
        <f t="shared" si="25"/>
        <v>3.9673278879813305E-2</v>
      </c>
      <c r="G335" s="47">
        <f t="shared" si="26"/>
        <v>33</v>
      </c>
      <c r="H335" s="51">
        <f t="shared" si="27"/>
        <v>0.10344827586206896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3</v>
      </c>
      <c r="E339" s="53" t="str">
        <f t="shared" si="24"/>
        <v/>
      </c>
      <c r="F339" s="53">
        <f t="shared" si="25"/>
        <v>3.5005834305717621E-3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1</v>
      </c>
      <c r="D345" s="50">
        <v>10</v>
      </c>
      <c r="E345" s="53">
        <f t="shared" si="24"/>
        <v>3.134796238244514E-3</v>
      </c>
      <c r="F345" s="53">
        <f t="shared" si="25"/>
        <v>1.1668611435239206E-2</v>
      </c>
      <c r="G345" s="47">
        <f t="shared" si="26"/>
        <v>9</v>
      </c>
      <c r="H345" s="51">
        <f t="shared" si="27"/>
        <v>2.8213166144200625E-2</v>
      </c>
    </row>
    <row r="346" spans="2:8" s="39" customFormat="1" ht="15" x14ac:dyDescent="0.2">
      <c r="B346" s="4" t="s">
        <v>122</v>
      </c>
      <c r="C346" s="50">
        <v>0</v>
      </c>
      <c r="D346" s="50">
        <v>1</v>
      </c>
      <c r="E346" s="53" t="str">
        <f t="shared" si="24"/>
        <v/>
      </c>
      <c r="F346" s="53">
        <f t="shared" si="25"/>
        <v>1.1668611435239206E-3</v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204</v>
      </c>
      <c r="D354" s="50">
        <v>0</v>
      </c>
      <c r="E354" s="53">
        <f t="shared" si="24"/>
        <v>0.63949843260188088</v>
      </c>
      <c r="F354" s="53" t="str">
        <f t="shared" si="25"/>
        <v/>
      </c>
      <c r="G354" s="47" t="str">
        <f t="shared" si="26"/>
        <v>0</v>
      </c>
      <c r="H354" s="51">
        <f t="shared" si="27"/>
        <v>0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115</v>
      </c>
      <c r="E357" s="53" t="str">
        <f t="shared" si="24"/>
        <v/>
      </c>
      <c r="F357" s="53">
        <f t="shared" si="25"/>
        <v>0.13418903150525088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14</v>
      </c>
      <c r="D378" s="50">
        <v>6</v>
      </c>
      <c r="E378" s="53">
        <f t="shared" si="28"/>
        <v>4.3887147335423198E-2</v>
      </c>
      <c r="F378" s="53">
        <f t="shared" si="29"/>
        <v>7.0011668611435242E-3</v>
      </c>
      <c r="G378" s="47">
        <f t="shared" si="30"/>
        <v>-0.5714285714285714</v>
      </c>
      <c r="H378" s="51">
        <f t="shared" si="31"/>
        <v>-2.5078369905956112E-2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2</v>
      </c>
      <c r="E383" s="53" t="str">
        <f t="shared" si="28"/>
        <v/>
      </c>
      <c r="F383" s="53">
        <f t="shared" si="29"/>
        <v>2.3337222870478411E-3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1</v>
      </c>
      <c r="E388" s="53" t="str">
        <f t="shared" si="28"/>
        <v/>
      </c>
      <c r="F388" s="53">
        <f t="shared" si="29"/>
        <v>1.1668611435239206E-3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9</v>
      </c>
      <c r="D389" s="50">
        <v>0</v>
      </c>
      <c r="E389" s="53">
        <f t="shared" si="28"/>
        <v>2.8213166144200628E-2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46</v>
      </c>
      <c r="D393" s="50">
        <v>39</v>
      </c>
      <c r="E393" s="53">
        <f t="shared" si="28"/>
        <v>0.14420062695924765</v>
      </c>
      <c r="F393" s="53">
        <f t="shared" si="29"/>
        <v>4.5507584597432905E-2</v>
      </c>
      <c r="G393" s="47">
        <f t="shared" si="30"/>
        <v>-0.15217391304347827</v>
      </c>
      <c r="H393" s="51">
        <f t="shared" si="31"/>
        <v>-2.1943573667711602E-2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1</v>
      </c>
      <c r="D405" s="50">
        <v>0</v>
      </c>
      <c r="E405" s="53">
        <f t="shared" si="28"/>
        <v>3.134796238244514E-3</v>
      </c>
      <c r="F405" s="53" t="str">
        <f t="shared" si="29"/>
        <v/>
      </c>
      <c r="G405" s="47" t="str">
        <f t="shared" si="30"/>
        <v>0</v>
      </c>
      <c r="H405" s="51">
        <f t="shared" si="31"/>
        <v>0</v>
      </c>
    </row>
    <row r="406" spans="2:8" s="39" customFormat="1" ht="15" x14ac:dyDescent="0.2">
      <c r="B406" s="4" t="s">
        <v>397</v>
      </c>
      <c r="C406" s="50">
        <v>0</v>
      </c>
      <c r="D406" s="50">
        <v>2</v>
      </c>
      <c r="E406" s="53" t="str">
        <f t="shared" si="28"/>
        <v/>
      </c>
      <c r="F406" s="53">
        <f t="shared" si="29"/>
        <v>2.3337222870478411E-3</v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1</v>
      </c>
      <c r="D408" s="50">
        <v>0</v>
      </c>
      <c r="E408" s="53">
        <f t="shared" si="28"/>
        <v>3.134796238244514E-3</v>
      </c>
      <c r="F408" s="53" t="str">
        <f t="shared" si="29"/>
        <v/>
      </c>
      <c r="G408" s="47" t="str">
        <f t="shared" si="30"/>
        <v>0</v>
      </c>
      <c r="H408" s="51">
        <f t="shared" si="31"/>
        <v>0</v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1</v>
      </c>
      <c r="E413" s="53" t="str">
        <f t="shared" si="28"/>
        <v/>
      </c>
      <c r="F413" s="53">
        <f t="shared" si="29"/>
        <v>1.1668611435239206E-3</v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15</v>
      </c>
      <c r="E460" s="53" t="str">
        <f t="shared" si="32"/>
        <v/>
      </c>
      <c r="F460" s="53">
        <f t="shared" si="33"/>
        <v>1.7502917152858809E-2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1</v>
      </c>
      <c r="D463" s="50">
        <v>0</v>
      </c>
      <c r="E463" s="53">
        <f t="shared" si="32"/>
        <v>3.134796238244514E-3</v>
      </c>
      <c r="F463" s="53" t="str">
        <f t="shared" si="33"/>
        <v/>
      </c>
      <c r="G463" s="47" t="str">
        <f t="shared" si="34"/>
        <v>0</v>
      </c>
      <c r="H463" s="51">
        <f t="shared" si="35"/>
        <v>0</v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</v>
      </c>
      <c r="D478" s="50">
        <v>0</v>
      </c>
      <c r="E478" s="53">
        <f t="shared" si="32"/>
        <v>3.134796238244514E-3</v>
      </c>
      <c r="F478" s="53" t="str">
        <f t="shared" si="33"/>
        <v/>
      </c>
      <c r="G478" s="47" t="str">
        <f t="shared" si="34"/>
        <v>0</v>
      </c>
      <c r="H478" s="51">
        <f t="shared" si="35"/>
        <v>0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11</v>
      </c>
      <c r="D483" s="50">
        <v>1</v>
      </c>
      <c r="E483" s="53">
        <f t="shared" si="32"/>
        <v>3.4482758620689655E-2</v>
      </c>
      <c r="F483" s="53">
        <f t="shared" si="33"/>
        <v>1.1668611435239206E-3</v>
      </c>
      <c r="G483" s="47">
        <f t="shared" si="34"/>
        <v>-0.90909090909090906</v>
      </c>
      <c r="H483" s="51">
        <f t="shared" si="35"/>
        <v>-3.1347962382445138E-2</v>
      </c>
    </row>
    <row r="484" spans="2:8" s="39" customFormat="1" ht="30" x14ac:dyDescent="0.2">
      <c r="B484" s="4" t="s">
        <v>184</v>
      </c>
      <c r="C484" s="50">
        <v>0</v>
      </c>
      <c r="D484" s="50">
        <v>14</v>
      </c>
      <c r="E484" s="53" t="str">
        <f t="shared" si="32"/>
        <v/>
      </c>
      <c r="F484" s="53">
        <f t="shared" si="33"/>
        <v>1.6336056009334889E-2</v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2</v>
      </c>
      <c r="E485" s="53" t="str">
        <f t="shared" si="32"/>
        <v/>
      </c>
      <c r="F485" s="53">
        <f t="shared" si="33"/>
        <v>2.3337222870478411E-3</v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163</v>
      </c>
      <c r="D505" s="43">
        <f>SUM(D506:D530)</f>
        <v>217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0.33128834355828218</v>
      </c>
      <c r="H505" s="21">
        <f>+IF(OR(AND(E505=""),(G505="")),"",E505*G505)</f>
        <v>0.33128834355828218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8</v>
      </c>
      <c r="E508" s="53" t="str">
        <f t="shared" si="40"/>
        <v/>
      </c>
      <c r="F508" s="53">
        <f t="shared" si="41"/>
        <v>3.6866359447004608E-2</v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2</v>
      </c>
      <c r="D509" s="50">
        <v>116</v>
      </c>
      <c r="E509" s="53">
        <f t="shared" si="40"/>
        <v>1.2269938650306749E-2</v>
      </c>
      <c r="F509" s="53">
        <f t="shared" si="41"/>
        <v>0.53456221198156684</v>
      </c>
      <c r="G509" s="47">
        <f t="shared" si="42"/>
        <v>57</v>
      </c>
      <c r="H509" s="51">
        <f t="shared" si="43"/>
        <v>0.69938650306748473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2</v>
      </c>
      <c r="E512" s="53" t="str">
        <f t="shared" si="40"/>
        <v/>
      </c>
      <c r="F512" s="53">
        <f t="shared" si="41"/>
        <v>9.2165898617511521E-3</v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2</v>
      </c>
      <c r="E514" s="53" t="str">
        <f t="shared" si="40"/>
        <v/>
      </c>
      <c r="F514" s="53">
        <f t="shared" si="41"/>
        <v>9.2165898617511521E-3</v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5</v>
      </c>
      <c r="E515" s="53" t="str">
        <f t="shared" si="40"/>
        <v/>
      </c>
      <c r="F515" s="53">
        <f t="shared" si="41"/>
        <v>2.3041474654377881E-2</v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4</v>
      </c>
      <c r="E518" s="53" t="str">
        <f t="shared" si="40"/>
        <v/>
      </c>
      <c r="F518" s="53">
        <f t="shared" si="41"/>
        <v>1.8433179723502304E-2</v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2</v>
      </c>
      <c r="E519" s="53" t="str">
        <f t="shared" si="40"/>
        <v/>
      </c>
      <c r="F519" s="53">
        <f t="shared" si="41"/>
        <v>9.2165898617511521E-3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161</v>
      </c>
      <c r="D521" s="50">
        <v>69</v>
      </c>
      <c r="E521" s="53">
        <f t="shared" si="40"/>
        <v>0.98773006134969321</v>
      </c>
      <c r="F521" s="53">
        <f t="shared" si="41"/>
        <v>0.31797235023041476</v>
      </c>
      <c r="G521" s="47">
        <f t="shared" si="42"/>
        <v>-0.5714285714285714</v>
      </c>
      <c r="H521" s="51">
        <f t="shared" si="43"/>
        <v>-0.56441717791411039</v>
      </c>
    </row>
    <row r="522" spans="2:8" s="39" customFormat="1" ht="15" x14ac:dyDescent="0.2">
      <c r="B522" s="4" t="s">
        <v>193</v>
      </c>
      <c r="C522" s="50">
        <v>0</v>
      </c>
      <c r="D522" s="50">
        <v>4</v>
      </c>
      <c r="E522" s="53" t="str">
        <f t="shared" si="40"/>
        <v/>
      </c>
      <c r="F522" s="53">
        <f t="shared" si="41"/>
        <v>1.8433179723502304E-2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1</v>
      </c>
      <c r="E524" s="53" t="str">
        <f t="shared" si="40"/>
        <v/>
      </c>
      <c r="F524" s="53">
        <f t="shared" si="41"/>
        <v>4.608294930875576E-3</v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4</v>
      </c>
      <c r="E529" s="53" t="str">
        <f t="shared" si="40"/>
        <v/>
      </c>
      <c r="F529" s="53">
        <f t="shared" si="41"/>
        <v>1.8433179723502304E-2</v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540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491</v>
      </c>
      <c r="C8" s="43">
        <f>+C18+C70+C151+C294+C505</f>
        <v>1279</v>
      </c>
      <c r="D8" s="43">
        <f>+D18+D70+D151+D294+D505</f>
        <v>1899</v>
      </c>
      <c r="E8" s="21">
        <f>SUM(E9:E13)</f>
        <v>1</v>
      </c>
      <c r="F8" s="21">
        <f>SUM(F9:F13)</f>
        <v>1</v>
      </c>
      <c r="G8" s="21">
        <f>+(D8-C8)/C8</f>
        <v>0.48475371383893667</v>
      </c>
      <c r="H8" s="21">
        <f>+E8*G8</f>
        <v>0.48475371383893667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8</v>
      </c>
      <c r="D9" s="45">
        <f>+D18</f>
        <v>16</v>
      </c>
      <c r="E9" s="46">
        <f>C9/$C$8</f>
        <v>6.2548866301798279E-3</v>
      </c>
      <c r="F9" s="46">
        <f>D9/$D$8</f>
        <v>8.4254870984728798E-3</v>
      </c>
      <c r="G9" s="47">
        <f>+IF(OR(AND(D9=0),(C9=0)),"0",((D9-C9)/C9))</f>
        <v>1</v>
      </c>
      <c r="H9" s="48">
        <f>+IF(OR(AND(E9=""),(G9="")),"",E9*G9)</f>
        <v>6.2548866301798279E-3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78</v>
      </c>
      <c r="D10" s="45">
        <f>+D70</f>
        <v>86</v>
      </c>
      <c r="E10" s="46">
        <f>C10/$C$8</f>
        <v>6.0985144644253322E-2</v>
      </c>
      <c r="F10" s="46">
        <f>D10/$D$8</f>
        <v>4.528699315429173E-2</v>
      </c>
      <c r="G10" s="47">
        <f>+IF(OR(AND(D10=0),(C10=0)),"0",((D10-C10)/C10))</f>
        <v>0.10256410256410256</v>
      </c>
      <c r="H10" s="48">
        <f>+IF(OR(AND(E10=""),(G10="")),"",E10*G10)</f>
        <v>6.2548866301798279E-3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175</v>
      </c>
      <c r="D11" s="45">
        <f>+D151</f>
        <v>346</v>
      </c>
      <c r="E11" s="46">
        <f>C11/$C$8</f>
        <v>0.13682564503518374</v>
      </c>
      <c r="F11" s="46">
        <f>D11/$D$8</f>
        <v>0.18220115850447605</v>
      </c>
      <c r="G11" s="47">
        <f>+IF(OR(AND(D11=0),(C11=0)),"0",((D11-C11)/C11))</f>
        <v>0.97714285714285709</v>
      </c>
      <c r="H11" s="48">
        <f>+IF(OR(AND(E11=""),(G11="")),"",E11*G11)</f>
        <v>0.13369820172009381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899</v>
      </c>
      <c r="D12" s="45">
        <f>+D294</f>
        <v>947</v>
      </c>
      <c r="E12" s="46">
        <f>C12/$C$8</f>
        <v>0.7028928850664582</v>
      </c>
      <c r="F12" s="46">
        <f>D12/$D$8</f>
        <v>0.49868351764086361</v>
      </c>
      <c r="G12" s="47">
        <f>+IF(OR(AND(D12=0),(C12=0)),"0",((D12-C12)/C12))</f>
        <v>5.3392658509454953E-2</v>
      </c>
      <c r="H12" s="48">
        <f>+IF(OR(AND(E12=""),(G12="")),"",E12*G12)</f>
        <v>3.7529319781078971E-2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119</v>
      </c>
      <c r="D13" s="45">
        <f>+D505</f>
        <v>504</v>
      </c>
      <c r="E13" s="46">
        <f>C13/$C$8</f>
        <v>9.3041438623924944E-2</v>
      </c>
      <c r="F13" s="46">
        <f>D13/$D$8</f>
        <v>0.26540284360189575</v>
      </c>
      <c r="G13" s="47">
        <f>+IF(OR(AND(D13=0),(C13=0)),"0",((D13-C13)/C13))</f>
        <v>3.2352941176470589</v>
      </c>
      <c r="H13" s="48">
        <f>+IF(OR(AND(E13=""),(G13="")),"",E13*G13)</f>
        <v>0.30101641907740423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8</v>
      </c>
      <c r="D18" s="43">
        <f>SUM(D19:D64)</f>
        <v>16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39" customFormat="1" ht="15" x14ac:dyDescent="0.2">
      <c r="B19" s="4" t="s">
        <v>0</v>
      </c>
      <c r="C19" s="50">
        <v>0</v>
      </c>
      <c r="D19" s="50">
        <v>2</v>
      </c>
      <c r="E19" s="48" t="str">
        <f>+IF(C19=0,"",C19/C$18)</f>
        <v/>
      </c>
      <c r="F19" s="48">
        <f>+IF(D19=0,"",D19/D$18)</f>
        <v>0.125</v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1</v>
      </c>
      <c r="E24" s="48" t="str">
        <f t="shared" si="0"/>
        <v/>
      </c>
      <c r="F24" s="48">
        <f t="shared" si="1"/>
        <v>6.25E-2</v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1</v>
      </c>
      <c r="D25" s="50">
        <v>0</v>
      </c>
      <c r="E25" s="48">
        <f t="shared" si="0"/>
        <v>0.125</v>
      </c>
      <c r="F25" s="48" t="str">
        <f t="shared" si="1"/>
        <v/>
      </c>
      <c r="G25" s="47" t="str">
        <f t="shared" si="2"/>
        <v>0</v>
      </c>
      <c r="H25" s="51">
        <f t="shared" si="3"/>
        <v>0</v>
      </c>
    </row>
    <row r="26" spans="2:8" s="39" customFormat="1" ht="15" x14ac:dyDescent="0.2">
      <c r="B26" s="4" t="s">
        <v>6</v>
      </c>
      <c r="C26" s="50">
        <v>1</v>
      </c>
      <c r="D26" s="50">
        <v>1</v>
      </c>
      <c r="E26" s="48">
        <f t="shared" si="0"/>
        <v>0.125</v>
      </c>
      <c r="F26" s="48">
        <f t="shared" si="1"/>
        <v>6.25E-2</v>
      </c>
      <c r="G26" s="47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50">
        <v>1</v>
      </c>
      <c r="D27" s="50">
        <v>0</v>
      </c>
      <c r="E27" s="48">
        <f t="shared" si="0"/>
        <v>0.125</v>
      </c>
      <c r="F27" s="48" t="str">
        <f t="shared" si="1"/>
        <v/>
      </c>
      <c r="G27" s="47" t="str">
        <f t="shared" si="2"/>
        <v>0</v>
      </c>
      <c r="H27" s="51">
        <f t="shared" si="3"/>
        <v>0</v>
      </c>
    </row>
    <row r="28" spans="2:8" s="39" customFormat="1" ht="15" x14ac:dyDescent="0.2">
      <c r="B28" s="4" t="s">
        <v>5</v>
      </c>
      <c r="C28" s="50">
        <v>0</v>
      </c>
      <c r="D28" s="50">
        <v>7</v>
      </c>
      <c r="E28" s="48" t="str">
        <f t="shared" si="0"/>
        <v/>
      </c>
      <c r="F28" s="48">
        <f t="shared" si="1"/>
        <v>0.4375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1</v>
      </c>
      <c r="D34" s="50">
        <v>0</v>
      </c>
      <c r="E34" s="48">
        <f t="shared" si="0"/>
        <v>0.125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1</v>
      </c>
      <c r="D37" s="50">
        <v>0</v>
      </c>
      <c r="E37" s="48">
        <f t="shared" si="0"/>
        <v>0.125</v>
      </c>
      <c r="F37" s="48" t="str">
        <f t="shared" si="1"/>
        <v/>
      </c>
      <c r="G37" s="47" t="str">
        <f t="shared" si="2"/>
        <v>0</v>
      </c>
      <c r="H37" s="51">
        <f t="shared" si="3"/>
        <v>0</v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1</v>
      </c>
      <c r="D42" s="50">
        <v>0</v>
      </c>
      <c r="E42" s="48">
        <f t="shared" si="0"/>
        <v>0.125</v>
      </c>
      <c r="F42" s="48" t="str">
        <f t="shared" si="1"/>
        <v/>
      </c>
      <c r="G42" s="47" t="str">
        <f t="shared" si="2"/>
        <v>0</v>
      </c>
      <c r="H42" s="51">
        <f t="shared" si="3"/>
        <v>0</v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1</v>
      </c>
      <c r="E48" s="48" t="str">
        <f t="shared" si="0"/>
        <v/>
      </c>
      <c r="F48" s="48">
        <f t="shared" si="1"/>
        <v>6.25E-2</v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1</v>
      </c>
      <c r="E50" s="48" t="str">
        <f t="shared" si="0"/>
        <v/>
      </c>
      <c r="F50" s="48">
        <f t="shared" si="1"/>
        <v>6.25E-2</v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2</v>
      </c>
      <c r="D52" s="50">
        <v>1</v>
      </c>
      <c r="E52" s="48">
        <f t="shared" si="0"/>
        <v>0.25</v>
      </c>
      <c r="F52" s="48">
        <f t="shared" si="1"/>
        <v>6.25E-2</v>
      </c>
      <c r="G52" s="47">
        <f t="shared" si="2"/>
        <v>-0.5</v>
      </c>
      <c r="H52" s="51">
        <f t="shared" si="3"/>
        <v>-0.125</v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1</v>
      </c>
      <c r="E60" s="48" t="str">
        <f t="shared" si="0"/>
        <v/>
      </c>
      <c r="F60" s="48">
        <f t="shared" si="1"/>
        <v>6.25E-2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1</v>
      </c>
      <c r="E61" s="48" t="str">
        <f t="shared" si="0"/>
        <v/>
      </c>
      <c r="F61" s="48">
        <f t="shared" si="1"/>
        <v>6.25E-2</v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78</v>
      </c>
      <c r="D70" s="43">
        <f>SUM(D71:D145)</f>
        <v>86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0.10256410256410256</v>
      </c>
      <c r="H70" s="21">
        <f>+IF(OR(AND(E70=""),(G70="")),"",E70*G70)</f>
        <v>0.10256410256410256</v>
      </c>
    </row>
    <row r="71" spans="2:8" s="39" customFormat="1" ht="15" x14ac:dyDescent="0.2">
      <c r="B71" s="4" t="s">
        <v>20</v>
      </c>
      <c r="C71" s="50">
        <v>3</v>
      </c>
      <c r="D71" s="50">
        <v>8</v>
      </c>
      <c r="E71" s="53">
        <f>+IF(C71=0,"",C71/C$70)</f>
        <v>3.8461538461538464E-2</v>
      </c>
      <c r="F71" s="53">
        <f>+IF(D71=0,"",D71/D$70)</f>
        <v>9.3023255813953487E-2</v>
      </c>
      <c r="G71" s="47">
        <f>+IF(OR(AND(D71=0),(C71=0)),"0",((D71-C71)/C71))</f>
        <v>1.6666666666666667</v>
      </c>
      <c r="H71" s="51">
        <f>+IF(OR(AND(E71=""),(G71="")),"",E71*G71)</f>
        <v>6.4102564102564111E-2</v>
      </c>
    </row>
    <row r="72" spans="2:8" s="39" customFormat="1" ht="15" x14ac:dyDescent="0.2">
      <c r="B72" s="4" t="s">
        <v>21</v>
      </c>
      <c r="C72" s="50">
        <v>0</v>
      </c>
      <c r="D72" s="50">
        <v>11</v>
      </c>
      <c r="E72" s="53" t="str">
        <f t="shared" ref="E72:E135" si="4">+IF(C72=0,"",C72/C$70)</f>
        <v/>
      </c>
      <c r="F72" s="53">
        <f t="shared" ref="F72:F135" si="5">+IF(D72=0,"",D72/D$70)</f>
        <v>0.12790697674418605</v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10</v>
      </c>
      <c r="D73" s="50">
        <v>8</v>
      </c>
      <c r="E73" s="53">
        <f t="shared" si="4"/>
        <v>0.12820512820512819</v>
      </c>
      <c r="F73" s="53">
        <f t="shared" si="5"/>
        <v>9.3023255813953487E-2</v>
      </c>
      <c r="G73" s="47">
        <f t="shared" si="6"/>
        <v>-0.2</v>
      </c>
      <c r="H73" s="51">
        <f t="shared" si="7"/>
        <v>-2.564102564102564E-2</v>
      </c>
    </row>
    <row r="74" spans="2:8" s="39" customFormat="1" ht="30" x14ac:dyDescent="0.2">
      <c r="B74" s="4" t="s">
        <v>222</v>
      </c>
      <c r="C74" s="50">
        <v>8</v>
      </c>
      <c r="D74" s="50">
        <v>15</v>
      </c>
      <c r="E74" s="53">
        <f t="shared" si="4"/>
        <v>0.10256410256410256</v>
      </c>
      <c r="F74" s="53">
        <f t="shared" si="5"/>
        <v>0.1744186046511628</v>
      </c>
      <c r="G74" s="47">
        <f t="shared" si="6"/>
        <v>0.875</v>
      </c>
      <c r="H74" s="51">
        <f t="shared" si="7"/>
        <v>8.9743589743589744E-2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1</v>
      </c>
      <c r="D82" s="50">
        <v>2</v>
      </c>
      <c r="E82" s="53">
        <f t="shared" si="4"/>
        <v>1.282051282051282E-2</v>
      </c>
      <c r="F82" s="53">
        <f t="shared" si="5"/>
        <v>2.3255813953488372E-2</v>
      </c>
      <c r="G82" s="47">
        <f t="shared" si="6"/>
        <v>1</v>
      </c>
      <c r="H82" s="51">
        <f t="shared" si="7"/>
        <v>1.282051282051282E-2</v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1</v>
      </c>
      <c r="D84" s="50">
        <v>0</v>
      </c>
      <c r="E84" s="53">
        <f t="shared" si="4"/>
        <v>1.282051282051282E-2</v>
      </c>
      <c r="F84" s="53" t="str">
        <f t="shared" si="5"/>
        <v/>
      </c>
      <c r="G84" s="47" t="str">
        <f t="shared" si="6"/>
        <v>0</v>
      </c>
      <c r="H84" s="51">
        <f t="shared" si="7"/>
        <v>0</v>
      </c>
    </row>
    <row r="85" spans="2:8" s="39" customFormat="1" ht="15" x14ac:dyDescent="0.2">
      <c r="B85" s="4" t="s">
        <v>28</v>
      </c>
      <c r="C85" s="50">
        <v>1</v>
      </c>
      <c r="D85" s="50">
        <v>5</v>
      </c>
      <c r="E85" s="53">
        <f t="shared" si="4"/>
        <v>1.282051282051282E-2</v>
      </c>
      <c r="F85" s="53">
        <f t="shared" si="5"/>
        <v>5.8139534883720929E-2</v>
      </c>
      <c r="G85" s="47">
        <f t="shared" si="6"/>
        <v>4</v>
      </c>
      <c r="H85" s="51">
        <f t="shared" si="7"/>
        <v>5.128205128205128E-2</v>
      </c>
    </row>
    <row r="86" spans="2:8" s="39" customFormat="1" ht="30" x14ac:dyDescent="0.2">
      <c r="B86" s="4" t="s">
        <v>231</v>
      </c>
      <c r="C86" s="50">
        <v>0</v>
      </c>
      <c r="D86" s="50">
        <v>1</v>
      </c>
      <c r="E86" s="53" t="str">
        <f t="shared" si="4"/>
        <v/>
      </c>
      <c r="F86" s="53">
        <f t="shared" si="5"/>
        <v>1.1627906976744186E-2</v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3</v>
      </c>
      <c r="D90" s="50">
        <v>0</v>
      </c>
      <c r="E90" s="53">
        <f t="shared" si="4"/>
        <v>3.8461538461538464E-2</v>
      </c>
      <c r="F90" s="53" t="str">
        <f t="shared" si="5"/>
        <v/>
      </c>
      <c r="G90" s="47" t="str">
        <f t="shared" si="6"/>
        <v>0</v>
      </c>
      <c r="H90" s="51">
        <f t="shared" si="7"/>
        <v>0</v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1</v>
      </c>
      <c r="E92" s="53" t="str">
        <f t="shared" si="4"/>
        <v/>
      </c>
      <c r="F92" s="53">
        <f t="shared" si="5"/>
        <v>1.1627906976744186E-2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2</v>
      </c>
      <c r="D93" s="50">
        <v>2</v>
      </c>
      <c r="E93" s="53">
        <f t="shared" si="4"/>
        <v>2.564102564102564E-2</v>
      </c>
      <c r="F93" s="53">
        <f t="shared" si="5"/>
        <v>2.3255813953488372E-2</v>
      </c>
      <c r="G93" s="47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8</v>
      </c>
      <c r="D98" s="50">
        <v>1</v>
      </c>
      <c r="E98" s="53">
        <f t="shared" si="4"/>
        <v>0.10256410256410256</v>
      </c>
      <c r="F98" s="53">
        <f t="shared" si="5"/>
        <v>1.1627906976744186E-2</v>
      </c>
      <c r="G98" s="47">
        <f t="shared" si="6"/>
        <v>-0.875</v>
      </c>
      <c r="H98" s="51">
        <f t="shared" si="7"/>
        <v>-8.9743589743589744E-2</v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1</v>
      </c>
      <c r="E101" s="53" t="str">
        <f t="shared" si="4"/>
        <v/>
      </c>
      <c r="F101" s="53">
        <f t="shared" si="5"/>
        <v>1.1627906976744186E-2</v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1</v>
      </c>
      <c r="D102" s="50">
        <v>0</v>
      </c>
      <c r="E102" s="53">
        <f t="shared" si="4"/>
        <v>1.282051282051282E-2</v>
      </c>
      <c r="F102" s="53" t="str">
        <f t="shared" si="5"/>
        <v/>
      </c>
      <c r="G102" s="47" t="str">
        <f t="shared" si="6"/>
        <v>0</v>
      </c>
      <c r="H102" s="51">
        <f t="shared" si="7"/>
        <v>0</v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1</v>
      </c>
      <c r="E104" s="53" t="str">
        <f t="shared" si="4"/>
        <v/>
      </c>
      <c r="F104" s="53">
        <f t="shared" si="5"/>
        <v>1.1627906976744186E-2</v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2</v>
      </c>
      <c r="E107" s="53" t="str">
        <f t="shared" si="4"/>
        <v/>
      </c>
      <c r="F107" s="53">
        <f t="shared" si="5"/>
        <v>2.3255813953488372E-2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1</v>
      </c>
      <c r="E108" s="53" t="str">
        <f t="shared" si="4"/>
        <v/>
      </c>
      <c r="F108" s="53">
        <f t="shared" si="5"/>
        <v>1.1627906976744186E-2</v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2</v>
      </c>
      <c r="D109" s="50">
        <v>0</v>
      </c>
      <c r="E109" s="53">
        <f t="shared" si="4"/>
        <v>2.564102564102564E-2</v>
      </c>
      <c r="F109" s="53" t="str">
        <f t="shared" si="5"/>
        <v/>
      </c>
      <c r="G109" s="47" t="str">
        <f t="shared" si="6"/>
        <v>0</v>
      </c>
      <c r="H109" s="51">
        <f t="shared" si="7"/>
        <v>0</v>
      </c>
    </row>
    <row r="110" spans="2:8" s="39" customFormat="1" ht="15" x14ac:dyDescent="0.2">
      <c r="B110" s="4" t="s">
        <v>32</v>
      </c>
      <c r="C110" s="50">
        <v>1</v>
      </c>
      <c r="D110" s="50">
        <v>3</v>
      </c>
      <c r="E110" s="53">
        <f t="shared" si="4"/>
        <v>1.282051282051282E-2</v>
      </c>
      <c r="F110" s="53">
        <f t="shared" si="5"/>
        <v>3.4883720930232558E-2</v>
      </c>
      <c r="G110" s="47">
        <f t="shared" si="6"/>
        <v>2</v>
      </c>
      <c r="H110" s="51">
        <f t="shared" si="7"/>
        <v>2.564102564102564E-2</v>
      </c>
    </row>
    <row r="111" spans="2:8" s="39" customFormat="1" ht="15" x14ac:dyDescent="0.2">
      <c r="B111" s="4" t="s">
        <v>30</v>
      </c>
      <c r="C111" s="50">
        <v>1</v>
      </c>
      <c r="D111" s="50">
        <v>0</v>
      </c>
      <c r="E111" s="53">
        <f t="shared" si="4"/>
        <v>1.282051282051282E-2</v>
      </c>
      <c r="F111" s="53" t="str">
        <f t="shared" si="5"/>
        <v/>
      </c>
      <c r="G111" s="47" t="str">
        <f t="shared" si="6"/>
        <v>0</v>
      </c>
      <c r="H111" s="51">
        <f t="shared" si="7"/>
        <v>0</v>
      </c>
    </row>
    <row r="112" spans="2:8" s="39" customFormat="1" ht="15" x14ac:dyDescent="0.2">
      <c r="B112" s="4" t="s">
        <v>33</v>
      </c>
      <c r="C112" s="50">
        <v>0</v>
      </c>
      <c r="D112" s="50">
        <v>4</v>
      </c>
      <c r="E112" s="53" t="str">
        <f t="shared" si="4"/>
        <v/>
      </c>
      <c r="F112" s="53">
        <f t="shared" si="5"/>
        <v>4.6511627906976744E-2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2</v>
      </c>
      <c r="D113" s="50">
        <v>0</v>
      </c>
      <c r="E113" s="53">
        <f t="shared" si="4"/>
        <v>2.564102564102564E-2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3</v>
      </c>
      <c r="D115" s="50">
        <v>1</v>
      </c>
      <c r="E115" s="53">
        <f t="shared" si="4"/>
        <v>3.8461538461538464E-2</v>
      </c>
      <c r="F115" s="53">
        <f t="shared" si="5"/>
        <v>1.1627906976744186E-2</v>
      </c>
      <c r="G115" s="47">
        <f t="shared" si="6"/>
        <v>-0.66666666666666663</v>
      </c>
      <c r="H115" s="51">
        <f t="shared" si="7"/>
        <v>-2.564102564102564E-2</v>
      </c>
    </row>
    <row r="116" spans="2:8" s="39" customFormat="1" ht="15" x14ac:dyDescent="0.2">
      <c r="B116" s="4" t="s">
        <v>249</v>
      </c>
      <c r="C116" s="50">
        <v>4</v>
      </c>
      <c r="D116" s="50">
        <v>0</v>
      </c>
      <c r="E116" s="53">
        <f t="shared" si="4"/>
        <v>5.128205128205128E-2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14</v>
      </c>
      <c r="D118" s="50">
        <v>1</v>
      </c>
      <c r="E118" s="53">
        <f t="shared" si="4"/>
        <v>0.17948717948717949</v>
      </c>
      <c r="F118" s="53">
        <f t="shared" si="5"/>
        <v>1.1627906976744186E-2</v>
      </c>
      <c r="G118" s="47">
        <f t="shared" si="6"/>
        <v>-0.9285714285714286</v>
      </c>
      <c r="H118" s="51">
        <f t="shared" si="7"/>
        <v>-0.16666666666666669</v>
      </c>
    </row>
    <row r="119" spans="2:8" s="39" customFormat="1" ht="30" x14ac:dyDescent="0.2">
      <c r="B119" s="4" t="s">
        <v>252</v>
      </c>
      <c r="C119" s="50">
        <v>1</v>
      </c>
      <c r="D119" s="50">
        <v>1</v>
      </c>
      <c r="E119" s="53">
        <f t="shared" si="4"/>
        <v>1.282051282051282E-2</v>
      </c>
      <c r="F119" s="53">
        <f t="shared" si="5"/>
        <v>1.1627906976744186E-2</v>
      </c>
      <c r="G119" s="47">
        <f t="shared" si="6"/>
        <v>0</v>
      </c>
      <c r="H119" s="51">
        <f t="shared" si="7"/>
        <v>0</v>
      </c>
    </row>
    <row r="120" spans="2:8" s="39" customFormat="1" ht="15" x14ac:dyDescent="0.2">
      <c r="B120" s="4" t="s">
        <v>253</v>
      </c>
      <c r="C120" s="50">
        <v>1</v>
      </c>
      <c r="D120" s="50">
        <v>10</v>
      </c>
      <c r="E120" s="53">
        <f t="shared" si="4"/>
        <v>1.282051282051282E-2</v>
      </c>
      <c r="F120" s="53">
        <f t="shared" si="5"/>
        <v>0.11627906976744186</v>
      </c>
      <c r="G120" s="47">
        <f t="shared" si="6"/>
        <v>9</v>
      </c>
      <c r="H120" s="51">
        <f t="shared" si="7"/>
        <v>0.11538461538461538</v>
      </c>
    </row>
    <row r="121" spans="2:8" s="39" customFormat="1" ht="15" x14ac:dyDescent="0.2">
      <c r="B121" s="4" t="s">
        <v>35</v>
      </c>
      <c r="C121" s="50">
        <v>1</v>
      </c>
      <c r="D121" s="50">
        <v>0</v>
      </c>
      <c r="E121" s="53">
        <f t="shared" si="4"/>
        <v>1.282051282051282E-2</v>
      </c>
      <c r="F121" s="53" t="str">
        <f t="shared" si="5"/>
        <v/>
      </c>
      <c r="G121" s="47" t="str">
        <f t="shared" si="6"/>
        <v>0</v>
      </c>
      <c r="H121" s="51">
        <f t="shared" si="7"/>
        <v>0</v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2</v>
      </c>
      <c r="D123" s="50">
        <v>3</v>
      </c>
      <c r="E123" s="53">
        <f t="shared" si="4"/>
        <v>2.564102564102564E-2</v>
      </c>
      <c r="F123" s="53">
        <f t="shared" si="5"/>
        <v>3.4883720930232558E-2</v>
      </c>
      <c r="G123" s="47">
        <f t="shared" si="6"/>
        <v>0.5</v>
      </c>
      <c r="H123" s="51">
        <f t="shared" si="7"/>
        <v>1.282051282051282E-2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3</v>
      </c>
      <c r="E131" s="53" t="str">
        <f t="shared" si="4"/>
        <v/>
      </c>
      <c r="F131" s="53">
        <f t="shared" si="5"/>
        <v>3.4883720930232558E-2</v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1</v>
      </c>
      <c r="D134" s="50">
        <v>0</v>
      </c>
      <c r="E134" s="53">
        <f t="shared" si="4"/>
        <v>1.282051282051282E-2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1</v>
      </c>
      <c r="D137" s="50">
        <v>1</v>
      </c>
      <c r="E137" s="53">
        <f t="shared" si="8"/>
        <v>1.282051282051282E-2</v>
      </c>
      <c r="F137" s="53">
        <f t="shared" si="9"/>
        <v>1.1627906976744186E-2</v>
      </c>
      <c r="G137" s="47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5</v>
      </c>
      <c r="D139" s="50">
        <v>0</v>
      </c>
      <c r="E139" s="53">
        <f t="shared" si="8"/>
        <v>6.4102564102564097E-2</v>
      </c>
      <c r="F139" s="53" t="str">
        <f t="shared" si="9"/>
        <v/>
      </c>
      <c r="G139" s="47" t="str">
        <f t="shared" si="10"/>
        <v>0</v>
      </c>
      <c r="H139" s="51">
        <f t="shared" si="11"/>
        <v>0</v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1</v>
      </c>
      <c r="D144" s="50">
        <v>0</v>
      </c>
      <c r="E144" s="53">
        <f t="shared" si="8"/>
        <v>1.282051282051282E-2</v>
      </c>
      <c r="F144" s="53" t="str">
        <f t="shared" si="9"/>
        <v/>
      </c>
      <c r="G144" s="47" t="str">
        <f t="shared" si="10"/>
        <v>0</v>
      </c>
      <c r="H144" s="51">
        <f t="shared" si="11"/>
        <v>0</v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175</v>
      </c>
      <c r="D151" s="43">
        <f>SUM(D152:D288)</f>
        <v>346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0.97714285714285709</v>
      </c>
      <c r="H151" s="21">
        <f>+IF(OR(AND(E151=""),(G151="")),"",E151*G151)</f>
        <v>0.97714285714285709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1</v>
      </c>
      <c r="D153" s="50">
        <v>3</v>
      </c>
      <c r="E153" s="53">
        <f t="shared" ref="E153:E216" si="12">+IF(C153=0,"",C153/C$151)</f>
        <v>5.7142857142857143E-3</v>
      </c>
      <c r="F153" s="53">
        <f t="shared" ref="F153:F216" si="13">+IF(D153=0,"",D153/D$151)</f>
        <v>8.670520231213872E-3</v>
      </c>
      <c r="G153" s="47">
        <f t="shared" ref="G153:G216" si="14">+IF(OR(AND(D153=0),(C153=0)),"0",((D153-C153)/C153))</f>
        <v>2</v>
      </c>
      <c r="H153" s="51">
        <f t="shared" ref="H153:H216" si="15">+IF(OR(AND(E153=""),(G153="")),"",E153*G153)</f>
        <v>1.1428571428571429E-2</v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3</v>
      </c>
      <c r="D156" s="50">
        <v>4</v>
      </c>
      <c r="E156" s="53">
        <f t="shared" si="12"/>
        <v>1.7142857142857144E-2</v>
      </c>
      <c r="F156" s="53">
        <f t="shared" si="13"/>
        <v>1.1560693641618497E-2</v>
      </c>
      <c r="G156" s="47">
        <f t="shared" si="14"/>
        <v>0.33333333333333331</v>
      </c>
      <c r="H156" s="51">
        <f t="shared" si="15"/>
        <v>5.7142857142857143E-3</v>
      </c>
    </row>
    <row r="157" spans="2:8" s="39" customFormat="1" ht="15" x14ac:dyDescent="0.2">
      <c r="B157" s="6" t="s">
        <v>53</v>
      </c>
      <c r="C157" s="50">
        <v>11</v>
      </c>
      <c r="D157" s="50">
        <v>20</v>
      </c>
      <c r="E157" s="53">
        <f t="shared" si="12"/>
        <v>6.2857142857142861E-2</v>
      </c>
      <c r="F157" s="53">
        <f t="shared" si="13"/>
        <v>5.7803468208092484E-2</v>
      </c>
      <c r="G157" s="47">
        <f t="shared" si="14"/>
        <v>0.81818181818181823</v>
      </c>
      <c r="H157" s="51">
        <f t="shared" si="15"/>
        <v>5.1428571428571435E-2</v>
      </c>
    </row>
    <row r="158" spans="2:8" s="39" customFormat="1" ht="15" x14ac:dyDescent="0.2">
      <c r="B158" s="6" t="s">
        <v>59</v>
      </c>
      <c r="C158" s="50">
        <v>2</v>
      </c>
      <c r="D158" s="50">
        <v>3</v>
      </c>
      <c r="E158" s="53">
        <f t="shared" si="12"/>
        <v>1.1428571428571429E-2</v>
      </c>
      <c r="F158" s="53">
        <f t="shared" si="13"/>
        <v>8.670520231213872E-3</v>
      </c>
      <c r="G158" s="47">
        <f t="shared" si="14"/>
        <v>0.5</v>
      </c>
      <c r="H158" s="51">
        <f t="shared" si="15"/>
        <v>5.7142857142857143E-3</v>
      </c>
    </row>
    <row r="159" spans="2:8" s="39" customFormat="1" ht="15" x14ac:dyDescent="0.2">
      <c r="B159" s="6" t="s">
        <v>268</v>
      </c>
      <c r="C159" s="50">
        <v>3</v>
      </c>
      <c r="D159" s="50">
        <v>3</v>
      </c>
      <c r="E159" s="53">
        <f t="shared" si="12"/>
        <v>1.7142857142857144E-2</v>
      </c>
      <c r="F159" s="53">
        <f t="shared" si="13"/>
        <v>8.670520231213872E-3</v>
      </c>
      <c r="G159" s="47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1</v>
      </c>
      <c r="E163" s="53" t="str">
        <f t="shared" si="12"/>
        <v/>
      </c>
      <c r="F163" s="53">
        <f t="shared" si="13"/>
        <v>2.8901734104046241E-3</v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1</v>
      </c>
      <c r="D165" s="50">
        <v>3</v>
      </c>
      <c r="E165" s="53">
        <f t="shared" si="12"/>
        <v>5.7142857142857143E-3</v>
      </c>
      <c r="F165" s="53">
        <f t="shared" si="13"/>
        <v>8.670520231213872E-3</v>
      </c>
      <c r="G165" s="47">
        <f t="shared" si="14"/>
        <v>2</v>
      </c>
      <c r="H165" s="51">
        <f t="shared" si="15"/>
        <v>1.1428571428571429E-2</v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2</v>
      </c>
      <c r="D169" s="50">
        <v>2</v>
      </c>
      <c r="E169" s="53">
        <f t="shared" si="12"/>
        <v>1.1428571428571429E-2</v>
      </c>
      <c r="F169" s="53">
        <f t="shared" si="13"/>
        <v>5.7803468208092483E-3</v>
      </c>
      <c r="G169" s="47">
        <f t="shared" si="14"/>
        <v>0</v>
      </c>
      <c r="H169" s="51">
        <f t="shared" si="15"/>
        <v>0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1</v>
      </c>
      <c r="D172" s="50">
        <v>0</v>
      </c>
      <c r="E172" s="53">
        <f t="shared" si="12"/>
        <v>5.7142857142857143E-3</v>
      </c>
      <c r="F172" s="53" t="str">
        <f t="shared" si="13"/>
        <v/>
      </c>
      <c r="G172" s="47" t="str">
        <f t="shared" si="14"/>
        <v>0</v>
      </c>
      <c r="H172" s="51">
        <f t="shared" si="15"/>
        <v>0</v>
      </c>
    </row>
    <row r="173" spans="2:8" s="39" customFormat="1" ht="15" x14ac:dyDescent="0.2">
      <c r="B173" s="6" t="s">
        <v>275</v>
      </c>
      <c r="C173" s="50">
        <v>8</v>
      </c>
      <c r="D173" s="50">
        <v>5</v>
      </c>
      <c r="E173" s="53">
        <f t="shared" si="12"/>
        <v>4.5714285714285714E-2</v>
      </c>
      <c r="F173" s="53">
        <f t="shared" si="13"/>
        <v>1.4450867052023121E-2</v>
      </c>
      <c r="G173" s="47">
        <f t="shared" si="14"/>
        <v>-0.375</v>
      </c>
      <c r="H173" s="51">
        <f t="shared" si="15"/>
        <v>-1.7142857142857144E-2</v>
      </c>
    </row>
    <row r="174" spans="2:8" s="39" customFormat="1" ht="15" x14ac:dyDescent="0.2">
      <c r="B174" s="6" t="s">
        <v>276</v>
      </c>
      <c r="C174" s="50">
        <v>3</v>
      </c>
      <c r="D174" s="50">
        <v>3</v>
      </c>
      <c r="E174" s="53">
        <f t="shared" si="12"/>
        <v>1.7142857142857144E-2</v>
      </c>
      <c r="F174" s="53">
        <f t="shared" si="13"/>
        <v>8.670520231213872E-3</v>
      </c>
      <c r="G174" s="47">
        <f t="shared" si="14"/>
        <v>0</v>
      </c>
      <c r="H174" s="51">
        <f t="shared" si="15"/>
        <v>0</v>
      </c>
    </row>
    <row r="175" spans="2:8" s="39" customFormat="1" ht="30" x14ac:dyDescent="0.2">
      <c r="B175" s="6" t="s">
        <v>277</v>
      </c>
      <c r="C175" s="50">
        <v>0</v>
      </c>
      <c r="D175" s="50">
        <v>1</v>
      </c>
      <c r="E175" s="53" t="str">
        <f t="shared" si="12"/>
        <v/>
      </c>
      <c r="F175" s="53">
        <f t="shared" si="13"/>
        <v>2.8901734104046241E-3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2</v>
      </c>
      <c r="D176" s="50">
        <v>3</v>
      </c>
      <c r="E176" s="53">
        <f t="shared" si="12"/>
        <v>1.1428571428571429E-2</v>
      </c>
      <c r="F176" s="53">
        <f t="shared" si="13"/>
        <v>8.670520231213872E-3</v>
      </c>
      <c r="G176" s="47">
        <f t="shared" si="14"/>
        <v>0.5</v>
      </c>
      <c r="H176" s="51">
        <f t="shared" si="15"/>
        <v>5.7142857142857143E-3</v>
      </c>
    </row>
    <row r="177" spans="2:8" s="39" customFormat="1" ht="15" x14ac:dyDescent="0.2">
      <c r="B177" s="6" t="s">
        <v>279</v>
      </c>
      <c r="C177" s="50">
        <v>1</v>
      </c>
      <c r="D177" s="50">
        <v>3</v>
      </c>
      <c r="E177" s="53">
        <f t="shared" si="12"/>
        <v>5.7142857142857143E-3</v>
      </c>
      <c r="F177" s="53">
        <f t="shared" si="13"/>
        <v>8.670520231213872E-3</v>
      </c>
      <c r="G177" s="47">
        <f t="shared" si="14"/>
        <v>2</v>
      </c>
      <c r="H177" s="51">
        <f t="shared" si="15"/>
        <v>1.1428571428571429E-2</v>
      </c>
    </row>
    <row r="178" spans="2:8" s="39" customFormat="1" ht="15" x14ac:dyDescent="0.2">
      <c r="B178" s="6" t="s">
        <v>280</v>
      </c>
      <c r="C178" s="50">
        <v>0</v>
      </c>
      <c r="D178" s="50">
        <v>103</v>
      </c>
      <c r="E178" s="53" t="str">
        <f t="shared" si="12"/>
        <v/>
      </c>
      <c r="F178" s="53">
        <f t="shared" si="13"/>
        <v>0.29768786127167629</v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2</v>
      </c>
      <c r="E182" s="53" t="str">
        <f t="shared" si="12"/>
        <v/>
      </c>
      <c r="F182" s="53">
        <f t="shared" si="13"/>
        <v>5.7803468208092483E-3</v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1</v>
      </c>
      <c r="D183" s="50">
        <v>3</v>
      </c>
      <c r="E183" s="53">
        <f t="shared" si="12"/>
        <v>5.7142857142857143E-3</v>
      </c>
      <c r="F183" s="53">
        <f t="shared" si="13"/>
        <v>8.670520231213872E-3</v>
      </c>
      <c r="G183" s="47">
        <f t="shared" si="14"/>
        <v>2</v>
      </c>
      <c r="H183" s="51">
        <f t="shared" si="15"/>
        <v>1.1428571428571429E-2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1</v>
      </c>
      <c r="D185" s="50">
        <v>0</v>
      </c>
      <c r="E185" s="53">
        <f t="shared" si="12"/>
        <v>5.7142857142857143E-3</v>
      </c>
      <c r="F185" s="53" t="str">
        <f t="shared" si="13"/>
        <v/>
      </c>
      <c r="G185" s="47" t="str">
        <f t="shared" si="14"/>
        <v>0</v>
      </c>
      <c r="H185" s="51">
        <f t="shared" si="15"/>
        <v>0</v>
      </c>
    </row>
    <row r="186" spans="2:8" s="39" customFormat="1" ht="30" x14ac:dyDescent="0.2">
      <c r="B186" s="6" t="s">
        <v>63</v>
      </c>
      <c r="C186" s="50">
        <v>11</v>
      </c>
      <c r="D186" s="50">
        <v>9</v>
      </c>
      <c r="E186" s="53">
        <f t="shared" si="12"/>
        <v>6.2857142857142861E-2</v>
      </c>
      <c r="F186" s="53">
        <f t="shared" si="13"/>
        <v>2.6011560693641619E-2</v>
      </c>
      <c r="G186" s="47">
        <f t="shared" si="14"/>
        <v>-0.18181818181818182</v>
      </c>
      <c r="H186" s="51">
        <f t="shared" si="15"/>
        <v>-1.142857142857143E-2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1</v>
      </c>
      <c r="D188" s="50">
        <v>0</v>
      </c>
      <c r="E188" s="53">
        <f t="shared" si="12"/>
        <v>5.7142857142857143E-3</v>
      </c>
      <c r="F188" s="53" t="str">
        <f t="shared" si="13"/>
        <v/>
      </c>
      <c r="G188" s="47" t="str">
        <f t="shared" si="14"/>
        <v>0</v>
      </c>
      <c r="H188" s="51">
        <f t="shared" si="15"/>
        <v>0</v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1</v>
      </c>
      <c r="D190" s="50">
        <v>0</v>
      </c>
      <c r="E190" s="53">
        <f t="shared" si="12"/>
        <v>5.7142857142857143E-3</v>
      </c>
      <c r="F190" s="53" t="str">
        <f t="shared" si="13"/>
        <v/>
      </c>
      <c r="G190" s="47" t="str">
        <f t="shared" si="14"/>
        <v>0</v>
      </c>
      <c r="H190" s="51">
        <f t="shared" si="15"/>
        <v>0</v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1</v>
      </c>
      <c r="D195" s="50">
        <v>0</v>
      </c>
      <c r="E195" s="53">
        <f t="shared" si="12"/>
        <v>5.7142857142857143E-3</v>
      </c>
      <c r="F195" s="53" t="str">
        <f t="shared" si="13"/>
        <v/>
      </c>
      <c r="G195" s="47" t="str">
        <f t="shared" si="14"/>
        <v>0</v>
      </c>
      <c r="H195" s="51">
        <f t="shared" si="15"/>
        <v>0</v>
      </c>
    </row>
    <row r="196" spans="2:8" s="39" customFormat="1" ht="15" x14ac:dyDescent="0.2">
      <c r="B196" s="6" t="s">
        <v>293</v>
      </c>
      <c r="C196" s="50">
        <v>13</v>
      </c>
      <c r="D196" s="50">
        <v>22</v>
      </c>
      <c r="E196" s="53">
        <f t="shared" si="12"/>
        <v>7.4285714285714288E-2</v>
      </c>
      <c r="F196" s="53">
        <f t="shared" si="13"/>
        <v>6.358381502890173E-2</v>
      </c>
      <c r="G196" s="47">
        <f t="shared" si="14"/>
        <v>0.69230769230769229</v>
      </c>
      <c r="H196" s="51">
        <f t="shared" si="15"/>
        <v>5.1428571428571428E-2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1</v>
      </c>
      <c r="D200" s="50">
        <v>0</v>
      </c>
      <c r="E200" s="53">
        <f t="shared" si="12"/>
        <v>5.7142857142857143E-3</v>
      </c>
      <c r="F200" s="53" t="str">
        <f t="shared" si="13"/>
        <v/>
      </c>
      <c r="G200" s="47" t="str">
        <f t="shared" si="14"/>
        <v>0</v>
      </c>
      <c r="H200" s="51">
        <f t="shared" si="15"/>
        <v>0</v>
      </c>
    </row>
    <row r="201" spans="2:8" s="39" customFormat="1" ht="15" x14ac:dyDescent="0.2">
      <c r="B201" s="6" t="s">
        <v>298</v>
      </c>
      <c r="C201" s="50">
        <v>0</v>
      </c>
      <c r="D201" s="50">
        <v>1</v>
      </c>
      <c r="E201" s="53" t="str">
        <f t="shared" si="12"/>
        <v/>
      </c>
      <c r="F201" s="53">
        <f t="shared" si="13"/>
        <v>2.8901734104046241E-3</v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1</v>
      </c>
      <c r="E206" s="53" t="str">
        <f t="shared" si="12"/>
        <v/>
      </c>
      <c r="F206" s="53">
        <f t="shared" si="13"/>
        <v>2.8901734104046241E-3</v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1</v>
      </c>
      <c r="E208" s="53" t="str">
        <f t="shared" si="12"/>
        <v/>
      </c>
      <c r="F208" s="53">
        <f t="shared" si="13"/>
        <v>2.8901734104046241E-3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2</v>
      </c>
      <c r="E216" s="53" t="str">
        <f t="shared" si="12"/>
        <v/>
      </c>
      <c r="F216" s="53">
        <f t="shared" si="13"/>
        <v>5.7803468208092483E-3</v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2</v>
      </c>
      <c r="E222" s="53" t="str">
        <f t="shared" si="16"/>
        <v/>
      </c>
      <c r="F222" s="53">
        <f t="shared" si="17"/>
        <v>5.7803468208092483E-3</v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2</v>
      </c>
      <c r="E229" s="53" t="str">
        <f t="shared" si="16"/>
        <v/>
      </c>
      <c r="F229" s="53">
        <f t="shared" si="17"/>
        <v>5.7803468208092483E-3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1</v>
      </c>
      <c r="D233" s="50">
        <v>0</v>
      </c>
      <c r="E233" s="53">
        <f t="shared" si="16"/>
        <v>5.7142857142857143E-3</v>
      </c>
      <c r="F233" s="53" t="str">
        <f t="shared" si="17"/>
        <v/>
      </c>
      <c r="G233" s="47" t="str">
        <f t="shared" si="18"/>
        <v>0</v>
      </c>
      <c r="H233" s="51">
        <f t="shared" si="19"/>
        <v>0</v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3</v>
      </c>
      <c r="D235" s="50">
        <v>6</v>
      </c>
      <c r="E235" s="53">
        <f t="shared" si="16"/>
        <v>1.7142857142857144E-2</v>
      </c>
      <c r="F235" s="53">
        <f t="shared" si="17"/>
        <v>1.7341040462427744E-2</v>
      </c>
      <c r="G235" s="47">
        <f t="shared" si="18"/>
        <v>1</v>
      </c>
      <c r="H235" s="51">
        <f t="shared" si="19"/>
        <v>1.7142857142857144E-2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1</v>
      </c>
      <c r="D237" s="50">
        <v>1</v>
      </c>
      <c r="E237" s="53">
        <f t="shared" si="16"/>
        <v>5.7142857142857143E-3</v>
      </c>
      <c r="F237" s="53">
        <f t="shared" si="17"/>
        <v>2.8901734104046241E-3</v>
      </c>
      <c r="G237" s="47">
        <f t="shared" si="18"/>
        <v>0</v>
      </c>
      <c r="H237" s="51">
        <f t="shared" si="19"/>
        <v>0</v>
      </c>
    </row>
    <row r="238" spans="2:8" s="39" customFormat="1" ht="30" x14ac:dyDescent="0.2">
      <c r="B238" s="6" t="s">
        <v>85</v>
      </c>
      <c r="C238" s="50">
        <v>3</v>
      </c>
      <c r="D238" s="50">
        <v>8</v>
      </c>
      <c r="E238" s="53">
        <f t="shared" si="16"/>
        <v>1.7142857142857144E-2</v>
      </c>
      <c r="F238" s="53">
        <f t="shared" si="17"/>
        <v>2.3121387283236993E-2</v>
      </c>
      <c r="G238" s="47">
        <f t="shared" si="18"/>
        <v>1.6666666666666667</v>
      </c>
      <c r="H238" s="51">
        <f t="shared" si="19"/>
        <v>2.8571428571428574E-2</v>
      </c>
    </row>
    <row r="239" spans="2:8" s="39" customFormat="1" ht="15" x14ac:dyDescent="0.2">
      <c r="B239" s="6" t="s">
        <v>81</v>
      </c>
      <c r="C239" s="50">
        <v>0</v>
      </c>
      <c r="D239" s="50">
        <v>4</v>
      </c>
      <c r="E239" s="53" t="str">
        <f t="shared" si="16"/>
        <v/>
      </c>
      <c r="F239" s="53">
        <f t="shared" si="17"/>
        <v>1.1560693641618497E-2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1</v>
      </c>
      <c r="D245" s="50">
        <v>0</v>
      </c>
      <c r="E245" s="53">
        <f t="shared" si="16"/>
        <v>5.7142857142857143E-3</v>
      </c>
      <c r="F245" s="53" t="str">
        <f t="shared" si="17"/>
        <v/>
      </c>
      <c r="G245" s="47" t="str">
        <f t="shared" si="18"/>
        <v>0</v>
      </c>
      <c r="H245" s="51">
        <f t="shared" si="19"/>
        <v>0</v>
      </c>
    </row>
    <row r="246" spans="2:8" s="39" customFormat="1" ht="15" x14ac:dyDescent="0.2">
      <c r="B246" s="6" t="s">
        <v>318</v>
      </c>
      <c r="C246" s="50">
        <v>2</v>
      </c>
      <c r="D246" s="50">
        <v>2</v>
      </c>
      <c r="E246" s="53">
        <f t="shared" si="16"/>
        <v>1.1428571428571429E-2</v>
      </c>
      <c r="F246" s="53">
        <f t="shared" si="17"/>
        <v>5.7803468208092483E-3</v>
      </c>
      <c r="G246" s="47">
        <f t="shared" si="18"/>
        <v>0</v>
      </c>
      <c r="H246" s="51">
        <f t="shared" si="19"/>
        <v>0</v>
      </c>
    </row>
    <row r="247" spans="2:8" s="39" customFormat="1" ht="15" x14ac:dyDescent="0.2">
      <c r="B247" s="6" t="s">
        <v>319</v>
      </c>
      <c r="C247" s="50">
        <v>1</v>
      </c>
      <c r="D247" s="50">
        <v>35</v>
      </c>
      <c r="E247" s="53">
        <f t="shared" si="16"/>
        <v>5.7142857142857143E-3</v>
      </c>
      <c r="F247" s="53">
        <f t="shared" si="17"/>
        <v>0.10115606936416185</v>
      </c>
      <c r="G247" s="47">
        <f t="shared" si="18"/>
        <v>34</v>
      </c>
      <c r="H247" s="51">
        <f t="shared" si="19"/>
        <v>0.19428571428571428</v>
      </c>
    </row>
    <row r="248" spans="2:8" s="39" customFormat="1" ht="15" x14ac:dyDescent="0.2">
      <c r="B248" s="6" t="s">
        <v>86</v>
      </c>
      <c r="C248" s="50">
        <v>2</v>
      </c>
      <c r="D248" s="50">
        <v>67</v>
      </c>
      <c r="E248" s="53">
        <f t="shared" si="16"/>
        <v>1.1428571428571429E-2</v>
      </c>
      <c r="F248" s="53">
        <f t="shared" si="17"/>
        <v>0.19364161849710981</v>
      </c>
      <c r="G248" s="47">
        <f t="shared" si="18"/>
        <v>32.5</v>
      </c>
      <c r="H248" s="51">
        <f t="shared" si="19"/>
        <v>0.37142857142857144</v>
      </c>
    </row>
    <row r="249" spans="2:8" s="39" customFormat="1" ht="15" x14ac:dyDescent="0.2">
      <c r="B249" s="6" t="s">
        <v>87</v>
      </c>
      <c r="C249" s="50">
        <v>6</v>
      </c>
      <c r="D249" s="50">
        <v>9</v>
      </c>
      <c r="E249" s="53">
        <f t="shared" si="16"/>
        <v>3.4285714285714287E-2</v>
      </c>
      <c r="F249" s="53">
        <f t="shared" si="17"/>
        <v>2.6011560693641619E-2</v>
      </c>
      <c r="G249" s="47">
        <f t="shared" si="18"/>
        <v>0.5</v>
      </c>
      <c r="H249" s="51">
        <f t="shared" si="19"/>
        <v>1.7142857142857144E-2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1</v>
      </c>
      <c r="E252" s="53" t="str">
        <f t="shared" si="16"/>
        <v/>
      </c>
      <c r="F252" s="53">
        <f t="shared" si="17"/>
        <v>2.8901734104046241E-3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2</v>
      </c>
      <c r="D253" s="50">
        <v>0</v>
      </c>
      <c r="E253" s="53">
        <f t="shared" si="16"/>
        <v>1.1428571428571429E-2</v>
      </c>
      <c r="F253" s="53" t="str">
        <f t="shared" si="17"/>
        <v/>
      </c>
      <c r="G253" s="47" t="str">
        <f t="shared" si="18"/>
        <v>0</v>
      </c>
      <c r="H253" s="51">
        <f t="shared" si="19"/>
        <v>0</v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18</v>
      </c>
      <c r="D256" s="50">
        <v>8</v>
      </c>
      <c r="E256" s="53">
        <f t="shared" si="16"/>
        <v>0.10285714285714286</v>
      </c>
      <c r="F256" s="53">
        <f t="shared" si="17"/>
        <v>2.3121387283236993E-2</v>
      </c>
      <c r="G256" s="47">
        <f t="shared" si="18"/>
        <v>-0.55555555555555558</v>
      </c>
      <c r="H256" s="51">
        <f t="shared" si="19"/>
        <v>-5.7142857142857141E-2</v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67</v>
      </c>
      <c r="D258" s="50">
        <v>0</v>
      </c>
      <c r="E258" s="53">
        <f t="shared" si="16"/>
        <v>0.38285714285714284</v>
      </c>
      <c r="F258" s="53" t="str">
        <f t="shared" si="17"/>
        <v/>
      </c>
      <c r="G258" s="47" t="str">
        <f t="shared" si="18"/>
        <v>0</v>
      </c>
      <c r="H258" s="51">
        <f t="shared" si="19"/>
        <v>0</v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1</v>
      </c>
      <c r="E268" s="53" t="str">
        <f t="shared" si="16"/>
        <v/>
      </c>
      <c r="F268" s="53">
        <f t="shared" si="17"/>
        <v>2.8901734104046241E-3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1</v>
      </c>
      <c r="E273" s="53" t="str">
        <f t="shared" si="16"/>
        <v/>
      </c>
      <c r="F273" s="53">
        <f t="shared" si="17"/>
        <v>2.8901734104046241E-3</v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1</v>
      </c>
      <c r="E283" s="53" t="str">
        <f t="shared" si="20"/>
        <v/>
      </c>
      <c r="F283" s="53">
        <f t="shared" si="21"/>
        <v>2.8901734104046241E-3</v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899</v>
      </c>
      <c r="D294" s="43">
        <f>SUM(D295:D499)</f>
        <v>947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5.3392658509454953E-2</v>
      </c>
      <c r="H294" s="21">
        <f>+IF(OR(AND(E294=""),(G294="")),"",E294*G294)</f>
        <v>5.3392658509454953E-2</v>
      </c>
    </row>
    <row r="295" spans="2:8" s="39" customFormat="1" ht="15" x14ac:dyDescent="0.2">
      <c r="B295" s="4" t="s">
        <v>100</v>
      </c>
      <c r="C295" s="50">
        <v>31</v>
      </c>
      <c r="D295" s="50">
        <v>43</v>
      </c>
      <c r="E295" s="53">
        <f>+IF(C295=0,"",C295/C$294)</f>
        <v>3.4482758620689655E-2</v>
      </c>
      <c r="F295" s="53">
        <f>+IF(D295=0,"",D295/D$294)</f>
        <v>4.5406546990496302E-2</v>
      </c>
      <c r="G295" s="47">
        <f>+IF(OR(AND(D295=0),(C295=0)),"0",((D295-C295)/C295))</f>
        <v>0.38709677419354838</v>
      </c>
      <c r="H295" s="51">
        <f>+IF(OR(AND(E295=""),(G295="")),"",E295*G295)</f>
        <v>1.3348164627363737E-2</v>
      </c>
    </row>
    <row r="296" spans="2:8" s="39" customFormat="1" ht="15" x14ac:dyDescent="0.2">
      <c r="B296" s="4" t="s">
        <v>113</v>
      </c>
      <c r="C296" s="50">
        <v>0</v>
      </c>
      <c r="D296" s="50">
        <v>4</v>
      </c>
      <c r="E296" s="53" t="str">
        <f t="shared" ref="E296:E359" si="24">+IF(C296=0,"",C296/C$294)</f>
        <v/>
      </c>
      <c r="F296" s="53">
        <f t="shared" ref="F296:F359" si="25">+IF(D296=0,"",D296/D$294)</f>
        <v>4.2238648363252373E-3</v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3</v>
      </c>
      <c r="D297" s="50">
        <v>3</v>
      </c>
      <c r="E297" s="53">
        <f t="shared" si="24"/>
        <v>3.3370411568409346E-3</v>
      </c>
      <c r="F297" s="53">
        <f t="shared" si="25"/>
        <v>3.1678986272439284E-3</v>
      </c>
      <c r="G297" s="47">
        <f t="shared" si="26"/>
        <v>0</v>
      </c>
      <c r="H297" s="51">
        <f t="shared" si="27"/>
        <v>0</v>
      </c>
    </row>
    <row r="298" spans="2:8" s="39" customFormat="1" ht="15" x14ac:dyDescent="0.2">
      <c r="B298" s="4" t="s">
        <v>95</v>
      </c>
      <c r="C298" s="50">
        <v>1</v>
      </c>
      <c r="D298" s="50">
        <v>136</v>
      </c>
      <c r="E298" s="53">
        <f t="shared" si="24"/>
        <v>1.1123470522803114E-3</v>
      </c>
      <c r="F298" s="53">
        <f t="shared" si="25"/>
        <v>0.14361140443505807</v>
      </c>
      <c r="G298" s="47">
        <f t="shared" si="26"/>
        <v>135</v>
      </c>
      <c r="H298" s="51">
        <f t="shared" si="27"/>
        <v>0.15016685205784205</v>
      </c>
    </row>
    <row r="299" spans="2:8" s="39" customFormat="1" ht="15" x14ac:dyDescent="0.2">
      <c r="B299" s="4" t="s">
        <v>112</v>
      </c>
      <c r="C299" s="50">
        <v>0</v>
      </c>
      <c r="D299" s="50">
        <v>1</v>
      </c>
      <c r="E299" s="53" t="str">
        <f t="shared" si="24"/>
        <v/>
      </c>
      <c r="F299" s="53">
        <f t="shared" si="25"/>
        <v>1.0559662090813093E-3</v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36</v>
      </c>
      <c r="D301" s="50">
        <v>70</v>
      </c>
      <c r="E301" s="53">
        <f t="shared" si="24"/>
        <v>4.0044493882091213E-2</v>
      </c>
      <c r="F301" s="53">
        <f t="shared" si="25"/>
        <v>7.3917634635691662E-2</v>
      </c>
      <c r="G301" s="47">
        <f t="shared" si="26"/>
        <v>0.94444444444444442</v>
      </c>
      <c r="H301" s="51">
        <f t="shared" si="27"/>
        <v>3.781979977753059E-2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2</v>
      </c>
      <c r="D304" s="50">
        <v>1</v>
      </c>
      <c r="E304" s="53">
        <f t="shared" si="24"/>
        <v>2.2246941045606229E-3</v>
      </c>
      <c r="F304" s="53">
        <f t="shared" si="25"/>
        <v>1.0559662090813093E-3</v>
      </c>
      <c r="G304" s="47">
        <f t="shared" si="26"/>
        <v>-0.5</v>
      </c>
      <c r="H304" s="51">
        <f t="shared" si="27"/>
        <v>-1.1123470522803114E-3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38</v>
      </c>
      <c r="D307" s="50">
        <v>25</v>
      </c>
      <c r="E307" s="53">
        <f t="shared" si="24"/>
        <v>4.2269187986651836E-2</v>
      </c>
      <c r="F307" s="53">
        <f t="shared" si="25"/>
        <v>2.6399155227032733E-2</v>
      </c>
      <c r="G307" s="47">
        <f t="shared" si="26"/>
        <v>-0.34210526315789475</v>
      </c>
      <c r="H307" s="51">
        <f t="shared" si="27"/>
        <v>-1.446051167964405E-2</v>
      </c>
    </row>
    <row r="308" spans="2:8" s="39" customFormat="1" ht="15" x14ac:dyDescent="0.2">
      <c r="B308" s="4" t="s">
        <v>99</v>
      </c>
      <c r="C308" s="50">
        <v>16</v>
      </c>
      <c r="D308" s="50">
        <v>27</v>
      </c>
      <c r="E308" s="53">
        <f t="shared" si="24"/>
        <v>1.7797552836484983E-2</v>
      </c>
      <c r="F308" s="53">
        <f t="shared" si="25"/>
        <v>2.8511087645195353E-2</v>
      </c>
      <c r="G308" s="47">
        <f t="shared" si="26"/>
        <v>0.6875</v>
      </c>
      <c r="H308" s="51">
        <f t="shared" si="27"/>
        <v>1.2235817575083427E-2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7</v>
      </c>
      <c r="D310" s="50">
        <v>8</v>
      </c>
      <c r="E310" s="53">
        <f t="shared" si="24"/>
        <v>7.7864293659621799E-3</v>
      </c>
      <c r="F310" s="53">
        <f t="shared" si="25"/>
        <v>8.4477296726504746E-3</v>
      </c>
      <c r="G310" s="47">
        <f t="shared" si="26"/>
        <v>0.14285714285714285</v>
      </c>
      <c r="H310" s="51">
        <f t="shared" si="27"/>
        <v>1.1123470522803114E-3</v>
      </c>
    </row>
    <row r="311" spans="2:8" s="39" customFormat="1" ht="15" x14ac:dyDescent="0.2">
      <c r="B311" s="4" t="s">
        <v>102</v>
      </c>
      <c r="C311" s="50">
        <v>0</v>
      </c>
      <c r="D311" s="50">
        <v>4</v>
      </c>
      <c r="E311" s="53" t="str">
        <f t="shared" si="24"/>
        <v/>
      </c>
      <c r="F311" s="53">
        <f t="shared" si="25"/>
        <v>4.2238648363252373E-3</v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58</v>
      </c>
      <c r="D314" s="50">
        <v>16</v>
      </c>
      <c r="E314" s="53">
        <f t="shared" si="24"/>
        <v>6.4516129032258063E-2</v>
      </c>
      <c r="F314" s="53">
        <f t="shared" si="25"/>
        <v>1.6895459345300949E-2</v>
      </c>
      <c r="G314" s="47">
        <f t="shared" si="26"/>
        <v>-0.72413793103448276</v>
      </c>
      <c r="H314" s="51">
        <f t="shared" si="27"/>
        <v>-4.6718576195773083E-2</v>
      </c>
    </row>
    <row r="315" spans="2:8" s="39" customFormat="1" ht="15" x14ac:dyDescent="0.2">
      <c r="B315" s="4" t="s">
        <v>354</v>
      </c>
      <c r="C315" s="50">
        <v>29</v>
      </c>
      <c r="D315" s="50">
        <v>0</v>
      </c>
      <c r="E315" s="53">
        <f t="shared" si="24"/>
        <v>3.2258064516129031E-2</v>
      </c>
      <c r="F315" s="53" t="str">
        <f t="shared" si="25"/>
        <v/>
      </c>
      <c r="G315" s="47" t="str">
        <f t="shared" si="26"/>
        <v>0</v>
      </c>
      <c r="H315" s="51">
        <f t="shared" si="27"/>
        <v>0</v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</v>
      </c>
      <c r="D317" s="50">
        <v>11</v>
      </c>
      <c r="E317" s="53">
        <f t="shared" si="24"/>
        <v>1.1123470522803114E-3</v>
      </c>
      <c r="F317" s="53">
        <f t="shared" si="25"/>
        <v>1.1615628299894404E-2</v>
      </c>
      <c r="G317" s="47">
        <f t="shared" si="26"/>
        <v>10</v>
      </c>
      <c r="H317" s="51">
        <f t="shared" si="27"/>
        <v>1.1123470522803115E-2</v>
      </c>
    </row>
    <row r="318" spans="2:8" s="39" customFormat="1" ht="15" x14ac:dyDescent="0.2">
      <c r="B318" s="4" t="s">
        <v>355</v>
      </c>
      <c r="C318" s="50">
        <v>34</v>
      </c>
      <c r="D318" s="50">
        <v>52</v>
      </c>
      <c r="E318" s="53">
        <f t="shared" si="24"/>
        <v>3.781979977753059E-2</v>
      </c>
      <c r="F318" s="53">
        <f t="shared" si="25"/>
        <v>5.4910242872228086E-2</v>
      </c>
      <c r="G318" s="47">
        <f t="shared" si="26"/>
        <v>0.52941176470588236</v>
      </c>
      <c r="H318" s="51">
        <f t="shared" si="27"/>
        <v>2.0022246941045607E-2</v>
      </c>
    </row>
    <row r="319" spans="2:8" s="39" customFormat="1" ht="15" x14ac:dyDescent="0.2">
      <c r="B319" s="4" t="s">
        <v>115</v>
      </c>
      <c r="C319" s="50">
        <v>0</v>
      </c>
      <c r="D319" s="50">
        <v>2</v>
      </c>
      <c r="E319" s="53" t="str">
        <f t="shared" si="24"/>
        <v/>
      </c>
      <c r="F319" s="53">
        <f t="shared" si="25"/>
        <v>2.1119324181626186E-3</v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25</v>
      </c>
      <c r="D326" s="50">
        <v>24</v>
      </c>
      <c r="E326" s="53">
        <f t="shared" si="24"/>
        <v>2.7808676307007785E-2</v>
      </c>
      <c r="F326" s="53">
        <f t="shared" si="25"/>
        <v>2.5343189017951427E-2</v>
      </c>
      <c r="G326" s="47">
        <f t="shared" si="26"/>
        <v>-0.04</v>
      </c>
      <c r="H326" s="51">
        <f t="shared" si="27"/>
        <v>-1.1123470522803114E-3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2</v>
      </c>
      <c r="D329" s="50">
        <v>0</v>
      </c>
      <c r="E329" s="53">
        <f t="shared" si="24"/>
        <v>2.2246941045606229E-3</v>
      </c>
      <c r="F329" s="53" t="str">
        <f t="shared" si="25"/>
        <v/>
      </c>
      <c r="G329" s="47" t="str">
        <f t="shared" si="26"/>
        <v>0</v>
      </c>
      <c r="H329" s="51">
        <f t="shared" si="27"/>
        <v>0</v>
      </c>
    </row>
    <row r="330" spans="2:8" s="39" customFormat="1" ht="15" x14ac:dyDescent="0.2">
      <c r="B330" s="4" t="s">
        <v>360</v>
      </c>
      <c r="C330" s="50">
        <v>3</v>
      </c>
      <c r="D330" s="50">
        <v>1</v>
      </c>
      <c r="E330" s="53">
        <f t="shared" si="24"/>
        <v>3.3370411568409346E-3</v>
      </c>
      <c r="F330" s="53">
        <f t="shared" si="25"/>
        <v>1.0559662090813093E-3</v>
      </c>
      <c r="G330" s="47">
        <f t="shared" si="26"/>
        <v>-0.66666666666666663</v>
      </c>
      <c r="H330" s="51">
        <f t="shared" si="27"/>
        <v>-2.2246941045606229E-3</v>
      </c>
    </row>
    <row r="331" spans="2:8" s="39" customFormat="1" ht="15" x14ac:dyDescent="0.2">
      <c r="B331" s="4" t="s">
        <v>117</v>
      </c>
      <c r="C331" s="50">
        <v>1</v>
      </c>
      <c r="D331" s="50">
        <v>0</v>
      </c>
      <c r="E331" s="53">
        <f t="shared" si="24"/>
        <v>1.1123470522803114E-3</v>
      </c>
      <c r="F331" s="53" t="str">
        <f t="shared" si="25"/>
        <v/>
      </c>
      <c r="G331" s="47" t="str">
        <f t="shared" si="26"/>
        <v>0</v>
      </c>
      <c r="H331" s="51">
        <f t="shared" si="27"/>
        <v>0</v>
      </c>
    </row>
    <row r="332" spans="2:8" s="39" customFormat="1" ht="15" x14ac:dyDescent="0.2">
      <c r="B332" s="4" t="s">
        <v>361</v>
      </c>
      <c r="C332" s="50">
        <v>183</v>
      </c>
      <c r="D332" s="50">
        <v>65</v>
      </c>
      <c r="E332" s="53">
        <f t="shared" si="24"/>
        <v>0.20355951056729699</v>
      </c>
      <c r="F332" s="53">
        <f t="shared" si="25"/>
        <v>6.863780359028511E-2</v>
      </c>
      <c r="G332" s="47">
        <f t="shared" si="26"/>
        <v>-0.64480874316939896</v>
      </c>
      <c r="H332" s="51">
        <f t="shared" si="27"/>
        <v>-0.13125695216907676</v>
      </c>
    </row>
    <row r="333" spans="2:8" s="39" customFormat="1" ht="15" x14ac:dyDescent="0.2">
      <c r="B333" s="4" t="s">
        <v>130</v>
      </c>
      <c r="C333" s="50">
        <v>2</v>
      </c>
      <c r="D333" s="50">
        <v>18</v>
      </c>
      <c r="E333" s="53">
        <f t="shared" si="24"/>
        <v>2.2246941045606229E-3</v>
      </c>
      <c r="F333" s="53">
        <f t="shared" si="25"/>
        <v>1.9007391763463569E-2</v>
      </c>
      <c r="G333" s="47">
        <f t="shared" si="26"/>
        <v>8</v>
      </c>
      <c r="H333" s="51">
        <f t="shared" si="27"/>
        <v>1.7797552836484983E-2</v>
      </c>
    </row>
    <row r="334" spans="2:8" s="39" customFormat="1" ht="15" x14ac:dyDescent="0.2">
      <c r="B334" s="4" t="s">
        <v>119</v>
      </c>
      <c r="C334" s="50">
        <v>132</v>
      </c>
      <c r="D334" s="50">
        <v>40</v>
      </c>
      <c r="E334" s="53">
        <f t="shared" si="24"/>
        <v>0.14682981090100111</v>
      </c>
      <c r="F334" s="53">
        <f t="shared" si="25"/>
        <v>4.2238648363252376E-2</v>
      </c>
      <c r="G334" s="47">
        <f t="shared" si="26"/>
        <v>-0.69696969696969702</v>
      </c>
      <c r="H334" s="51">
        <f t="shared" si="27"/>
        <v>-0.10233592880978866</v>
      </c>
    </row>
    <row r="335" spans="2:8" s="39" customFormat="1" ht="15" x14ac:dyDescent="0.2">
      <c r="B335" s="4" t="s">
        <v>128</v>
      </c>
      <c r="C335" s="50">
        <v>5</v>
      </c>
      <c r="D335" s="50">
        <v>38</v>
      </c>
      <c r="E335" s="53">
        <f t="shared" si="24"/>
        <v>5.5617352614015575E-3</v>
      </c>
      <c r="F335" s="53">
        <f t="shared" si="25"/>
        <v>4.0126715945089757E-2</v>
      </c>
      <c r="G335" s="47">
        <f t="shared" si="26"/>
        <v>6.6</v>
      </c>
      <c r="H335" s="51">
        <f t="shared" si="27"/>
        <v>3.6707452725250278E-2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2</v>
      </c>
      <c r="D339" s="50">
        <v>1</v>
      </c>
      <c r="E339" s="53">
        <f t="shared" si="24"/>
        <v>2.2246941045606229E-3</v>
      </c>
      <c r="F339" s="53">
        <f t="shared" si="25"/>
        <v>1.0559662090813093E-3</v>
      </c>
      <c r="G339" s="47">
        <f t="shared" si="26"/>
        <v>-0.5</v>
      </c>
      <c r="H339" s="51">
        <f t="shared" si="27"/>
        <v>-1.1123470522803114E-3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1</v>
      </c>
      <c r="D343" s="50">
        <v>0</v>
      </c>
      <c r="E343" s="53">
        <f t="shared" si="24"/>
        <v>1.1123470522803114E-3</v>
      </c>
      <c r="F343" s="53" t="str">
        <f t="shared" si="25"/>
        <v/>
      </c>
      <c r="G343" s="47" t="str">
        <f t="shared" si="26"/>
        <v>0</v>
      </c>
      <c r="H343" s="51">
        <f t="shared" si="27"/>
        <v>0</v>
      </c>
    </row>
    <row r="344" spans="2:8" s="39" customFormat="1" ht="15" x14ac:dyDescent="0.2">
      <c r="B344" s="4" t="s">
        <v>131</v>
      </c>
      <c r="C344" s="50">
        <v>5</v>
      </c>
      <c r="D344" s="50">
        <v>5</v>
      </c>
      <c r="E344" s="53">
        <f t="shared" si="24"/>
        <v>5.5617352614015575E-3</v>
      </c>
      <c r="F344" s="53">
        <f t="shared" si="25"/>
        <v>5.279831045406547E-3</v>
      </c>
      <c r="G344" s="47">
        <f t="shared" si="26"/>
        <v>0</v>
      </c>
      <c r="H344" s="51">
        <f t="shared" si="27"/>
        <v>0</v>
      </c>
    </row>
    <row r="345" spans="2:8" s="39" customFormat="1" ht="15" x14ac:dyDescent="0.2">
      <c r="B345" s="4" t="s">
        <v>366</v>
      </c>
      <c r="C345" s="50">
        <v>28</v>
      </c>
      <c r="D345" s="50">
        <v>57</v>
      </c>
      <c r="E345" s="53">
        <f t="shared" si="24"/>
        <v>3.114571746384872E-2</v>
      </c>
      <c r="F345" s="53">
        <f t="shared" si="25"/>
        <v>6.0190073917634639E-2</v>
      </c>
      <c r="G345" s="47">
        <f t="shared" si="26"/>
        <v>1.0357142857142858</v>
      </c>
      <c r="H345" s="51">
        <f t="shared" si="27"/>
        <v>3.2258064516129031E-2</v>
      </c>
    </row>
    <row r="346" spans="2:8" s="39" customFormat="1" ht="15" x14ac:dyDescent="0.2">
      <c r="B346" s="4" t="s">
        <v>122</v>
      </c>
      <c r="C346" s="50">
        <v>2</v>
      </c>
      <c r="D346" s="50">
        <v>4</v>
      </c>
      <c r="E346" s="53">
        <f t="shared" si="24"/>
        <v>2.2246941045606229E-3</v>
      </c>
      <c r="F346" s="53">
        <f t="shared" si="25"/>
        <v>4.2238648363252373E-3</v>
      </c>
      <c r="G346" s="47">
        <f t="shared" si="26"/>
        <v>1</v>
      </c>
      <c r="H346" s="51">
        <f t="shared" si="27"/>
        <v>2.2246941045606229E-3</v>
      </c>
    </row>
    <row r="347" spans="2:8" s="39" customFormat="1" ht="15" x14ac:dyDescent="0.2">
      <c r="B347" s="4" t="s">
        <v>121</v>
      </c>
      <c r="C347" s="50">
        <v>10</v>
      </c>
      <c r="D347" s="50">
        <v>10</v>
      </c>
      <c r="E347" s="53">
        <f t="shared" si="24"/>
        <v>1.1123470522803115E-2</v>
      </c>
      <c r="F347" s="53">
        <f t="shared" si="25"/>
        <v>1.0559662090813094E-2</v>
      </c>
      <c r="G347" s="47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7</v>
      </c>
      <c r="D354" s="50">
        <v>20</v>
      </c>
      <c r="E354" s="53">
        <f t="shared" si="24"/>
        <v>7.7864293659621799E-3</v>
      </c>
      <c r="F354" s="53">
        <f t="shared" si="25"/>
        <v>2.1119324181626188E-2</v>
      </c>
      <c r="G354" s="47">
        <f t="shared" si="26"/>
        <v>1.8571428571428572</v>
      </c>
      <c r="H354" s="51">
        <f t="shared" si="27"/>
        <v>1.4460511679644048E-2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2</v>
      </c>
      <c r="D357" s="50">
        <v>6</v>
      </c>
      <c r="E357" s="53">
        <f t="shared" si="24"/>
        <v>2.2246941045606229E-3</v>
      </c>
      <c r="F357" s="53">
        <f t="shared" si="25"/>
        <v>6.3357972544878568E-3</v>
      </c>
      <c r="G357" s="47">
        <f t="shared" si="26"/>
        <v>2</v>
      </c>
      <c r="H357" s="51">
        <f t="shared" si="27"/>
        <v>4.4493882091212458E-3</v>
      </c>
    </row>
    <row r="358" spans="2:8" s="39" customFormat="1" ht="15" x14ac:dyDescent="0.2">
      <c r="B358" s="4" t="s">
        <v>127</v>
      </c>
      <c r="C358" s="50">
        <v>9</v>
      </c>
      <c r="D358" s="50">
        <v>4</v>
      </c>
      <c r="E358" s="53">
        <f t="shared" si="24"/>
        <v>1.0011123470522803E-2</v>
      </c>
      <c r="F358" s="53">
        <f t="shared" si="25"/>
        <v>4.2238648363252373E-3</v>
      </c>
      <c r="G358" s="47">
        <f t="shared" si="26"/>
        <v>-0.55555555555555558</v>
      </c>
      <c r="H358" s="51">
        <f t="shared" si="27"/>
        <v>-5.5617352614015575E-3</v>
      </c>
    </row>
    <row r="359" spans="2:8" s="39" customFormat="1" ht="15" x14ac:dyDescent="0.2">
      <c r="B359" s="4" t="s">
        <v>123</v>
      </c>
      <c r="C359" s="50">
        <v>1</v>
      </c>
      <c r="D359" s="50">
        <v>0</v>
      </c>
      <c r="E359" s="53">
        <f t="shared" si="24"/>
        <v>1.1123470522803114E-3</v>
      </c>
      <c r="F359" s="53" t="str">
        <f t="shared" si="25"/>
        <v/>
      </c>
      <c r="G359" s="47" t="str">
        <f t="shared" si="26"/>
        <v>0</v>
      </c>
      <c r="H359" s="51">
        <f t="shared" si="27"/>
        <v>0</v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4</v>
      </c>
      <c r="E368" s="53" t="str">
        <f t="shared" si="28"/>
        <v/>
      </c>
      <c r="F368" s="53">
        <f t="shared" si="29"/>
        <v>4.2238648363252373E-3</v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77</v>
      </c>
      <c r="D369" s="50">
        <v>3</v>
      </c>
      <c r="E369" s="53">
        <f t="shared" si="28"/>
        <v>8.5650723025583977E-2</v>
      </c>
      <c r="F369" s="53">
        <f t="shared" si="29"/>
        <v>3.1678986272439284E-3</v>
      </c>
      <c r="G369" s="47">
        <f t="shared" si="30"/>
        <v>-0.96103896103896103</v>
      </c>
      <c r="H369" s="51">
        <f t="shared" si="31"/>
        <v>-8.2313681868743035E-2</v>
      </c>
    </row>
    <row r="370" spans="2:8" s="39" customFormat="1" ht="15" x14ac:dyDescent="0.2">
      <c r="B370" s="4" t="s">
        <v>135</v>
      </c>
      <c r="C370" s="50">
        <v>3</v>
      </c>
      <c r="D370" s="50">
        <v>4</v>
      </c>
      <c r="E370" s="53">
        <f t="shared" si="28"/>
        <v>3.3370411568409346E-3</v>
      </c>
      <c r="F370" s="53">
        <f t="shared" si="29"/>
        <v>4.2238648363252373E-3</v>
      </c>
      <c r="G370" s="47">
        <f t="shared" si="30"/>
        <v>0.33333333333333331</v>
      </c>
      <c r="H370" s="51">
        <f t="shared" si="31"/>
        <v>1.1123470522803114E-3</v>
      </c>
    </row>
    <row r="371" spans="2:8" s="39" customFormat="1" ht="15" x14ac:dyDescent="0.2">
      <c r="B371" s="4" t="s">
        <v>136</v>
      </c>
      <c r="C371" s="50">
        <v>24</v>
      </c>
      <c r="D371" s="50">
        <v>1</v>
      </c>
      <c r="E371" s="53">
        <f t="shared" si="28"/>
        <v>2.6696329254727477E-2</v>
      </c>
      <c r="F371" s="53">
        <f t="shared" si="29"/>
        <v>1.0559662090813093E-3</v>
      </c>
      <c r="G371" s="47">
        <f t="shared" si="30"/>
        <v>-0.95833333333333337</v>
      </c>
      <c r="H371" s="51">
        <f t="shared" si="31"/>
        <v>-2.5583982202447165E-2</v>
      </c>
    </row>
    <row r="372" spans="2:8" s="39" customFormat="1" ht="15" x14ac:dyDescent="0.2">
      <c r="B372" s="4" t="s">
        <v>137</v>
      </c>
      <c r="C372" s="50">
        <v>3</v>
      </c>
      <c r="D372" s="50">
        <v>5</v>
      </c>
      <c r="E372" s="53">
        <f t="shared" si="28"/>
        <v>3.3370411568409346E-3</v>
      </c>
      <c r="F372" s="53">
        <f t="shared" si="29"/>
        <v>5.279831045406547E-3</v>
      </c>
      <c r="G372" s="47">
        <f t="shared" si="30"/>
        <v>0.66666666666666663</v>
      </c>
      <c r="H372" s="51">
        <f t="shared" si="31"/>
        <v>2.2246941045606229E-3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2</v>
      </c>
      <c r="E377" s="53" t="str">
        <f t="shared" si="28"/>
        <v/>
      </c>
      <c r="F377" s="53">
        <f t="shared" si="29"/>
        <v>2.1119324181626186E-3</v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3</v>
      </c>
      <c r="D378" s="50">
        <v>7</v>
      </c>
      <c r="E378" s="53">
        <f t="shared" si="28"/>
        <v>3.3370411568409346E-3</v>
      </c>
      <c r="F378" s="53">
        <f t="shared" si="29"/>
        <v>7.3917634635691657E-3</v>
      </c>
      <c r="G378" s="47">
        <f t="shared" si="30"/>
        <v>1.3333333333333333</v>
      </c>
      <c r="H378" s="51">
        <f t="shared" si="31"/>
        <v>4.4493882091212458E-3</v>
      </c>
    </row>
    <row r="379" spans="2:8" s="39" customFormat="1" ht="15" x14ac:dyDescent="0.2">
      <c r="B379" s="4" t="s">
        <v>384</v>
      </c>
      <c r="C379" s="50">
        <v>0</v>
      </c>
      <c r="D379" s="50">
        <v>11</v>
      </c>
      <c r="E379" s="53" t="str">
        <f t="shared" si="28"/>
        <v/>
      </c>
      <c r="F379" s="53">
        <f t="shared" si="29"/>
        <v>1.1615628299894404E-2</v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5</v>
      </c>
      <c r="E380" s="53" t="str">
        <f t="shared" si="28"/>
        <v/>
      </c>
      <c r="F380" s="53">
        <f t="shared" si="29"/>
        <v>5.279831045406547E-3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1</v>
      </c>
      <c r="D387" s="50">
        <v>24</v>
      </c>
      <c r="E387" s="53">
        <f t="shared" si="28"/>
        <v>1.1123470522803114E-3</v>
      </c>
      <c r="F387" s="53">
        <f t="shared" si="29"/>
        <v>2.5343189017951427E-2</v>
      </c>
      <c r="G387" s="47">
        <f t="shared" si="30"/>
        <v>23</v>
      </c>
      <c r="H387" s="51">
        <f t="shared" si="31"/>
        <v>2.5583982202447165E-2</v>
      </c>
    </row>
    <row r="388" spans="2:8" s="39" customFormat="1" ht="15" x14ac:dyDescent="0.2">
      <c r="B388" s="4" t="s">
        <v>389</v>
      </c>
      <c r="C388" s="50">
        <v>0</v>
      </c>
      <c r="D388" s="50">
        <v>7</v>
      </c>
      <c r="E388" s="53" t="str">
        <f t="shared" si="28"/>
        <v/>
      </c>
      <c r="F388" s="53">
        <f t="shared" si="29"/>
        <v>7.3917634635691657E-3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2</v>
      </c>
      <c r="E391" s="53" t="str">
        <f t="shared" si="28"/>
        <v/>
      </c>
      <c r="F391" s="53">
        <f t="shared" si="29"/>
        <v>2.1119324181626186E-3</v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3</v>
      </c>
      <c r="D393" s="50">
        <v>5</v>
      </c>
      <c r="E393" s="53">
        <f t="shared" si="28"/>
        <v>3.3370411568409346E-3</v>
      </c>
      <c r="F393" s="53">
        <f t="shared" si="29"/>
        <v>5.279831045406547E-3</v>
      </c>
      <c r="G393" s="47">
        <f t="shared" si="30"/>
        <v>0.66666666666666663</v>
      </c>
      <c r="H393" s="51">
        <f t="shared" si="31"/>
        <v>2.2246941045606229E-3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31</v>
      </c>
      <c r="D401" s="50">
        <v>5</v>
      </c>
      <c r="E401" s="53">
        <f t="shared" si="28"/>
        <v>3.4482758620689655E-2</v>
      </c>
      <c r="F401" s="53">
        <f t="shared" si="29"/>
        <v>5.279831045406547E-3</v>
      </c>
      <c r="G401" s="47">
        <f t="shared" si="30"/>
        <v>-0.83870967741935487</v>
      </c>
      <c r="H401" s="51">
        <f t="shared" si="31"/>
        <v>-2.89210233592881E-2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1</v>
      </c>
      <c r="D403" s="50">
        <v>2</v>
      </c>
      <c r="E403" s="53">
        <f t="shared" si="28"/>
        <v>1.1123470522803114E-3</v>
      </c>
      <c r="F403" s="53">
        <f t="shared" si="29"/>
        <v>2.1119324181626186E-3</v>
      </c>
      <c r="G403" s="47">
        <f t="shared" si="30"/>
        <v>1</v>
      </c>
      <c r="H403" s="51">
        <f t="shared" si="31"/>
        <v>1.1123470522803114E-3</v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1</v>
      </c>
      <c r="D406" s="50">
        <v>4</v>
      </c>
      <c r="E406" s="53">
        <f t="shared" si="28"/>
        <v>1.1123470522803114E-3</v>
      </c>
      <c r="F406" s="53">
        <f t="shared" si="29"/>
        <v>4.2238648363252373E-3</v>
      </c>
      <c r="G406" s="47">
        <f t="shared" si="30"/>
        <v>3</v>
      </c>
      <c r="H406" s="51">
        <f t="shared" si="31"/>
        <v>3.3370411568409341E-3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1</v>
      </c>
      <c r="D408" s="50">
        <v>0</v>
      </c>
      <c r="E408" s="53">
        <f t="shared" si="28"/>
        <v>1.1123470522803114E-3</v>
      </c>
      <c r="F408" s="53" t="str">
        <f t="shared" si="29"/>
        <v/>
      </c>
      <c r="G408" s="47" t="str">
        <f t="shared" si="30"/>
        <v>0</v>
      </c>
      <c r="H408" s="51">
        <f t="shared" si="31"/>
        <v>0</v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1</v>
      </c>
      <c r="D411" s="50">
        <v>2</v>
      </c>
      <c r="E411" s="53">
        <f t="shared" si="28"/>
        <v>1.1123470522803114E-3</v>
      </c>
      <c r="F411" s="53">
        <f t="shared" si="29"/>
        <v>2.1119324181626186E-3</v>
      </c>
      <c r="G411" s="47">
        <f t="shared" si="30"/>
        <v>1</v>
      </c>
      <c r="H411" s="51">
        <f t="shared" si="31"/>
        <v>1.1123470522803114E-3</v>
      </c>
    </row>
    <row r="412" spans="2:8" s="39" customFormat="1" ht="30" x14ac:dyDescent="0.2">
      <c r="B412" s="4" t="s">
        <v>402</v>
      </c>
      <c r="C412" s="50">
        <v>4</v>
      </c>
      <c r="D412" s="50">
        <v>2</v>
      </c>
      <c r="E412" s="53">
        <f t="shared" si="28"/>
        <v>4.4493882091212458E-3</v>
      </c>
      <c r="F412" s="53">
        <f t="shared" si="29"/>
        <v>2.1119324181626186E-3</v>
      </c>
      <c r="G412" s="47">
        <f t="shared" si="30"/>
        <v>-0.5</v>
      </c>
      <c r="H412" s="51">
        <f t="shared" si="31"/>
        <v>-2.2246941045606229E-3</v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3</v>
      </c>
      <c r="D420" s="50">
        <v>2</v>
      </c>
      <c r="E420" s="53">
        <f t="shared" si="28"/>
        <v>3.3370411568409346E-3</v>
      </c>
      <c r="F420" s="53">
        <f t="shared" si="29"/>
        <v>2.1119324181626186E-3</v>
      </c>
      <c r="G420" s="47">
        <f t="shared" si="30"/>
        <v>-0.33333333333333331</v>
      </c>
      <c r="H420" s="51">
        <f t="shared" si="31"/>
        <v>-1.1123470522803114E-3</v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1</v>
      </c>
      <c r="E422" s="53" t="str">
        <f t="shared" si="28"/>
        <v/>
      </c>
      <c r="F422" s="53">
        <f t="shared" si="29"/>
        <v>1.0559662090813093E-3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3</v>
      </c>
      <c r="D432" s="50">
        <v>20</v>
      </c>
      <c r="E432" s="53">
        <f t="shared" si="32"/>
        <v>3.3370411568409346E-3</v>
      </c>
      <c r="F432" s="53">
        <f t="shared" si="33"/>
        <v>2.1119324181626188E-2</v>
      </c>
      <c r="G432" s="47">
        <f t="shared" si="34"/>
        <v>5.666666666666667</v>
      </c>
      <c r="H432" s="51">
        <f t="shared" si="35"/>
        <v>1.8909899888765298E-2</v>
      </c>
    </row>
    <row r="433" spans="2:8" s="39" customFormat="1" ht="15" x14ac:dyDescent="0.2">
      <c r="B433" s="4" t="s">
        <v>162</v>
      </c>
      <c r="C433" s="50">
        <v>1</v>
      </c>
      <c r="D433" s="50">
        <v>3</v>
      </c>
      <c r="E433" s="53">
        <f t="shared" si="32"/>
        <v>1.1123470522803114E-3</v>
      </c>
      <c r="F433" s="53">
        <f t="shared" si="33"/>
        <v>3.1678986272439284E-3</v>
      </c>
      <c r="G433" s="47">
        <f t="shared" si="34"/>
        <v>2</v>
      </c>
      <c r="H433" s="51">
        <f t="shared" si="35"/>
        <v>2.2246941045606229E-3</v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</v>
      </c>
      <c r="D437" s="50">
        <v>3</v>
      </c>
      <c r="E437" s="53">
        <f t="shared" si="32"/>
        <v>1.1123470522803114E-3</v>
      </c>
      <c r="F437" s="53">
        <f t="shared" si="33"/>
        <v>3.1678986272439284E-3</v>
      </c>
      <c r="G437" s="47">
        <f t="shared" si="34"/>
        <v>2</v>
      </c>
      <c r="H437" s="51">
        <f t="shared" si="35"/>
        <v>2.2246941045606229E-3</v>
      </c>
    </row>
    <row r="438" spans="2:8" s="39" customFormat="1" ht="15" x14ac:dyDescent="0.2">
      <c r="B438" s="4" t="s">
        <v>155</v>
      </c>
      <c r="C438" s="50">
        <v>6</v>
      </c>
      <c r="D438" s="50">
        <v>3</v>
      </c>
      <c r="E438" s="53">
        <f t="shared" si="32"/>
        <v>6.6740823136818691E-3</v>
      </c>
      <c r="F438" s="53">
        <f t="shared" si="33"/>
        <v>3.1678986272439284E-3</v>
      </c>
      <c r="G438" s="47">
        <f t="shared" si="34"/>
        <v>-0.5</v>
      </c>
      <c r="H438" s="51">
        <f t="shared" si="35"/>
        <v>-3.3370411568409346E-3</v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1</v>
      </c>
      <c r="D455" s="50">
        <v>1</v>
      </c>
      <c r="E455" s="53">
        <f t="shared" si="32"/>
        <v>1.1123470522803114E-3</v>
      </c>
      <c r="F455" s="53">
        <f t="shared" si="33"/>
        <v>1.0559662090813093E-3</v>
      </c>
      <c r="G455" s="47">
        <f t="shared" si="34"/>
        <v>0</v>
      </c>
      <c r="H455" s="51">
        <f t="shared" si="35"/>
        <v>0</v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1</v>
      </c>
      <c r="D460" s="50">
        <v>2</v>
      </c>
      <c r="E460" s="53">
        <f t="shared" si="32"/>
        <v>1.1123470522803114E-3</v>
      </c>
      <c r="F460" s="53">
        <f t="shared" si="33"/>
        <v>2.1119324181626186E-3</v>
      </c>
      <c r="G460" s="47">
        <f t="shared" si="34"/>
        <v>1</v>
      </c>
      <c r="H460" s="51">
        <f t="shared" si="35"/>
        <v>1.1123470522803114E-3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3</v>
      </c>
      <c r="E463" s="53" t="str">
        <f t="shared" si="32"/>
        <v/>
      </c>
      <c r="F463" s="53">
        <f t="shared" si="33"/>
        <v>3.1678986272439284E-3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7</v>
      </c>
      <c r="D464" s="50">
        <v>2</v>
      </c>
      <c r="E464" s="53">
        <f t="shared" si="32"/>
        <v>7.7864293659621799E-3</v>
      </c>
      <c r="F464" s="53">
        <f t="shared" si="33"/>
        <v>2.1119324181626186E-3</v>
      </c>
      <c r="G464" s="47">
        <f t="shared" si="34"/>
        <v>-0.7142857142857143</v>
      </c>
      <c r="H464" s="51">
        <f t="shared" si="35"/>
        <v>-5.5617352614015575E-3</v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1</v>
      </c>
      <c r="D466" s="50">
        <v>0</v>
      </c>
      <c r="E466" s="53">
        <f t="shared" si="32"/>
        <v>1.1123470522803114E-3</v>
      </c>
      <c r="F466" s="53" t="str">
        <f t="shared" si="33"/>
        <v/>
      </c>
      <c r="G466" s="47" t="str">
        <f t="shared" si="34"/>
        <v>0</v>
      </c>
      <c r="H466" s="51">
        <f t="shared" si="35"/>
        <v>0</v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10</v>
      </c>
      <c r="D473" s="50">
        <v>1</v>
      </c>
      <c r="E473" s="53">
        <f t="shared" si="32"/>
        <v>1.1123470522803115E-2</v>
      </c>
      <c r="F473" s="53">
        <f t="shared" si="33"/>
        <v>1.0559662090813093E-3</v>
      </c>
      <c r="G473" s="47">
        <f t="shared" si="34"/>
        <v>-0.9</v>
      </c>
      <c r="H473" s="51">
        <f t="shared" si="35"/>
        <v>-1.0011123470522803E-2</v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2</v>
      </c>
      <c r="E478" s="53" t="str">
        <f t="shared" si="32"/>
        <v/>
      </c>
      <c r="F478" s="53">
        <f t="shared" si="33"/>
        <v>2.1119324181626186E-3</v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5</v>
      </c>
      <c r="D483" s="50">
        <v>16</v>
      </c>
      <c r="E483" s="53">
        <f t="shared" si="32"/>
        <v>5.5617352614015575E-3</v>
      </c>
      <c r="F483" s="53">
        <f t="shared" si="33"/>
        <v>1.6895459345300949E-2</v>
      </c>
      <c r="G483" s="47">
        <f t="shared" si="34"/>
        <v>2.2000000000000002</v>
      </c>
      <c r="H483" s="51">
        <f t="shared" si="35"/>
        <v>1.2235817575083427E-2</v>
      </c>
    </row>
    <row r="484" spans="2:8" s="39" customFormat="1" ht="30" x14ac:dyDescent="0.2">
      <c r="B484" s="4" t="s">
        <v>184</v>
      </c>
      <c r="C484" s="50">
        <v>1</v>
      </c>
      <c r="D484" s="50">
        <v>83</v>
      </c>
      <c r="E484" s="53">
        <f t="shared" si="32"/>
        <v>1.1123470522803114E-3</v>
      </c>
      <c r="F484" s="53">
        <f t="shared" si="33"/>
        <v>8.7645195353748678E-2</v>
      </c>
      <c r="G484" s="47">
        <f t="shared" si="34"/>
        <v>82</v>
      </c>
      <c r="H484" s="51">
        <f t="shared" si="35"/>
        <v>9.1212458286985543E-2</v>
      </c>
    </row>
    <row r="485" spans="2:8" s="39" customFormat="1" ht="15" x14ac:dyDescent="0.2">
      <c r="B485" s="4" t="s">
        <v>443</v>
      </c>
      <c r="C485" s="50">
        <v>16</v>
      </c>
      <c r="D485" s="50">
        <v>10</v>
      </c>
      <c r="E485" s="53">
        <f t="shared" si="32"/>
        <v>1.7797552836484983E-2</v>
      </c>
      <c r="F485" s="53">
        <f t="shared" si="33"/>
        <v>1.0559662090813094E-2</v>
      </c>
      <c r="G485" s="47">
        <f t="shared" si="34"/>
        <v>-0.375</v>
      </c>
      <c r="H485" s="51">
        <f t="shared" si="35"/>
        <v>-6.6740823136818683E-3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9</v>
      </c>
      <c r="D491" s="50">
        <v>4</v>
      </c>
      <c r="E491" s="53">
        <f t="shared" si="36"/>
        <v>1.0011123470522803E-2</v>
      </c>
      <c r="F491" s="53">
        <f t="shared" si="37"/>
        <v>4.2238648363252373E-3</v>
      </c>
      <c r="G491" s="47">
        <f t="shared" si="38"/>
        <v>-0.55555555555555558</v>
      </c>
      <c r="H491" s="51">
        <f t="shared" si="39"/>
        <v>-5.5617352614015575E-3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5</v>
      </c>
      <c r="D493" s="50">
        <v>0</v>
      </c>
      <c r="E493" s="53">
        <f t="shared" si="36"/>
        <v>5.5617352614015575E-3</v>
      </c>
      <c r="F493" s="53" t="str">
        <f t="shared" si="37"/>
        <v/>
      </c>
      <c r="G493" s="47" t="str">
        <f t="shared" si="38"/>
        <v>0</v>
      </c>
      <c r="H493" s="51">
        <f t="shared" si="39"/>
        <v>0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119</v>
      </c>
      <c r="D505" s="43">
        <f>SUM(D506:D530)</f>
        <v>504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3.2352941176470589</v>
      </c>
      <c r="H505" s="21">
        <f>+IF(OR(AND(E505=""),(G505="")),"",E505*G505)</f>
        <v>3.2352941176470589</v>
      </c>
    </row>
    <row r="506" spans="2:8" s="39" customFormat="1" ht="15" x14ac:dyDescent="0.2">
      <c r="B506" s="4" t="s">
        <v>454</v>
      </c>
      <c r="C506" s="50">
        <v>1</v>
      </c>
      <c r="D506" s="50">
        <v>1</v>
      </c>
      <c r="E506" s="53">
        <f>+IF(C506=0,"",C506/C$505)</f>
        <v>8.4033613445378148E-3</v>
      </c>
      <c r="F506" s="53">
        <f>+IF(D506=0,"",D506/D$505)</f>
        <v>1.984126984126984E-3</v>
      </c>
      <c r="G506" s="47">
        <f>+IF(OR(AND(D506=0),(C506=0)),"0",((D506-C506)/C506))</f>
        <v>0</v>
      </c>
      <c r="H506" s="51">
        <f>+IF(OR(AND(E506=""),(G506="")),"",E506*G506)</f>
        <v>0</v>
      </c>
    </row>
    <row r="507" spans="2:8" s="39" customFormat="1" ht="15" x14ac:dyDescent="0.2">
      <c r="B507" s="4" t="s">
        <v>187</v>
      </c>
      <c r="C507" s="50">
        <v>5</v>
      </c>
      <c r="D507" s="50">
        <v>2</v>
      </c>
      <c r="E507" s="53">
        <f t="shared" ref="E507:E530" si="40">+IF(C507=0,"",C507/C$505)</f>
        <v>4.2016806722689079E-2</v>
      </c>
      <c r="F507" s="53">
        <f t="shared" ref="F507:F530" si="41">+IF(D507=0,"",D507/D$505)</f>
        <v>3.968253968253968E-3</v>
      </c>
      <c r="G507" s="47">
        <f t="shared" ref="G507:G530" si="42">+IF(OR(AND(D507=0),(C507=0)),"0",((D507-C507)/C507))</f>
        <v>-0.6</v>
      </c>
      <c r="H507" s="51">
        <f t="shared" ref="H507:H530" si="43">+IF(OR(AND(E507=""),(G507="")),"",E507*G507)</f>
        <v>-2.5210084033613446E-2</v>
      </c>
    </row>
    <row r="508" spans="2:8" s="39" customFormat="1" ht="15" x14ac:dyDescent="0.2">
      <c r="B508" s="4" t="s">
        <v>455</v>
      </c>
      <c r="C508" s="50">
        <v>29</v>
      </c>
      <c r="D508" s="50">
        <v>47</v>
      </c>
      <c r="E508" s="53">
        <f t="shared" si="40"/>
        <v>0.24369747899159663</v>
      </c>
      <c r="F508" s="53">
        <f t="shared" si="41"/>
        <v>9.3253968253968256E-2</v>
      </c>
      <c r="G508" s="47">
        <f t="shared" si="42"/>
        <v>0.62068965517241381</v>
      </c>
      <c r="H508" s="51">
        <f t="shared" si="43"/>
        <v>0.15126050420168066</v>
      </c>
    </row>
    <row r="509" spans="2:8" s="39" customFormat="1" ht="15" x14ac:dyDescent="0.2">
      <c r="B509" s="4" t="s">
        <v>456</v>
      </c>
      <c r="C509" s="50">
        <v>23</v>
      </c>
      <c r="D509" s="50">
        <v>47</v>
      </c>
      <c r="E509" s="53">
        <f t="shared" si="40"/>
        <v>0.19327731092436976</v>
      </c>
      <c r="F509" s="53">
        <f t="shared" si="41"/>
        <v>9.3253968253968256E-2</v>
      </c>
      <c r="G509" s="47">
        <f t="shared" si="42"/>
        <v>1.0434782608695652</v>
      </c>
      <c r="H509" s="51">
        <f t="shared" si="43"/>
        <v>0.20168067226890757</v>
      </c>
    </row>
    <row r="510" spans="2:8" s="39" customFormat="1" ht="15" x14ac:dyDescent="0.2">
      <c r="B510" s="4" t="s">
        <v>188</v>
      </c>
      <c r="C510" s="50">
        <v>5</v>
      </c>
      <c r="D510" s="50">
        <v>8</v>
      </c>
      <c r="E510" s="53">
        <f t="shared" si="40"/>
        <v>4.2016806722689079E-2</v>
      </c>
      <c r="F510" s="53">
        <f t="shared" si="41"/>
        <v>1.5873015873015872E-2</v>
      </c>
      <c r="G510" s="47">
        <f t="shared" si="42"/>
        <v>0.6</v>
      </c>
      <c r="H510" s="51">
        <f t="shared" si="43"/>
        <v>2.5210084033613446E-2</v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1</v>
      </c>
      <c r="D512" s="50">
        <v>1</v>
      </c>
      <c r="E512" s="53">
        <f t="shared" si="40"/>
        <v>8.4033613445378148E-3</v>
      </c>
      <c r="F512" s="53">
        <f t="shared" si="41"/>
        <v>1.984126984126984E-3</v>
      </c>
      <c r="G512" s="47">
        <f t="shared" si="42"/>
        <v>0</v>
      </c>
      <c r="H512" s="51">
        <f t="shared" si="43"/>
        <v>0</v>
      </c>
    </row>
    <row r="513" spans="2:8" s="39" customFormat="1" ht="30" x14ac:dyDescent="0.2">
      <c r="B513" s="4" t="s">
        <v>457</v>
      </c>
      <c r="C513" s="50">
        <v>0</v>
      </c>
      <c r="D513" s="50">
        <v>8</v>
      </c>
      <c r="E513" s="53" t="str">
        <f t="shared" si="40"/>
        <v/>
      </c>
      <c r="F513" s="53">
        <f t="shared" si="41"/>
        <v>1.5873015873015872E-2</v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1</v>
      </c>
      <c r="D515" s="50">
        <v>0</v>
      </c>
      <c r="E515" s="53">
        <f t="shared" si="40"/>
        <v>8.4033613445378148E-3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1</v>
      </c>
      <c r="D518" s="50">
        <v>3</v>
      </c>
      <c r="E518" s="53">
        <f t="shared" si="40"/>
        <v>8.4033613445378148E-3</v>
      </c>
      <c r="F518" s="53">
        <f t="shared" si="41"/>
        <v>5.9523809523809521E-3</v>
      </c>
      <c r="G518" s="47">
        <f t="shared" si="42"/>
        <v>2</v>
      </c>
      <c r="H518" s="51">
        <f t="shared" si="43"/>
        <v>1.680672268907563E-2</v>
      </c>
    </row>
    <row r="519" spans="2:8" s="39" customFormat="1" ht="15" x14ac:dyDescent="0.2">
      <c r="B519" s="4" t="s">
        <v>192</v>
      </c>
      <c r="C519" s="50">
        <v>5</v>
      </c>
      <c r="D519" s="50">
        <v>5</v>
      </c>
      <c r="E519" s="53">
        <f t="shared" si="40"/>
        <v>4.2016806722689079E-2</v>
      </c>
      <c r="F519" s="53">
        <f t="shared" si="41"/>
        <v>9.9206349206349201E-3</v>
      </c>
      <c r="G519" s="47">
        <f t="shared" si="42"/>
        <v>0</v>
      </c>
      <c r="H519" s="51">
        <f t="shared" si="43"/>
        <v>0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2</v>
      </c>
      <c r="D521" s="50">
        <v>19</v>
      </c>
      <c r="E521" s="53">
        <f t="shared" si="40"/>
        <v>1.680672268907563E-2</v>
      </c>
      <c r="F521" s="53">
        <f t="shared" si="41"/>
        <v>3.7698412698412696E-2</v>
      </c>
      <c r="G521" s="47">
        <f t="shared" si="42"/>
        <v>8.5</v>
      </c>
      <c r="H521" s="51">
        <f t="shared" si="43"/>
        <v>0.14285714285714285</v>
      </c>
    </row>
    <row r="522" spans="2:8" s="39" customFormat="1" ht="15" x14ac:dyDescent="0.2">
      <c r="B522" s="4" t="s">
        <v>193</v>
      </c>
      <c r="C522" s="50">
        <v>7</v>
      </c>
      <c r="D522" s="50">
        <v>19</v>
      </c>
      <c r="E522" s="53">
        <f t="shared" si="40"/>
        <v>5.8823529411764705E-2</v>
      </c>
      <c r="F522" s="53">
        <f t="shared" si="41"/>
        <v>3.7698412698412696E-2</v>
      </c>
      <c r="G522" s="47">
        <f t="shared" si="42"/>
        <v>1.7142857142857142</v>
      </c>
      <c r="H522" s="51">
        <f t="shared" si="43"/>
        <v>0.10084033613445377</v>
      </c>
    </row>
    <row r="523" spans="2:8" s="39" customFormat="1" ht="15" x14ac:dyDescent="0.2">
      <c r="B523" s="4" t="s">
        <v>462</v>
      </c>
      <c r="C523" s="50">
        <v>0</v>
      </c>
      <c r="D523" s="50">
        <v>9</v>
      </c>
      <c r="E523" s="53" t="str">
        <f t="shared" si="40"/>
        <v/>
      </c>
      <c r="F523" s="53">
        <f t="shared" si="41"/>
        <v>1.7857142857142856E-2</v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202</v>
      </c>
      <c r="E524" s="53" t="str">
        <f t="shared" si="40"/>
        <v/>
      </c>
      <c r="F524" s="53">
        <f t="shared" si="41"/>
        <v>0.40079365079365081</v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7</v>
      </c>
      <c r="D526" s="50">
        <v>17</v>
      </c>
      <c r="E526" s="53">
        <f t="shared" si="40"/>
        <v>5.8823529411764705E-2</v>
      </c>
      <c r="F526" s="53">
        <f t="shared" si="41"/>
        <v>3.3730158730158728E-2</v>
      </c>
      <c r="G526" s="47">
        <f t="shared" si="42"/>
        <v>1.4285714285714286</v>
      </c>
      <c r="H526" s="51">
        <f t="shared" si="43"/>
        <v>8.4033613445378158E-2</v>
      </c>
    </row>
    <row r="527" spans="2:8" s="39" customFormat="1" ht="15" x14ac:dyDescent="0.2">
      <c r="B527" s="4" t="s">
        <v>464</v>
      </c>
      <c r="C527" s="50">
        <v>0</v>
      </c>
      <c r="D527" s="50">
        <v>5</v>
      </c>
      <c r="E527" s="53" t="str">
        <f t="shared" si="40"/>
        <v/>
      </c>
      <c r="F527" s="53">
        <f t="shared" si="41"/>
        <v>9.9206349206349201E-3</v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13</v>
      </c>
      <c r="D529" s="50">
        <v>5</v>
      </c>
      <c r="E529" s="53">
        <f t="shared" si="40"/>
        <v>0.1092436974789916</v>
      </c>
      <c r="F529" s="53">
        <f t="shared" si="41"/>
        <v>9.9206349206349201E-3</v>
      </c>
      <c r="G529" s="47">
        <f t="shared" si="42"/>
        <v>-0.61538461538461542</v>
      </c>
      <c r="H529" s="51">
        <f t="shared" si="43"/>
        <v>-6.7226890756302518E-2</v>
      </c>
    </row>
    <row r="530" spans="2:8" s="39" customFormat="1" ht="30" x14ac:dyDescent="0.2">
      <c r="B530" s="4" t="s">
        <v>467</v>
      </c>
      <c r="C530" s="50">
        <v>19</v>
      </c>
      <c r="D530" s="50">
        <v>106</v>
      </c>
      <c r="E530" s="53">
        <f t="shared" si="40"/>
        <v>0.15966386554621848</v>
      </c>
      <c r="F530" s="53">
        <f t="shared" si="41"/>
        <v>0.21031746031746032</v>
      </c>
      <c r="G530" s="47">
        <f t="shared" si="42"/>
        <v>4.5789473684210522</v>
      </c>
      <c r="H530" s="51">
        <f t="shared" si="43"/>
        <v>0.73109243697478976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C12" sqref="C12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541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566</v>
      </c>
      <c r="C8" s="43">
        <f>+C18+C70+C151+C294+C505</f>
        <v>16</v>
      </c>
      <c r="D8" s="43">
        <f>+D18+D70+D151+D294+D505</f>
        <v>36</v>
      </c>
      <c r="E8" s="21">
        <f>SUM(E9:E13)</f>
        <v>1</v>
      </c>
      <c r="F8" s="21">
        <f>SUM(F9:F13)</f>
        <v>1</v>
      </c>
      <c r="G8" s="21">
        <f>+(D8-C8)/C8</f>
        <v>1.25</v>
      </c>
      <c r="H8" s="21">
        <f>+E8*G8</f>
        <v>1.25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0</v>
      </c>
      <c r="E9" s="46">
        <f>C9/$C$8</f>
        <v>0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10</v>
      </c>
      <c r="D10" s="45">
        <f>+D70</f>
        <v>0</v>
      </c>
      <c r="E10" s="46">
        <f>C10/$C$8</f>
        <v>0.625</v>
      </c>
      <c r="F10" s="46">
        <f>D10/$D$8</f>
        <v>0</v>
      </c>
      <c r="G10" s="47" t="str">
        <f>+IF(OR(AND(D10=0),(C10=0)),"0",((D10-C10)/C10))</f>
        <v>0</v>
      </c>
      <c r="H10" s="48">
        <f>+IF(OR(AND(E10=""),(G10="")),"",E10*G10)</f>
        <v>0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</v>
      </c>
      <c r="D11" s="45">
        <f>+D151</f>
        <v>1</v>
      </c>
      <c r="E11" s="46">
        <f>C11/$C$8</f>
        <v>0.125</v>
      </c>
      <c r="F11" s="46">
        <f>D11/$D$8</f>
        <v>2.7777777777777776E-2</v>
      </c>
      <c r="G11" s="47">
        <f>+IF(OR(AND(D11=0),(C11=0)),"0",((D11-C11)/C11))</f>
        <v>-0.5</v>
      </c>
      <c r="H11" s="48">
        <f>+IF(OR(AND(E11=""),(G11="")),"",E11*G11)</f>
        <v>-6.25E-2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4</v>
      </c>
      <c r="D12" s="45">
        <f>+D294</f>
        <v>3</v>
      </c>
      <c r="E12" s="46">
        <f>C12/$C$8</f>
        <v>0.25</v>
      </c>
      <c r="F12" s="46">
        <f>D12/$D$8</f>
        <v>8.3333333333333329E-2</v>
      </c>
      <c r="G12" s="47">
        <f>+IF(OR(AND(D12=0),(C12=0)),"0",((D12-C12)/C12))</f>
        <v>-0.25</v>
      </c>
      <c r="H12" s="48">
        <f>+IF(OR(AND(E12=""),(G12="")),"",E12*G12)</f>
        <v>-6.25E-2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0</v>
      </c>
      <c r="D13" s="45">
        <f>+D505</f>
        <v>32</v>
      </c>
      <c r="E13" s="46">
        <f>C13/$C$8</f>
        <v>0</v>
      </c>
      <c r="F13" s="46">
        <f>D13/$D$8</f>
        <v>0.88888888888888884</v>
      </c>
      <c r="G13" s="47" t="str">
        <f>+IF(OR(AND(D13=0),(C13=0)),"0",((D13-C13)/C13))</f>
        <v>0</v>
      </c>
      <c r="H13" s="48">
        <f>+IF(OR(AND(E13=""),(G13="")),"",E13*G13)</f>
        <v>0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10</v>
      </c>
      <c r="D70" s="43">
        <f>SUM(D71:D145)</f>
        <v>0</v>
      </c>
      <c r="E70" s="21">
        <f>+IF(C70=0,"",C70/C$70)</f>
        <v>1</v>
      </c>
      <c r="F70" s="21" t="str">
        <f>+IF(D70=0,"",D70/D$70)</f>
        <v/>
      </c>
      <c r="G70" s="21" t="str">
        <f>+IF(OR(AND(D70=0),(C70=0)),"0",((D70-C70)/C70))</f>
        <v>0</v>
      </c>
      <c r="H70" s="21">
        <f>+IF(OR(AND(E70=""),(G70="")),"",E70*G70)</f>
        <v>0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0</v>
      </c>
      <c r="E73" s="53">
        <f t="shared" si="4"/>
        <v>0.1</v>
      </c>
      <c r="F73" s="53" t="str">
        <f t="shared" si="5"/>
        <v/>
      </c>
      <c r="G73" s="47" t="str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0</v>
      </c>
      <c r="D74" s="50">
        <v>0</v>
      </c>
      <c r="E74" s="53" t="str">
        <f t="shared" si="4"/>
        <v/>
      </c>
      <c r="F74" s="53" t="str">
        <f t="shared" si="5"/>
        <v/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1</v>
      </c>
      <c r="D87" s="50">
        <v>0</v>
      </c>
      <c r="E87" s="53">
        <f t="shared" si="4"/>
        <v>0.1</v>
      </c>
      <c r="F87" s="53" t="str">
        <f t="shared" si="5"/>
        <v/>
      </c>
      <c r="G87" s="47" t="str">
        <f t="shared" si="6"/>
        <v>0</v>
      </c>
      <c r="H87" s="51">
        <f t="shared" si="7"/>
        <v>0</v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1</v>
      </c>
      <c r="D92" s="50">
        <v>0</v>
      </c>
      <c r="E92" s="53">
        <f t="shared" si="4"/>
        <v>0.1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1</v>
      </c>
      <c r="D93" s="50">
        <v>0</v>
      </c>
      <c r="E93" s="53">
        <f t="shared" si="4"/>
        <v>0.1</v>
      </c>
      <c r="F93" s="53" t="str">
        <f t="shared" si="5"/>
        <v/>
      </c>
      <c r="G93" s="47" t="str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0</v>
      </c>
      <c r="E113" s="53" t="str">
        <f t="shared" si="4"/>
        <v/>
      </c>
      <c r="F113" s="53" t="str">
        <f t="shared" si="5"/>
        <v/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6</v>
      </c>
      <c r="D118" s="50">
        <v>0</v>
      </c>
      <c r="E118" s="53">
        <f t="shared" si="4"/>
        <v>0.6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</v>
      </c>
      <c r="D151" s="43">
        <f>SUM(D152:D288)</f>
        <v>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</v>
      </c>
      <c r="H151" s="21">
        <f>+IF(OR(AND(E151=""),(G151="")),"",E151*G151)</f>
        <v>-0.5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0</v>
      </c>
      <c r="E157" s="53" t="str">
        <f t="shared" si="12"/>
        <v/>
      </c>
      <c r="F157" s="53" t="str">
        <f t="shared" si="13"/>
        <v/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1</v>
      </c>
      <c r="E183" s="53" t="str">
        <f t="shared" si="12"/>
        <v/>
      </c>
      <c r="F183" s="53">
        <f t="shared" si="13"/>
        <v>1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0</v>
      </c>
      <c r="E186" s="53">
        <f t="shared" si="12"/>
        <v>0.5</v>
      </c>
      <c r="F186" s="53" t="str">
        <f t="shared" si="13"/>
        <v/>
      </c>
      <c r="G186" s="47" t="str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1</v>
      </c>
      <c r="D187" s="50">
        <v>0</v>
      </c>
      <c r="E187" s="53">
        <f t="shared" si="12"/>
        <v>0.5</v>
      </c>
      <c r="F187" s="53" t="str">
        <f t="shared" si="13"/>
        <v/>
      </c>
      <c r="G187" s="47" t="str">
        <f t="shared" si="14"/>
        <v>0</v>
      </c>
      <c r="H187" s="51">
        <f t="shared" si="15"/>
        <v>0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0</v>
      </c>
      <c r="E196" s="53" t="str">
        <f t="shared" si="12"/>
        <v/>
      </c>
      <c r="F196" s="53" t="str">
        <f t="shared" si="13"/>
        <v/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4</v>
      </c>
      <c r="D294" s="43">
        <f>SUM(D295:D499)</f>
        <v>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-0.25</v>
      </c>
      <c r="H294" s="21">
        <f>+IF(OR(AND(E294=""),(G294="")),"",E294*G294)</f>
        <v>-0.25</v>
      </c>
    </row>
    <row r="295" spans="2:8" s="39" customFormat="1" ht="15" x14ac:dyDescent="0.2">
      <c r="B295" s="4" t="s">
        <v>100</v>
      </c>
      <c r="C295" s="50">
        <v>2</v>
      </c>
      <c r="D295" s="50">
        <v>0</v>
      </c>
      <c r="E295" s="53">
        <f>+IF(C295=0,"",C295/C$294)</f>
        <v>0.5</v>
      </c>
      <c r="F295" s="53" t="str">
        <f>+IF(D295=0,"",D295/D$294)</f>
        <v/>
      </c>
      <c r="G295" s="47" t="str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1</v>
      </c>
      <c r="E296" s="53" t="str">
        <f t="shared" ref="E296:E359" si="24">+IF(C296=0,"",C296/C$294)</f>
        <v/>
      </c>
      <c r="F296" s="53">
        <f t="shared" ref="F296:F359" si="25">+IF(D296=0,"",D296/D$294)</f>
        <v>0.33333333333333331</v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0</v>
      </c>
      <c r="D301" s="50">
        <v>0</v>
      </c>
      <c r="E301" s="53" t="str">
        <f t="shared" si="24"/>
        <v/>
      </c>
      <c r="F301" s="53" t="str">
        <f t="shared" si="25"/>
        <v/>
      </c>
      <c r="G301" s="47" t="str">
        <f t="shared" si="26"/>
        <v>0</v>
      </c>
      <c r="H301" s="51" t="str">
        <f t="shared" si="27"/>
        <v/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0</v>
      </c>
      <c r="D307" s="50">
        <v>0</v>
      </c>
      <c r="E307" s="53" t="str">
        <f t="shared" si="24"/>
        <v/>
      </c>
      <c r="F307" s="53" t="str">
        <f t="shared" si="25"/>
        <v/>
      </c>
      <c r="G307" s="47" t="str">
        <f t="shared" si="26"/>
        <v>0</v>
      </c>
      <c r="H307" s="51" t="str">
        <f t="shared" si="27"/>
        <v/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0</v>
      </c>
      <c r="E310" s="53">
        <f t="shared" si="24"/>
        <v>0.25</v>
      </c>
      <c r="F310" s="53" t="str">
        <f t="shared" si="25"/>
        <v/>
      </c>
      <c r="G310" s="47" t="str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0</v>
      </c>
      <c r="D318" s="50">
        <v>0</v>
      </c>
      <c r="E318" s="53" t="str">
        <f t="shared" si="24"/>
        <v/>
      </c>
      <c r="F318" s="53" t="str">
        <f t="shared" si="25"/>
        <v/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0</v>
      </c>
      <c r="D332" s="50">
        <v>0</v>
      </c>
      <c r="E332" s="53" t="str">
        <f t="shared" si="24"/>
        <v/>
      </c>
      <c r="F332" s="53" t="str">
        <f t="shared" si="25"/>
        <v/>
      </c>
      <c r="G332" s="47" t="str">
        <f t="shared" si="26"/>
        <v>0</v>
      </c>
      <c r="H332" s="51" t="str">
        <f t="shared" si="27"/>
        <v/>
      </c>
    </row>
    <row r="333" spans="2:8" s="39" customFormat="1" ht="15" x14ac:dyDescent="0.2">
      <c r="B333" s="4" t="s">
        <v>130</v>
      </c>
      <c r="C333" s="50">
        <v>1</v>
      </c>
      <c r="D333" s="50">
        <v>0</v>
      </c>
      <c r="E333" s="53">
        <f t="shared" si="24"/>
        <v>0.25</v>
      </c>
      <c r="F333" s="53" t="str">
        <f t="shared" si="25"/>
        <v/>
      </c>
      <c r="G333" s="47" t="str">
        <f t="shared" si="26"/>
        <v>0</v>
      </c>
      <c r="H333" s="51">
        <f t="shared" si="27"/>
        <v>0</v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1</v>
      </c>
      <c r="E393" s="53" t="str">
        <f t="shared" si="28"/>
        <v/>
      </c>
      <c r="F393" s="53">
        <f t="shared" si="29"/>
        <v>0.33333333333333331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1</v>
      </c>
      <c r="E485" s="53" t="str">
        <f t="shared" si="32"/>
        <v/>
      </c>
      <c r="F485" s="53">
        <f t="shared" si="33"/>
        <v>0.33333333333333331</v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0</v>
      </c>
      <c r="D505" s="43">
        <f>SUM(D506:D530)</f>
        <v>32</v>
      </c>
      <c r="E505" s="21" t="str">
        <f>+IF(C505=0,"",C505/C$505)</f>
        <v/>
      </c>
      <c r="F505" s="21">
        <f>+IF(D505=0,"",D505/D$505)</f>
        <v>1</v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0</v>
      </c>
      <c r="E508" s="53" t="str">
        <f t="shared" si="40"/>
        <v/>
      </c>
      <c r="F508" s="53" t="str">
        <f t="shared" si="41"/>
        <v/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32</v>
      </c>
      <c r="E521" s="53" t="str">
        <f t="shared" si="40"/>
        <v/>
      </c>
      <c r="F521" s="53">
        <f t="shared" si="41"/>
        <v>1</v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542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492</v>
      </c>
      <c r="C8" s="43">
        <f>+C18+C70+C151+C294+C505</f>
        <v>645</v>
      </c>
      <c r="D8" s="43">
        <f>+D18+D70+D151+D294+D505</f>
        <v>382</v>
      </c>
      <c r="E8" s="21">
        <f>SUM(E9:E13)</f>
        <v>1</v>
      </c>
      <c r="F8" s="21">
        <f>SUM(F9:F13)</f>
        <v>1</v>
      </c>
      <c r="G8" s="21">
        <f>+(D8-C8)/C8</f>
        <v>-0.4077519379844961</v>
      </c>
      <c r="H8" s="21">
        <f>+E8*G8</f>
        <v>-0.4077519379844961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</v>
      </c>
      <c r="D9" s="45">
        <f>+D18</f>
        <v>1</v>
      </c>
      <c r="E9" s="46">
        <f>C9/$C$8</f>
        <v>1.5503875968992248E-3</v>
      </c>
      <c r="F9" s="46">
        <f>D9/$D$8</f>
        <v>2.617801047120419E-3</v>
      </c>
      <c r="G9" s="47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247</v>
      </c>
      <c r="D10" s="45">
        <f>+D70</f>
        <v>20</v>
      </c>
      <c r="E10" s="46">
        <f>C10/$C$8</f>
        <v>0.38294573643410851</v>
      </c>
      <c r="F10" s="46">
        <f>D10/$D$8</f>
        <v>5.2356020942408377E-2</v>
      </c>
      <c r="G10" s="47">
        <f>+IF(OR(AND(D10=0),(C10=0)),"0",((D10-C10)/C10))</f>
        <v>-0.91902834008097167</v>
      </c>
      <c r="H10" s="48">
        <f>+IF(OR(AND(E10=""),(G10="")),"",E10*G10)</f>
        <v>-0.35193798449612401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17</v>
      </c>
      <c r="D11" s="45">
        <f>+D151</f>
        <v>35</v>
      </c>
      <c r="E11" s="46">
        <f>C11/$C$8</f>
        <v>2.6356589147286821E-2</v>
      </c>
      <c r="F11" s="46">
        <f>D11/$D$8</f>
        <v>9.1623036649214659E-2</v>
      </c>
      <c r="G11" s="47">
        <f>+IF(OR(AND(D11=0),(C11=0)),"0",((D11-C11)/C11))</f>
        <v>1.0588235294117647</v>
      </c>
      <c r="H11" s="48">
        <f>+IF(OR(AND(E11=""),(G11="")),"",E11*G11)</f>
        <v>2.7906976744186046E-2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165</v>
      </c>
      <c r="D12" s="45">
        <f>+D294</f>
        <v>115</v>
      </c>
      <c r="E12" s="46">
        <f>C12/$C$8</f>
        <v>0.2558139534883721</v>
      </c>
      <c r="F12" s="46">
        <f>D12/$D$8</f>
        <v>0.30104712041884818</v>
      </c>
      <c r="G12" s="47">
        <f>+IF(OR(AND(D12=0),(C12=0)),"0",((D12-C12)/C12))</f>
        <v>-0.30303030303030304</v>
      </c>
      <c r="H12" s="48">
        <f>+IF(OR(AND(E12=""),(G12="")),"",E12*G12)</f>
        <v>-7.7519379844961239E-2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215</v>
      </c>
      <c r="D13" s="45">
        <f>+D505</f>
        <v>211</v>
      </c>
      <c r="E13" s="46">
        <f>C13/$C$8</f>
        <v>0.33333333333333331</v>
      </c>
      <c r="F13" s="46">
        <f>D13/$D$8</f>
        <v>0.55235602094240843</v>
      </c>
      <c r="G13" s="47">
        <f>+IF(OR(AND(D13=0),(C13=0)),"0",((D13-C13)/C13))</f>
        <v>-1.8604651162790697E-2</v>
      </c>
      <c r="H13" s="48">
        <f>+IF(OR(AND(E13=""),(G13="")),"",E13*G13)</f>
        <v>-6.2015503875968991E-3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</v>
      </c>
      <c r="D18" s="43">
        <f>SUM(D19:D64)</f>
        <v>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</v>
      </c>
      <c r="H18" s="21">
        <f>+IF(OR(AND(E18=""),(G18="")),"",E18*G18)</f>
        <v>0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1</v>
      </c>
      <c r="E26" s="48" t="str">
        <f t="shared" si="0"/>
        <v/>
      </c>
      <c r="F26" s="48">
        <f t="shared" si="1"/>
        <v>1</v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1</v>
      </c>
      <c r="D43" s="50">
        <v>0</v>
      </c>
      <c r="E43" s="48">
        <f t="shared" si="0"/>
        <v>1</v>
      </c>
      <c r="F43" s="48" t="str">
        <f t="shared" si="1"/>
        <v/>
      </c>
      <c r="G43" s="47" t="str">
        <f t="shared" si="2"/>
        <v>0</v>
      </c>
      <c r="H43" s="51">
        <f t="shared" si="3"/>
        <v>0</v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247</v>
      </c>
      <c r="D70" s="43">
        <f>SUM(D71:D145)</f>
        <v>20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-0.91902834008097167</v>
      </c>
      <c r="H70" s="21">
        <f>+IF(OR(AND(E70=""),(G70="")),"",E70*G70)</f>
        <v>-0.91902834008097167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2</v>
      </c>
      <c r="D72" s="50">
        <v>0</v>
      </c>
      <c r="E72" s="53">
        <f t="shared" ref="E72:E135" si="4">+IF(C72=0,"",C72/C$70)</f>
        <v>8.0971659919028341E-3</v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>
        <f t="shared" ref="H72:H135" si="7">+IF(OR(AND(E72=""),(G72="")),"",E72*G72)</f>
        <v>0</v>
      </c>
    </row>
    <row r="73" spans="2:8" s="39" customFormat="1" ht="15" x14ac:dyDescent="0.2">
      <c r="B73" s="4" t="s">
        <v>22</v>
      </c>
      <c r="C73" s="50">
        <v>0</v>
      </c>
      <c r="D73" s="50">
        <v>10</v>
      </c>
      <c r="E73" s="53" t="str">
        <f t="shared" si="4"/>
        <v/>
      </c>
      <c r="F73" s="53">
        <f t="shared" si="5"/>
        <v>0.5</v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1</v>
      </c>
      <c r="D74" s="50">
        <v>0</v>
      </c>
      <c r="E74" s="53">
        <f t="shared" si="4"/>
        <v>4.048582995951417E-3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2</v>
      </c>
      <c r="D75" s="50">
        <v>0</v>
      </c>
      <c r="E75" s="53">
        <f t="shared" si="4"/>
        <v>8.0971659919028341E-3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1</v>
      </c>
      <c r="D83" s="50">
        <v>0</v>
      </c>
      <c r="E83" s="53">
        <f t="shared" si="4"/>
        <v>4.048582995951417E-3</v>
      </c>
      <c r="F83" s="53" t="str">
        <f t="shared" si="5"/>
        <v/>
      </c>
      <c r="G83" s="47" t="str">
        <f t="shared" si="6"/>
        <v>0</v>
      </c>
      <c r="H83" s="51">
        <f t="shared" si="7"/>
        <v>0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1</v>
      </c>
      <c r="E86" s="53" t="str">
        <f t="shared" si="4"/>
        <v/>
      </c>
      <c r="F86" s="53">
        <f t="shared" si="5"/>
        <v>0.05</v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2</v>
      </c>
      <c r="D92" s="50">
        <v>0</v>
      </c>
      <c r="E92" s="53">
        <f t="shared" si="4"/>
        <v>8.0971659919028341E-3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3</v>
      </c>
      <c r="D93" s="50">
        <v>0</v>
      </c>
      <c r="E93" s="53">
        <f t="shared" si="4"/>
        <v>1.2145748987854251E-2</v>
      </c>
      <c r="F93" s="53" t="str">
        <f t="shared" si="5"/>
        <v/>
      </c>
      <c r="G93" s="47" t="str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50">
        <v>1</v>
      </c>
      <c r="D94" s="50">
        <v>0</v>
      </c>
      <c r="E94" s="53">
        <f t="shared" si="4"/>
        <v>4.048582995951417E-3</v>
      </c>
      <c r="F94" s="53" t="str">
        <f t="shared" si="5"/>
        <v/>
      </c>
      <c r="G94" s="47" t="str">
        <f t="shared" si="6"/>
        <v>0</v>
      </c>
      <c r="H94" s="51">
        <f t="shared" si="7"/>
        <v>0</v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4</v>
      </c>
      <c r="E97" s="53" t="str">
        <f t="shared" si="4"/>
        <v/>
      </c>
      <c r="F97" s="53">
        <f t="shared" si="5"/>
        <v>0.2</v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1</v>
      </c>
      <c r="D104" s="50">
        <v>0</v>
      </c>
      <c r="E104" s="53">
        <f t="shared" si="4"/>
        <v>4.048582995951417E-3</v>
      </c>
      <c r="F104" s="53" t="str">
        <f t="shared" si="5"/>
        <v/>
      </c>
      <c r="G104" s="47" t="str">
        <f t="shared" si="6"/>
        <v>0</v>
      </c>
      <c r="H104" s="51">
        <f t="shared" si="7"/>
        <v>0</v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1</v>
      </c>
      <c r="D107" s="50">
        <v>0</v>
      </c>
      <c r="E107" s="53">
        <f t="shared" si="4"/>
        <v>4.048582995951417E-3</v>
      </c>
      <c r="F107" s="53" t="str">
        <f t="shared" si="5"/>
        <v/>
      </c>
      <c r="G107" s="47" t="str">
        <f t="shared" si="6"/>
        <v>0</v>
      </c>
      <c r="H107" s="51">
        <f t="shared" si="7"/>
        <v>0</v>
      </c>
    </row>
    <row r="108" spans="2:8" s="39" customFormat="1" ht="15" x14ac:dyDescent="0.2">
      <c r="B108" s="4" t="s">
        <v>31</v>
      </c>
      <c r="C108" s="50">
        <v>0</v>
      </c>
      <c r="D108" s="50">
        <v>1</v>
      </c>
      <c r="E108" s="53" t="str">
        <f t="shared" si="4"/>
        <v/>
      </c>
      <c r="F108" s="53">
        <f t="shared" si="5"/>
        <v>0.05</v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24</v>
      </c>
      <c r="D113" s="50">
        <v>0</v>
      </c>
      <c r="E113" s="53">
        <f t="shared" si="4"/>
        <v>9.7165991902834009E-2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4</v>
      </c>
      <c r="D118" s="50">
        <v>3</v>
      </c>
      <c r="E118" s="53">
        <f t="shared" si="4"/>
        <v>1.6194331983805668E-2</v>
      </c>
      <c r="F118" s="53">
        <f t="shared" si="5"/>
        <v>0.15</v>
      </c>
      <c r="G118" s="47">
        <f t="shared" si="6"/>
        <v>-0.25</v>
      </c>
      <c r="H118" s="51">
        <f t="shared" si="7"/>
        <v>-4.048582995951417E-3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127</v>
      </c>
      <c r="D120" s="50">
        <v>0</v>
      </c>
      <c r="E120" s="53">
        <f t="shared" si="4"/>
        <v>0.51417004048582993</v>
      </c>
      <c r="F120" s="53" t="str">
        <f t="shared" si="5"/>
        <v/>
      </c>
      <c r="G120" s="47" t="str">
        <f t="shared" si="6"/>
        <v>0</v>
      </c>
      <c r="H120" s="51">
        <f t="shared" si="7"/>
        <v>0</v>
      </c>
    </row>
    <row r="121" spans="2:8" s="39" customFormat="1" ht="15" x14ac:dyDescent="0.2">
      <c r="B121" s="4" t="s">
        <v>35</v>
      </c>
      <c r="C121" s="50">
        <v>4</v>
      </c>
      <c r="D121" s="50">
        <v>0</v>
      </c>
      <c r="E121" s="53">
        <f t="shared" si="4"/>
        <v>1.6194331983805668E-2</v>
      </c>
      <c r="F121" s="53" t="str">
        <f t="shared" si="5"/>
        <v/>
      </c>
      <c r="G121" s="47" t="str">
        <f t="shared" si="6"/>
        <v>0</v>
      </c>
      <c r="H121" s="51">
        <f t="shared" si="7"/>
        <v>0</v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74</v>
      </c>
      <c r="D123" s="50">
        <v>0</v>
      </c>
      <c r="E123" s="53">
        <f t="shared" si="4"/>
        <v>0.29959514170040485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1</v>
      </c>
      <c r="E128" s="53" t="str">
        <f t="shared" si="4"/>
        <v/>
      </c>
      <c r="F128" s="53">
        <f t="shared" si="5"/>
        <v>0.05</v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17</v>
      </c>
      <c r="D151" s="43">
        <f>SUM(D152:D288)</f>
        <v>35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1.0588235294117647</v>
      </c>
      <c r="H151" s="21">
        <f>+IF(OR(AND(E151=""),(G151="")),"",E151*G151)</f>
        <v>1.0588235294117647</v>
      </c>
    </row>
    <row r="152" spans="2:8" s="39" customFormat="1" ht="30" x14ac:dyDescent="0.2">
      <c r="B152" s="6" t="s">
        <v>54</v>
      </c>
      <c r="C152" s="50">
        <v>4</v>
      </c>
      <c r="D152" s="50">
        <v>0</v>
      </c>
      <c r="E152" s="53">
        <f>+IF(C152=0,"",C152/C$151)</f>
        <v>0.23529411764705882</v>
      </c>
      <c r="F152" s="53" t="str">
        <f>+IF(D152=0,"",D152/D$151)</f>
        <v/>
      </c>
      <c r="G152" s="47" t="str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19</v>
      </c>
      <c r="E157" s="53" t="str">
        <f t="shared" si="12"/>
        <v/>
      </c>
      <c r="F157" s="53">
        <f t="shared" si="13"/>
        <v>0.54285714285714282</v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1</v>
      </c>
      <c r="E159" s="53" t="str">
        <f t="shared" si="12"/>
        <v/>
      </c>
      <c r="F159" s="53">
        <f t="shared" si="13"/>
        <v>2.8571428571428571E-2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4</v>
      </c>
      <c r="D165" s="50">
        <v>0</v>
      </c>
      <c r="E165" s="53">
        <f t="shared" si="12"/>
        <v>0.23529411764705882</v>
      </c>
      <c r="F165" s="53" t="str">
        <f t="shared" si="13"/>
        <v/>
      </c>
      <c r="G165" s="47" t="str">
        <f t="shared" si="14"/>
        <v>0</v>
      </c>
      <c r="H165" s="51">
        <f t="shared" si="15"/>
        <v>0</v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1</v>
      </c>
      <c r="E173" s="53" t="str">
        <f t="shared" si="12"/>
        <v/>
      </c>
      <c r="F173" s="53">
        <f t="shared" si="13"/>
        <v>2.8571428571428571E-2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2</v>
      </c>
      <c r="E183" s="53" t="str">
        <f t="shared" si="12"/>
        <v/>
      </c>
      <c r="F183" s="53">
        <f t="shared" si="13"/>
        <v>5.7142857142857141E-2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3</v>
      </c>
      <c r="D186" s="50">
        <v>6</v>
      </c>
      <c r="E186" s="53">
        <f t="shared" si="12"/>
        <v>0.17647058823529413</v>
      </c>
      <c r="F186" s="53">
        <f t="shared" si="13"/>
        <v>0.17142857142857143</v>
      </c>
      <c r="G186" s="47">
        <f t="shared" si="14"/>
        <v>1</v>
      </c>
      <c r="H186" s="51">
        <f t="shared" si="15"/>
        <v>0.17647058823529413</v>
      </c>
    </row>
    <row r="187" spans="2:8" s="39" customFormat="1" ht="15" x14ac:dyDescent="0.2">
      <c r="B187" s="6" t="s">
        <v>287</v>
      </c>
      <c r="C187" s="50">
        <v>0</v>
      </c>
      <c r="D187" s="50">
        <v>1</v>
      </c>
      <c r="E187" s="53" t="str">
        <f t="shared" si="12"/>
        <v/>
      </c>
      <c r="F187" s="53">
        <f t="shared" si="13"/>
        <v>2.8571428571428571E-2</v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3</v>
      </c>
      <c r="E196" s="53" t="str">
        <f t="shared" si="12"/>
        <v/>
      </c>
      <c r="F196" s="53">
        <f t="shared" si="13"/>
        <v>8.5714285714285715E-2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1</v>
      </c>
      <c r="D209" s="50">
        <v>0</v>
      </c>
      <c r="E209" s="53">
        <f t="shared" si="12"/>
        <v>5.8823529411764705E-2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2.8571428571428571E-2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1</v>
      </c>
      <c r="D232" s="50">
        <v>0</v>
      </c>
      <c r="E232" s="53">
        <f t="shared" si="16"/>
        <v>5.8823529411764705E-2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2</v>
      </c>
      <c r="D235" s="50">
        <v>0</v>
      </c>
      <c r="E235" s="53">
        <f t="shared" si="16"/>
        <v>0.11764705882352941</v>
      </c>
      <c r="F235" s="53" t="str">
        <f t="shared" si="17"/>
        <v/>
      </c>
      <c r="G235" s="47" t="str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2</v>
      </c>
      <c r="D268" s="50">
        <v>1</v>
      </c>
      <c r="E268" s="53">
        <f t="shared" si="16"/>
        <v>0.11764705882352941</v>
      </c>
      <c r="F268" s="53">
        <f t="shared" si="17"/>
        <v>2.8571428571428571E-2</v>
      </c>
      <c r="G268" s="47">
        <f t="shared" si="18"/>
        <v>-0.5</v>
      </c>
      <c r="H268" s="51">
        <f t="shared" si="19"/>
        <v>-5.8823529411764705E-2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165</v>
      </c>
      <c r="D294" s="43">
        <f>SUM(D295:D499)</f>
        <v>115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-0.30303030303030304</v>
      </c>
      <c r="H294" s="21">
        <f>+IF(OR(AND(E294=""),(G294="")),"",E294*G294)</f>
        <v>-0.30303030303030304</v>
      </c>
    </row>
    <row r="295" spans="2:8" s="39" customFormat="1" ht="15" x14ac:dyDescent="0.2">
      <c r="B295" s="4" t="s">
        <v>100</v>
      </c>
      <c r="C295" s="50">
        <v>2</v>
      </c>
      <c r="D295" s="50">
        <v>0</v>
      </c>
      <c r="E295" s="53">
        <f>+IF(C295=0,"",C295/C$294)</f>
        <v>1.2121212121212121E-2</v>
      </c>
      <c r="F295" s="53" t="str">
        <f>+IF(D295=0,"",D295/D$294)</f>
        <v/>
      </c>
      <c r="G295" s="47" t="str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</v>
      </c>
      <c r="D301" s="50">
        <v>11</v>
      </c>
      <c r="E301" s="53">
        <f t="shared" si="24"/>
        <v>6.0606060606060606E-3</v>
      </c>
      <c r="F301" s="53">
        <f t="shared" si="25"/>
        <v>9.5652173913043481E-2</v>
      </c>
      <c r="G301" s="47">
        <f t="shared" si="26"/>
        <v>10</v>
      </c>
      <c r="H301" s="51">
        <f t="shared" si="27"/>
        <v>6.0606060606060608E-2</v>
      </c>
    </row>
    <row r="302" spans="2:8" s="39" customFormat="1" ht="15" x14ac:dyDescent="0.2">
      <c r="B302" s="4" t="s">
        <v>109</v>
      </c>
      <c r="C302" s="50">
        <v>0</v>
      </c>
      <c r="D302" s="50">
        <v>2</v>
      </c>
      <c r="E302" s="53" t="str">
        <f t="shared" si="24"/>
        <v/>
      </c>
      <c r="F302" s="53">
        <f t="shared" si="25"/>
        <v>1.7391304347826087E-2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4</v>
      </c>
      <c r="D307" s="50">
        <v>0</v>
      </c>
      <c r="E307" s="53">
        <f t="shared" si="24"/>
        <v>2.4242424242424242E-2</v>
      </c>
      <c r="F307" s="53" t="str">
        <f t="shared" si="25"/>
        <v/>
      </c>
      <c r="G307" s="47" t="str">
        <f t="shared" si="26"/>
        <v>0</v>
      </c>
      <c r="H307" s="51">
        <f t="shared" si="27"/>
        <v>0</v>
      </c>
    </row>
    <row r="308" spans="2:8" s="39" customFormat="1" ht="15" x14ac:dyDescent="0.2">
      <c r="B308" s="4" t="s">
        <v>99</v>
      </c>
      <c r="C308" s="50">
        <v>0</v>
      </c>
      <c r="D308" s="50">
        <v>1</v>
      </c>
      <c r="E308" s="53" t="str">
        <f t="shared" si="24"/>
        <v/>
      </c>
      <c r="F308" s="53">
        <f t="shared" si="25"/>
        <v>8.6956521739130436E-3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3</v>
      </c>
      <c r="E310" s="53" t="str">
        <f t="shared" si="24"/>
        <v/>
      </c>
      <c r="F310" s="53">
        <f t="shared" si="25"/>
        <v>2.6086956521739129E-2</v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1</v>
      </c>
      <c r="E314" s="53" t="str">
        <f t="shared" si="24"/>
        <v/>
      </c>
      <c r="F314" s="53">
        <f t="shared" si="25"/>
        <v>8.6956521739130436E-3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3</v>
      </c>
      <c r="E315" s="53" t="str">
        <f t="shared" si="24"/>
        <v/>
      </c>
      <c r="F315" s="53">
        <f t="shared" si="25"/>
        <v>2.6086956521739129E-2</v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1</v>
      </c>
      <c r="E317" s="53" t="str">
        <f t="shared" si="24"/>
        <v/>
      </c>
      <c r="F317" s="53">
        <f t="shared" si="25"/>
        <v>8.6956521739130436E-3</v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7</v>
      </c>
      <c r="D318" s="50">
        <v>0</v>
      </c>
      <c r="E318" s="53">
        <f t="shared" si="24"/>
        <v>4.2424242424242427E-2</v>
      </c>
      <c r="F318" s="53" t="str">
        <f t="shared" si="25"/>
        <v/>
      </c>
      <c r="G318" s="47" t="str">
        <f t="shared" si="26"/>
        <v>0</v>
      </c>
      <c r="H318" s="51">
        <f t="shared" si="27"/>
        <v>0</v>
      </c>
    </row>
    <row r="319" spans="2:8" s="39" customFormat="1" ht="15" x14ac:dyDescent="0.2">
      <c r="B319" s="4" t="s">
        <v>115</v>
      </c>
      <c r="C319" s="50">
        <v>1</v>
      </c>
      <c r="D319" s="50">
        <v>0</v>
      </c>
      <c r="E319" s="53">
        <f t="shared" si="24"/>
        <v>6.0606060606060606E-3</v>
      </c>
      <c r="F319" s="53" t="str">
        <f t="shared" si="25"/>
        <v/>
      </c>
      <c r="G319" s="47" t="str">
        <f t="shared" si="26"/>
        <v>0</v>
      </c>
      <c r="H319" s="51">
        <f t="shared" si="27"/>
        <v>0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42</v>
      </c>
      <c r="D332" s="50">
        <v>27</v>
      </c>
      <c r="E332" s="53">
        <f t="shared" si="24"/>
        <v>0.25454545454545452</v>
      </c>
      <c r="F332" s="53">
        <f t="shared" si="25"/>
        <v>0.23478260869565218</v>
      </c>
      <c r="G332" s="47">
        <f t="shared" si="26"/>
        <v>-0.35714285714285715</v>
      </c>
      <c r="H332" s="51">
        <f t="shared" si="27"/>
        <v>-9.0909090909090898E-2</v>
      </c>
    </row>
    <row r="333" spans="2:8" s="39" customFormat="1" ht="15" x14ac:dyDescent="0.2">
      <c r="B333" s="4" t="s">
        <v>130</v>
      </c>
      <c r="C333" s="50">
        <v>3</v>
      </c>
      <c r="D333" s="50">
        <v>0</v>
      </c>
      <c r="E333" s="53">
        <f t="shared" si="24"/>
        <v>1.8181818181818181E-2</v>
      </c>
      <c r="F333" s="53" t="str">
        <f t="shared" si="25"/>
        <v/>
      </c>
      <c r="G333" s="47" t="str">
        <f t="shared" si="26"/>
        <v>0</v>
      </c>
      <c r="H333" s="51">
        <f t="shared" si="27"/>
        <v>0</v>
      </c>
    </row>
    <row r="334" spans="2:8" s="39" customFormat="1" ht="15" x14ac:dyDescent="0.2">
      <c r="B334" s="4" t="s">
        <v>119</v>
      </c>
      <c r="C334" s="50">
        <v>0</v>
      </c>
      <c r="D334" s="50">
        <v>1</v>
      </c>
      <c r="E334" s="53" t="str">
        <f t="shared" si="24"/>
        <v/>
      </c>
      <c r="F334" s="53">
        <f t="shared" si="25"/>
        <v>8.6956521739130436E-3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4</v>
      </c>
      <c r="D335" s="50">
        <v>0</v>
      </c>
      <c r="E335" s="53">
        <f t="shared" si="24"/>
        <v>2.4242424242424242E-2</v>
      </c>
      <c r="F335" s="53" t="str">
        <f t="shared" si="25"/>
        <v/>
      </c>
      <c r="G335" s="47" t="str">
        <f t="shared" si="26"/>
        <v>0</v>
      </c>
      <c r="H335" s="51">
        <f t="shared" si="27"/>
        <v>0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5</v>
      </c>
      <c r="E339" s="53" t="str">
        <f t="shared" si="24"/>
        <v/>
      </c>
      <c r="F339" s="53">
        <f t="shared" si="25"/>
        <v>4.3478260869565216E-2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1</v>
      </c>
      <c r="D344" s="50">
        <v>0</v>
      </c>
      <c r="E344" s="53">
        <f t="shared" si="24"/>
        <v>6.0606060606060606E-3</v>
      </c>
      <c r="F344" s="53" t="str">
        <f t="shared" si="25"/>
        <v/>
      </c>
      <c r="G344" s="47" t="str">
        <f t="shared" si="26"/>
        <v>0</v>
      </c>
      <c r="H344" s="51">
        <f t="shared" si="27"/>
        <v>0</v>
      </c>
    </row>
    <row r="345" spans="2:8" s="39" customFormat="1" ht="15" x14ac:dyDescent="0.2">
      <c r="B345" s="4" t="s">
        <v>366</v>
      </c>
      <c r="C345" s="50">
        <v>1</v>
      </c>
      <c r="D345" s="50">
        <v>0</v>
      </c>
      <c r="E345" s="53">
        <f t="shared" si="24"/>
        <v>6.0606060606060606E-3</v>
      </c>
      <c r="F345" s="53" t="str">
        <f t="shared" si="25"/>
        <v/>
      </c>
      <c r="G345" s="47" t="str">
        <f t="shared" si="26"/>
        <v>0</v>
      </c>
      <c r="H345" s="51">
        <f t="shared" si="27"/>
        <v>0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1</v>
      </c>
      <c r="D347" s="50">
        <v>1</v>
      </c>
      <c r="E347" s="53">
        <f t="shared" si="24"/>
        <v>6.0606060606060606E-3</v>
      </c>
      <c r="F347" s="53">
        <f t="shared" si="25"/>
        <v>8.6956521739130436E-3</v>
      </c>
      <c r="G347" s="47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40</v>
      </c>
      <c r="D387" s="50">
        <v>11</v>
      </c>
      <c r="E387" s="53">
        <f t="shared" si="28"/>
        <v>0.24242424242424243</v>
      </c>
      <c r="F387" s="53">
        <f t="shared" si="29"/>
        <v>9.5652173913043481E-2</v>
      </c>
      <c r="G387" s="47">
        <f t="shared" si="30"/>
        <v>-0.72499999999999998</v>
      </c>
      <c r="H387" s="51">
        <f t="shared" si="31"/>
        <v>-0.17575757575757575</v>
      </c>
    </row>
    <row r="388" spans="2:8" s="39" customFormat="1" ht="15" x14ac:dyDescent="0.2">
      <c r="B388" s="4" t="s">
        <v>389</v>
      </c>
      <c r="C388" s="50">
        <v>16</v>
      </c>
      <c r="D388" s="50">
        <v>0</v>
      </c>
      <c r="E388" s="53">
        <f t="shared" si="28"/>
        <v>9.696969696969697E-2</v>
      </c>
      <c r="F388" s="53" t="str">
        <f t="shared" si="29"/>
        <v/>
      </c>
      <c r="G388" s="47" t="str">
        <f t="shared" si="30"/>
        <v>0</v>
      </c>
      <c r="H388" s="51">
        <f t="shared" si="31"/>
        <v>0</v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37</v>
      </c>
      <c r="D393" s="50">
        <v>4</v>
      </c>
      <c r="E393" s="53">
        <f t="shared" si="28"/>
        <v>0.22424242424242424</v>
      </c>
      <c r="F393" s="53">
        <f t="shared" si="29"/>
        <v>3.4782608695652174E-2</v>
      </c>
      <c r="G393" s="47">
        <f t="shared" si="30"/>
        <v>-0.89189189189189189</v>
      </c>
      <c r="H393" s="51">
        <f t="shared" si="31"/>
        <v>-0.2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2</v>
      </c>
      <c r="E403" s="53" t="str">
        <f t="shared" si="28"/>
        <v/>
      </c>
      <c r="F403" s="53">
        <f t="shared" si="29"/>
        <v>1.7391304347826087E-2</v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12</v>
      </c>
      <c r="E460" s="53" t="str">
        <f t="shared" si="32"/>
        <v/>
      </c>
      <c r="F460" s="53">
        <f t="shared" si="33"/>
        <v>0.10434782608695652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28</v>
      </c>
      <c r="E463" s="53" t="str">
        <f t="shared" si="32"/>
        <v/>
      </c>
      <c r="F463" s="53">
        <f t="shared" si="33"/>
        <v>0.24347826086956523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1</v>
      </c>
      <c r="E478" s="53" t="str">
        <f t="shared" si="32"/>
        <v/>
      </c>
      <c r="F478" s="53">
        <f t="shared" si="33"/>
        <v>8.6956521739130436E-3</v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0</v>
      </c>
      <c r="E485" s="53" t="str">
        <f t="shared" si="32"/>
        <v/>
      </c>
      <c r="F485" s="53" t="str">
        <f t="shared" si="33"/>
        <v/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1</v>
      </c>
      <c r="E488" s="53" t="str">
        <f t="shared" ref="E488:E499" si="36">+IF(C488=0,"",C488/C$294)</f>
        <v/>
      </c>
      <c r="F488" s="53">
        <f t="shared" ref="F488:F499" si="37">+IF(D488=0,"",D488/D$294)</f>
        <v>8.6956521739130436E-3</v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5</v>
      </c>
      <c r="D491" s="50">
        <v>0</v>
      </c>
      <c r="E491" s="53">
        <f t="shared" si="36"/>
        <v>3.0303030303030304E-2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215</v>
      </c>
      <c r="D505" s="43">
        <f>SUM(D506:D530)</f>
        <v>211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-1.8604651162790697E-2</v>
      </c>
      <c r="H505" s="21">
        <f>+IF(OR(AND(E505=""),(G505="")),"",E505*G505)</f>
        <v>-1.8604651162790697E-2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5</v>
      </c>
      <c r="D507" s="50">
        <v>1</v>
      </c>
      <c r="E507" s="53">
        <f t="shared" ref="E507:E530" si="40">+IF(C507=0,"",C507/C$505)</f>
        <v>2.3255813953488372E-2</v>
      </c>
      <c r="F507" s="53">
        <f t="shared" ref="F507:F530" si="41">+IF(D507=0,"",D507/D$505)</f>
        <v>4.7393364928909956E-3</v>
      </c>
      <c r="G507" s="47">
        <f t="shared" ref="G507:G530" si="42">+IF(OR(AND(D507=0),(C507=0)),"0",((D507-C507)/C507))</f>
        <v>-0.8</v>
      </c>
      <c r="H507" s="51">
        <f t="shared" ref="H507:H530" si="43">+IF(OR(AND(E507=""),(G507="")),"",E507*G507)</f>
        <v>-1.8604651162790697E-2</v>
      </c>
    </row>
    <row r="508" spans="2:8" s="39" customFormat="1" ht="15" x14ac:dyDescent="0.2">
      <c r="B508" s="4" t="s">
        <v>455</v>
      </c>
      <c r="C508" s="50">
        <v>4</v>
      </c>
      <c r="D508" s="50">
        <v>1</v>
      </c>
      <c r="E508" s="53">
        <f t="shared" si="40"/>
        <v>1.8604651162790697E-2</v>
      </c>
      <c r="F508" s="53">
        <f t="shared" si="41"/>
        <v>4.7393364928909956E-3</v>
      </c>
      <c r="G508" s="47">
        <f t="shared" si="42"/>
        <v>-0.75</v>
      </c>
      <c r="H508" s="51">
        <f t="shared" si="43"/>
        <v>-1.3953488372093023E-2</v>
      </c>
    </row>
    <row r="509" spans="2:8" s="39" customFormat="1" ht="15" x14ac:dyDescent="0.2">
      <c r="B509" s="4" t="s">
        <v>456</v>
      </c>
      <c r="C509" s="50">
        <v>3</v>
      </c>
      <c r="D509" s="50">
        <v>4</v>
      </c>
      <c r="E509" s="53">
        <f t="shared" si="40"/>
        <v>1.3953488372093023E-2</v>
      </c>
      <c r="F509" s="53">
        <f t="shared" si="41"/>
        <v>1.8957345971563982E-2</v>
      </c>
      <c r="G509" s="47">
        <f t="shared" si="42"/>
        <v>0.33333333333333331</v>
      </c>
      <c r="H509" s="51">
        <f t="shared" si="43"/>
        <v>4.6511627906976744E-3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7</v>
      </c>
      <c r="E521" s="53" t="str">
        <f t="shared" si="40"/>
        <v/>
      </c>
      <c r="F521" s="53">
        <f t="shared" si="41"/>
        <v>3.3175355450236969E-2</v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1</v>
      </c>
      <c r="D522" s="50">
        <v>0</v>
      </c>
      <c r="E522" s="53">
        <f t="shared" si="40"/>
        <v>4.6511627906976744E-3</v>
      </c>
      <c r="F522" s="53" t="str">
        <f t="shared" si="41"/>
        <v/>
      </c>
      <c r="G522" s="47" t="str">
        <f t="shared" si="42"/>
        <v>0</v>
      </c>
      <c r="H522" s="51">
        <f t="shared" si="43"/>
        <v>0</v>
      </c>
    </row>
    <row r="523" spans="2:8" s="39" customFormat="1" ht="15" x14ac:dyDescent="0.2">
      <c r="B523" s="4" t="s">
        <v>462</v>
      </c>
      <c r="C523" s="50">
        <v>202</v>
      </c>
      <c r="D523" s="50">
        <v>198</v>
      </c>
      <c r="E523" s="53">
        <f t="shared" si="40"/>
        <v>0.93953488372093019</v>
      </c>
      <c r="F523" s="53">
        <f t="shared" si="41"/>
        <v>0.93838862559241709</v>
      </c>
      <c r="G523" s="47">
        <f t="shared" si="42"/>
        <v>-1.9801980198019802E-2</v>
      </c>
      <c r="H523" s="51">
        <f t="shared" si="43"/>
        <v>-1.8604651162790697E-2</v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543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493</v>
      </c>
      <c r="C8" s="43">
        <f>+C18+C70+C151+C294+C505</f>
        <v>18</v>
      </c>
      <c r="D8" s="43">
        <f>+D18+D70+D151+D294+D505</f>
        <v>73</v>
      </c>
      <c r="E8" s="21">
        <f>SUM(E9:E13)</f>
        <v>1</v>
      </c>
      <c r="F8" s="21">
        <f>SUM(F9:F13)</f>
        <v>1</v>
      </c>
      <c r="G8" s="21">
        <f>+(D8-C8)/C8</f>
        <v>3.0555555555555554</v>
      </c>
      <c r="H8" s="21">
        <f>+E8*G8</f>
        <v>3.0555555555555554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6</v>
      </c>
      <c r="E9" s="46">
        <f>C9/$C$8</f>
        <v>0</v>
      </c>
      <c r="F9" s="46">
        <f>D9/$D$8</f>
        <v>8.2191780821917804E-2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4</v>
      </c>
      <c r="D10" s="45">
        <f>+D70</f>
        <v>8</v>
      </c>
      <c r="E10" s="46">
        <f>C10/$C$8</f>
        <v>0.22222222222222221</v>
      </c>
      <c r="F10" s="46">
        <f>D10/$D$8</f>
        <v>0.1095890410958904</v>
      </c>
      <c r="G10" s="47">
        <f>+IF(OR(AND(D10=0),(C10=0)),"0",((D10-C10)/C10))</f>
        <v>1</v>
      </c>
      <c r="H10" s="48">
        <f>+IF(OR(AND(E10=""),(G10="")),"",E10*G10)</f>
        <v>0.22222222222222221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</v>
      </c>
      <c r="D11" s="45">
        <f>+D151</f>
        <v>35</v>
      </c>
      <c r="E11" s="46">
        <f>C11/$C$8</f>
        <v>5.5555555555555552E-2</v>
      </c>
      <c r="F11" s="46">
        <f>D11/$D$8</f>
        <v>0.47945205479452052</v>
      </c>
      <c r="G11" s="47">
        <f>+IF(OR(AND(D11=0),(C11=0)),"0",((D11-C11)/C11))</f>
        <v>34</v>
      </c>
      <c r="H11" s="48">
        <f>+IF(OR(AND(E11=""),(G11="")),"",E11*G11)</f>
        <v>1.8888888888888888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11</v>
      </c>
      <c r="D12" s="45">
        <f>+D294</f>
        <v>24</v>
      </c>
      <c r="E12" s="46">
        <f>C12/$C$8</f>
        <v>0.61111111111111116</v>
      </c>
      <c r="F12" s="46">
        <f>D12/$D$8</f>
        <v>0.32876712328767121</v>
      </c>
      <c r="G12" s="47">
        <f>+IF(OR(AND(D12=0),(C12=0)),"0",((D12-C12)/C12))</f>
        <v>1.1818181818181819</v>
      </c>
      <c r="H12" s="48">
        <f>+IF(OR(AND(E12=""),(G12="")),"",E12*G12)</f>
        <v>0.72222222222222232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2</v>
      </c>
      <c r="D13" s="45">
        <f>+D505</f>
        <v>0</v>
      </c>
      <c r="E13" s="46">
        <f>C13/$C$8</f>
        <v>0.1111111111111111</v>
      </c>
      <c r="F13" s="46">
        <f>D13/$D$8</f>
        <v>0</v>
      </c>
      <c r="G13" s="47" t="str">
        <f>+IF(OR(AND(D13=0),(C13=0)),"0",((D13-C13)/C13))</f>
        <v>0</v>
      </c>
      <c r="H13" s="48">
        <f>+IF(OR(AND(E13=""),(G13="")),"",E13*G13)</f>
        <v>0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6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2</v>
      </c>
      <c r="E28" s="48" t="str">
        <f t="shared" si="0"/>
        <v/>
      </c>
      <c r="F28" s="48">
        <f t="shared" si="1"/>
        <v>0.33333333333333331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4</v>
      </c>
      <c r="E30" s="48" t="str">
        <f t="shared" si="0"/>
        <v/>
      </c>
      <c r="F30" s="48">
        <f t="shared" si="1"/>
        <v>0.66666666666666663</v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4</v>
      </c>
      <c r="D70" s="43">
        <f>SUM(D71:D145)</f>
        <v>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</v>
      </c>
      <c r="H70" s="21">
        <f>+IF(OR(AND(E70=""),(G70="")),"",E70*G70)</f>
        <v>1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1</v>
      </c>
      <c r="E72" s="53" t="str">
        <f t="shared" ref="E72:E135" si="4">+IF(C72=0,"",C72/C$70)</f>
        <v/>
      </c>
      <c r="F72" s="53">
        <f t="shared" ref="F72:F135" si="5">+IF(D72=0,"",D72/D$70)</f>
        <v>0.125</v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0</v>
      </c>
      <c r="D74" s="50">
        <v>4</v>
      </c>
      <c r="E74" s="53" t="str">
        <f t="shared" si="4"/>
        <v/>
      </c>
      <c r="F74" s="53">
        <f t="shared" si="5"/>
        <v>0.5</v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1</v>
      </c>
      <c r="E103" s="53" t="str">
        <f t="shared" si="4"/>
        <v/>
      </c>
      <c r="F103" s="53">
        <f t="shared" si="5"/>
        <v>0.125</v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1</v>
      </c>
      <c r="D113" s="50">
        <v>0</v>
      </c>
      <c r="E113" s="53">
        <f t="shared" si="4"/>
        <v>0.25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2</v>
      </c>
      <c r="D118" s="50">
        <v>0</v>
      </c>
      <c r="E118" s="53">
        <f t="shared" si="4"/>
        <v>0.5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0</v>
      </c>
      <c r="E123" s="53">
        <f t="shared" si="4"/>
        <v>0.25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1</v>
      </c>
      <c r="E129" s="53" t="str">
        <f t="shared" si="4"/>
        <v/>
      </c>
      <c r="F129" s="53">
        <f t="shared" si="5"/>
        <v>0.125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1</v>
      </c>
      <c r="E134" s="53" t="str">
        <f t="shared" si="4"/>
        <v/>
      </c>
      <c r="F134" s="53">
        <f t="shared" si="5"/>
        <v>0.125</v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</v>
      </c>
      <c r="D151" s="43">
        <f>SUM(D152:D288)</f>
        <v>35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34</v>
      </c>
      <c r="H151" s="21">
        <f>+IF(OR(AND(E151=""),(G151="")),"",E151*G151)</f>
        <v>34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2</v>
      </c>
      <c r="E157" s="53" t="str">
        <f t="shared" si="12"/>
        <v/>
      </c>
      <c r="F157" s="53">
        <f t="shared" si="13"/>
        <v>5.7142857142857141E-2</v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3</v>
      </c>
      <c r="E159" s="53" t="str">
        <f t="shared" si="12"/>
        <v/>
      </c>
      <c r="F159" s="53">
        <f t="shared" si="13"/>
        <v>8.5714285714285715E-2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3</v>
      </c>
      <c r="E165" s="53" t="str">
        <f t="shared" si="12"/>
        <v/>
      </c>
      <c r="F165" s="53">
        <f t="shared" si="13"/>
        <v>8.5714285714285715E-2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7</v>
      </c>
      <c r="E173" s="53" t="str">
        <f t="shared" si="12"/>
        <v/>
      </c>
      <c r="F173" s="53">
        <f t="shared" si="13"/>
        <v>0.2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</v>
      </c>
      <c r="D174" s="50">
        <v>3</v>
      </c>
      <c r="E174" s="53">
        <f t="shared" si="12"/>
        <v>1</v>
      </c>
      <c r="F174" s="53">
        <f t="shared" si="13"/>
        <v>8.5714285714285715E-2</v>
      </c>
      <c r="G174" s="47">
        <f t="shared" si="14"/>
        <v>2</v>
      </c>
      <c r="H174" s="51">
        <f t="shared" si="15"/>
        <v>2</v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2</v>
      </c>
      <c r="E176" s="53" t="str">
        <f t="shared" si="12"/>
        <v/>
      </c>
      <c r="F176" s="53">
        <f t="shared" si="13"/>
        <v>5.7142857142857141E-2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2</v>
      </c>
      <c r="E186" s="53" t="str">
        <f t="shared" si="12"/>
        <v/>
      </c>
      <c r="F186" s="53">
        <f t="shared" si="13"/>
        <v>5.7142857142857141E-2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10</v>
      </c>
      <c r="E196" s="53" t="str">
        <f t="shared" si="12"/>
        <v/>
      </c>
      <c r="F196" s="53">
        <f t="shared" si="13"/>
        <v>0.2857142857142857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1</v>
      </c>
      <c r="E208" s="53" t="str">
        <f t="shared" si="12"/>
        <v/>
      </c>
      <c r="F208" s="53">
        <f t="shared" si="13"/>
        <v>2.8571428571428571E-2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2</v>
      </c>
      <c r="E235" s="53" t="str">
        <f t="shared" si="16"/>
        <v/>
      </c>
      <c r="F235" s="53">
        <f t="shared" si="17"/>
        <v>5.7142857142857141E-2</v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11</v>
      </c>
      <c r="D294" s="43">
        <f>SUM(D295:D499)</f>
        <v>24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1.1818181818181819</v>
      </c>
      <c r="H294" s="21">
        <f>+IF(OR(AND(E294=""),(G294="")),"",E294*G294)</f>
        <v>1.1818181818181819</v>
      </c>
    </row>
    <row r="295" spans="2:8" s="39" customFormat="1" ht="15" x14ac:dyDescent="0.2">
      <c r="B295" s="4" t="s">
        <v>100</v>
      </c>
      <c r="C295" s="50">
        <v>0</v>
      </c>
      <c r="D295" s="50">
        <v>2</v>
      </c>
      <c r="E295" s="53" t="str">
        <f>+IF(C295=0,"",C295/C$294)</f>
        <v/>
      </c>
      <c r="F295" s="53">
        <f>+IF(D295=0,"",D295/D$294)</f>
        <v>8.3333333333333329E-2</v>
      </c>
      <c r="G295" s="47" t="str">
        <f>+IF(OR(AND(D295=0),(C295=0)),"0",((D295-C295)/C295))</f>
        <v>0</v>
      </c>
      <c r="H295" s="51" t="str">
        <f>+IF(OR(AND(E295=""),(G295="")),"",E295*G295)</f>
        <v/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1</v>
      </c>
      <c r="D298" s="50">
        <v>0</v>
      </c>
      <c r="E298" s="53">
        <f t="shared" si="24"/>
        <v>9.0909090909090912E-2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</v>
      </c>
      <c r="D301" s="50">
        <v>4</v>
      </c>
      <c r="E301" s="53">
        <f t="shared" si="24"/>
        <v>9.0909090909090912E-2</v>
      </c>
      <c r="F301" s="53">
        <f t="shared" si="25"/>
        <v>0.16666666666666666</v>
      </c>
      <c r="G301" s="47">
        <f t="shared" si="26"/>
        <v>3</v>
      </c>
      <c r="H301" s="51">
        <f t="shared" si="27"/>
        <v>0.27272727272727271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1</v>
      </c>
      <c r="E303" s="53" t="str">
        <f t="shared" si="24"/>
        <v/>
      </c>
      <c r="F303" s="53">
        <f t="shared" si="25"/>
        <v>4.1666666666666664E-2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3</v>
      </c>
      <c r="E305" s="53" t="str">
        <f t="shared" si="24"/>
        <v/>
      </c>
      <c r="F305" s="53">
        <f t="shared" si="25"/>
        <v>0.125</v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0</v>
      </c>
      <c r="E307" s="53">
        <f t="shared" si="24"/>
        <v>9.0909090909090912E-2</v>
      </c>
      <c r="F307" s="53" t="str">
        <f t="shared" si="25"/>
        <v/>
      </c>
      <c r="G307" s="47" t="str">
        <f t="shared" si="26"/>
        <v>0</v>
      </c>
      <c r="H307" s="51">
        <f t="shared" si="27"/>
        <v>0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1</v>
      </c>
      <c r="D318" s="50">
        <v>0</v>
      </c>
      <c r="E318" s="53">
        <f t="shared" si="24"/>
        <v>9.0909090909090912E-2</v>
      </c>
      <c r="F318" s="53" t="str">
        <f t="shared" si="25"/>
        <v/>
      </c>
      <c r="G318" s="47" t="str">
        <f t="shared" si="26"/>
        <v>0</v>
      </c>
      <c r="H318" s="51">
        <f t="shared" si="27"/>
        <v>0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2</v>
      </c>
      <c r="E323" s="53" t="str">
        <f t="shared" si="24"/>
        <v/>
      </c>
      <c r="F323" s="53">
        <f t="shared" si="25"/>
        <v>8.3333333333333329E-2</v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1</v>
      </c>
      <c r="E326" s="53" t="str">
        <f t="shared" si="24"/>
        <v/>
      </c>
      <c r="F326" s="53">
        <f t="shared" si="25"/>
        <v>4.1666666666666664E-2</v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1</v>
      </c>
      <c r="D327" s="50">
        <v>0</v>
      </c>
      <c r="E327" s="53">
        <f t="shared" si="24"/>
        <v>9.0909090909090912E-2</v>
      </c>
      <c r="F327" s="53" t="str">
        <f t="shared" si="25"/>
        <v/>
      </c>
      <c r="G327" s="47" t="str">
        <f t="shared" si="26"/>
        <v>0</v>
      </c>
      <c r="H327" s="51">
        <f t="shared" si="27"/>
        <v>0</v>
      </c>
    </row>
    <row r="328" spans="2:8" s="39" customFormat="1" ht="15" x14ac:dyDescent="0.2">
      <c r="B328" s="4" t="s">
        <v>116</v>
      </c>
      <c r="C328" s="50">
        <v>3</v>
      </c>
      <c r="D328" s="50">
        <v>1</v>
      </c>
      <c r="E328" s="53">
        <f t="shared" si="24"/>
        <v>0.27272727272727271</v>
      </c>
      <c r="F328" s="53">
        <f t="shared" si="25"/>
        <v>4.1666666666666664E-2</v>
      </c>
      <c r="G328" s="47">
        <f t="shared" si="26"/>
        <v>-0.66666666666666663</v>
      </c>
      <c r="H328" s="51">
        <f t="shared" si="27"/>
        <v>-0.1818181818181818</v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0</v>
      </c>
      <c r="D332" s="50">
        <v>0</v>
      </c>
      <c r="E332" s="53" t="str">
        <f t="shared" si="24"/>
        <v/>
      </c>
      <c r="F332" s="53" t="str">
        <f t="shared" si="25"/>
        <v/>
      </c>
      <c r="G332" s="47" t="str">
        <f t="shared" si="26"/>
        <v>0</v>
      </c>
      <c r="H332" s="51" t="str">
        <f t="shared" si="27"/>
        <v/>
      </c>
    </row>
    <row r="333" spans="2:8" s="39" customFormat="1" ht="15" x14ac:dyDescent="0.2">
      <c r="B333" s="4" t="s">
        <v>130</v>
      </c>
      <c r="C333" s="50">
        <v>1</v>
      </c>
      <c r="D333" s="50">
        <v>1</v>
      </c>
      <c r="E333" s="53">
        <f t="shared" si="24"/>
        <v>9.0909090909090912E-2</v>
      </c>
      <c r="F333" s="53">
        <f t="shared" si="25"/>
        <v>4.1666666666666664E-2</v>
      </c>
      <c r="G333" s="47">
        <f t="shared" si="26"/>
        <v>0</v>
      </c>
      <c r="H333" s="51">
        <f t="shared" si="27"/>
        <v>0</v>
      </c>
    </row>
    <row r="334" spans="2:8" s="39" customFormat="1" ht="15" x14ac:dyDescent="0.2">
      <c r="B334" s="4" t="s">
        <v>119</v>
      </c>
      <c r="C334" s="50">
        <v>0</v>
      </c>
      <c r="D334" s="50">
        <v>1</v>
      </c>
      <c r="E334" s="53" t="str">
        <f t="shared" si="24"/>
        <v/>
      </c>
      <c r="F334" s="53">
        <f t="shared" si="25"/>
        <v>4.1666666666666664E-2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1</v>
      </c>
      <c r="E339" s="53" t="str">
        <f t="shared" si="24"/>
        <v/>
      </c>
      <c r="F339" s="53">
        <f t="shared" si="25"/>
        <v>4.1666666666666664E-2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1</v>
      </c>
      <c r="D347" s="50">
        <v>0</v>
      </c>
      <c r="E347" s="53">
        <f t="shared" si="24"/>
        <v>9.0909090909090912E-2</v>
      </c>
      <c r="F347" s="53" t="str">
        <f t="shared" si="25"/>
        <v/>
      </c>
      <c r="G347" s="47" t="str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1</v>
      </c>
      <c r="E358" s="53" t="str">
        <f t="shared" si="24"/>
        <v/>
      </c>
      <c r="F358" s="53">
        <f t="shared" si="25"/>
        <v>4.1666666666666664E-2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3</v>
      </c>
      <c r="E378" s="53" t="str">
        <f t="shared" si="28"/>
        <v/>
      </c>
      <c r="F378" s="53">
        <f t="shared" si="29"/>
        <v>0.125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1</v>
      </c>
      <c r="E408" s="53" t="str">
        <f t="shared" si="28"/>
        <v/>
      </c>
      <c r="F408" s="53">
        <f t="shared" si="29"/>
        <v>4.1666666666666664E-2</v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2</v>
      </c>
      <c r="E463" s="53" t="str">
        <f t="shared" si="32"/>
        <v/>
      </c>
      <c r="F463" s="53">
        <f t="shared" si="33"/>
        <v>8.3333333333333329E-2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0</v>
      </c>
      <c r="E485" s="53" t="str">
        <f t="shared" si="32"/>
        <v/>
      </c>
      <c r="F485" s="53" t="str">
        <f t="shared" si="33"/>
        <v/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0</v>
      </c>
      <c r="E491" s="53">
        <f t="shared" si="36"/>
        <v>9.0909090909090912E-2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2</v>
      </c>
      <c r="D505" s="43">
        <f>SUM(D506:D530)</f>
        <v>0</v>
      </c>
      <c r="E505" s="21">
        <f>+IF(C505=0,"",C505/C$505)</f>
        <v>1</v>
      </c>
      <c r="F505" s="21" t="str">
        <f>+IF(D505=0,"",D505/D$505)</f>
        <v/>
      </c>
      <c r="G505" s="21" t="str">
        <f>+IF(OR(AND(D505=0),(C505=0)),"0",((D505-C505)/C505))</f>
        <v>0</v>
      </c>
      <c r="H505" s="21">
        <f>+IF(OR(AND(E505=""),(G505="")),"",E505*G505)</f>
        <v>0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2</v>
      </c>
      <c r="D508" s="50">
        <v>0</v>
      </c>
      <c r="E508" s="53">
        <f t="shared" si="40"/>
        <v>1</v>
      </c>
      <c r="F508" s="53" t="str">
        <f t="shared" si="41"/>
        <v/>
      </c>
      <c r="G508" s="47" t="str">
        <f t="shared" si="42"/>
        <v>0</v>
      </c>
      <c r="H508" s="51">
        <f t="shared" si="43"/>
        <v>0</v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0</v>
      </c>
      <c r="E521" s="53" t="str">
        <f t="shared" si="40"/>
        <v/>
      </c>
      <c r="F521" s="53" t="str">
        <f t="shared" si="41"/>
        <v/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526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483</v>
      </c>
      <c r="C8" s="43">
        <f>+C18+C70+C151+C294+C505</f>
        <v>59</v>
      </c>
      <c r="D8" s="43">
        <f>+D18+D70+D151+D294+D505</f>
        <v>61</v>
      </c>
      <c r="E8" s="21">
        <f>SUM(E9:E13)</f>
        <v>1</v>
      </c>
      <c r="F8" s="21">
        <f>SUM(F9:F13)</f>
        <v>0.99999999999999989</v>
      </c>
      <c r="G8" s="21">
        <f>+(D8-C8)/C8</f>
        <v>3.3898305084745763E-2</v>
      </c>
      <c r="H8" s="21">
        <f>+E8*G8</f>
        <v>3.3898305084745763E-2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</v>
      </c>
      <c r="D9" s="45">
        <f>+D18</f>
        <v>0</v>
      </c>
      <c r="E9" s="46">
        <f>C9/$C$8</f>
        <v>1.6949152542372881E-2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10</v>
      </c>
      <c r="D10" s="45">
        <f>+D70</f>
        <v>9</v>
      </c>
      <c r="E10" s="46">
        <f>C10/$C$8</f>
        <v>0.16949152542372881</v>
      </c>
      <c r="F10" s="46">
        <f>D10/$D$8</f>
        <v>0.14754098360655737</v>
      </c>
      <c r="G10" s="47">
        <f>+IF(OR(AND(D10=0),(C10=0)),"0",((D10-C10)/C10))</f>
        <v>-0.1</v>
      </c>
      <c r="H10" s="48">
        <f>+IF(OR(AND(E10=""),(G10="")),"",E10*G10)</f>
        <v>-1.6949152542372881E-2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6</v>
      </c>
      <c r="D11" s="45">
        <f>+D151</f>
        <v>5</v>
      </c>
      <c r="E11" s="46">
        <f>C11/$C$8</f>
        <v>0.10169491525423729</v>
      </c>
      <c r="F11" s="46">
        <f>D11/$D$8</f>
        <v>8.1967213114754092E-2</v>
      </c>
      <c r="G11" s="47">
        <f>+IF(OR(AND(D11=0),(C11=0)),"0",((D11-C11)/C11))</f>
        <v>-0.16666666666666666</v>
      </c>
      <c r="H11" s="48">
        <f>+IF(OR(AND(E11=""),(G11="")),"",E11*G11)</f>
        <v>-1.6949152542372881E-2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33</v>
      </c>
      <c r="D12" s="45">
        <f>+D294</f>
        <v>41</v>
      </c>
      <c r="E12" s="46">
        <f>C12/$C$8</f>
        <v>0.55932203389830504</v>
      </c>
      <c r="F12" s="46">
        <f>D12/$D$8</f>
        <v>0.67213114754098358</v>
      </c>
      <c r="G12" s="47">
        <f>+IF(OR(AND(D12=0),(C12=0)),"0",((D12-C12)/C12))</f>
        <v>0.24242424242424243</v>
      </c>
      <c r="H12" s="48">
        <f>+IF(OR(AND(E12=""),(G12="")),"",E12*G12)</f>
        <v>0.13559322033898305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9</v>
      </c>
      <c r="D13" s="45">
        <f>+D505</f>
        <v>6</v>
      </c>
      <c r="E13" s="46">
        <f>C13/$C$8</f>
        <v>0.15254237288135594</v>
      </c>
      <c r="F13" s="46">
        <f>D13/$D$8</f>
        <v>9.8360655737704916E-2</v>
      </c>
      <c r="G13" s="47">
        <f>+IF(OR(AND(D13=0),(C13=0)),"0",((D13-C13)/C13))</f>
        <v>-0.33333333333333331</v>
      </c>
      <c r="H13" s="48">
        <f>+IF(OR(AND(E13=""),(G13="")),"",E13*G13)</f>
        <v>-5.0847457627118647E-2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</v>
      </c>
      <c r="D18" s="43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1</v>
      </c>
      <c r="D52" s="50">
        <v>0</v>
      </c>
      <c r="E52" s="48">
        <f t="shared" si="0"/>
        <v>1</v>
      </c>
      <c r="F52" s="48" t="str">
        <f t="shared" si="1"/>
        <v/>
      </c>
      <c r="G52" s="47" t="str">
        <f t="shared" si="2"/>
        <v>0</v>
      </c>
      <c r="H52" s="51">
        <f t="shared" si="3"/>
        <v>0</v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10</v>
      </c>
      <c r="D70" s="43">
        <f>SUM(D71:D145)</f>
        <v>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-0.1</v>
      </c>
      <c r="H70" s="21">
        <f>+IF(OR(AND(E70=""),(G70="")),"",E70*G70)</f>
        <v>-0.1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0</v>
      </c>
      <c r="E73" s="53">
        <f t="shared" si="4"/>
        <v>0.1</v>
      </c>
      <c r="F73" s="53" t="str">
        <f t="shared" si="5"/>
        <v/>
      </c>
      <c r="G73" s="47" t="str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0</v>
      </c>
      <c r="D74" s="50">
        <v>0</v>
      </c>
      <c r="E74" s="53" t="str">
        <f t="shared" si="4"/>
        <v/>
      </c>
      <c r="F74" s="53" t="str">
        <f t="shared" si="5"/>
        <v/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1</v>
      </c>
      <c r="E92" s="53" t="str">
        <f t="shared" si="4"/>
        <v/>
      </c>
      <c r="F92" s="53">
        <f t="shared" si="5"/>
        <v>0.1111111111111111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1</v>
      </c>
      <c r="D108" s="50">
        <v>1</v>
      </c>
      <c r="E108" s="53">
        <f t="shared" si="4"/>
        <v>0.1</v>
      </c>
      <c r="F108" s="53">
        <f t="shared" si="5"/>
        <v>0.1111111111111111</v>
      </c>
      <c r="G108" s="47">
        <f t="shared" si="6"/>
        <v>0</v>
      </c>
      <c r="H108" s="51">
        <f t="shared" si="7"/>
        <v>0</v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1</v>
      </c>
      <c r="D110" s="50">
        <v>0</v>
      </c>
      <c r="E110" s="53">
        <f t="shared" si="4"/>
        <v>0.1</v>
      </c>
      <c r="F110" s="53" t="str">
        <f t="shared" si="5"/>
        <v/>
      </c>
      <c r="G110" s="47" t="str">
        <f t="shared" si="6"/>
        <v>0</v>
      </c>
      <c r="H110" s="51">
        <f t="shared" si="7"/>
        <v>0</v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1</v>
      </c>
      <c r="D113" s="50">
        <v>0</v>
      </c>
      <c r="E113" s="53">
        <f t="shared" si="4"/>
        <v>0.1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1</v>
      </c>
      <c r="E116" s="53" t="str">
        <f t="shared" si="4"/>
        <v/>
      </c>
      <c r="F116" s="53">
        <f t="shared" si="5"/>
        <v>0.1111111111111111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4</v>
      </c>
      <c r="D118" s="50">
        <v>0</v>
      </c>
      <c r="E118" s="53">
        <f t="shared" si="4"/>
        <v>0.4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1</v>
      </c>
      <c r="D120" s="50">
        <v>0</v>
      </c>
      <c r="E120" s="53">
        <f t="shared" si="4"/>
        <v>0.1</v>
      </c>
      <c r="F120" s="53" t="str">
        <f t="shared" si="5"/>
        <v/>
      </c>
      <c r="G120" s="47" t="str">
        <f t="shared" si="6"/>
        <v>0</v>
      </c>
      <c r="H120" s="51">
        <f t="shared" si="7"/>
        <v>0</v>
      </c>
    </row>
    <row r="121" spans="2:8" s="39" customFormat="1" ht="15" x14ac:dyDescent="0.2">
      <c r="B121" s="4" t="s">
        <v>35</v>
      </c>
      <c r="C121" s="50">
        <v>0</v>
      </c>
      <c r="D121" s="50">
        <v>3</v>
      </c>
      <c r="E121" s="53" t="str">
        <f t="shared" si="4"/>
        <v/>
      </c>
      <c r="F121" s="53">
        <f t="shared" si="5"/>
        <v>0.33333333333333331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2</v>
      </c>
      <c r="E123" s="53">
        <f t="shared" si="4"/>
        <v>0.1</v>
      </c>
      <c r="F123" s="53">
        <f t="shared" si="5"/>
        <v>0.22222222222222221</v>
      </c>
      <c r="G123" s="47">
        <f t="shared" si="6"/>
        <v>1</v>
      </c>
      <c r="H123" s="51">
        <f t="shared" si="7"/>
        <v>0.1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1</v>
      </c>
      <c r="E125" s="53" t="str">
        <f t="shared" si="4"/>
        <v/>
      </c>
      <c r="F125" s="53">
        <f t="shared" si="5"/>
        <v>0.1111111111111111</v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6</v>
      </c>
      <c r="D151" s="43">
        <f>SUM(D152:D288)</f>
        <v>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-0.16666666666666666</v>
      </c>
      <c r="H151" s="21">
        <f>+IF(OR(AND(E151=""),(G151="")),"",E151*G151)</f>
        <v>-0.16666666666666666</v>
      </c>
    </row>
    <row r="152" spans="2:8" s="39" customFormat="1" ht="30" x14ac:dyDescent="0.2">
      <c r="B152" s="6" t="s">
        <v>54</v>
      </c>
      <c r="C152" s="50">
        <v>3</v>
      </c>
      <c r="D152" s="50">
        <v>0</v>
      </c>
      <c r="E152" s="53">
        <f>+IF(C152=0,"",C152/C$151)</f>
        <v>0.5</v>
      </c>
      <c r="F152" s="53" t="str">
        <f>+IF(D152=0,"",D152/D$151)</f>
        <v/>
      </c>
      <c r="G152" s="47" t="str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3</v>
      </c>
      <c r="E157" s="53" t="str">
        <f t="shared" si="12"/>
        <v/>
      </c>
      <c r="F157" s="53">
        <f t="shared" si="13"/>
        <v>0.6</v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1</v>
      </c>
      <c r="E159" s="53" t="str">
        <f t="shared" si="12"/>
        <v/>
      </c>
      <c r="F159" s="53">
        <f t="shared" si="13"/>
        <v>0.2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0</v>
      </c>
      <c r="E186" s="53" t="str">
        <f t="shared" si="12"/>
        <v/>
      </c>
      <c r="F186" s="53" t="str">
        <f t="shared" si="13"/>
        <v/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0</v>
      </c>
      <c r="E196" s="53" t="str">
        <f t="shared" si="12"/>
        <v/>
      </c>
      <c r="F196" s="53" t="str">
        <f t="shared" si="13"/>
        <v/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1</v>
      </c>
      <c r="D208" s="50">
        <v>0</v>
      </c>
      <c r="E208" s="53">
        <f t="shared" si="12"/>
        <v>0.16666666666666666</v>
      </c>
      <c r="F208" s="53" t="str">
        <f t="shared" si="13"/>
        <v/>
      </c>
      <c r="G208" s="47" t="str">
        <f t="shared" si="14"/>
        <v>0</v>
      </c>
      <c r="H208" s="51">
        <f t="shared" si="15"/>
        <v>0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1</v>
      </c>
      <c r="D238" s="50">
        <v>1</v>
      </c>
      <c r="E238" s="53">
        <f t="shared" si="16"/>
        <v>0.16666666666666666</v>
      </c>
      <c r="F238" s="53">
        <f t="shared" si="17"/>
        <v>0.2</v>
      </c>
      <c r="G238" s="47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0</v>
      </c>
      <c r="E249" s="53">
        <f t="shared" si="16"/>
        <v>0.16666666666666666</v>
      </c>
      <c r="F249" s="53" t="str">
        <f t="shared" si="17"/>
        <v/>
      </c>
      <c r="G249" s="47" t="str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C289" s="64"/>
      <c r="D289" s="64"/>
      <c r="E289" s="55"/>
      <c r="F289" s="55"/>
      <c r="G289" s="56"/>
      <c r="H289" s="57"/>
    </row>
    <row r="290" spans="2:8" s="39" customFormat="1" ht="15" x14ac:dyDescent="0.2">
      <c r="B290" s="9"/>
      <c r="C290" s="64"/>
      <c r="D290" s="64"/>
      <c r="E290" s="55"/>
      <c r="F290" s="55"/>
      <c r="G290" s="56"/>
      <c r="H290" s="57"/>
    </row>
    <row r="291" spans="2:8" s="39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33</v>
      </c>
      <c r="D294" s="43">
        <f>SUM(D295:D499)</f>
        <v>41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0.24242424242424243</v>
      </c>
      <c r="H294" s="21">
        <f>+IF(OR(AND(E294=""),(G294="")),"",E294*G294)</f>
        <v>0.24242424242424243</v>
      </c>
    </row>
    <row r="295" spans="2:8" s="39" customFormat="1" ht="15" x14ac:dyDescent="0.2">
      <c r="B295" s="4" t="s">
        <v>100</v>
      </c>
      <c r="C295" s="50">
        <v>1</v>
      </c>
      <c r="D295" s="50">
        <v>0</v>
      </c>
      <c r="E295" s="53">
        <f>+IF(C295=0,"",C295/C$294)</f>
        <v>3.0303030303030304E-2</v>
      </c>
      <c r="F295" s="53" t="str">
        <f>+IF(D295=0,"",D295/D$294)</f>
        <v/>
      </c>
      <c r="G295" s="47" t="str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1</v>
      </c>
      <c r="D297" s="50">
        <v>1</v>
      </c>
      <c r="E297" s="53">
        <f t="shared" si="24"/>
        <v>3.0303030303030304E-2</v>
      </c>
      <c r="F297" s="53">
        <f t="shared" si="25"/>
        <v>2.4390243902439025E-2</v>
      </c>
      <c r="G297" s="47">
        <f t="shared" si="26"/>
        <v>0</v>
      </c>
      <c r="H297" s="51">
        <f t="shared" si="27"/>
        <v>0</v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5</v>
      </c>
      <c r="D301" s="50">
        <v>2</v>
      </c>
      <c r="E301" s="53">
        <f t="shared" si="24"/>
        <v>0.15151515151515152</v>
      </c>
      <c r="F301" s="53">
        <f t="shared" si="25"/>
        <v>4.878048780487805E-2</v>
      </c>
      <c r="G301" s="47">
        <f t="shared" si="26"/>
        <v>-0.6</v>
      </c>
      <c r="H301" s="51">
        <f t="shared" si="27"/>
        <v>-9.0909090909090912E-2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4</v>
      </c>
      <c r="E304" s="53" t="str">
        <f t="shared" si="24"/>
        <v/>
      </c>
      <c r="F304" s="53">
        <f t="shared" si="25"/>
        <v>9.7560975609756101E-2</v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3</v>
      </c>
      <c r="E307" s="53">
        <f t="shared" si="24"/>
        <v>3.0303030303030304E-2</v>
      </c>
      <c r="F307" s="53">
        <f t="shared" si="25"/>
        <v>7.3170731707317069E-2</v>
      </c>
      <c r="G307" s="47">
        <f t="shared" si="26"/>
        <v>2</v>
      </c>
      <c r="H307" s="51">
        <f t="shared" si="27"/>
        <v>6.0606060606060608E-2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9</v>
      </c>
      <c r="D314" s="50">
        <v>2</v>
      </c>
      <c r="E314" s="53">
        <f t="shared" si="24"/>
        <v>0.27272727272727271</v>
      </c>
      <c r="F314" s="53">
        <f t="shared" si="25"/>
        <v>4.878048780487805E-2</v>
      </c>
      <c r="G314" s="47">
        <f t="shared" si="26"/>
        <v>-0.77777777777777779</v>
      </c>
      <c r="H314" s="51">
        <f t="shared" si="27"/>
        <v>-0.2121212121212121</v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7</v>
      </c>
      <c r="D318" s="50">
        <v>0</v>
      </c>
      <c r="E318" s="53">
        <f t="shared" si="24"/>
        <v>0.21212121212121213</v>
      </c>
      <c r="F318" s="53" t="str">
        <f t="shared" si="25"/>
        <v/>
      </c>
      <c r="G318" s="47" t="str">
        <f t="shared" si="26"/>
        <v>0</v>
      </c>
      <c r="H318" s="51">
        <f t="shared" si="27"/>
        <v>0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1</v>
      </c>
      <c r="D326" s="50">
        <v>0</v>
      </c>
      <c r="E326" s="53">
        <f t="shared" si="24"/>
        <v>3.0303030303030304E-2</v>
      </c>
      <c r="F326" s="53" t="str">
        <f t="shared" si="25"/>
        <v/>
      </c>
      <c r="G326" s="47" t="str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1</v>
      </c>
      <c r="E330" s="53" t="str">
        <f t="shared" si="24"/>
        <v/>
      </c>
      <c r="F330" s="53">
        <f t="shared" si="25"/>
        <v>2.4390243902439025E-2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</v>
      </c>
      <c r="D332" s="50">
        <v>5</v>
      </c>
      <c r="E332" s="53">
        <f t="shared" si="24"/>
        <v>6.0606060606060608E-2</v>
      </c>
      <c r="F332" s="53">
        <f t="shared" si="25"/>
        <v>0.12195121951219512</v>
      </c>
      <c r="G332" s="47">
        <f t="shared" si="26"/>
        <v>1.5</v>
      </c>
      <c r="H332" s="51">
        <f t="shared" si="27"/>
        <v>9.0909090909090912E-2</v>
      </c>
    </row>
    <row r="333" spans="2:8" s="39" customFormat="1" ht="15" x14ac:dyDescent="0.2">
      <c r="B333" s="4" t="s">
        <v>130</v>
      </c>
      <c r="C333" s="50">
        <v>0</v>
      </c>
      <c r="D333" s="50">
        <v>7</v>
      </c>
      <c r="E333" s="53" t="str">
        <f t="shared" si="24"/>
        <v/>
      </c>
      <c r="F333" s="53">
        <f t="shared" si="25"/>
        <v>0.17073170731707318</v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4</v>
      </c>
      <c r="E335" s="53" t="str">
        <f t="shared" si="24"/>
        <v/>
      </c>
      <c r="F335" s="53">
        <f t="shared" si="25"/>
        <v>9.7560975609756101E-2</v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2</v>
      </c>
      <c r="D341" s="50">
        <v>0</v>
      </c>
      <c r="E341" s="53">
        <f t="shared" si="24"/>
        <v>6.0606060606060608E-2</v>
      </c>
      <c r="F341" s="53" t="str">
        <f t="shared" si="25"/>
        <v/>
      </c>
      <c r="G341" s="47" t="str">
        <f t="shared" si="26"/>
        <v>0</v>
      </c>
      <c r="H341" s="51">
        <f t="shared" si="27"/>
        <v>0</v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1</v>
      </c>
      <c r="E344" s="53" t="str">
        <f t="shared" si="24"/>
        <v/>
      </c>
      <c r="F344" s="53">
        <f t="shared" si="25"/>
        <v>2.4390243902439025E-2</v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2</v>
      </c>
      <c r="D345" s="50">
        <v>1</v>
      </c>
      <c r="E345" s="53">
        <f t="shared" si="24"/>
        <v>6.0606060606060608E-2</v>
      </c>
      <c r="F345" s="53">
        <f t="shared" si="25"/>
        <v>2.4390243902439025E-2</v>
      </c>
      <c r="G345" s="47">
        <f t="shared" si="26"/>
        <v>-0.5</v>
      </c>
      <c r="H345" s="51">
        <f t="shared" si="27"/>
        <v>-3.0303030303030304E-2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4</v>
      </c>
      <c r="E354" s="53" t="str">
        <f t="shared" si="24"/>
        <v/>
      </c>
      <c r="F354" s="53">
        <f t="shared" si="25"/>
        <v>9.7560975609756101E-2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1</v>
      </c>
      <c r="E357" s="53" t="str">
        <f t="shared" si="24"/>
        <v/>
      </c>
      <c r="F357" s="53">
        <f t="shared" si="25"/>
        <v>2.4390243902439025E-2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2</v>
      </c>
      <c r="E383" s="53" t="str">
        <f t="shared" si="28"/>
        <v/>
      </c>
      <c r="F383" s="53">
        <f t="shared" si="29"/>
        <v>4.878048780487805E-2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1</v>
      </c>
      <c r="E393" s="53" t="str">
        <f t="shared" si="28"/>
        <v/>
      </c>
      <c r="F393" s="53">
        <f t="shared" si="29"/>
        <v>2.4390243902439025E-2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1</v>
      </c>
      <c r="D460" s="50">
        <v>0</v>
      </c>
      <c r="E460" s="53">
        <f t="shared" si="32"/>
        <v>3.0303030303030304E-2</v>
      </c>
      <c r="F460" s="53" t="str">
        <f t="shared" si="33"/>
        <v/>
      </c>
      <c r="G460" s="47" t="str">
        <f t="shared" si="34"/>
        <v>0</v>
      </c>
      <c r="H460" s="51">
        <f t="shared" si="35"/>
        <v>0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1</v>
      </c>
      <c r="E484" s="53" t="str">
        <f t="shared" si="32"/>
        <v/>
      </c>
      <c r="F484" s="53">
        <f t="shared" si="33"/>
        <v>2.4390243902439025E-2</v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1</v>
      </c>
      <c r="E485" s="53" t="str">
        <f t="shared" si="32"/>
        <v/>
      </c>
      <c r="F485" s="53">
        <f t="shared" si="33"/>
        <v>2.4390243902439025E-2</v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0</v>
      </c>
      <c r="E491" s="53">
        <f t="shared" si="36"/>
        <v>3.0303030303030304E-2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39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58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64"/>
      <c r="D500" s="64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9</v>
      </c>
      <c r="D505" s="43">
        <f>SUM(D506:D530)</f>
        <v>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-0.33333333333333331</v>
      </c>
      <c r="H505" s="21">
        <f>+IF(OR(AND(E505=""),(G505="")),"",E505*G505)</f>
        <v>-0.33333333333333331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2</v>
      </c>
      <c r="D508" s="50">
        <v>0</v>
      </c>
      <c r="E508" s="53">
        <f t="shared" si="40"/>
        <v>0.22222222222222221</v>
      </c>
      <c r="F508" s="53" t="str">
        <f t="shared" si="41"/>
        <v/>
      </c>
      <c r="G508" s="47" t="str">
        <f t="shared" si="42"/>
        <v>0</v>
      </c>
      <c r="H508" s="51">
        <f t="shared" si="43"/>
        <v>0</v>
      </c>
    </row>
    <row r="509" spans="2:8" s="39" customFormat="1" ht="15" x14ac:dyDescent="0.2">
      <c r="B509" s="4" t="s">
        <v>456</v>
      </c>
      <c r="C509" s="50">
        <v>4</v>
      </c>
      <c r="D509" s="50">
        <v>2</v>
      </c>
      <c r="E509" s="53">
        <f t="shared" si="40"/>
        <v>0.44444444444444442</v>
      </c>
      <c r="F509" s="53">
        <f t="shared" si="41"/>
        <v>0.33333333333333331</v>
      </c>
      <c r="G509" s="47">
        <f t="shared" si="42"/>
        <v>-0.5</v>
      </c>
      <c r="H509" s="51">
        <f t="shared" si="43"/>
        <v>-0.22222222222222221</v>
      </c>
    </row>
    <row r="510" spans="2:8" s="39" customFormat="1" ht="15" x14ac:dyDescent="0.2">
      <c r="B510" s="4" t="s">
        <v>188</v>
      </c>
      <c r="C510" s="50">
        <v>1</v>
      </c>
      <c r="D510" s="50">
        <v>1</v>
      </c>
      <c r="E510" s="53">
        <f t="shared" si="40"/>
        <v>0.1111111111111111</v>
      </c>
      <c r="F510" s="53">
        <f t="shared" si="41"/>
        <v>0.16666666666666666</v>
      </c>
      <c r="G510" s="47">
        <f t="shared" si="42"/>
        <v>0</v>
      </c>
      <c r="H510" s="51">
        <f t="shared" si="43"/>
        <v>0</v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2</v>
      </c>
      <c r="D515" s="50">
        <v>1</v>
      </c>
      <c r="E515" s="53">
        <f t="shared" si="40"/>
        <v>0.22222222222222221</v>
      </c>
      <c r="F515" s="53">
        <f t="shared" si="41"/>
        <v>0.16666666666666666</v>
      </c>
      <c r="G515" s="47">
        <f t="shared" si="42"/>
        <v>-0.5</v>
      </c>
      <c r="H515" s="51">
        <f t="shared" si="43"/>
        <v>-0.1111111111111111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1</v>
      </c>
      <c r="E521" s="53" t="str">
        <f t="shared" si="40"/>
        <v/>
      </c>
      <c r="F521" s="53">
        <f t="shared" si="41"/>
        <v>0.16666666666666666</v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1</v>
      </c>
      <c r="E522" s="53" t="str">
        <f t="shared" si="40"/>
        <v/>
      </c>
      <c r="F522" s="53">
        <f t="shared" si="41"/>
        <v>0.16666666666666666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C503:D503"/>
    <mergeCell ref="G68:G69"/>
    <mergeCell ref="G503:G504"/>
    <mergeCell ref="B503:B504"/>
    <mergeCell ref="B292:B293"/>
    <mergeCell ref="B149:B150"/>
    <mergeCell ref="C68:D68"/>
    <mergeCell ref="D1:H2"/>
    <mergeCell ref="E3:H3"/>
    <mergeCell ref="D4:H5"/>
    <mergeCell ref="B16:B17"/>
    <mergeCell ref="B68:B69"/>
    <mergeCell ref="C16:D16"/>
    <mergeCell ref="E16:F16"/>
    <mergeCell ref="G16:G17"/>
    <mergeCell ref="H16:H17"/>
    <mergeCell ref="H68:H69"/>
    <mergeCell ref="B6:B7"/>
    <mergeCell ref="C6:D6"/>
    <mergeCell ref="E6:F6"/>
    <mergeCell ref="G6:G7"/>
    <mergeCell ref="H6:H7"/>
    <mergeCell ref="E68:F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544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494</v>
      </c>
      <c r="C8" s="43">
        <f>+C18+C70+C151+C294+C505</f>
        <v>699</v>
      </c>
      <c r="D8" s="43">
        <f>+D18+D70+D151+D294+D505</f>
        <v>758</v>
      </c>
      <c r="E8" s="21">
        <f>SUM(E9:E13)</f>
        <v>1</v>
      </c>
      <c r="F8" s="21">
        <f>SUM(F9:F13)</f>
        <v>1</v>
      </c>
      <c r="G8" s="21">
        <f>+(D8-C8)/C8</f>
        <v>8.4406294706723894E-2</v>
      </c>
      <c r="H8" s="21">
        <f>+E8*G8</f>
        <v>8.4406294706723894E-2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5</v>
      </c>
      <c r="D9" s="45">
        <f>+D18</f>
        <v>4</v>
      </c>
      <c r="E9" s="46">
        <f>C9/$C$8</f>
        <v>7.1530758226037196E-3</v>
      </c>
      <c r="F9" s="46">
        <f>D9/$D$8</f>
        <v>5.2770448548812663E-3</v>
      </c>
      <c r="G9" s="47">
        <f>+IF(OR(AND(D9=0),(C9=0)),"0",((D9-C9)/C9))</f>
        <v>-0.2</v>
      </c>
      <c r="H9" s="48">
        <f>+IF(OR(AND(E9=""),(G9="")),"",E9*G9)</f>
        <v>-1.4306151645207439E-3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40</v>
      </c>
      <c r="D10" s="45">
        <f>+D70</f>
        <v>13</v>
      </c>
      <c r="E10" s="46">
        <f>C10/$C$8</f>
        <v>5.7224606580829757E-2</v>
      </c>
      <c r="F10" s="46">
        <f>D10/$D$8</f>
        <v>1.7150395778364115E-2</v>
      </c>
      <c r="G10" s="47">
        <f>+IF(OR(AND(D10=0),(C10=0)),"0",((D10-C10)/C10))</f>
        <v>-0.67500000000000004</v>
      </c>
      <c r="H10" s="48">
        <f>+IF(OR(AND(E10=""),(G10="")),"",E10*G10)</f>
        <v>-3.8626609442060089E-2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149</v>
      </c>
      <c r="D11" s="45">
        <f>+D151</f>
        <v>61</v>
      </c>
      <c r="E11" s="46">
        <f>C11/$C$8</f>
        <v>0.21316165951359084</v>
      </c>
      <c r="F11" s="46">
        <f>D11/$D$8</f>
        <v>8.0474934036939311E-2</v>
      </c>
      <c r="G11" s="47">
        <f>+IF(OR(AND(D11=0),(C11=0)),"0",((D11-C11)/C11))</f>
        <v>-0.59060402684563762</v>
      </c>
      <c r="H11" s="48">
        <f>+IF(OR(AND(E11=""),(G11="")),"",E11*G11)</f>
        <v>-0.12589413447782546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408</v>
      </c>
      <c r="D12" s="45">
        <f>+D294</f>
        <v>520</v>
      </c>
      <c r="E12" s="46">
        <f>C12/$C$8</f>
        <v>0.58369098712446355</v>
      </c>
      <c r="F12" s="46">
        <f>D12/$D$8</f>
        <v>0.68601583113456466</v>
      </c>
      <c r="G12" s="47">
        <f>+IF(OR(AND(D12=0),(C12=0)),"0",((D12-C12)/C12))</f>
        <v>0.27450980392156865</v>
      </c>
      <c r="H12" s="48">
        <f>+IF(OR(AND(E12=""),(G12="")),"",E12*G12)</f>
        <v>0.16022889842632335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97</v>
      </c>
      <c r="D13" s="45">
        <f>+D505</f>
        <v>160</v>
      </c>
      <c r="E13" s="46">
        <f>C13/$C$8</f>
        <v>0.13876967095851217</v>
      </c>
      <c r="F13" s="46">
        <f>D13/$D$8</f>
        <v>0.21108179419525067</v>
      </c>
      <c r="G13" s="47">
        <f>+IF(OR(AND(D13=0),(C13=0)),"0",((D13-C13)/C13))</f>
        <v>0.64948453608247425</v>
      </c>
      <c r="H13" s="48">
        <f>+IF(OR(AND(E13=""),(G13="")),"",E13*G13)</f>
        <v>9.012875536480687E-2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5</v>
      </c>
      <c r="D18" s="43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-0.2</v>
      </c>
      <c r="H18" s="21">
        <f>+IF(OR(AND(E18=""),(G18="")),"",E18*G18)</f>
        <v>-0.2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1</v>
      </c>
      <c r="D24" s="50">
        <v>0</v>
      </c>
      <c r="E24" s="48">
        <f t="shared" si="0"/>
        <v>0.2</v>
      </c>
      <c r="F24" s="48" t="str">
        <f t="shared" si="1"/>
        <v/>
      </c>
      <c r="G24" s="47" t="str">
        <f t="shared" si="2"/>
        <v>0</v>
      </c>
      <c r="H24" s="51">
        <f t="shared" si="3"/>
        <v>0</v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1</v>
      </c>
      <c r="D26" s="50">
        <v>1</v>
      </c>
      <c r="E26" s="48">
        <f t="shared" si="0"/>
        <v>0.2</v>
      </c>
      <c r="F26" s="48">
        <f t="shared" si="1"/>
        <v>0.25</v>
      </c>
      <c r="G26" s="47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50">
        <v>0</v>
      </c>
      <c r="D27" s="50">
        <v>2</v>
      </c>
      <c r="E27" s="48" t="str">
        <f t="shared" si="0"/>
        <v/>
      </c>
      <c r="F27" s="48">
        <f t="shared" si="1"/>
        <v>0.5</v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1</v>
      </c>
      <c r="D42" s="50">
        <v>0</v>
      </c>
      <c r="E42" s="48">
        <f t="shared" si="0"/>
        <v>0.2</v>
      </c>
      <c r="F42" s="48" t="str">
        <f t="shared" si="1"/>
        <v/>
      </c>
      <c r="G42" s="47" t="str">
        <f t="shared" si="2"/>
        <v>0</v>
      </c>
      <c r="H42" s="51">
        <f t="shared" si="3"/>
        <v>0</v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2</v>
      </c>
      <c r="D48" s="50">
        <v>0</v>
      </c>
      <c r="E48" s="48">
        <f t="shared" si="0"/>
        <v>0.4</v>
      </c>
      <c r="F48" s="48" t="str">
        <f t="shared" si="1"/>
        <v/>
      </c>
      <c r="G48" s="47" t="str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1</v>
      </c>
      <c r="E60" s="48" t="str">
        <f t="shared" si="0"/>
        <v/>
      </c>
      <c r="F60" s="48">
        <f t="shared" si="1"/>
        <v>0.25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40</v>
      </c>
      <c r="D70" s="43">
        <f>SUM(D71:D145)</f>
        <v>13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-0.67500000000000004</v>
      </c>
      <c r="H70" s="21">
        <f>+IF(OR(AND(E70=""),(G70="")),"",E70*G70)</f>
        <v>-0.67500000000000004</v>
      </c>
    </row>
    <row r="71" spans="2:8" s="39" customFormat="1" ht="15" x14ac:dyDescent="0.2">
      <c r="B71" s="4" t="s">
        <v>20</v>
      </c>
      <c r="C71" s="50">
        <v>4</v>
      </c>
      <c r="D71" s="50">
        <v>1</v>
      </c>
      <c r="E71" s="53">
        <f>+IF(C71=0,"",C71/C$70)</f>
        <v>0.1</v>
      </c>
      <c r="F71" s="53">
        <f>+IF(D71=0,"",D71/D$70)</f>
        <v>7.6923076923076927E-2</v>
      </c>
      <c r="G71" s="47">
        <f>+IF(OR(AND(D71=0),(C71=0)),"0",((D71-C71)/C71))</f>
        <v>-0.75</v>
      </c>
      <c r="H71" s="51">
        <f>+IF(OR(AND(E71=""),(G71="")),"",E71*G71)</f>
        <v>-7.5000000000000011E-2</v>
      </c>
    </row>
    <row r="72" spans="2:8" s="39" customFormat="1" ht="15" x14ac:dyDescent="0.2">
      <c r="B72" s="4" t="s">
        <v>21</v>
      </c>
      <c r="C72" s="50">
        <v>1</v>
      </c>
      <c r="D72" s="50">
        <v>0</v>
      </c>
      <c r="E72" s="53">
        <f t="shared" ref="E72:E135" si="4">+IF(C72=0,"",C72/C$70)</f>
        <v>2.5000000000000001E-2</v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>
        <f t="shared" ref="H72:H135" si="7">+IF(OR(AND(E72=""),(G72="")),"",E72*G72)</f>
        <v>0</v>
      </c>
    </row>
    <row r="73" spans="2:8" s="39" customFormat="1" ht="15" x14ac:dyDescent="0.2">
      <c r="B73" s="4" t="s">
        <v>22</v>
      </c>
      <c r="C73" s="50">
        <v>2</v>
      </c>
      <c r="D73" s="50">
        <v>1</v>
      </c>
      <c r="E73" s="53">
        <f t="shared" si="4"/>
        <v>0.05</v>
      </c>
      <c r="F73" s="53">
        <f t="shared" si="5"/>
        <v>7.6923076923076927E-2</v>
      </c>
      <c r="G73" s="47">
        <f t="shared" si="6"/>
        <v>-0.5</v>
      </c>
      <c r="H73" s="51">
        <f t="shared" si="7"/>
        <v>-2.5000000000000001E-2</v>
      </c>
    </row>
    <row r="74" spans="2:8" s="39" customFormat="1" ht="30" x14ac:dyDescent="0.2">
      <c r="B74" s="4" t="s">
        <v>222</v>
      </c>
      <c r="C74" s="50">
        <v>5</v>
      </c>
      <c r="D74" s="50">
        <v>2</v>
      </c>
      <c r="E74" s="53">
        <f t="shared" si="4"/>
        <v>0.125</v>
      </c>
      <c r="F74" s="53">
        <f t="shared" si="5"/>
        <v>0.15384615384615385</v>
      </c>
      <c r="G74" s="47">
        <f t="shared" si="6"/>
        <v>-0.6</v>
      </c>
      <c r="H74" s="51">
        <f t="shared" si="7"/>
        <v>-7.4999999999999997E-2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3</v>
      </c>
      <c r="D83" s="50">
        <v>0</v>
      </c>
      <c r="E83" s="53">
        <f t="shared" si="4"/>
        <v>7.4999999999999997E-2</v>
      </c>
      <c r="F83" s="53" t="str">
        <f t="shared" si="5"/>
        <v/>
      </c>
      <c r="G83" s="47" t="str">
        <f t="shared" si="6"/>
        <v>0</v>
      </c>
      <c r="H83" s="51">
        <f t="shared" si="7"/>
        <v>0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1</v>
      </c>
      <c r="D85" s="50">
        <v>0</v>
      </c>
      <c r="E85" s="53">
        <f t="shared" si="4"/>
        <v>2.5000000000000001E-2</v>
      </c>
      <c r="F85" s="53" t="str">
        <f t="shared" si="5"/>
        <v/>
      </c>
      <c r="G85" s="47" t="str">
        <f t="shared" si="6"/>
        <v>0</v>
      </c>
      <c r="H85" s="51">
        <f t="shared" si="7"/>
        <v>0</v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1</v>
      </c>
      <c r="E88" s="53">
        <f t="shared" si="4"/>
        <v>0.05</v>
      </c>
      <c r="F88" s="53">
        <f t="shared" si="5"/>
        <v>7.6923076923076927E-2</v>
      </c>
      <c r="G88" s="47">
        <f t="shared" si="6"/>
        <v>-0.5</v>
      </c>
      <c r="H88" s="51">
        <f t="shared" si="7"/>
        <v>-2.5000000000000001E-2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3</v>
      </c>
      <c r="D93" s="50">
        <v>0</v>
      </c>
      <c r="E93" s="53">
        <f t="shared" si="4"/>
        <v>7.4999999999999997E-2</v>
      </c>
      <c r="F93" s="53" t="str">
        <f t="shared" si="5"/>
        <v/>
      </c>
      <c r="G93" s="47" t="str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50">
        <v>2</v>
      </c>
      <c r="D94" s="50">
        <v>0</v>
      </c>
      <c r="E94" s="53">
        <f t="shared" si="4"/>
        <v>0.05</v>
      </c>
      <c r="F94" s="53" t="str">
        <f t="shared" si="5"/>
        <v/>
      </c>
      <c r="G94" s="47" t="str">
        <f t="shared" si="6"/>
        <v>0</v>
      </c>
      <c r="H94" s="51">
        <f t="shared" si="7"/>
        <v>0</v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1</v>
      </c>
      <c r="E103" s="53" t="str">
        <f t="shared" si="4"/>
        <v/>
      </c>
      <c r="F103" s="53">
        <f t="shared" si="5"/>
        <v>7.6923076923076927E-2</v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1</v>
      </c>
      <c r="D104" s="50">
        <v>0</v>
      </c>
      <c r="E104" s="53">
        <f t="shared" si="4"/>
        <v>2.5000000000000001E-2</v>
      </c>
      <c r="F104" s="53" t="str">
        <f t="shared" si="5"/>
        <v/>
      </c>
      <c r="G104" s="47" t="str">
        <f t="shared" si="6"/>
        <v>0</v>
      </c>
      <c r="H104" s="51">
        <f t="shared" si="7"/>
        <v>0</v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1</v>
      </c>
      <c r="D107" s="50">
        <v>0</v>
      </c>
      <c r="E107" s="53">
        <f t="shared" si="4"/>
        <v>2.5000000000000001E-2</v>
      </c>
      <c r="F107" s="53" t="str">
        <f t="shared" si="5"/>
        <v/>
      </c>
      <c r="G107" s="47" t="str">
        <f t="shared" si="6"/>
        <v>0</v>
      </c>
      <c r="H107" s="51">
        <f t="shared" si="7"/>
        <v>0</v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1</v>
      </c>
      <c r="D113" s="50">
        <v>2</v>
      </c>
      <c r="E113" s="53">
        <f t="shared" si="4"/>
        <v>2.5000000000000001E-2</v>
      </c>
      <c r="F113" s="53">
        <f t="shared" si="5"/>
        <v>0.15384615384615385</v>
      </c>
      <c r="G113" s="47">
        <f t="shared" si="6"/>
        <v>1</v>
      </c>
      <c r="H113" s="51">
        <f t="shared" si="7"/>
        <v>2.5000000000000001E-2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11</v>
      </c>
      <c r="D118" s="50">
        <v>0</v>
      </c>
      <c r="E118" s="53">
        <f t="shared" si="4"/>
        <v>0.27500000000000002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1</v>
      </c>
      <c r="E119" s="53" t="str">
        <f t="shared" si="4"/>
        <v/>
      </c>
      <c r="F119" s="53">
        <f t="shared" si="5"/>
        <v>7.6923076923076927E-2</v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4</v>
      </c>
      <c r="E123" s="53" t="str">
        <f t="shared" si="4"/>
        <v/>
      </c>
      <c r="F123" s="53">
        <f t="shared" si="5"/>
        <v>0.30769230769230771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1</v>
      </c>
      <c r="D127" s="50">
        <v>0</v>
      </c>
      <c r="E127" s="53">
        <f t="shared" si="4"/>
        <v>2.5000000000000001E-2</v>
      </c>
      <c r="F127" s="53" t="str">
        <f t="shared" si="5"/>
        <v/>
      </c>
      <c r="G127" s="47" t="str">
        <f t="shared" si="6"/>
        <v>0</v>
      </c>
      <c r="H127" s="51">
        <f t="shared" si="7"/>
        <v>0</v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1</v>
      </c>
      <c r="D134" s="50">
        <v>0</v>
      </c>
      <c r="E134" s="53">
        <f t="shared" si="4"/>
        <v>2.5000000000000001E-2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1</v>
      </c>
      <c r="D142" s="50">
        <v>0</v>
      </c>
      <c r="E142" s="53">
        <f t="shared" si="8"/>
        <v>2.5000000000000001E-2</v>
      </c>
      <c r="F142" s="53" t="str">
        <f t="shared" si="9"/>
        <v/>
      </c>
      <c r="G142" s="47" t="str">
        <f t="shared" si="10"/>
        <v>0</v>
      </c>
      <c r="H142" s="51">
        <f t="shared" si="11"/>
        <v>0</v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149</v>
      </c>
      <c r="D151" s="43">
        <f>SUM(D152:D288)</f>
        <v>61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-0.59060402684563762</v>
      </c>
      <c r="H151" s="21">
        <f>+IF(OR(AND(E151=""),(G151="")),"",E151*G151)</f>
        <v>-0.59060402684563762</v>
      </c>
    </row>
    <row r="152" spans="2:8" s="39" customFormat="1" ht="30" x14ac:dyDescent="0.2">
      <c r="B152" s="6" t="s">
        <v>54</v>
      </c>
      <c r="C152" s="50">
        <v>0</v>
      </c>
      <c r="D152" s="50">
        <v>4</v>
      </c>
      <c r="E152" s="53" t="str">
        <f>+IF(C152=0,"",C152/C$151)</f>
        <v/>
      </c>
      <c r="F152" s="53">
        <f>+IF(D152=0,"",D152/D$151)</f>
        <v>6.5573770491803282E-2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4</v>
      </c>
      <c r="D157" s="50">
        <v>12</v>
      </c>
      <c r="E157" s="53">
        <f t="shared" si="12"/>
        <v>2.6845637583892617E-2</v>
      </c>
      <c r="F157" s="53">
        <f t="shared" si="13"/>
        <v>0.19672131147540983</v>
      </c>
      <c r="G157" s="47">
        <f t="shared" si="14"/>
        <v>2</v>
      </c>
      <c r="H157" s="51">
        <f t="shared" si="15"/>
        <v>5.3691275167785234E-2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31</v>
      </c>
      <c r="D159" s="50">
        <v>0</v>
      </c>
      <c r="E159" s="53">
        <f t="shared" si="12"/>
        <v>0.20805369127516779</v>
      </c>
      <c r="F159" s="53" t="str">
        <f t="shared" si="13"/>
        <v/>
      </c>
      <c r="G159" s="47" t="str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17</v>
      </c>
      <c r="E164" s="53" t="str">
        <f t="shared" si="12"/>
        <v/>
      </c>
      <c r="F164" s="53">
        <f t="shared" si="13"/>
        <v>0.27868852459016391</v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2</v>
      </c>
      <c r="D166" s="50">
        <v>0</v>
      </c>
      <c r="E166" s="53">
        <f t="shared" si="12"/>
        <v>1.3422818791946308E-2</v>
      </c>
      <c r="F166" s="53" t="str">
        <f t="shared" si="13"/>
        <v/>
      </c>
      <c r="G166" s="47" t="str">
        <f t="shared" si="14"/>
        <v>0</v>
      </c>
      <c r="H166" s="51">
        <f t="shared" si="15"/>
        <v>0</v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</v>
      </c>
      <c r="D174" s="50">
        <v>0</v>
      </c>
      <c r="E174" s="53">
        <f t="shared" si="12"/>
        <v>6.7114093959731542E-3</v>
      </c>
      <c r="F174" s="53" t="str">
        <f t="shared" si="13"/>
        <v/>
      </c>
      <c r="G174" s="47" t="str">
        <f t="shared" si="14"/>
        <v>0</v>
      </c>
      <c r="H174" s="51">
        <f t="shared" si="15"/>
        <v>0</v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46</v>
      </c>
      <c r="D176" s="50">
        <v>2</v>
      </c>
      <c r="E176" s="53">
        <f t="shared" si="12"/>
        <v>0.3087248322147651</v>
      </c>
      <c r="F176" s="53">
        <f t="shared" si="13"/>
        <v>3.2786885245901641E-2</v>
      </c>
      <c r="G176" s="47">
        <f t="shared" si="14"/>
        <v>-0.95652173913043481</v>
      </c>
      <c r="H176" s="51">
        <f t="shared" si="15"/>
        <v>-0.29530201342281881</v>
      </c>
    </row>
    <row r="177" spans="2:8" s="39" customFormat="1" ht="15" x14ac:dyDescent="0.2">
      <c r="B177" s="6" t="s">
        <v>279</v>
      </c>
      <c r="C177" s="50">
        <v>0</v>
      </c>
      <c r="D177" s="50">
        <v>1</v>
      </c>
      <c r="E177" s="53" t="str">
        <f t="shared" si="12"/>
        <v/>
      </c>
      <c r="F177" s="53">
        <f t="shared" si="13"/>
        <v>1.6393442622950821E-2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1</v>
      </c>
      <c r="E183" s="53" t="str">
        <f t="shared" si="12"/>
        <v/>
      </c>
      <c r="F183" s="53">
        <f t="shared" si="13"/>
        <v>1.6393442622950821E-2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2</v>
      </c>
      <c r="D185" s="50">
        <v>0</v>
      </c>
      <c r="E185" s="53">
        <f t="shared" si="12"/>
        <v>1.3422818791946308E-2</v>
      </c>
      <c r="F185" s="53" t="str">
        <f t="shared" si="13"/>
        <v/>
      </c>
      <c r="G185" s="47" t="str">
        <f t="shared" si="14"/>
        <v>0</v>
      </c>
      <c r="H185" s="51">
        <f t="shared" si="15"/>
        <v>0</v>
      </c>
    </row>
    <row r="186" spans="2:8" s="39" customFormat="1" ht="30" x14ac:dyDescent="0.2">
      <c r="B186" s="6" t="s">
        <v>63</v>
      </c>
      <c r="C186" s="50">
        <v>2</v>
      </c>
      <c r="D186" s="50">
        <v>1</v>
      </c>
      <c r="E186" s="53">
        <f t="shared" si="12"/>
        <v>1.3422818791946308E-2</v>
      </c>
      <c r="F186" s="53">
        <f t="shared" si="13"/>
        <v>1.6393442622950821E-2</v>
      </c>
      <c r="G186" s="47">
        <f t="shared" si="14"/>
        <v>-0.5</v>
      </c>
      <c r="H186" s="51">
        <f t="shared" si="15"/>
        <v>-6.7114093959731542E-3</v>
      </c>
    </row>
    <row r="187" spans="2:8" s="39" customFormat="1" ht="15" x14ac:dyDescent="0.2">
      <c r="B187" s="6" t="s">
        <v>287</v>
      </c>
      <c r="C187" s="50">
        <v>8</v>
      </c>
      <c r="D187" s="50">
        <v>0</v>
      </c>
      <c r="E187" s="53">
        <f t="shared" si="12"/>
        <v>5.3691275167785234E-2</v>
      </c>
      <c r="F187" s="53" t="str">
        <f t="shared" si="13"/>
        <v/>
      </c>
      <c r="G187" s="47" t="str">
        <f t="shared" si="14"/>
        <v>0</v>
      </c>
      <c r="H187" s="51">
        <f t="shared" si="15"/>
        <v>0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39</v>
      </c>
      <c r="D196" s="50">
        <v>5</v>
      </c>
      <c r="E196" s="53">
        <f t="shared" si="12"/>
        <v>0.26174496644295303</v>
      </c>
      <c r="F196" s="53">
        <f t="shared" si="13"/>
        <v>8.1967213114754092E-2</v>
      </c>
      <c r="G196" s="47">
        <f t="shared" si="14"/>
        <v>-0.87179487179487181</v>
      </c>
      <c r="H196" s="51">
        <f t="shared" si="15"/>
        <v>-0.22818791946308725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2</v>
      </c>
      <c r="D208" s="50">
        <v>0</v>
      </c>
      <c r="E208" s="53">
        <f t="shared" si="12"/>
        <v>1.3422818791946308E-2</v>
      </c>
      <c r="F208" s="53" t="str">
        <f t="shared" si="13"/>
        <v/>
      </c>
      <c r="G208" s="47" t="str">
        <f t="shared" si="14"/>
        <v>0</v>
      </c>
      <c r="H208" s="51">
        <f t="shared" si="15"/>
        <v>0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1</v>
      </c>
      <c r="D216" s="50">
        <v>0</v>
      </c>
      <c r="E216" s="53">
        <f t="shared" si="12"/>
        <v>6.7114093959731542E-3</v>
      </c>
      <c r="F216" s="53" t="str">
        <f t="shared" si="13"/>
        <v/>
      </c>
      <c r="G216" s="47" t="str">
        <f t="shared" si="14"/>
        <v>0</v>
      </c>
      <c r="H216" s="51">
        <f t="shared" si="15"/>
        <v>0</v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1</v>
      </c>
      <c r="D222" s="50">
        <v>0</v>
      </c>
      <c r="E222" s="53">
        <f t="shared" si="16"/>
        <v>6.7114093959731542E-3</v>
      </c>
      <c r="F222" s="53" t="str">
        <f t="shared" si="17"/>
        <v/>
      </c>
      <c r="G222" s="47" t="str">
        <f t="shared" si="18"/>
        <v>0</v>
      </c>
      <c r="H222" s="51">
        <f t="shared" si="19"/>
        <v>0</v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1.6393442622950821E-2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1</v>
      </c>
      <c r="E231" s="53" t="str">
        <f t="shared" si="16"/>
        <v/>
      </c>
      <c r="F231" s="53">
        <f t="shared" si="17"/>
        <v>1.6393442622950821E-2</v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1</v>
      </c>
      <c r="D235" s="50">
        <v>0</v>
      </c>
      <c r="E235" s="53">
        <f t="shared" si="16"/>
        <v>6.7114093959731542E-3</v>
      </c>
      <c r="F235" s="53" t="str">
        <f t="shared" si="17"/>
        <v/>
      </c>
      <c r="G235" s="47" t="str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1</v>
      </c>
      <c r="D238" s="50">
        <v>1</v>
      </c>
      <c r="E238" s="53">
        <f t="shared" si="16"/>
        <v>6.7114093959731542E-3</v>
      </c>
      <c r="F238" s="53">
        <f t="shared" si="17"/>
        <v>1.6393442622950821E-2</v>
      </c>
      <c r="G238" s="47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50">
        <v>0</v>
      </c>
      <c r="D239" s="50">
        <v>1</v>
      </c>
      <c r="E239" s="53" t="str">
        <f t="shared" si="16"/>
        <v/>
      </c>
      <c r="F239" s="53">
        <f t="shared" si="17"/>
        <v>1.6393442622950821E-2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1</v>
      </c>
      <c r="D244" s="50">
        <v>0</v>
      </c>
      <c r="E244" s="53">
        <f t="shared" si="16"/>
        <v>6.7114093959731542E-3</v>
      </c>
      <c r="F244" s="53" t="str">
        <f t="shared" si="17"/>
        <v/>
      </c>
      <c r="G244" s="47" t="str">
        <f t="shared" si="18"/>
        <v>0</v>
      </c>
      <c r="H244" s="51">
        <f t="shared" si="19"/>
        <v>0</v>
      </c>
    </row>
    <row r="245" spans="2:8" s="39" customFormat="1" ht="15" x14ac:dyDescent="0.2">
      <c r="B245" s="6" t="s">
        <v>84</v>
      </c>
      <c r="C245" s="50">
        <v>1</v>
      </c>
      <c r="D245" s="50">
        <v>0</v>
      </c>
      <c r="E245" s="53">
        <f t="shared" si="16"/>
        <v>6.7114093959731542E-3</v>
      </c>
      <c r="F245" s="53" t="str">
        <f t="shared" si="17"/>
        <v/>
      </c>
      <c r="G245" s="47" t="str">
        <f t="shared" si="18"/>
        <v>0</v>
      </c>
      <c r="H245" s="51">
        <f t="shared" si="19"/>
        <v>0</v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2</v>
      </c>
      <c r="D249" s="50">
        <v>4</v>
      </c>
      <c r="E249" s="53">
        <f t="shared" si="16"/>
        <v>1.3422818791946308E-2</v>
      </c>
      <c r="F249" s="53">
        <f t="shared" si="17"/>
        <v>6.5573770491803282E-2</v>
      </c>
      <c r="G249" s="47">
        <f t="shared" si="18"/>
        <v>1</v>
      </c>
      <c r="H249" s="51">
        <f t="shared" si="19"/>
        <v>1.3422818791946308E-2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2</v>
      </c>
      <c r="D252" s="50">
        <v>0</v>
      </c>
      <c r="E252" s="53">
        <f t="shared" si="16"/>
        <v>1.3422818791946308E-2</v>
      </c>
      <c r="F252" s="53" t="str">
        <f t="shared" si="17"/>
        <v/>
      </c>
      <c r="G252" s="47" t="str">
        <f t="shared" si="18"/>
        <v>0</v>
      </c>
      <c r="H252" s="51">
        <f t="shared" si="19"/>
        <v>0</v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10</v>
      </c>
      <c r="E256" s="53" t="str">
        <f t="shared" si="16"/>
        <v/>
      </c>
      <c r="F256" s="53">
        <f t="shared" si="17"/>
        <v>0.16393442622950818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1</v>
      </c>
      <c r="D268" s="50">
        <v>0</v>
      </c>
      <c r="E268" s="53">
        <f t="shared" si="16"/>
        <v>6.7114093959731542E-3</v>
      </c>
      <c r="F268" s="53" t="str">
        <f t="shared" si="17"/>
        <v/>
      </c>
      <c r="G268" s="47" t="str">
        <f t="shared" si="18"/>
        <v>0</v>
      </c>
      <c r="H268" s="51">
        <f t="shared" si="19"/>
        <v>0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1</v>
      </c>
      <c r="D272" s="50">
        <v>0</v>
      </c>
      <c r="E272" s="53">
        <f t="shared" si="16"/>
        <v>6.7114093959731542E-3</v>
      </c>
      <c r="F272" s="53" t="str">
        <f t="shared" si="17"/>
        <v/>
      </c>
      <c r="G272" s="47" t="str">
        <f t="shared" si="18"/>
        <v>0</v>
      </c>
      <c r="H272" s="51">
        <f t="shared" si="19"/>
        <v>0</v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408</v>
      </c>
      <c r="D294" s="43">
        <f>SUM(D295:D499)</f>
        <v>520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0.27450980392156865</v>
      </c>
      <c r="H294" s="21">
        <f>+IF(OR(AND(E294=""),(G294="")),"",E294*G294)</f>
        <v>0.27450980392156865</v>
      </c>
    </row>
    <row r="295" spans="2:8" s="39" customFormat="1" ht="15" x14ac:dyDescent="0.2">
      <c r="B295" s="4" t="s">
        <v>100</v>
      </c>
      <c r="C295" s="50">
        <v>19</v>
      </c>
      <c r="D295" s="50">
        <v>17</v>
      </c>
      <c r="E295" s="53">
        <f>+IF(C295=0,"",C295/C$294)</f>
        <v>4.6568627450980393E-2</v>
      </c>
      <c r="F295" s="53">
        <f>+IF(D295=0,"",D295/D$294)</f>
        <v>3.2692307692307694E-2</v>
      </c>
      <c r="G295" s="47">
        <f>+IF(OR(AND(D295=0),(C295=0)),"0",((D295-C295)/C295))</f>
        <v>-0.10526315789473684</v>
      </c>
      <c r="H295" s="51">
        <f>+IF(OR(AND(E295=""),(G295="")),"",E295*G295)</f>
        <v>-4.9019607843137254E-3</v>
      </c>
    </row>
    <row r="296" spans="2:8" s="39" customFormat="1" ht="15" x14ac:dyDescent="0.2">
      <c r="B296" s="4" t="s">
        <v>113</v>
      </c>
      <c r="C296" s="50">
        <v>0</v>
      </c>
      <c r="D296" s="50">
        <v>1</v>
      </c>
      <c r="E296" s="53" t="str">
        <f t="shared" ref="E296:E359" si="24">+IF(C296=0,"",C296/C$294)</f>
        <v/>
      </c>
      <c r="F296" s="53">
        <f t="shared" ref="F296:F359" si="25">+IF(D296=0,"",D296/D$294)</f>
        <v>1.9230769230769232E-3</v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1</v>
      </c>
      <c r="D297" s="50">
        <v>0</v>
      </c>
      <c r="E297" s="53">
        <f t="shared" si="24"/>
        <v>2.4509803921568627E-3</v>
      </c>
      <c r="F297" s="53" t="str">
        <f t="shared" si="25"/>
        <v/>
      </c>
      <c r="G297" s="47" t="str">
        <f t="shared" si="26"/>
        <v>0</v>
      </c>
      <c r="H297" s="51">
        <f t="shared" si="27"/>
        <v>0</v>
      </c>
    </row>
    <row r="298" spans="2:8" s="39" customFormat="1" ht="15" x14ac:dyDescent="0.2">
      <c r="B298" s="4" t="s">
        <v>95</v>
      </c>
      <c r="C298" s="50">
        <v>105</v>
      </c>
      <c r="D298" s="50">
        <v>0</v>
      </c>
      <c r="E298" s="53">
        <f t="shared" si="24"/>
        <v>0.25735294117647056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18</v>
      </c>
      <c r="D301" s="50">
        <v>11</v>
      </c>
      <c r="E301" s="53">
        <f t="shared" si="24"/>
        <v>4.4117647058823532E-2</v>
      </c>
      <c r="F301" s="53">
        <f t="shared" si="25"/>
        <v>2.1153846153846155E-2</v>
      </c>
      <c r="G301" s="47">
        <f t="shared" si="26"/>
        <v>-0.3888888888888889</v>
      </c>
      <c r="H301" s="51">
        <f t="shared" si="27"/>
        <v>-1.7156862745098041E-2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1</v>
      </c>
      <c r="D303" s="50">
        <v>0</v>
      </c>
      <c r="E303" s="53">
        <f t="shared" si="24"/>
        <v>2.4509803921568627E-3</v>
      </c>
      <c r="F303" s="53" t="str">
        <f t="shared" si="25"/>
        <v/>
      </c>
      <c r="G303" s="47" t="str">
        <f t="shared" si="26"/>
        <v>0</v>
      </c>
      <c r="H303" s="51">
        <f t="shared" si="27"/>
        <v>0</v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2</v>
      </c>
      <c r="E305" s="53" t="str">
        <f t="shared" si="24"/>
        <v/>
      </c>
      <c r="F305" s="53">
        <f t="shared" si="25"/>
        <v>3.8461538461538464E-3</v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10</v>
      </c>
      <c r="D307" s="50">
        <v>140</v>
      </c>
      <c r="E307" s="53">
        <f t="shared" si="24"/>
        <v>2.4509803921568627E-2</v>
      </c>
      <c r="F307" s="53">
        <f t="shared" si="25"/>
        <v>0.26923076923076922</v>
      </c>
      <c r="G307" s="47">
        <f t="shared" si="26"/>
        <v>13</v>
      </c>
      <c r="H307" s="51">
        <f t="shared" si="27"/>
        <v>0.31862745098039214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4</v>
      </c>
      <c r="D310" s="50">
        <v>3</v>
      </c>
      <c r="E310" s="53">
        <f t="shared" si="24"/>
        <v>9.8039215686274508E-3</v>
      </c>
      <c r="F310" s="53">
        <f t="shared" si="25"/>
        <v>5.7692307692307696E-3</v>
      </c>
      <c r="G310" s="47">
        <f t="shared" si="26"/>
        <v>-0.25</v>
      </c>
      <c r="H310" s="51">
        <f t="shared" si="27"/>
        <v>-2.4509803921568627E-3</v>
      </c>
    </row>
    <row r="311" spans="2:8" s="39" customFormat="1" ht="15" x14ac:dyDescent="0.2">
      <c r="B311" s="4" t="s">
        <v>102</v>
      </c>
      <c r="C311" s="50">
        <v>0</v>
      </c>
      <c r="D311" s="50">
        <v>1</v>
      </c>
      <c r="E311" s="53" t="str">
        <f t="shared" si="24"/>
        <v/>
      </c>
      <c r="F311" s="53">
        <f t="shared" si="25"/>
        <v>1.9230769230769232E-3</v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141</v>
      </c>
      <c r="D314" s="50">
        <v>118</v>
      </c>
      <c r="E314" s="53">
        <f t="shared" si="24"/>
        <v>0.34558823529411764</v>
      </c>
      <c r="F314" s="53">
        <f t="shared" si="25"/>
        <v>0.22692307692307692</v>
      </c>
      <c r="G314" s="47">
        <f t="shared" si="26"/>
        <v>-0.16312056737588654</v>
      </c>
      <c r="H314" s="51">
        <f t="shared" si="27"/>
        <v>-5.6372549019607844E-2</v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7</v>
      </c>
      <c r="D317" s="50">
        <v>3</v>
      </c>
      <c r="E317" s="53">
        <f t="shared" si="24"/>
        <v>1.7156862745098041E-2</v>
      </c>
      <c r="F317" s="53">
        <f t="shared" si="25"/>
        <v>5.7692307692307696E-3</v>
      </c>
      <c r="G317" s="47">
        <f t="shared" si="26"/>
        <v>-0.5714285714285714</v>
      </c>
      <c r="H317" s="51">
        <f t="shared" si="27"/>
        <v>-9.8039215686274508E-3</v>
      </c>
    </row>
    <row r="318" spans="2:8" s="39" customFormat="1" ht="15" x14ac:dyDescent="0.2">
      <c r="B318" s="4" t="s">
        <v>355</v>
      </c>
      <c r="C318" s="50">
        <v>1</v>
      </c>
      <c r="D318" s="50">
        <v>15</v>
      </c>
      <c r="E318" s="53">
        <f t="shared" si="24"/>
        <v>2.4509803921568627E-3</v>
      </c>
      <c r="F318" s="53">
        <f t="shared" si="25"/>
        <v>2.8846153846153848E-2</v>
      </c>
      <c r="G318" s="47">
        <f t="shared" si="26"/>
        <v>14</v>
      </c>
      <c r="H318" s="51">
        <f t="shared" si="27"/>
        <v>3.4313725490196081E-2</v>
      </c>
    </row>
    <row r="319" spans="2:8" s="39" customFormat="1" ht="15" x14ac:dyDescent="0.2">
      <c r="B319" s="4" t="s">
        <v>115</v>
      </c>
      <c r="C319" s="50">
        <v>0</v>
      </c>
      <c r="D319" s="50">
        <v>2</v>
      </c>
      <c r="E319" s="53" t="str">
        <f t="shared" si="24"/>
        <v/>
      </c>
      <c r="F319" s="53">
        <f t="shared" si="25"/>
        <v>3.8461538461538464E-3</v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2</v>
      </c>
      <c r="D320" s="50">
        <v>0</v>
      </c>
      <c r="E320" s="53">
        <f t="shared" si="24"/>
        <v>4.9019607843137254E-3</v>
      </c>
      <c r="F320" s="53" t="str">
        <f t="shared" si="25"/>
        <v/>
      </c>
      <c r="G320" s="47" t="str">
        <f t="shared" si="26"/>
        <v>0</v>
      </c>
      <c r="H320" s="51">
        <f t="shared" si="27"/>
        <v>0</v>
      </c>
    </row>
    <row r="321" spans="2:8" s="39" customFormat="1" ht="15" x14ac:dyDescent="0.2">
      <c r="B321" s="4" t="s">
        <v>98</v>
      </c>
      <c r="C321" s="50">
        <v>1</v>
      </c>
      <c r="D321" s="50">
        <v>0</v>
      </c>
      <c r="E321" s="53">
        <f t="shared" si="24"/>
        <v>2.4509803921568627E-3</v>
      </c>
      <c r="F321" s="53" t="str">
        <f t="shared" si="25"/>
        <v/>
      </c>
      <c r="G321" s="47" t="str">
        <f t="shared" si="26"/>
        <v>0</v>
      </c>
      <c r="H321" s="51">
        <f t="shared" si="27"/>
        <v>0</v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1</v>
      </c>
      <c r="D330" s="50">
        <v>1</v>
      </c>
      <c r="E330" s="53">
        <f t="shared" si="24"/>
        <v>2.4509803921568627E-3</v>
      </c>
      <c r="F330" s="53">
        <f t="shared" si="25"/>
        <v>1.9230769230769232E-3</v>
      </c>
      <c r="G330" s="47">
        <f t="shared" si="26"/>
        <v>0</v>
      </c>
      <c r="H330" s="51">
        <f t="shared" si="27"/>
        <v>0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20</v>
      </c>
      <c r="D332" s="50">
        <v>43</v>
      </c>
      <c r="E332" s="53">
        <f t="shared" si="24"/>
        <v>4.9019607843137254E-2</v>
      </c>
      <c r="F332" s="53">
        <f t="shared" si="25"/>
        <v>8.269230769230769E-2</v>
      </c>
      <c r="G332" s="47">
        <f t="shared" si="26"/>
        <v>1.1499999999999999</v>
      </c>
      <c r="H332" s="51">
        <f t="shared" si="27"/>
        <v>5.6372549019607837E-2</v>
      </c>
    </row>
    <row r="333" spans="2:8" s="39" customFormat="1" ht="15" x14ac:dyDescent="0.2">
      <c r="B333" s="4" t="s">
        <v>130</v>
      </c>
      <c r="C333" s="50">
        <v>4</v>
      </c>
      <c r="D333" s="50">
        <v>29</v>
      </c>
      <c r="E333" s="53">
        <f t="shared" si="24"/>
        <v>9.8039215686274508E-3</v>
      </c>
      <c r="F333" s="53">
        <f t="shared" si="25"/>
        <v>5.5769230769230772E-2</v>
      </c>
      <c r="G333" s="47">
        <f t="shared" si="26"/>
        <v>6.25</v>
      </c>
      <c r="H333" s="51">
        <f t="shared" si="27"/>
        <v>6.1274509803921566E-2</v>
      </c>
    </row>
    <row r="334" spans="2:8" s="39" customFormat="1" ht="15" x14ac:dyDescent="0.2">
      <c r="B334" s="4" t="s">
        <v>119</v>
      </c>
      <c r="C334" s="50">
        <v>2</v>
      </c>
      <c r="D334" s="50">
        <v>2</v>
      </c>
      <c r="E334" s="53">
        <f t="shared" si="24"/>
        <v>4.9019607843137254E-3</v>
      </c>
      <c r="F334" s="53">
        <f t="shared" si="25"/>
        <v>3.8461538461538464E-3</v>
      </c>
      <c r="G334" s="47">
        <f t="shared" si="26"/>
        <v>0</v>
      </c>
      <c r="H334" s="51">
        <f t="shared" si="27"/>
        <v>0</v>
      </c>
    </row>
    <row r="335" spans="2:8" s="39" customFormat="1" ht="15" x14ac:dyDescent="0.2">
      <c r="B335" s="4" t="s">
        <v>128</v>
      </c>
      <c r="C335" s="50">
        <v>2</v>
      </c>
      <c r="D335" s="50">
        <v>39</v>
      </c>
      <c r="E335" s="53">
        <f t="shared" si="24"/>
        <v>4.9019607843137254E-3</v>
      </c>
      <c r="F335" s="53">
        <f t="shared" si="25"/>
        <v>7.4999999999999997E-2</v>
      </c>
      <c r="G335" s="47">
        <f t="shared" si="26"/>
        <v>18.5</v>
      </c>
      <c r="H335" s="51">
        <f t="shared" si="27"/>
        <v>9.0686274509803919E-2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2</v>
      </c>
      <c r="D339" s="50">
        <v>1</v>
      </c>
      <c r="E339" s="53">
        <f t="shared" si="24"/>
        <v>4.9019607843137254E-3</v>
      </c>
      <c r="F339" s="53">
        <f t="shared" si="25"/>
        <v>1.9230769230769232E-3</v>
      </c>
      <c r="G339" s="47">
        <f t="shared" si="26"/>
        <v>-0.5</v>
      </c>
      <c r="H339" s="51">
        <f t="shared" si="27"/>
        <v>-2.4509803921568627E-3</v>
      </c>
    </row>
    <row r="340" spans="2:8" s="39" customFormat="1" ht="15" x14ac:dyDescent="0.2">
      <c r="B340" s="4" t="s">
        <v>364</v>
      </c>
      <c r="C340" s="50">
        <v>1</v>
      </c>
      <c r="D340" s="50">
        <v>0</v>
      </c>
      <c r="E340" s="53">
        <f t="shared" si="24"/>
        <v>2.4509803921568627E-3</v>
      </c>
      <c r="F340" s="53" t="str">
        <f t="shared" si="25"/>
        <v/>
      </c>
      <c r="G340" s="47" t="str">
        <f t="shared" si="26"/>
        <v>0</v>
      </c>
      <c r="H340" s="51">
        <f t="shared" si="27"/>
        <v>0</v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1</v>
      </c>
      <c r="E344" s="53" t="str">
        <f t="shared" si="24"/>
        <v/>
      </c>
      <c r="F344" s="53">
        <f t="shared" si="25"/>
        <v>1.9230769230769232E-3</v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3</v>
      </c>
      <c r="D345" s="50">
        <v>12</v>
      </c>
      <c r="E345" s="53">
        <f t="shared" si="24"/>
        <v>7.3529411764705881E-3</v>
      </c>
      <c r="F345" s="53">
        <f t="shared" si="25"/>
        <v>2.3076923076923078E-2</v>
      </c>
      <c r="G345" s="47">
        <f t="shared" si="26"/>
        <v>3</v>
      </c>
      <c r="H345" s="51">
        <f t="shared" si="27"/>
        <v>2.2058823529411763E-2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5</v>
      </c>
      <c r="D347" s="50">
        <v>4</v>
      </c>
      <c r="E347" s="53">
        <f t="shared" si="24"/>
        <v>1.2254901960784314E-2</v>
      </c>
      <c r="F347" s="53">
        <f t="shared" si="25"/>
        <v>7.6923076923076927E-3</v>
      </c>
      <c r="G347" s="47">
        <f t="shared" si="26"/>
        <v>-0.2</v>
      </c>
      <c r="H347" s="51">
        <f t="shared" si="27"/>
        <v>-2.4509803921568627E-3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1</v>
      </c>
      <c r="E358" s="53" t="str">
        <f t="shared" si="24"/>
        <v/>
      </c>
      <c r="F358" s="53">
        <f t="shared" si="25"/>
        <v>1.9230769230769232E-3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4</v>
      </c>
      <c r="D363" s="50">
        <v>0</v>
      </c>
      <c r="E363" s="53">
        <f t="shared" si="28"/>
        <v>9.8039215686274508E-3</v>
      </c>
      <c r="F363" s="53" t="str">
        <f t="shared" si="29"/>
        <v/>
      </c>
      <c r="G363" s="47" t="str">
        <f t="shared" si="30"/>
        <v>0</v>
      </c>
      <c r="H363" s="51">
        <f t="shared" si="31"/>
        <v>0</v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1</v>
      </c>
      <c r="E369" s="53" t="str">
        <f t="shared" si="28"/>
        <v/>
      </c>
      <c r="F369" s="53">
        <f t="shared" si="29"/>
        <v>1.9230769230769232E-3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1</v>
      </c>
      <c r="D372" s="50">
        <v>0</v>
      </c>
      <c r="E372" s="53">
        <f t="shared" si="28"/>
        <v>2.4509803921568627E-3</v>
      </c>
      <c r="F372" s="53" t="str">
        <f t="shared" si="29"/>
        <v/>
      </c>
      <c r="G372" s="47" t="str">
        <f t="shared" si="30"/>
        <v>0</v>
      </c>
      <c r="H372" s="51">
        <f t="shared" si="31"/>
        <v>0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2</v>
      </c>
      <c r="D378" s="50">
        <v>1</v>
      </c>
      <c r="E378" s="53">
        <f t="shared" si="28"/>
        <v>4.9019607843137254E-3</v>
      </c>
      <c r="F378" s="53">
        <f t="shared" si="29"/>
        <v>1.9230769230769232E-3</v>
      </c>
      <c r="G378" s="47">
        <f t="shared" si="30"/>
        <v>-0.5</v>
      </c>
      <c r="H378" s="51">
        <f t="shared" si="31"/>
        <v>-2.4509803921568627E-3</v>
      </c>
    </row>
    <row r="379" spans="2:8" s="39" customFormat="1" ht="15" x14ac:dyDescent="0.2">
      <c r="B379" s="4" t="s">
        <v>384</v>
      </c>
      <c r="C379" s="50">
        <v>0</v>
      </c>
      <c r="D379" s="50">
        <v>30</v>
      </c>
      <c r="E379" s="53" t="str">
        <f t="shared" si="28"/>
        <v/>
      </c>
      <c r="F379" s="53">
        <f t="shared" si="29"/>
        <v>5.7692307692307696E-2</v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2</v>
      </c>
      <c r="E385" s="53" t="str">
        <f t="shared" si="28"/>
        <v/>
      </c>
      <c r="F385" s="53">
        <f t="shared" si="29"/>
        <v>3.8461538461538464E-3</v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1</v>
      </c>
      <c r="E387" s="53" t="str">
        <f t="shared" si="28"/>
        <v/>
      </c>
      <c r="F387" s="53">
        <f t="shared" si="29"/>
        <v>1.9230769230769232E-3</v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1</v>
      </c>
      <c r="D389" s="50">
        <v>0</v>
      </c>
      <c r="E389" s="53">
        <f t="shared" si="28"/>
        <v>2.4509803921568627E-3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1</v>
      </c>
      <c r="D393" s="50">
        <v>3</v>
      </c>
      <c r="E393" s="53">
        <f t="shared" si="28"/>
        <v>2.4509803921568627E-3</v>
      </c>
      <c r="F393" s="53">
        <f t="shared" si="29"/>
        <v>5.7692307692307696E-3</v>
      </c>
      <c r="G393" s="47">
        <f t="shared" si="30"/>
        <v>2</v>
      </c>
      <c r="H393" s="51">
        <f t="shared" si="31"/>
        <v>4.9019607843137254E-3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4</v>
      </c>
      <c r="D401" s="50">
        <v>4</v>
      </c>
      <c r="E401" s="53">
        <f t="shared" si="28"/>
        <v>9.8039215686274508E-3</v>
      </c>
      <c r="F401" s="53">
        <f t="shared" si="29"/>
        <v>7.6923076923076927E-3</v>
      </c>
      <c r="G401" s="47">
        <f t="shared" si="30"/>
        <v>0</v>
      </c>
      <c r="H401" s="51">
        <f t="shared" si="31"/>
        <v>0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1</v>
      </c>
      <c r="D403" s="50">
        <v>0</v>
      </c>
      <c r="E403" s="53">
        <f t="shared" si="28"/>
        <v>2.4509803921568627E-3</v>
      </c>
      <c r="F403" s="53" t="str">
        <f t="shared" si="29"/>
        <v/>
      </c>
      <c r="G403" s="47" t="str">
        <f t="shared" si="30"/>
        <v>0</v>
      </c>
      <c r="H403" s="51">
        <f t="shared" si="31"/>
        <v>0</v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1</v>
      </c>
      <c r="E405" s="53" t="str">
        <f t="shared" si="28"/>
        <v/>
      </c>
      <c r="F405" s="53">
        <f t="shared" si="29"/>
        <v>1.9230769230769232E-3</v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2</v>
      </c>
      <c r="D406" s="50">
        <v>0</v>
      </c>
      <c r="E406" s="53">
        <f t="shared" si="28"/>
        <v>4.9019607843137254E-3</v>
      </c>
      <c r="F406" s="53" t="str">
        <f t="shared" si="29"/>
        <v/>
      </c>
      <c r="G406" s="47" t="str">
        <f t="shared" si="30"/>
        <v>0</v>
      </c>
      <c r="H406" s="51">
        <f t="shared" si="31"/>
        <v>0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1</v>
      </c>
      <c r="D408" s="50">
        <v>1</v>
      </c>
      <c r="E408" s="53">
        <f t="shared" si="28"/>
        <v>2.4509803921568627E-3</v>
      </c>
      <c r="F408" s="53">
        <f t="shared" si="29"/>
        <v>1.9230769230769232E-3</v>
      </c>
      <c r="G408" s="47">
        <f t="shared" si="30"/>
        <v>0</v>
      </c>
      <c r="H408" s="51">
        <f t="shared" si="31"/>
        <v>0</v>
      </c>
    </row>
    <row r="409" spans="2:8" s="39" customFormat="1" ht="15" x14ac:dyDescent="0.2">
      <c r="B409" s="4" t="s">
        <v>139</v>
      </c>
      <c r="C409" s="50">
        <v>1</v>
      </c>
      <c r="D409" s="50">
        <v>0</v>
      </c>
      <c r="E409" s="53">
        <f t="shared" si="28"/>
        <v>2.4509803921568627E-3</v>
      </c>
      <c r="F409" s="53" t="str">
        <f t="shared" si="29"/>
        <v/>
      </c>
      <c r="G409" s="47" t="str">
        <f t="shared" si="30"/>
        <v>0</v>
      </c>
      <c r="H409" s="51">
        <f t="shared" si="31"/>
        <v>0</v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1</v>
      </c>
      <c r="D412" s="50">
        <v>0</v>
      </c>
      <c r="E412" s="53">
        <f t="shared" si="28"/>
        <v>2.4509803921568627E-3</v>
      </c>
      <c r="F412" s="53" t="str">
        <f t="shared" si="29"/>
        <v/>
      </c>
      <c r="G412" s="47" t="str">
        <f t="shared" si="30"/>
        <v>0</v>
      </c>
      <c r="H412" s="51">
        <f t="shared" si="31"/>
        <v>0</v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1</v>
      </c>
      <c r="E416" s="53" t="str">
        <f t="shared" si="28"/>
        <v/>
      </c>
      <c r="F416" s="53">
        <f t="shared" si="29"/>
        <v>1.9230769230769232E-3</v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11</v>
      </c>
      <c r="E463" s="53" t="str">
        <f t="shared" si="32"/>
        <v/>
      </c>
      <c r="F463" s="53">
        <f t="shared" si="33"/>
        <v>2.1153846153846155E-2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1</v>
      </c>
      <c r="D468" s="50">
        <v>0</v>
      </c>
      <c r="E468" s="53">
        <f t="shared" si="32"/>
        <v>2.4509803921568627E-3</v>
      </c>
      <c r="F468" s="53" t="str">
        <f t="shared" si="33"/>
        <v/>
      </c>
      <c r="G468" s="47" t="str">
        <f t="shared" si="34"/>
        <v>0</v>
      </c>
      <c r="H468" s="51">
        <f t="shared" si="35"/>
        <v>0</v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</v>
      </c>
      <c r="D478" s="50">
        <v>0</v>
      </c>
      <c r="E478" s="53">
        <f t="shared" si="32"/>
        <v>2.4509803921568627E-3</v>
      </c>
      <c r="F478" s="53" t="str">
        <f t="shared" si="33"/>
        <v/>
      </c>
      <c r="G478" s="47" t="str">
        <f t="shared" si="34"/>
        <v>0</v>
      </c>
      <c r="H478" s="51">
        <f t="shared" si="35"/>
        <v>0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12</v>
      </c>
      <c r="E483" s="53" t="str">
        <f t="shared" si="32"/>
        <v/>
      </c>
      <c r="F483" s="53">
        <f t="shared" si="33"/>
        <v>2.3076923076923078E-2</v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37</v>
      </c>
      <c r="D485" s="50">
        <v>5</v>
      </c>
      <c r="E485" s="53">
        <f t="shared" si="32"/>
        <v>9.0686274509803919E-2</v>
      </c>
      <c r="F485" s="53">
        <f t="shared" si="33"/>
        <v>9.6153846153846159E-3</v>
      </c>
      <c r="G485" s="47">
        <f t="shared" si="34"/>
        <v>-0.86486486486486491</v>
      </c>
      <c r="H485" s="51">
        <f t="shared" si="35"/>
        <v>-7.8431372549019607E-2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1</v>
      </c>
      <c r="E491" s="53" t="str">
        <f t="shared" si="36"/>
        <v/>
      </c>
      <c r="F491" s="53">
        <f t="shared" si="37"/>
        <v>1.9230769230769232E-3</v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97</v>
      </c>
      <c r="D505" s="43">
        <f>SUM(D506:D530)</f>
        <v>160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0.64948453608247425</v>
      </c>
      <c r="H505" s="21">
        <f>+IF(OR(AND(E505=""),(G505="")),"",E505*G505)</f>
        <v>0.64948453608247425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9</v>
      </c>
      <c r="D507" s="50">
        <v>16</v>
      </c>
      <c r="E507" s="53">
        <f t="shared" ref="E507:E530" si="40">+IF(C507=0,"",C507/C$505)</f>
        <v>9.2783505154639179E-2</v>
      </c>
      <c r="F507" s="53">
        <f t="shared" ref="F507:F530" si="41">+IF(D507=0,"",D507/D$505)</f>
        <v>0.1</v>
      </c>
      <c r="G507" s="47">
        <f t="shared" ref="G507:G530" si="42">+IF(OR(AND(D507=0),(C507=0)),"0",((D507-C507)/C507))</f>
        <v>0.77777777777777779</v>
      </c>
      <c r="H507" s="51">
        <f t="shared" ref="H507:H530" si="43">+IF(OR(AND(E507=""),(G507="")),"",E507*G507)</f>
        <v>7.2164948453608255E-2</v>
      </c>
    </row>
    <row r="508" spans="2:8" s="39" customFormat="1" ht="15" x14ac:dyDescent="0.2">
      <c r="B508" s="4" t="s">
        <v>455</v>
      </c>
      <c r="C508" s="50">
        <v>7</v>
      </c>
      <c r="D508" s="50">
        <v>1</v>
      </c>
      <c r="E508" s="53">
        <f t="shared" si="40"/>
        <v>7.2164948453608241E-2</v>
      </c>
      <c r="F508" s="53">
        <f t="shared" si="41"/>
        <v>6.2500000000000003E-3</v>
      </c>
      <c r="G508" s="47">
        <f t="shared" si="42"/>
        <v>-0.8571428571428571</v>
      </c>
      <c r="H508" s="51">
        <f t="shared" si="43"/>
        <v>-6.1855670103092772E-2</v>
      </c>
    </row>
    <row r="509" spans="2:8" s="39" customFormat="1" ht="15" x14ac:dyDescent="0.2">
      <c r="B509" s="4" t="s">
        <v>456</v>
      </c>
      <c r="C509" s="50">
        <v>6</v>
      </c>
      <c r="D509" s="50">
        <v>3</v>
      </c>
      <c r="E509" s="53">
        <f t="shared" si="40"/>
        <v>6.1855670103092786E-2</v>
      </c>
      <c r="F509" s="53">
        <f t="shared" si="41"/>
        <v>1.8749999999999999E-2</v>
      </c>
      <c r="G509" s="47">
        <f t="shared" si="42"/>
        <v>-0.5</v>
      </c>
      <c r="H509" s="51">
        <f t="shared" si="43"/>
        <v>-3.0927835051546393E-2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14</v>
      </c>
      <c r="D516" s="50">
        <v>0</v>
      </c>
      <c r="E516" s="53">
        <f t="shared" si="40"/>
        <v>0.14432989690721648</v>
      </c>
      <c r="F516" s="53" t="str">
        <f t="shared" si="41"/>
        <v/>
      </c>
      <c r="G516" s="47" t="str">
        <f t="shared" si="42"/>
        <v>0</v>
      </c>
      <c r="H516" s="51">
        <f t="shared" si="43"/>
        <v>0</v>
      </c>
    </row>
    <row r="517" spans="2:8" s="39" customFormat="1" ht="30" x14ac:dyDescent="0.2">
      <c r="B517" s="4" t="s">
        <v>460</v>
      </c>
      <c r="C517" s="50">
        <v>24</v>
      </c>
      <c r="D517" s="50">
        <v>0</v>
      </c>
      <c r="E517" s="53">
        <f t="shared" si="40"/>
        <v>0.24742268041237114</v>
      </c>
      <c r="F517" s="53" t="str">
        <f t="shared" si="41"/>
        <v/>
      </c>
      <c r="G517" s="47" t="str">
        <f t="shared" si="42"/>
        <v>0</v>
      </c>
      <c r="H517" s="51">
        <f t="shared" si="43"/>
        <v>0</v>
      </c>
    </row>
    <row r="518" spans="2:8" s="39" customFormat="1" ht="15" x14ac:dyDescent="0.2">
      <c r="B518" s="4" t="s">
        <v>190</v>
      </c>
      <c r="C518" s="50">
        <v>0</v>
      </c>
      <c r="D518" s="50">
        <v>39</v>
      </c>
      <c r="E518" s="53" t="str">
        <f t="shared" si="40"/>
        <v/>
      </c>
      <c r="F518" s="53">
        <f t="shared" si="41"/>
        <v>0.24374999999999999</v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8</v>
      </c>
      <c r="E519" s="53" t="str">
        <f t="shared" si="40"/>
        <v/>
      </c>
      <c r="F519" s="53">
        <f t="shared" si="41"/>
        <v>0.05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8</v>
      </c>
      <c r="D521" s="50">
        <v>86</v>
      </c>
      <c r="E521" s="53">
        <f t="shared" si="40"/>
        <v>8.247422680412371E-2</v>
      </c>
      <c r="F521" s="53">
        <f t="shared" si="41"/>
        <v>0.53749999999999998</v>
      </c>
      <c r="G521" s="47">
        <f t="shared" si="42"/>
        <v>9.75</v>
      </c>
      <c r="H521" s="51">
        <f t="shared" si="43"/>
        <v>0.80412371134020622</v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27</v>
      </c>
      <c r="D523" s="50">
        <v>0</v>
      </c>
      <c r="E523" s="53">
        <f t="shared" si="40"/>
        <v>0.27835051546391754</v>
      </c>
      <c r="F523" s="53" t="str">
        <f t="shared" si="41"/>
        <v/>
      </c>
      <c r="G523" s="47" t="str">
        <f t="shared" si="42"/>
        <v>0</v>
      </c>
      <c r="H523" s="51">
        <f t="shared" si="43"/>
        <v>0</v>
      </c>
    </row>
    <row r="524" spans="2:8" s="39" customFormat="1" ht="15" x14ac:dyDescent="0.2">
      <c r="B524" s="4" t="s">
        <v>194</v>
      </c>
      <c r="C524" s="50">
        <v>0</v>
      </c>
      <c r="D524" s="50">
        <v>7</v>
      </c>
      <c r="E524" s="53" t="str">
        <f t="shared" si="40"/>
        <v/>
      </c>
      <c r="F524" s="53">
        <f t="shared" si="41"/>
        <v>4.3749999999999997E-2</v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2</v>
      </c>
      <c r="D526" s="50">
        <v>0</v>
      </c>
      <c r="E526" s="53">
        <f t="shared" si="40"/>
        <v>2.0618556701030927E-2</v>
      </c>
      <c r="F526" s="53" t="str">
        <f t="shared" si="41"/>
        <v/>
      </c>
      <c r="G526" s="47" t="str">
        <f t="shared" si="42"/>
        <v>0</v>
      </c>
      <c r="H526" s="51">
        <f t="shared" si="43"/>
        <v>0</v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545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495</v>
      </c>
      <c r="C8" s="43">
        <f>+C18+C70+C151+C294+C505</f>
        <v>1175</v>
      </c>
      <c r="D8" s="43">
        <f>+D18+D70+D151+D294+D505</f>
        <v>1577</v>
      </c>
      <c r="E8" s="21">
        <f>SUM(E9:E13)</f>
        <v>1</v>
      </c>
      <c r="F8" s="21">
        <f>SUM(F9:F13)</f>
        <v>0.99999999999999989</v>
      </c>
      <c r="G8" s="21">
        <f>+(D8-C8)/C8</f>
        <v>0.34212765957446811</v>
      </c>
      <c r="H8" s="21">
        <f>+E8*G8</f>
        <v>0.34212765957446811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27</v>
      </c>
      <c r="D9" s="45">
        <f>+D18</f>
        <v>62</v>
      </c>
      <c r="E9" s="46">
        <f>C9/$C$8</f>
        <v>2.297872340425532E-2</v>
      </c>
      <c r="F9" s="46">
        <f>D9/$D$8</f>
        <v>3.9315155358275206E-2</v>
      </c>
      <c r="G9" s="47">
        <f>+IF(OR(AND(D9=0),(C9=0)),"0",((D9-C9)/C9))</f>
        <v>1.2962962962962963</v>
      </c>
      <c r="H9" s="48">
        <f>+IF(OR(AND(E9=""),(G9="")),"",E9*G9)</f>
        <v>2.9787234042553193E-2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115</v>
      </c>
      <c r="D10" s="45">
        <f>+D70</f>
        <v>206</v>
      </c>
      <c r="E10" s="46">
        <f>C10/$C$8</f>
        <v>9.7872340425531917E-2</v>
      </c>
      <c r="F10" s="46">
        <f>D10/$D$8</f>
        <v>0.1306277742549144</v>
      </c>
      <c r="G10" s="47">
        <f>+IF(OR(AND(D10=0),(C10=0)),"0",((D10-C10)/C10))</f>
        <v>0.79130434782608694</v>
      </c>
      <c r="H10" s="48">
        <f>+IF(OR(AND(E10=""),(G10="")),"",E10*G10)</f>
        <v>7.7446808510638301E-2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180</v>
      </c>
      <c r="D11" s="45">
        <f>+D151</f>
        <v>305</v>
      </c>
      <c r="E11" s="46">
        <f>C11/$C$8</f>
        <v>0.15319148936170213</v>
      </c>
      <c r="F11" s="46">
        <f>D11/$D$8</f>
        <v>0.19340519974635384</v>
      </c>
      <c r="G11" s="47">
        <f>+IF(OR(AND(D11=0),(C11=0)),"0",((D11-C11)/C11))</f>
        <v>0.69444444444444442</v>
      </c>
      <c r="H11" s="48">
        <f>+IF(OR(AND(E11=""),(G11="")),"",E11*G11)</f>
        <v>0.10638297872340426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665</v>
      </c>
      <c r="D12" s="45">
        <f>+D294</f>
        <v>759</v>
      </c>
      <c r="E12" s="46">
        <f>C12/$C$8</f>
        <v>0.56595744680851068</v>
      </c>
      <c r="F12" s="46">
        <f>D12/$D$8</f>
        <v>0.48129359543436906</v>
      </c>
      <c r="G12" s="47">
        <f>+IF(OR(AND(D12=0),(C12=0)),"0",((D12-C12)/C12))</f>
        <v>0.14135338345864662</v>
      </c>
      <c r="H12" s="48">
        <f>+IF(OR(AND(E12=""),(G12="")),"",E12*G12)</f>
        <v>0.08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188</v>
      </c>
      <c r="D13" s="45">
        <f>+D505</f>
        <v>245</v>
      </c>
      <c r="E13" s="46">
        <f>C13/$C$8</f>
        <v>0.16</v>
      </c>
      <c r="F13" s="46">
        <f>D13/$D$8</f>
        <v>0.1553582752060875</v>
      </c>
      <c r="G13" s="47">
        <f>+IF(OR(AND(D13=0),(C13=0)),"0",((D13-C13)/C13))</f>
        <v>0.30319148936170215</v>
      </c>
      <c r="H13" s="48">
        <f>+IF(OR(AND(E13=""),(G13="")),"",E13*G13)</f>
        <v>4.8510638297872347E-2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27</v>
      </c>
      <c r="D18" s="43">
        <f>SUM(D19:D64)</f>
        <v>62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1.2962962962962963</v>
      </c>
      <c r="H18" s="21">
        <f>+IF(OR(AND(E18=""),(G18="")),"",E18*G18)</f>
        <v>1.2962962962962963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1</v>
      </c>
      <c r="E23" s="48" t="str">
        <f t="shared" si="0"/>
        <v/>
      </c>
      <c r="F23" s="48">
        <f t="shared" si="1"/>
        <v>1.6129032258064516E-2</v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3</v>
      </c>
      <c r="E24" s="48" t="str">
        <f t="shared" si="0"/>
        <v/>
      </c>
      <c r="F24" s="48">
        <f t="shared" si="1"/>
        <v>4.8387096774193547E-2</v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2</v>
      </c>
      <c r="E25" s="48" t="str">
        <f t="shared" si="0"/>
        <v/>
      </c>
      <c r="F25" s="48">
        <f t="shared" si="1"/>
        <v>3.2258064516129031E-2</v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1</v>
      </c>
      <c r="E26" s="48" t="str">
        <f t="shared" si="0"/>
        <v/>
      </c>
      <c r="F26" s="48">
        <f t="shared" si="1"/>
        <v>1.6129032258064516E-2</v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2</v>
      </c>
      <c r="E27" s="48" t="str">
        <f t="shared" si="0"/>
        <v/>
      </c>
      <c r="F27" s="48">
        <f t="shared" si="1"/>
        <v>3.2258064516129031E-2</v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3</v>
      </c>
      <c r="D28" s="50">
        <v>20</v>
      </c>
      <c r="E28" s="48">
        <f t="shared" si="0"/>
        <v>0.1111111111111111</v>
      </c>
      <c r="F28" s="48">
        <f t="shared" si="1"/>
        <v>0.32258064516129031</v>
      </c>
      <c r="G28" s="47">
        <f t="shared" si="2"/>
        <v>5.666666666666667</v>
      </c>
      <c r="H28" s="51">
        <f t="shared" si="3"/>
        <v>0.62962962962962965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1</v>
      </c>
      <c r="D34" s="50">
        <v>2</v>
      </c>
      <c r="E34" s="48">
        <f t="shared" si="0"/>
        <v>3.7037037037037035E-2</v>
      </c>
      <c r="F34" s="48">
        <f t="shared" si="1"/>
        <v>3.2258064516129031E-2</v>
      </c>
      <c r="G34" s="47">
        <f t="shared" si="2"/>
        <v>1</v>
      </c>
      <c r="H34" s="51">
        <f t="shared" si="3"/>
        <v>3.7037037037037035E-2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10</v>
      </c>
      <c r="E37" s="48" t="str">
        <f t="shared" si="0"/>
        <v/>
      </c>
      <c r="F37" s="48">
        <f t="shared" si="1"/>
        <v>0.16129032258064516</v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2</v>
      </c>
      <c r="E42" s="48" t="str">
        <f t="shared" si="0"/>
        <v/>
      </c>
      <c r="F42" s="48">
        <f t="shared" si="1"/>
        <v>3.2258064516129031E-2</v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1</v>
      </c>
      <c r="E43" s="48" t="str">
        <f t="shared" si="0"/>
        <v/>
      </c>
      <c r="F43" s="48">
        <f t="shared" si="1"/>
        <v>1.6129032258064516E-2</v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2</v>
      </c>
      <c r="E48" s="48" t="str">
        <f t="shared" si="0"/>
        <v/>
      </c>
      <c r="F48" s="48">
        <f t="shared" si="1"/>
        <v>3.2258064516129031E-2</v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21</v>
      </c>
      <c r="D50" s="50">
        <v>1</v>
      </c>
      <c r="E50" s="48">
        <f t="shared" si="0"/>
        <v>0.77777777777777779</v>
      </c>
      <c r="F50" s="48">
        <f t="shared" si="1"/>
        <v>1.6129032258064516E-2</v>
      </c>
      <c r="G50" s="47">
        <f t="shared" si="2"/>
        <v>-0.95238095238095233</v>
      </c>
      <c r="H50" s="51">
        <f t="shared" si="3"/>
        <v>-0.7407407407407407</v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1</v>
      </c>
      <c r="D53" s="50">
        <v>0</v>
      </c>
      <c r="E53" s="48">
        <f t="shared" si="0"/>
        <v>3.7037037037037035E-2</v>
      </c>
      <c r="F53" s="48" t="str">
        <f t="shared" si="1"/>
        <v/>
      </c>
      <c r="G53" s="47" t="str">
        <f t="shared" si="2"/>
        <v>0</v>
      </c>
      <c r="H53" s="51">
        <f t="shared" si="3"/>
        <v>0</v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2</v>
      </c>
      <c r="E56" s="48" t="str">
        <f t="shared" si="0"/>
        <v/>
      </c>
      <c r="F56" s="48">
        <f t="shared" si="1"/>
        <v>3.2258064516129031E-2</v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1</v>
      </c>
      <c r="D60" s="50">
        <v>11</v>
      </c>
      <c r="E60" s="48">
        <f t="shared" si="0"/>
        <v>3.7037037037037035E-2</v>
      </c>
      <c r="F60" s="48">
        <f t="shared" si="1"/>
        <v>0.17741935483870969</v>
      </c>
      <c r="G60" s="47">
        <f t="shared" si="2"/>
        <v>10</v>
      </c>
      <c r="H60" s="51">
        <f t="shared" si="3"/>
        <v>0.37037037037037035</v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1</v>
      </c>
      <c r="E62" s="48" t="str">
        <f t="shared" si="0"/>
        <v/>
      </c>
      <c r="F62" s="48">
        <f t="shared" si="1"/>
        <v>1.6129032258064516E-2</v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1</v>
      </c>
      <c r="E63" s="48" t="str">
        <f t="shared" si="0"/>
        <v/>
      </c>
      <c r="F63" s="48">
        <f t="shared" si="1"/>
        <v>1.6129032258064516E-2</v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115</v>
      </c>
      <c r="D70" s="43">
        <f>SUM(D71:D145)</f>
        <v>206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0.79130434782608694</v>
      </c>
      <c r="H70" s="21">
        <f>+IF(OR(AND(E70=""),(G70="")),"",E70*G70)</f>
        <v>0.79130434782608694</v>
      </c>
    </row>
    <row r="71" spans="2:8" s="39" customFormat="1" ht="15" x14ac:dyDescent="0.2">
      <c r="B71" s="4" t="s">
        <v>20</v>
      </c>
      <c r="C71" s="50">
        <v>2</v>
      </c>
      <c r="D71" s="50">
        <v>1</v>
      </c>
      <c r="E71" s="53">
        <f>+IF(C71=0,"",C71/C$70)</f>
        <v>1.7391304347826087E-2</v>
      </c>
      <c r="F71" s="53">
        <f>+IF(D71=0,"",D71/D$70)</f>
        <v>4.8543689320388345E-3</v>
      </c>
      <c r="G71" s="47">
        <f>+IF(OR(AND(D71=0),(C71=0)),"0",((D71-C71)/C71))</f>
        <v>-0.5</v>
      </c>
      <c r="H71" s="51">
        <f>+IF(OR(AND(E71=""),(G71="")),"",E71*G71)</f>
        <v>-8.6956521739130436E-3</v>
      </c>
    </row>
    <row r="72" spans="2:8" s="39" customFormat="1" ht="15" x14ac:dyDescent="0.2">
      <c r="B72" s="4" t="s">
        <v>21</v>
      </c>
      <c r="C72" s="50">
        <v>4</v>
      </c>
      <c r="D72" s="50">
        <v>1</v>
      </c>
      <c r="E72" s="53">
        <f t="shared" ref="E72:E135" si="4">+IF(C72=0,"",C72/C$70)</f>
        <v>3.4782608695652174E-2</v>
      </c>
      <c r="F72" s="53">
        <f t="shared" ref="F72:F135" si="5">+IF(D72=0,"",D72/D$70)</f>
        <v>4.8543689320388345E-3</v>
      </c>
      <c r="G72" s="47">
        <f t="shared" ref="G72:G135" si="6">+IF(OR(AND(D72=0),(C72=0)),"0",((D72-C72)/C72))</f>
        <v>-0.75</v>
      </c>
      <c r="H72" s="51">
        <f t="shared" ref="H72:H135" si="7">+IF(OR(AND(E72=""),(G72="")),"",E72*G72)</f>
        <v>-2.6086956521739132E-2</v>
      </c>
    </row>
    <row r="73" spans="2:8" s="39" customFormat="1" ht="15" x14ac:dyDescent="0.2">
      <c r="B73" s="4" t="s">
        <v>22</v>
      </c>
      <c r="C73" s="50">
        <v>2</v>
      </c>
      <c r="D73" s="50">
        <v>0</v>
      </c>
      <c r="E73" s="53">
        <f t="shared" si="4"/>
        <v>1.7391304347826087E-2</v>
      </c>
      <c r="F73" s="53" t="str">
        <f t="shared" si="5"/>
        <v/>
      </c>
      <c r="G73" s="47" t="str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44</v>
      </c>
      <c r="D74" s="50">
        <v>39</v>
      </c>
      <c r="E74" s="53">
        <f t="shared" si="4"/>
        <v>0.38260869565217392</v>
      </c>
      <c r="F74" s="53">
        <f t="shared" si="5"/>
        <v>0.18932038834951456</v>
      </c>
      <c r="G74" s="47">
        <f t="shared" si="6"/>
        <v>-0.11363636363636363</v>
      </c>
      <c r="H74" s="51">
        <f t="shared" si="7"/>
        <v>-4.3478260869565216E-2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1</v>
      </c>
      <c r="E77" s="53" t="str">
        <f t="shared" si="4"/>
        <v/>
      </c>
      <c r="F77" s="53">
        <f t="shared" si="5"/>
        <v>4.8543689320388345E-3</v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12</v>
      </c>
      <c r="D83" s="50">
        <v>3</v>
      </c>
      <c r="E83" s="53">
        <f t="shared" si="4"/>
        <v>0.10434782608695652</v>
      </c>
      <c r="F83" s="53">
        <f t="shared" si="5"/>
        <v>1.4563106796116505E-2</v>
      </c>
      <c r="G83" s="47">
        <f t="shared" si="6"/>
        <v>-0.75</v>
      </c>
      <c r="H83" s="51">
        <f t="shared" si="7"/>
        <v>-7.8260869565217384E-2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1</v>
      </c>
      <c r="E85" s="53" t="str">
        <f t="shared" si="4"/>
        <v/>
      </c>
      <c r="F85" s="53">
        <f t="shared" si="5"/>
        <v>4.8543689320388345E-3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1</v>
      </c>
      <c r="D86" s="50">
        <v>0</v>
      </c>
      <c r="E86" s="53">
        <f t="shared" si="4"/>
        <v>8.6956521739130436E-3</v>
      </c>
      <c r="F86" s="53" t="str">
        <f t="shared" si="5"/>
        <v/>
      </c>
      <c r="G86" s="47" t="str">
        <f t="shared" si="6"/>
        <v>0</v>
      </c>
      <c r="H86" s="51">
        <f t="shared" si="7"/>
        <v>0</v>
      </c>
    </row>
    <row r="87" spans="2:8" s="39" customFormat="1" ht="15" x14ac:dyDescent="0.2">
      <c r="B87" s="4" t="s">
        <v>232</v>
      </c>
      <c r="C87" s="50">
        <v>0</v>
      </c>
      <c r="D87" s="50">
        <v>1</v>
      </c>
      <c r="E87" s="53" t="str">
        <f t="shared" si="4"/>
        <v/>
      </c>
      <c r="F87" s="53">
        <f t="shared" si="5"/>
        <v>4.8543689320388345E-3</v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5</v>
      </c>
      <c r="E88" s="53">
        <f t="shared" si="4"/>
        <v>1.7391304347826087E-2</v>
      </c>
      <c r="F88" s="53">
        <f t="shared" si="5"/>
        <v>2.4271844660194174E-2</v>
      </c>
      <c r="G88" s="47">
        <f t="shared" si="6"/>
        <v>1.5</v>
      </c>
      <c r="H88" s="51">
        <f t="shared" si="7"/>
        <v>2.6086956521739132E-2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4</v>
      </c>
      <c r="D92" s="50">
        <v>0</v>
      </c>
      <c r="E92" s="53">
        <f t="shared" si="4"/>
        <v>3.4782608695652174E-2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1</v>
      </c>
      <c r="D94" s="50">
        <v>2</v>
      </c>
      <c r="E94" s="53">
        <f t="shared" si="4"/>
        <v>8.6956521739130436E-3</v>
      </c>
      <c r="F94" s="53">
        <f t="shared" si="5"/>
        <v>9.7087378640776691E-3</v>
      </c>
      <c r="G94" s="47">
        <f t="shared" si="6"/>
        <v>1</v>
      </c>
      <c r="H94" s="51">
        <f t="shared" si="7"/>
        <v>8.6956521739130436E-3</v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13</v>
      </c>
      <c r="D98" s="50">
        <v>0</v>
      </c>
      <c r="E98" s="53">
        <f t="shared" si="4"/>
        <v>0.11304347826086956</v>
      </c>
      <c r="F98" s="53" t="str">
        <f t="shared" si="5"/>
        <v/>
      </c>
      <c r="G98" s="47" t="str">
        <f t="shared" si="6"/>
        <v>0</v>
      </c>
      <c r="H98" s="51">
        <f t="shared" si="7"/>
        <v>0</v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1</v>
      </c>
      <c r="D100" s="50">
        <v>27</v>
      </c>
      <c r="E100" s="53">
        <f t="shared" si="4"/>
        <v>8.6956521739130436E-3</v>
      </c>
      <c r="F100" s="53">
        <f t="shared" si="5"/>
        <v>0.13106796116504854</v>
      </c>
      <c r="G100" s="47">
        <f t="shared" si="6"/>
        <v>26</v>
      </c>
      <c r="H100" s="51">
        <f t="shared" si="7"/>
        <v>0.22608695652173913</v>
      </c>
    </row>
    <row r="101" spans="2:8" s="39" customFormat="1" ht="15" x14ac:dyDescent="0.2">
      <c r="B101" s="4" t="s">
        <v>241</v>
      </c>
      <c r="C101" s="50">
        <v>0</v>
      </c>
      <c r="D101" s="50">
        <v>53</v>
      </c>
      <c r="E101" s="53" t="str">
        <f t="shared" si="4"/>
        <v/>
      </c>
      <c r="F101" s="53">
        <f t="shared" si="5"/>
        <v>0.25728155339805825</v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42</v>
      </c>
      <c r="E102" s="53" t="str">
        <f t="shared" si="4"/>
        <v/>
      </c>
      <c r="F102" s="53">
        <f t="shared" si="5"/>
        <v>0.20388349514563106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3</v>
      </c>
      <c r="E107" s="53" t="str">
        <f t="shared" si="4"/>
        <v/>
      </c>
      <c r="F107" s="53">
        <f t="shared" si="5"/>
        <v>1.4563106796116505E-2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8</v>
      </c>
      <c r="E112" s="53" t="str">
        <f t="shared" si="4"/>
        <v/>
      </c>
      <c r="F112" s="53">
        <f t="shared" si="5"/>
        <v>3.8834951456310676E-2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3</v>
      </c>
      <c r="E113" s="53" t="str">
        <f t="shared" si="4"/>
        <v/>
      </c>
      <c r="F113" s="53">
        <f t="shared" si="5"/>
        <v>1.4563106796116505E-2</v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19</v>
      </c>
      <c r="D118" s="50">
        <v>3</v>
      </c>
      <c r="E118" s="53">
        <f t="shared" si="4"/>
        <v>0.16521739130434782</v>
      </c>
      <c r="F118" s="53">
        <f t="shared" si="5"/>
        <v>1.4563106796116505E-2</v>
      </c>
      <c r="G118" s="47">
        <f t="shared" si="6"/>
        <v>-0.84210526315789469</v>
      </c>
      <c r="H118" s="51">
        <f t="shared" si="7"/>
        <v>-0.13913043478260867</v>
      </c>
    </row>
    <row r="119" spans="2:8" s="39" customFormat="1" ht="30" x14ac:dyDescent="0.2">
      <c r="B119" s="4" t="s">
        <v>252</v>
      </c>
      <c r="C119" s="50">
        <v>2</v>
      </c>
      <c r="D119" s="50">
        <v>7</v>
      </c>
      <c r="E119" s="53">
        <f t="shared" si="4"/>
        <v>1.7391304347826087E-2</v>
      </c>
      <c r="F119" s="53">
        <f t="shared" si="5"/>
        <v>3.3980582524271843E-2</v>
      </c>
      <c r="G119" s="47">
        <f t="shared" si="6"/>
        <v>2.5</v>
      </c>
      <c r="H119" s="51">
        <f t="shared" si="7"/>
        <v>4.3478260869565216E-2</v>
      </c>
    </row>
    <row r="120" spans="2:8" s="39" customFormat="1" ht="15" x14ac:dyDescent="0.2">
      <c r="B120" s="4" t="s">
        <v>253</v>
      </c>
      <c r="C120" s="50">
        <v>0</v>
      </c>
      <c r="D120" s="50">
        <v>1</v>
      </c>
      <c r="E120" s="53" t="str">
        <f t="shared" si="4"/>
        <v/>
      </c>
      <c r="F120" s="53">
        <f t="shared" si="5"/>
        <v>4.8543689320388345E-3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1</v>
      </c>
      <c r="E123" s="53" t="str">
        <f t="shared" si="4"/>
        <v/>
      </c>
      <c r="F123" s="53">
        <f t="shared" si="5"/>
        <v>4.8543689320388345E-3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5</v>
      </c>
      <c r="D127" s="50">
        <v>0</v>
      </c>
      <c r="E127" s="53">
        <f t="shared" si="4"/>
        <v>4.3478260869565216E-2</v>
      </c>
      <c r="F127" s="53" t="str">
        <f t="shared" si="5"/>
        <v/>
      </c>
      <c r="G127" s="47" t="str">
        <f t="shared" si="6"/>
        <v>0</v>
      </c>
      <c r="H127" s="51">
        <f t="shared" si="7"/>
        <v>0</v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1</v>
      </c>
      <c r="E129" s="53" t="str">
        <f t="shared" si="4"/>
        <v/>
      </c>
      <c r="F129" s="53">
        <f t="shared" si="5"/>
        <v>4.8543689320388345E-3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1</v>
      </c>
      <c r="E131" s="53" t="str">
        <f t="shared" si="4"/>
        <v/>
      </c>
      <c r="F131" s="53">
        <f t="shared" si="5"/>
        <v>4.8543689320388345E-3</v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2</v>
      </c>
      <c r="D137" s="50">
        <v>1</v>
      </c>
      <c r="E137" s="53">
        <f t="shared" si="8"/>
        <v>1.7391304347826087E-2</v>
      </c>
      <c r="F137" s="53">
        <f t="shared" si="9"/>
        <v>4.8543689320388345E-3</v>
      </c>
      <c r="G137" s="47">
        <f t="shared" si="10"/>
        <v>-0.5</v>
      </c>
      <c r="H137" s="51">
        <f t="shared" si="11"/>
        <v>-8.6956521739130436E-3</v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1</v>
      </c>
      <c r="E141" s="53" t="str">
        <f t="shared" si="8"/>
        <v/>
      </c>
      <c r="F141" s="53">
        <f t="shared" si="9"/>
        <v>4.8543689320388345E-3</v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8.6956521739130436E-3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180</v>
      </c>
      <c r="D151" s="43">
        <f>SUM(D152:D288)</f>
        <v>305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0.69444444444444442</v>
      </c>
      <c r="H151" s="21">
        <f>+IF(OR(AND(E151=""),(G151="")),"",E151*G151)</f>
        <v>0.69444444444444442</v>
      </c>
    </row>
    <row r="152" spans="2:8" s="39" customFormat="1" ht="30" x14ac:dyDescent="0.2">
      <c r="B152" s="6" t="s">
        <v>54</v>
      </c>
      <c r="C152" s="50">
        <v>0</v>
      </c>
      <c r="D152" s="50">
        <v>4</v>
      </c>
      <c r="E152" s="53" t="str">
        <f>+IF(C152=0,"",C152/C$151)</f>
        <v/>
      </c>
      <c r="F152" s="53">
        <f>+IF(D152=0,"",D152/D$151)</f>
        <v>1.3114754098360656E-2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2</v>
      </c>
      <c r="E153" s="53" t="str">
        <f t="shared" ref="E153:E216" si="12">+IF(C153=0,"",C153/C$151)</f>
        <v/>
      </c>
      <c r="F153" s="53">
        <f t="shared" ref="F153:F216" si="13">+IF(D153=0,"",D153/D$151)</f>
        <v>6.5573770491803279E-3</v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10</v>
      </c>
      <c r="D156" s="50">
        <v>5</v>
      </c>
      <c r="E156" s="53">
        <f t="shared" si="12"/>
        <v>5.5555555555555552E-2</v>
      </c>
      <c r="F156" s="53">
        <f t="shared" si="13"/>
        <v>1.6393442622950821E-2</v>
      </c>
      <c r="G156" s="47">
        <f t="shared" si="14"/>
        <v>-0.5</v>
      </c>
      <c r="H156" s="51">
        <f t="shared" si="15"/>
        <v>-2.7777777777777776E-2</v>
      </c>
    </row>
    <row r="157" spans="2:8" s="39" customFormat="1" ht="15" x14ac:dyDescent="0.2">
      <c r="B157" s="6" t="s">
        <v>53</v>
      </c>
      <c r="C157" s="50">
        <v>32</v>
      </c>
      <c r="D157" s="50">
        <v>198</v>
      </c>
      <c r="E157" s="53">
        <f t="shared" si="12"/>
        <v>0.17777777777777778</v>
      </c>
      <c r="F157" s="53">
        <f t="shared" si="13"/>
        <v>0.64918032786885249</v>
      </c>
      <c r="G157" s="47">
        <f t="shared" si="14"/>
        <v>5.1875</v>
      </c>
      <c r="H157" s="51">
        <f t="shared" si="15"/>
        <v>0.92222222222222228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7</v>
      </c>
      <c r="D159" s="50">
        <v>1</v>
      </c>
      <c r="E159" s="53">
        <f t="shared" si="12"/>
        <v>3.888888888888889E-2</v>
      </c>
      <c r="F159" s="53">
        <f t="shared" si="13"/>
        <v>3.2786885245901639E-3</v>
      </c>
      <c r="G159" s="47">
        <f t="shared" si="14"/>
        <v>-0.8571428571428571</v>
      </c>
      <c r="H159" s="51">
        <f t="shared" si="15"/>
        <v>-3.3333333333333333E-2</v>
      </c>
    </row>
    <row r="160" spans="2:8" s="39" customFormat="1" ht="15" x14ac:dyDescent="0.2">
      <c r="B160" s="6" t="s">
        <v>55</v>
      </c>
      <c r="C160" s="50">
        <v>2</v>
      </c>
      <c r="D160" s="50">
        <v>0</v>
      </c>
      <c r="E160" s="53">
        <f t="shared" si="12"/>
        <v>1.1111111111111112E-2</v>
      </c>
      <c r="F160" s="53" t="str">
        <f t="shared" si="13"/>
        <v/>
      </c>
      <c r="G160" s="47" t="str">
        <f t="shared" si="14"/>
        <v>0</v>
      </c>
      <c r="H160" s="51">
        <f t="shared" si="15"/>
        <v>0</v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18</v>
      </c>
      <c r="D163" s="50">
        <v>1</v>
      </c>
      <c r="E163" s="53">
        <f t="shared" si="12"/>
        <v>0.1</v>
      </c>
      <c r="F163" s="53">
        <f t="shared" si="13"/>
        <v>3.2786885245901639E-3</v>
      </c>
      <c r="G163" s="47">
        <f t="shared" si="14"/>
        <v>-0.94444444444444442</v>
      </c>
      <c r="H163" s="51">
        <f t="shared" si="15"/>
        <v>-9.4444444444444442E-2</v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1</v>
      </c>
      <c r="E165" s="53" t="str">
        <f t="shared" si="12"/>
        <v/>
      </c>
      <c r="F165" s="53">
        <f t="shared" si="13"/>
        <v>3.2786885245901639E-3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9</v>
      </c>
      <c r="D166" s="50">
        <v>0</v>
      </c>
      <c r="E166" s="53">
        <f t="shared" si="12"/>
        <v>0.05</v>
      </c>
      <c r="F166" s="53" t="str">
        <f t="shared" si="13"/>
        <v/>
      </c>
      <c r="G166" s="47" t="str">
        <f t="shared" si="14"/>
        <v>0</v>
      </c>
      <c r="H166" s="51">
        <f t="shared" si="15"/>
        <v>0</v>
      </c>
    </row>
    <row r="167" spans="2:8" s="39" customFormat="1" ht="15" x14ac:dyDescent="0.2">
      <c r="B167" s="6" t="s">
        <v>52</v>
      </c>
      <c r="C167" s="50">
        <v>0</v>
      </c>
      <c r="D167" s="50">
        <v>1</v>
      </c>
      <c r="E167" s="53" t="str">
        <f t="shared" si="12"/>
        <v/>
      </c>
      <c r="F167" s="53">
        <f t="shared" si="13"/>
        <v>3.2786885245901639E-3</v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23</v>
      </c>
      <c r="D168" s="50">
        <v>0</v>
      </c>
      <c r="E168" s="53">
        <f t="shared" si="12"/>
        <v>0.12777777777777777</v>
      </c>
      <c r="F168" s="53" t="str">
        <f t="shared" si="13"/>
        <v/>
      </c>
      <c r="G168" s="47" t="str">
        <f t="shared" si="14"/>
        <v>0</v>
      </c>
      <c r="H168" s="51">
        <f t="shared" si="15"/>
        <v>0</v>
      </c>
    </row>
    <row r="169" spans="2:8" s="39" customFormat="1" ht="15" x14ac:dyDescent="0.2">
      <c r="B169" s="6" t="s">
        <v>271</v>
      </c>
      <c r="C169" s="50">
        <v>1</v>
      </c>
      <c r="D169" s="50">
        <v>2</v>
      </c>
      <c r="E169" s="53">
        <f t="shared" si="12"/>
        <v>5.5555555555555558E-3</v>
      </c>
      <c r="F169" s="53">
        <f t="shared" si="13"/>
        <v>6.5573770491803279E-3</v>
      </c>
      <c r="G169" s="47">
        <f t="shared" si="14"/>
        <v>1</v>
      </c>
      <c r="H169" s="51">
        <f t="shared" si="15"/>
        <v>5.5555555555555558E-3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3</v>
      </c>
      <c r="D176" s="50">
        <v>2</v>
      </c>
      <c r="E176" s="53">
        <f t="shared" si="12"/>
        <v>1.6666666666666666E-2</v>
      </c>
      <c r="F176" s="53">
        <f t="shared" si="13"/>
        <v>6.5573770491803279E-3</v>
      </c>
      <c r="G176" s="47">
        <f t="shared" si="14"/>
        <v>-0.33333333333333331</v>
      </c>
      <c r="H176" s="51">
        <f t="shared" si="15"/>
        <v>-5.5555555555555549E-3</v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2</v>
      </c>
      <c r="D178" s="50">
        <v>16</v>
      </c>
      <c r="E178" s="53">
        <f t="shared" si="12"/>
        <v>1.1111111111111112E-2</v>
      </c>
      <c r="F178" s="53">
        <f t="shared" si="13"/>
        <v>5.2459016393442623E-2</v>
      </c>
      <c r="G178" s="47">
        <f t="shared" si="14"/>
        <v>7</v>
      </c>
      <c r="H178" s="51">
        <f t="shared" si="15"/>
        <v>7.7777777777777779E-2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1</v>
      </c>
      <c r="E186" s="53">
        <f t="shared" si="12"/>
        <v>5.5555555555555558E-3</v>
      </c>
      <c r="F186" s="53">
        <f t="shared" si="13"/>
        <v>3.2786885245901639E-3</v>
      </c>
      <c r="G186" s="47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24</v>
      </c>
      <c r="D188" s="50">
        <v>0</v>
      </c>
      <c r="E188" s="53">
        <f t="shared" si="12"/>
        <v>0.13333333333333333</v>
      </c>
      <c r="F188" s="53" t="str">
        <f t="shared" si="13"/>
        <v/>
      </c>
      <c r="G188" s="47" t="str">
        <f t="shared" si="14"/>
        <v>0</v>
      </c>
      <c r="H188" s="51">
        <f t="shared" si="15"/>
        <v>0</v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10</v>
      </c>
      <c r="E192" s="53" t="str">
        <f t="shared" si="12"/>
        <v/>
      </c>
      <c r="F192" s="53">
        <f t="shared" si="13"/>
        <v>3.2786885245901641E-2</v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3</v>
      </c>
      <c r="E193" s="53" t="str">
        <f t="shared" si="12"/>
        <v/>
      </c>
      <c r="F193" s="53">
        <f t="shared" si="13"/>
        <v>9.8360655737704927E-3</v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1</v>
      </c>
      <c r="D195" s="50">
        <v>0</v>
      </c>
      <c r="E195" s="53">
        <f t="shared" si="12"/>
        <v>5.5555555555555558E-3</v>
      </c>
      <c r="F195" s="53" t="str">
        <f t="shared" si="13"/>
        <v/>
      </c>
      <c r="G195" s="47" t="str">
        <f t="shared" si="14"/>
        <v>0</v>
      </c>
      <c r="H195" s="51">
        <f t="shared" si="15"/>
        <v>0</v>
      </c>
    </row>
    <row r="196" spans="2:8" s="39" customFormat="1" ht="15" x14ac:dyDescent="0.2">
      <c r="B196" s="6" t="s">
        <v>293</v>
      </c>
      <c r="C196" s="50">
        <v>4</v>
      </c>
      <c r="D196" s="50">
        <v>8</v>
      </c>
      <c r="E196" s="53">
        <f t="shared" si="12"/>
        <v>2.2222222222222223E-2</v>
      </c>
      <c r="F196" s="53">
        <f t="shared" si="13"/>
        <v>2.6229508196721311E-2</v>
      </c>
      <c r="G196" s="47">
        <f t="shared" si="14"/>
        <v>1</v>
      </c>
      <c r="H196" s="51">
        <f t="shared" si="15"/>
        <v>2.2222222222222223E-2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6</v>
      </c>
      <c r="E200" s="53" t="str">
        <f t="shared" si="12"/>
        <v/>
      </c>
      <c r="F200" s="53">
        <f t="shared" si="13"/>
        <v>1.9672131147540985E-2</v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2</v>
      </c>
      <c r="E201" s="53" t="str">
        <f t="shared" si="12"/>
        <v/>
      </c>
      <c r="F201" s="53">
        <f t="shared" si="13"/>
        <v>6.5573770491803279E-3</v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1</v>
      </c>
      <c r="E205" s="53" t="str">
        <f t="shared" si="12"/>
        <v/>
      </c>
      <c r="F205" s="53">
        <f t="shared" si="13"/>
        <v>3.2786885245901639E-3</v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1</v>
      </c>
      <c r="E208" s="53" t="str">
        <f t="shared" si="12"/>
        <v/>
      </c>
      <c r="F208" s="53">
        <f t="shared" si="13"/>
        <v>3.2786885245901639E-3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16</v>
      </c>
      <c r="E232" s="53" t="str">
        <f t="shared" si="16"/>
        <v/>
      </c>
      <c r="F232" s="53">
        <f t="shared" si="17"/>
        <v>5.2459016393442623E-2</v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5</v>
      </c>
      <c r="D235" s="50">
        <v>3</v>
      </c>
      <c r="E235" s="53">
        <f t="shared" si="16"/>
        <v>2.7777777777777776E-2</v>
      </c>
      <c r="F235" s="53">
        <f t="shared" si="17"/>
        <v>9.8360655737704927E-3</v>
      </c>
      <c r="G235" s="47">
        <f t="shared" si="18"/>
        <v>-0.4</v>
      </c>
      <c r="H235" s="51">
        <f t="shared" si="19"/>
        <v>-1.1111111111111112E-2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5</v>
      </c>
      <c r="D238" s="50">
        <v>9</v>
      </c>
      <c r="E238" s="53">
        <f t="shared" si="16"/>
        <v>2.7777777777777776E-2</v>
      </c>
      <c r="F238" s="53">
        <f t="shared" si="17"/>
        <v>2.9508196721311476E-2</v>
      </c>
      <c r="G238" s="47">
        <f t="shared" si="18"/>
        <v>0.8</v>
      </c>
      <c r="H238" s="51">
        <f t="shared" si="19"/>
        <v>2.2222222222222223E-2</v>
      </c>
    </row>
    <row r="239" spans="2:8" s="39" customFormat="1" ht="15" x14ac:dyDescent="0.2">
      <c r="B239" s="6" t="s">
        <v>81</v>
      </c>
      <c r="C239" s="50">
        <v>2</v>
      </c>
      <c r="D239" s="50">
        <v>3</v>
      </c>
      <c r="E239" s="53">
        <f t="shared" si="16"/>
        <v>1.1111111111111112E-2</v>
      </c>
      <c r="F239" s="53">
        <f t="shared" si="17"/>
        <v>9.8360655737704927E-3</v>
      </c>
      <c r="G239" s="47">
        <f t="shared" si="18"/>
        <v>0.5</v>
      </c>
      <c r="H239" s="51">
        <f t="shared" si="19"/>
        <v>5.5555555555555558E-3</v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11</v>
      </c>
      <c r="D247" s="50">
        <v>3</v>
      </c>
      <c r="E247" s="53">
        <f t="shared" si="16"/>
        <v>6.1111111111111109E-2</v>
      </c>
      <c r="F247" s="53">
        <f t="shared" si="17"/>
        <v>9.8360655737704927E-3</v>
      </c>
      <c r="G247" s="47">
        <f t="shared" si="18"/>
        <v>-0.72727272727272729</v>
      </c>
      <c r="H247" s="51">
        <f t="shared" si="19"/>
        <v>-4.4444444444444446E-2</v>
      </c>
    </row>
    <row r="248" spans="2:8" s="39" customFormat="1" ht="15" x14ac:dyDescent="0.2">
      <c r="B248" s="6" t="s">
        <v>86</v>
      </c>
      <c r="C248" s="50">
        <v>0</v>
      </c>
      <c r="D248" s="50">
        <v>1</v>
      </c>
      <c r="E248" s="53" t="str">
        <f t="shared" si="16"/>
        <v/>
      </c>
      <c r="F248" s="53">
        <f t="shared" si="17"/>
        <v>3.2786885245901639E-3</v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1</v>
      </c>
      <c r="E249" s="53">
        <f t="shared" si="16"/>
        <v>5.5555555555555558E-3</v>
      </c>
      <c r="F249" s="53">
        <f t="shared" si="17"/>
        <v>3.2786885245901639E-3</v>
      </c>
      <c r="G249" s="47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2</v>
      </c>
      <c r="E252" s="53" t="str">
        <f t="shared" si="16"/>
        <v/>
      </c>
      <c r="F252" s="53">
        <f t="shared" si="17"/>
        <v>6.5573770491803279E-3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16</v>
      </c>
      <c r="D256" s="50">
        <v>1</v>
      </c>
      <c r="E256" s="53">
        <f t="shared" si="16"/>
        <v>8.8888888888888892E-2</v>
      </c>
      <c r="F256" s="53">
        <f t="shared" si="17"/>
        <v>3.2786885245901639E-3</v>
      </c>
      <c r="G256" s="47">
        <f t="shared" si="18"/>
        <v>-0.9375</v>
      </c>
      <c r="H256" s="51">
        <f t="shared" si="19"/>
        <v>-8.3333333333333343E-2</v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1</v>
      </c>
      <c r="D264" s="50">
        <v>0</v>
      </c>
      <c r="E264" s="53">
        <f t="shared" si="16"/>
        <v>5.5555555555555558E-3</v>
      </c>
      <c r="F264" s="53" t="str">
        <f t="shared" si="17"/>
        <v/>
      </c>
      <c r="G264" s="47" t="str">
        <f t="shared" si="18"/>
        <v>0</v>
      </c>
      <c r="H264" s="51">
        <f t="shared" si="19"/>
        <v>0</v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2</v>
      </c>
      <c r="D267" s="50">
        <v>0</v>
      </c>
      <c r="E267" s="53">
        <f t="shared" si="16"/>
        <v>1.1111111111111112E-2</v>
      </c>
      <c r="F267" s="53" t="str">
        <f t="shared" si="17"/>
        <v/>
      </c>
      <c r="G267" s="47" t="str">
        <f t="shared" si="18"/>
        <v>0</v>
      </c>
      <c r="H267" s="51">
        <f t="shared" si="19"/>
        <v>0</v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1</v>
      </c>
      <c r="E272" s="53" t="str">
        <f t="shared" si="16"/>
        <v/>
      </c>
      <c r="F272" s="53">
        <f t="shared" si="17"/>
        <v>3.2786885245901639E-3</v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665</v>
      </c>
      <c r="D294" s="43">
        <f>SUM(D295:D499)</f>
        <v>759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0.14135338345864662</v>
      </c>
      <c r="H294" s="21">
        <f>+IF(OR(AND(E294=""),(G294="")),"",E294*G294)</f>
        <v>0.14135338345864662</v>
      </c>
    </row>
    <row r="295" spans="2:8" s="39" customFormat="1" ht="15" x14ac:dyDescent="0.2">
      <c r="B295" s="4" t="s">
        <v>100</v>
      </c>
      <c r="C295" s="50">
        <v>1</v>
      </c>
      <c r="D295" s="50">
        <v>7</v>
      </c>
      <c r="E295" s="53">
        <f>+IF(C295=0,"",C295/C$294)</f>
        <v>1.5037593984962407E-3</v>
      </c>
      <c r="F295" s="53">
        <f>+IF(D295=0,"",D295/D$294)</f>
        <v>9.22266139657444E-3</v>
      </c>
      <c r="G295" s="47">
        <f>+IF(OR(AND(D295=0),(C295=0)),"0",((D295-C295)/C295))</f>
        <v>6</v>
      </c>
      <c r="H295" s="51">
        <f>+IF(OR(AND(E295=""),(G295="")),"",E295*G295)</f>
        <v>9.0225563909774441E-3</v>
      </c>
    </row>
    <row r="296" spans="2:8" s="39" customFormat="1" ht="15" x14ac:dyDescent="0.2">
      <c r="B296" s="4" t="s">
        <v>113</v>
      </c>
      <c r="C296" s="50">
        <v>0</v>
      </c>
      <c r="D296" s="50">
        <v>2</v>
      </c>
      <c r="E296" s="53" t="str">
        <f t="shared" ref="E296:E359" si="24">+IF(C296=0,"",C296/C$294)</f>
        <v/>
      </c>
      <c r="F296" s="53">
        <f t="shared" ref="F296:F359" si="25">+IF(D296=0,"",D296/D$294)</f>
        <v>2.635046113306983E-3</v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4</v>
      </c>
      <c r="D297" s="50">
        <v>0</v>
      </c>
      <c r="E297" s="53">
        <f t="shared" si="24"/>
        <v>6.0150375939849628E-3</v>
      </c>
      <c r="F297" s="53" t="str">
        <f t="shared" si="25"/>
        <v/>
      </c>
      <c r="G297" s="47" t="str">
        <f t="shared" si="26"/>
        <v>0</v>
      </c>
      <c r="H297" s="51">
        <f t="shared" si="27"/>
        <v>0</v>
      </c>
    </row>
    <row r="298" spans="2:8" s="39" customFormat="1" ht="15" x14ac:dyDescent="0.2">
      <c r="B298" s="4" t="s">
        <v>95</v>
      </c>
      <c r="C298" s="50">
        <v>1</v>
      </c>
      <c r="D298" s="50">
        <v>0</v>
      </c>
      <c r="E298" s="53">
        <f t="shared" si="24"/>
        <v>1.5037593984962407E-3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6</v>
      </c>
      <c r="D301" s="50">
        <v>32</v>
      </c>
      <c r="E301" s="53">
        <f t="shared" si="24"/>
        <v>9.0225563909774441E-3</v>
      </c>
      <c r="F301" s="53">
        <f t="shared" si="25"/>
        <v>4.2160737812911728E-2</v>
      </c>
      <c r="G301" s="47">
        <f t="shared" si="26"/>
        <v>4.333333333333333</v>
      </c>
      <c r="H301" s="51">
        <f t="shared" si="27"/>
        <v>3.9097744360902256E-2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4</v>
      </c>
      <c r="E304" s="53" t="str">
        <f t="shared" si="24"/>
        <v/>
      </c>
      <c r="F304" s="53">
        <f t="shared" si="25"/>
        <v>5.270092226613966E-3</v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1</v>
      </c>
      <c r="E305" s="53" t="str">
        <f t="shared" si="24"/>
        <v/>
      </c>
      <c r="F305" s="53">
        <f t="shared" si="25"/>
        <v>1.3175230566534915E-3</v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2</v>
      </c>
      <c r="D307" s="50">
        <v>113</v>
      </c>
      <c r="E307" s="53">
        <f t="shared" si="24"/>
        <v>3.0075187969924814E-3</v>
      </c>
      <c r="F307" s="53">
        <f t="shared" si="25"/>
        <v>0.14888010540184454</v>
      </c>
      <c r="G307" s="47">
        <f t="shared" si="26"/>
        <v>55.5</v>
      </c>
      <c r="H307" s="51">
        <f t="shared" si="27"/>
        <v>0.16691729323308271</v>
      </c>
    </row>
    <row r="308" spans="2:8" s="39" customFormat="1" ht="15" x14ac:dyDescent="0.2">
      <c r="B308" s="4" t="s">
        <v>99</v>
      </c>
      <c r="C308" s="50">
        <v>0</v>
      </c>
      <c r="D308" s="50">
        <v>1</v>
      </c>
      <c r="E308" s="53" t="str">
        <f t="shared" si="24"/>
        <v/>
      </c>
      <c r="F308" s="53">
        <f t="shared" si="25"/>
        <v>1.3175230566534915E-3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3</v>
      </c>
      <c r="D310" s="50">
        <v>7</v>
      </c>
      <c r="E310" s="53">
        <f t="shared" si="24"/>
        <v>4.5112781954887221E-3</v>
      </c>
      <c r="F310" s="53">
        <f t="shared" si="25"/>
        <v>9.22266139657444E-3</v>
      </c>
      <c r="G310" s="47">
        <f t="shared" si="26"/>
        <v>1.3333333333333333</v>
      </c>
      <c r="H310" s="51">
        <f t="shared" si="27"/>
        <v>6.0150375939849628E-3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39</v>
      </c>
      <c r="E314" s="53" t="str">
        <f t="shared" si="24"/>
        <v/>
      </c>
      <c r="F314" s="53">
        <f t="shared" si="25"/>
        <v>5.1383399209486168E-2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1</v>
      </c>
      <c r="E316" s="53" t="str">
        <f t="shared" si="24"/>
        <v/>
      </c>
      <c r="F316" s="53">
        <f t="shared" si="25"/>
        <v>1.3175230566534915E-3</v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3</v>
      </c>
      <c r="E317" s="53" t="str">
        <f t="shared" si="24"/>
        <v/>
      </c>
      <c r="F317" s="53">
        <f t="shared" si="25"/>
        <v>3.952569169960474E-3</v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2</v>
      </c>
      <c r="D318" s="50">
        <v>9</v>
      </c>
      <c r="E318" s="53">
        <f t="shared" si="24"/>
        <v>3.0075187969924814E-3</v>
      </c>
      <c r="F318" s="53">
        <f t="shared" si="25"/>
        <v>1.1857707509881422E-2</v>
      </c>
      <c r="G318" s="47">
        <f t="shared" si="26"/>
        <v>3.5</v>
      </c>
      <c r="H318" s="51">
        <f t="shared" si="27"/>
        <v>1.0526315789473686E-2</v>
      </c>
    </row>
    <row r="319" spans="2:8" s="39" customFormat="1" ht="15" x14ac:dyDescent="0.2">
      <c r="B319" s="4" t="s">
        <v>115</v>
      </c>
      <c r="C319" s="50">
        <v>7</v>
      </c>
      <c r="D319" s="50">
        <v>2</v>
      </c>
      <c r="E319" s="53">
        <f t="shared" si="24"/>
        <v>1.0526315789473684E-2</v>
      </c>
      <c r="F319" s="53">
        <f t="shared" si="25"/>
        <v>2.635046113306983E-3</v>
      </c>
      <c r="G319" s="47">
        <f t="shared" si="26"/>
        <v>-0.7142857142857143</v>
      </c>
      <c r="H319" s="51">
        <f t="shared" si="27"/>
        <v>-7.5187969924812026E-3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2</v>
      </c>
      <c r="E325" s="53" t="str">
        <f t="shared" si="24"/>
        <v/>
      </c>
      <c r="F325" s="53">
        <f t="shared" si="25"/>
        <v>2.635046113306983E-3</v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11</v>
      </c>
      <c r="E326" s="53" t="str">
        <f t="shared" si="24"/>
        <v/>
      </c>
      <c r="F326" s="53">
        <f t="shared" si="25"/>
        <v>1.4492753623188406E-2</v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4</v>
      </c>
      <c r="E329" s="53" t="str">
        <f t="shared" si="24"/>
        <v/>
      </c>
      <c r="F329" s="53">
        <f t="shared" si="25"/>
        <v>5.270092226613966E-3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15</v>
      </c>
      <c r="E330" s="53" t="str">
        <f t="shared" si="24"/>
        <v/>
      </c>
      <c r="F330" s="53">
        <f t="shared" si="25"/>
        <v>1.9762845849802372E-2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</v>
      </c>
      <c r="D332" s="50">
        <v>121</v>
      </c>
      <c r="E332" s="53">
        <f t="shared" si="24"/>
        <v>3.0075187969924814E-3</v>
      </c>
      <c r="F332" s="53">
        <f t="shared" si="25"/>
        <v>0.15942028985507245</v>
      </c>
      <c r="G332" s="47">
        <f t="shared" si="26"/>
        <v>59.5</v>
      </c>
      <c r="H332" s="51">
        <f t="shared" si="27"/>
        <v>0.17894736842105263</v>
      </c>
    </row>
    <row r="333" spans="2:8" s="39" customFormat="1" ht="15" x14ac:dyDescent="0.2">
      <c r="B333" s="4" t="s">
        <v>130</v>
      </c>
      <c r="C333" s="50">
        <v>0</v>
      </c>
      <c r="D333" s="50">
        <v>19</v>
      </c>
      <c r="E333" s="53" t="str">
        <f t="shared" si="24"/>
        <v/>
      </c>
      <c r="F333" s="53">
        <f t="shared" si="25"/>
        <v>2.5032938076416336E-2</v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3</v>
      </c>
      <c r="E334" s="53" t="str">
        <f t="shared" si="24"/>
        <v/>
      </c>
      <c r="F334" s="53">
        <f t="shared" si="25"/>
        <v>3.952569169960474E-3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1</v>
      </c>
      <c r="E335" s="53" t="str">
        <f t="shared" si="24"/>
        <v/>
      </c>
      <c r="F335" s="53">
        <f t="shared" si="25"/>
        <v>1.3175230566534915E-3</v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22</v>
      </c>
      <c r="D340" s="50">
        <v>0</v>
      </c>
      <c r="E340" s="53">
        <f t="shared" si="24"/>
        <v>3.308270676691729E-2</v>
      </c>
      <c r="F340" s="53" t="str">
        <f t="shared" si="25"/>
        <v/>
      </c>
      <c r="G340" s="47" t="str">
        <f t="shared" si="26"/>
        <v>0</v>
      </c>
      <c r="H340" s="51">
        <f t="shared" si="27"/>
        <v>0</v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8</v>
      </c>
      <c r="D345" s="50">
        <v>7</v>
      </c>
      <c r="E345" s="53">
        <f t="shared" si="24"/>
        <v>1.2030075187969926E-2</v>
      </c>
      <c r="F345" s="53">
        <f t="shared" si="25"/>
        <v>9.22266139657444E-3</v>
      </c>
      <c r="G345" s="47">
        <f t="shared" si="26"/>
        <v>-0.125</v>
      </c>
      <c r="H345" s="51">
        <f t="shared" si="27"/>
        <v>-1.5037593984962407E-3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3</v>
      </c>
      <c r="E347" s="53" t="str">
        <f t="shared" si="24"/>
        <v/>
      </c>
      <c r="F347" s="53">
        <f t="shared" si="25"/>
        <v>3.952569169960474E-3</v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209</v>
      </c>
      <c r="D354" s="50">
        <v>75</v>
      </c>
      <c r="E354" s="53">
        <f t="shared" si="24"/>
        <v>0.31428571428571428</v>
      </c>
      <c r="F354" s="53">
        <f t="shared" si="25"/>
        <v>9.8814229249011856E-2</v>
      </c>
      <c r="G354" s="47">
        <f t="shared" si="26"/>
        <v>-0.64114832535885169</v>
      </c>
      <c r="H354" s="51">
        <f t="shared" si="27"/>
        <v>-0.20150375939849624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123</v>
      </c>
      <c r="D358" s="50">
        <v>5</v>
      </c>
      <c r="E358" s="53">
        <f t="shared" si="24"/>
        <v>0.18496240601503761</v>
      </c>
      <c r="F358" s="53">
        <f t="shared" si="25"/>
        <v>6.587615283267457E-3</v>
      </c>
      <c r="G358" s="47">
        <f t="shared" si="26"/>
        <v>-0.95934959349593496</v>
      </c>
      <c r="H358" s="51">
        <f t="shared" si="27"/>
        <v>-0.1774436090225564</v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6</v>
      </c>
      <c r="D369" s="50">
        <v>0</v>
      </c>
      <c r="E369" s="53">
        <f t="shared" si="28"/>
        <v>9.0225563909774441E-3</v>
      </c>
      <c r="F369" s="53" t="str">
        <f t="shared" si="29"/>
        <v/>
      </c>
      <c r="G369" s="47" t="str">
        <f t="shared" si="30"/>
        <v>0</v>
      </c>
      <c r="H369" s="51">
        <f t="shared" si="31"/>
        <v>0</v>
      </c>
    </row>
    <row r="370" spans="2:8" s="39" customFormat="1" ht="15" x14ac:dyDescent="0.2">
      <c r="B370" s="4" t="s">
        <v>135</v>
      </c>
      <c r="C370" s="50">
        <v>3</v>
      </c>
      <c r="D370" s="50">
        <v>0</v>
      </c>
      <c r="E370" s="53">
        <f t="shared" si="28"/>
        <v>4.5112781954887221E-3</v>
      </c>
      <c r="F370" s="53" t="str">
        <f t="shared" si="29"/>
        <v/>
      </c>
      <c r="G370" s="47" t="str">
        <f t="shared" si="30"/>
        <v>0</v>
      </c>
      <c r="H370" s="51">
        <f t="shared" si="31"/>
        <v>0</v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13</v>
      </c>
      <c r="D372" s="50">
        <v>1</v>
      </c>
      <c r="E372" s="53">
        <f t="shared" si="28"/>
        <v>1.9548872180451128E-2</v>
      </c>
      <c r="F372" s="53">
        <f t="shared" si="29"/>
        <v>1.3175230566534915E-3</v>
      </c>
      <c r="G372" s="47">
        <f t="shared" si="30"/>
        <v>-0.92307692307692313</v>
      </c>
      <c r="H372" s="51">
        <f t="shared" si="31"/>
        <v>-1.8045112781954888E-2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1</v>
      </c>
      <c r="E378" s="53" t="str">
        <f t="shared" si="28"/>
        <v/>
      </c>
      <c r="F378" s="53">
        <f t="shared" si="29"/>
        <v>1.3175230566534915E-3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7</v>
      </c>
      <c r="E380" s="53" t="str">
        <f t="shared" si="28"/>
        <v/>
      </c>
      <c r="F380" s="53">
        <f t="shared" si="29"/>
        <v>9.22266139657444E-3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1</v>
      </c>
      <c r="E382" s="53" t="str">
        <f t="shared" si="28"/>
        <v/>
      </c>
      <c r="F382" s="53">
        <f t="shared" si="29"/>
        <v>1.3175230566534915E-3</v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2</v>
      </c>
      <c r="E387" s="53" t="str">
        <f t="shared" si="28"/>
        <v/>
      </c>
      <c r="F387" s="53">
        <f t="shared" si="29"/>
        <v>2.635046113306983E-3</v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9</v>
      </c>
      <c r="D391" s="50">
        <v>0</v>
      </c>
      <c r="E391" s="53">
        <f t="shared" si="28"/>
        <v>1.3533834586466165E-2</v>
      </c>
      <c r="F391" s="53" t="str">
        <f t="shared" si="29"/>
        <v/>
      </c>
      <c r="G391" s="47" t="str">
        <f t="shared" si="30"/>
        <v>0</v>
      </c>
      <c r="H391" s="51">
        <f t="shared" si="31"/>
        <v>0</v>
      </c>
    </row>
    <row r="392" spans="2:8" s="39" customFormat="1" ht="15" x14ac:dyDescent="0.2">
      <c r="B392" s="4" t="s">
        <v>140</v>
      </c>
      <c r="C392" s="50">
        <v>0</v>
      </c>
      <c r="D392" s="50">
        <v>2</v>
      </c>
      <c r="E392" s="53" t="str">
        <f t="shared" si="28"/>
        <v/>
      </c>
      <c r="F392" s="53">
        <f t="shared" si="29"/>
        <v>2.635046113306983E-3</v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1</v>
      </c>
      <c r="E393" s="53" t="str">
        <f t="shared" si="28"/>
        <v/>
      </c>
      <c r="F393" s="53">
        <f t="shared" si="29"/>
        <v>1.3175230566534915E-3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1</v>
      </c>
      <c r="E397" s="53" t="str">
        <f t="shared" si="28"/>
        <v/>
      </c>
      <c r="F397" s="53">
        <f t="shared" si="29"/>
        <v>1.3175230566534915E-3</v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2</v>
      </c>
      <c r="E401" s="53" t="str">
        <f t="shared" si="28"/>
        <v/>
      </c>
      <c r="F401" s="53">
        <f t="shared" si="29"/>
        <v>2.635046113306983E-3</v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1</v>
      </c>
      <c r="D403" s="50">
        <v>1</v>
      </c>
      <c r="E403" s="53">
        <f t="shared" si="28"/>
        <v>1.5037593984962407E-3</v>
      </c>
      <c r="F403" s="53">
        <f t="shared" si="29"/>
        <v>1.3175230566534915E-3</v>
      </c>
      <c r="G403" s="47">
        <f t="shared" si="30"/>
        <v>0</v>
      </c>
      <c r="H403" s="51">
        <f t="shared" si="31"/>
        <v>0</v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2</v>
      </c>
      <c r="D405" s="50">
        <v>0</v>
      </c>
      <c r="E405" s="53">
        <f t="shared" si="28"/>
        <v>3.0075187969924814E-3</v>
      </c>
      <c r="F405" s="53" t="str">
        <f t="shared" si="29"/>
        <v/>
      </c>
      <c r="G405" s="47" t="str">
        <f t="shared" si="30"/>
        <v>0</v>
      </c>
      <c r="H405" s="51">
        <f t="shared" si="31"/>
        <v>0</v>
      </c>
    </row>
    <row r="406" spans="2:8" s="39" customFormat="1" ht="15" x14ac:dyDescent="0.2">
      <c r="B406" s="4" t="s">
        <v>397</v>
      </c>
      <c r="C406" s="50">
        <v>5</v>
      </c>
      <c r="D406" s="50">
        <v>2</v>
      </c>
      <c r="E406" s="53">
        <f t="shared" si="28"/>
        <v>7.5187969924812026E-3</v>
      </c>
      <c r="F406" s="53">
        <f t="shared" si="29"/>
        <v>2.635046113306983E-3</v>
      </c>
      <c r="G406" s="47">
        <f t="shared" si="30"/>
        <v>-0.6</v>
      </c>
      <c r="H406" s="51">
        <f t="shared" si="31"/>
        <v>-4.5112781954887212E-3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2</v>
      </c>
      <c r="E412" s="53" t="str">
        <f t="shared" si="28"/>
        <v/>
      </c>
      <c r="F412" s="53">
        <f t="shared" si="29"/>
        <v>2.635046113306983E-3</v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1</v>
      </c>
      <c r="E413" s="53" t="str">
        <f t="shared" si="28"/>
        <v/>
      </c>
      <c r="F413" s="53">
        <f t="shared" si="29"/>
        <v>1.3175230566534915E-3</v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1</v>
      </c>
      <c r="E414" s="53" t="str">
        <f t="shared" si="28"/>
        <v/>
      </c>
      <c r="F414" s="53">
        <f t="shared" si="29"/>
        <v>1.3175230566534915E-3</v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1</v>
      </c>
      <c r="E418" s="53" t="str">
        <f t="shared" si="28"/>
        <v/>
      </c>
      <c r="F418" s="53">
        <f t="shared" si="29"/>
        <v>1.3175230566534915E-3</v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1</v>
      </c>
      <c r="E420" s="53" t="str">
        <f t="shared" si="28"/>
        <v/>
      </c>
      <c r="F420" s="53">
        <f t="shared" si="29"/>
        <v>1.3175230566534915E-3</v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4</v>
      </c>
      <c r="E422" s="53" t="str">
        <f t="shared" si="28"/>
        <v/>
      </c>
      <c r="F422" s="53">
        <f t="shared" si="29"/>
        <v>5.270092226613966E-3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1</v>
      </c>
      <c r="E430" s="53" t="str">
        <f t="shared" si="32"/>
        <v/>
      </c>
      <c r="F430" s="53">
        <f t="shared" si="33"/>
        <v>1.3175230566534915E-3</v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1</v>
      </c>
      <c r="E432" s="53" t="str">
        <f t="shared" si="32"/>
        <v/>
      </c>
      <c r="F432" s="53">
        <f t="shared" si="33"/>
        <v>1.3175230566534915E-3</v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1</v>
      </c>
      <c r="E437" s="53" t="str">
        <f t="shared" si="32"/>
        <v/>
      </c>
      <c r="F437" s="53">
        <f t="shared" si="33"/>
        <v>1.3175230566534915E-3</v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1</v>
      </c>
      <c r="D458" s="50">
        <v>0</v>
      </c>
      <c r="E458" s="53">
        <f t="shared" si="32"/>
        <v>1.5037593984962407E-3</v>
      </c>
      <c r="F458" s="53" t="str">
        <f t="shared" si="33"/>
        <v/>
      </c>
      <c r="G458" s="47" t="str">
        <f t="shared" si="34"/>
        <v>0</v>
      </c>
      <c r="H458" s="51">
        <f t="shared" si="35"/>
        <v>0</v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3</v>
      </c>
      <c r="E460" s="53" t="str">
        <f t="shared" si="32"/>
        <v/>
      </c>
      <c r="F460" s="53">
        <f t="shared" si="33"/>
        <v>3.952569169960474E-3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27</v>
      </c>
      <c r="D461" s="50">
        <v>0</v>
      </c>
      <c r="E461" s="53">
        <f t="shared" si="32"/>
        <v>4.06015037593985E-2</v>
      </c>
      <c r="F461" s="53" t="str">
        <f t="shared" si="33"/>
        <v/>
      </c>
      <c r="G461" s="47" t="str">
        <f t="shared" si="34"/>
        <v>0</v>
      </c>
      <c r="H461" s="51">
        <f t="shared" si="35"/>
        <v>0</v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3</v>
      </c>
      <c r="E463" s="53" t="str">
        <f t="shared" si="32"/>
        <v/>
      </c>
      <c r="F463" s="53">
        <f t="shared" si="33"/>
        <v>3.952569169960474E-3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7</v>
      </c>
      <c r="D464" s="50">
        <v>0</v>
      </c>
      <c r="E464" s="53">
        <f t="shared" si="32"/>
        <v>1.0526315789473684E-2</v>
      </c>
      <c r="F464" s="53" t="str">
        <f t="shared" si="33"/>
        <v/>
      </c>
      <c r="G464" s="47" t="str">
        <f t="shared" si="34"/>
        <v>0</v>
      </c>
      <c r="H464" s="51">
        <f t="shared" si="35"/>
        <v>0</v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3</v>
      </c>
      <c r="E467" s="53" t="str">
        <f t="shared" si="32"/>
        <v/>
      </c>
      <c r="F467" s="53">
        <f t="shared" si="33"/>
        <v>3.952569169960474E-3</v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8</v>
      </c>
      <c r="E472" s="53" t="str">
        <f t="shared" si="32"/>
        <v/>
      </c>
      <c r="F472" s="53">
        <f t="shared" si="33"/>
        <v>1.0540184453227932E-2</v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1</v>
      </c>
      <c r="E473" s="53" t="str">
        <f t="shared" si="32"/>
        <v/>
      </c>
      <c r="F473" s="53">
        <f t="shared" si="33"/>
        <v>1.3175230566534915E-3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9</v>
      </c>
      <c r="E478" s="53" t="str">
        <f t="shared" si="32"/>
        <v/>
      </c>
      <c r="F478" s="53">
        <f t="shared" si="33"/>
        <v>1.1857707509881422E-2</v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2</v>
      </c>
      <c r="E481" s="53" t="str">
        <f t="shared" si="32"/>
        <v/>
      </c>
      <c r="F481" s="53">
        <f t="shared" si="33"/>
        <v>2.635046113306983E-3</v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</v>
      </c>
      <c r="D483" s="50">
        <v>57</v>
      </c>
      <c r="E483" s="53">
        <f t="shared" si="32"/>
        <v>1.5037593984962407E-3</v>
      </c>
      <c r="F483" s="53">
        <f t="shared" si="33"/>
        <v>7.5098814229249009E-2</v>
      </c>
      <c r="G483" s="47">
        <f t="shared" si="34"/>
        <v>56</v>
      </c>
      <c r="H483" s="51">
        <f t="shared" si="35"/>
        <v>8.4210526315789486E-2</v>
      </c>
    </row>
    <row r="484" spans="2:8" s="39" customFormat="1" ht="30" x14ac:dyDescent="0.2">
      <c r="B484" s="4" t="s">
        <v>184</v>
      </c>
      <c r="C484" s="50">
        <v>118</v>
      </c>
      <c r="D484" s="50">
        <v>2</v>
      </c>
      <c r="E484" s="53">
        <f t="shared" si="32"/>
        <v>0.1774436090225564</v>
      </c>
      <c r="F484" s="53">
        <f t="shared" si="33"/>
        <v>2.635046113306983E-3</v>
      </c>
      <c r="G484" s="47">
        <f t="shared" si="34"/>
        <v>-0.98305084745762716</v>
      </c>
      <c r="H484" s="51">
        <f t="shared" si="35"/>
        <v>-0.17443609022556392</v>
      </c>
    </row>
    <row r="485" spans="2:8" s="39" customFormat="1" ht="15" x14ac:dyDescent="0.2">
      <c r="B485" s="4" t="s">
        <v>443</v>
      </c>
      <c r="C485" s="50">
        <v>3</v>
      </c>
      <c r="D485" s="50">
        <v>52</v>
      </c>
      <c r="E485" s="53">
        <f t="shared" si="32"/>
        <v>4.5112781954887221E-3</v>
      </c>
      <c r="F485" s="53">
        <f t="shared" si="33"/>
        <v>6.8511198945981552E-2</v>
      </c>
      <c r="G485" s="47">
        <f t="shared" si="34"/>
        <v>16.333333333333332</v>
      </c>
      <c r="H485" s="51">
        <f t="shared" si="35"/>
        <v>7.3684210526315783E-2</v>
      </c>
    </row>
    <row r="486" spans="2:8" s="39" customFormat="1" ht="15" x14ac:dyDescent="0.2">
      <c r="B486" s="4" t="s">
        <v>171</v>
      </c>
      <c r="C486" s="50">
        <v>0</v>
      </c>
      <c r="D486" s="50">
        <v>22</v>
      </c>
      <c r="E486" s="53" t="str">
        <f t="shared" si="32"/>
        <v/>
      </c>
      <c r="F486" s="53">
        <f t="shared" si="33"/>
        <v>2.8985507246376812E-2</v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2</v>
      </c>
      <c r="E487" s="53" t="str">
        <f t="shared" si="32"/>
        <v/>
      </c>
      <c r="F487" s="53">
        <f t="shared" si="33"/>
        <v>2.635046113306983E-3</v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76</v>
      </c>
      <c r="D490" s="50">
        <v>0</v>
      </c>
      <c r="E490" s="53">
        <f t="shared" si="36"/>
        <v>0.11428571428571428</v>
      </c>
      <c r="F490" s="53" t="str">
        <f t="shared" si="37"/>
        <v/>
      </c>
      <c r="G490" s="47" t="str">
        <f t="shared" si="38"/>
        <v>0</v>
      </c>
      <c r="H490" s="51">
        <f t="shared" si="39"/>
        <v>0</v>
      </c>
    </row>
    <row r="491" spans="2:8" s="39" customFormat="1" ht="30" x14ac:dyDescent="0.2">
      <c r="B491" s="4" t="s">
        <v>180</v>
      </c>
      <c r="C491" s="50">
        <v>3</v>
      </c>
      <c r="D491" s="50">
        <v>74</v>
      </c>
      <c r="E491" s="53">
        <f t="shared" si="36"/>
        <v>4.5112781954887221E-3</v>
      </c>
      <c r="F491" s="53">
        <f t="shared" si="37"/>
        <v>9.7496706192358368E-2</v>
      </c>
      <c r="G491" s="47">
        <f t="shared" si="38"/>
        <v>23.666666666666668</v>
      </c>
      <c r="H491" s="51">
        <f t="shared" si="39"/>
        <v>0.10676691729323309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188</v>
      </c>
      <c r="D505" s="43">
        <f>SUM(D506:D530)</f>
        <v>245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0.30319148936170215</v>
      </c>
      <c r="H505" s="21">
        <f>+IF(OR(AND(E505=""),(G505="")),"",E505*G505)</f>
        <v>0.30319148936170215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1</v>
      </c>
      <c r="E507" s="53" t="str">
        <f t="shared" ref="E507:E530" si="40">+IF(C507=0,"",C507/C$505)</f>
        <v/>
      </c>
      <c r="F507" s="53">
        <f t="shared" ref="F507:F530" si="41">+IF(D507=0,"",D507/D$505)</f>
        <v>4.0816326530612249E-3</v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4</v>
      </c>
      <c r="E508" s="53" t="str">
        <f t="shared" si="40"/>
        <v/>
      </c>
      <c r="F508" s="53">
        <f t="shared" si="41"/>
        <v>1.6326530612244899E-2</v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7</v>
      </c>
      <c r="D509" s="50">
        <v>2</v>
      </c>
      <c r="E509" s="53">
        <f t="shared" si="40"/>
        <v>3.7234042553191488E-2</v>
      </c>
      <c r="F509" s="53">
        <f t="shared" si="41"/>
        <v>8.1632653061224497E-3</v>
      </c>
      <c r="G509" s="47">
        <f t="shared" si="42"/>
        <v>-0.7142857142857143</v>
      </c>
      <c r="H509" s="51">
        <f t="shared" si="43"/>
        <v>-2.6595744680851064E-2</v>
      </c>
    </row>
    <row r="510" spans="2:8" s="39" customFormat="1" ht="15" x14ac:dyDescent="0.2">
      <c r="B510" s="4" t="s">
        <v>188</v>
      </c>
      <c r="C510" s="50">
        <v>0</v>
      </c>
      <c r="D510" s="50">
        <v>3</v>
      </c>
      <c r="E510" s="53" t="str">
        <f t="shared" si="40"/>
        <v/>
      </c>
      <c r="F510" s="53">
        <f t="shared" si="41"/>
        <v>1.2244897959183673E-2</v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54</v>
      </c>
      <c r="D515" s="50">
        <v>1</v>
      </c>
      <c r="E515" s="53">
        <f t="shared" si="40"/>
        <v>0.28723404255319152</v>
      </c>
      <c r="F515" s="53">
        <f t="shared" si="41"/>
        <v>4.0816326530612249E-3</v>
      </c>
      <c r="G515" s="47">
        <f t="shared" si="42"/>
        <v>-0.98148148148148151</v>
      </c>
      <c r="H515" s="51">
        <f t="shared" si="43"/>
        <v>-0.28191489361702132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1</v>
      </c>
      <c r="E517" s="53" t="str">
        <f t="shared" si="40"/>
        <v/>
      </c>
      <c r="F517" s="53">
        <f t="shared" si="41"/>
        <v>4.0816326530612249E-3</v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82</v>
      </c>
      <c r="D518" s="50">
        <v>3</v>
      </c>
      <c r="E518" s="53">
        <f t="shared" si="40"/>
        <v>0.43617021276595747</v>
      </c>
      <c r="F518" s="53">
        <f t="shared" si="41"/>
        <v>1.2244897959183673E-2</v>
      </c>
      <c r="G518" s="47">
        <f t="shared" si="42"/>
        <v>-0.96341463414634143</v>
      </c>
      <c r="H518" s="51">
        <f t="shared" si="43"/>
        <v>-0.42021276595744683</v>
      </c>
    </row>
    <row r="519" spans="2:8" s="39" customFormat="1" ht="15" x14ac:dyDescent="0.2">
      <c r="B519" s="4" t="s">
        <v>192</v>
      </c>
      <c r="C519" s="50">
        <v>0</v>
      </c>
      <c r="D519" s="50">
        <v>4</v>
      </c>
      <c r="E519" s="53" t="str">
        <f t="shared" si="40"/>
        <v/>
      </c>
      <c r="F519" s="53">
        <f t="shared" si="41"/>
        <v>1.6326530612244899E-2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39</v>
      </c>
      <c r="D521" s="50">
        <v>18</v>
      </c>
      <c r="E521" s="53">
        <f t="shared" si="40"/>
        <v>0.20744680851063829</v>
      </c>
      <c r="F521" s="53">
        <f t="shared" si="41"/>
        <v>7.3469387755102047E-2</v>
      </c>
      <c r="G521" s="47">
        <f t="shared" si="42"/>
        <v>-0.53846153846153844</v>
      </c>
      <c r="H521" s="51">
        <f t="shared" si="43"/>
        <v>-0.11170212765957446</v>
      </c>
    </row>
    <row r="522" spans="2:8" s="39" customFormat="1" ht="15" x14ac:dyDescent="0.2">
      <c r="B522" s="4" t="s">
        <v>193</v>
      </c>
      <c r="C522" s="50">
        <v>5</v>
      </c>
      <c r="D522" s="50">
        <v>47</v>
      </c>
      <c r="E522" s="53">
        <f t="shared" si="40"/>
        <v>2.6595744680851064E-2</v>
      </c>
      <c r="F522" s="53">
        <f t="shared" si="41"/>
        <v>0.19183673469387755</v>
      </c>
      <c r="G522" s="47">
        <f t="shared" si="42"/>
        <v>8.4</v>
      </c>
      <c r="H522" s="51">
        <f t="shared" si="43"/>
        <v>0.22340425531914895</v>
      </c>
    </row>
    <row r="523" spans="2:8" s="39" customFormat="1" ht="15" x14ac:dyDescent="0.2">
      <c r="B523" s="4" t="s">
        <v>462</v>
      </c>
      <c r="C523" s="50">
        <v>0</v>
      </c>
      <c r="D523" s="50">
        <v>1</v>
      </c>
      <c r="E523" s="53" t="str">
        <f t="shared" si="40"/>
        <v/>
      </c>
      <c r="F523" s="53">
        <f t="shared" si="41"/>
        <v>4.0816326530612249E-3</v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147</v>
      </c>
      <c r="E524" s="53" t="str">
        <f t="shared" si="40"/>
        <v/>
      </c>
      <c r="F524" s="53">
        <f t="shared" si="41"/>
        <v>0.6</v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8</v>
      </c>
      <c r="E526" s="53" t="str">
        <f t="shared" si="40"/>
        <v/>
      </c>
      <c r="F526" s="53">
        <f t="shared" si="41"/>
        <v>3.2653061224489799E-2</v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1</v>
      </c>
      <c r="D527" s="50">
        <v>1</v>
      </c>
      <c r="E527" s="53">
        <f t="shared" si="40"/>
        <v>5.3191489361702126E-3</v>
      </c>
      <c r="F527" s="53">
        <f t="shared" si="41"/>
        <v>4.0816326530612249E-3</v>
      </c>
      <c r="G527" s="47">
        <f t="shared" si="42"/>
        <v>0</v>
      </c>
      <c r="H527" s="51">
        <f t="shared" si="43"/>
        <v>0</v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2</v>
      </c>
      <c r="E529" s="53" t="str">
        <f t="shared" si="40"/>
        <v/>
      </c>
      <c r="F529" s="53">
        <f t="shared" si="41"/>
        <v>8.1632653061224497E-3</v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2</v>
      </c>
      <c r="E530" s="53" t="str">
        <f t="shared" si="40"/>
        <v/>
      </c>
      <c r="F530" s="53">
        <f t="shared" si="41"/>
        <v>8.1632653061224497E-3</v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  <row r="533" spans="2:8" x14ac:dyDescent="0.2">
      <c r="C533" s="7"/>
      <c r="D533" s="7"/>
    </row>
    <row r="534" spans="2:8" x14ac:dyDescent="0.2">
      <c r="C534" s="7"/>
      <c r="D534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546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496</v>
      </c>
      <c r="C8" s="43">
        <f>+C18+C70+C151+C294+C505</f>
        <v>469</v>
      </c>
      <c r="D8" s="43">
        <f>+D18+D70+D151+D294+D505</f>
        <v>1235</v>
      </c>
      <c r="E8" s="21">
        <f>SUM(E9:E13)</f>
        <v>1</v>
      </c>
      <c r="F8" s="21">
        <f>SUM(F9:F13)</f>
        <v>1</v>
      </c>
      <c r="G8" s="21">
        <f>+(D8-C8)/C8</f>
        <v>1.6332622601279319</v>
      </c>
      <c r="H8" s="21">
        <f>+E8*G8</f>
        <v>1.6332622601279319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10</v>
      </c>
      <c r="D9" s="45">
        <f>+D18</f>
        <v>6</v>
      </c>
      <c r="E9" s="46">
        <f>C9/$C$8</f>
        <v>2.1321961620469083E-2</v>
      </c>
      <c r="F9" s="46">
        <f>D9/$D$8</f>
        <v>4.8582995951417006E-3</v>
      </c>
      <c r="G9" s="47">
        <f>+IF(OR(AND(D9=0),(C9=0)),"0",((D9-C9)/C9))</f>
        <v>-0.4</v>
      </c>
      <c r="H9" s="48">
        <f>+IF(OR(AND(E9=""),(G9="")),"",E9*G9)</f>
        <v>-8.5287846481876331E-3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23</v>
      </c>
      <c r="D10" s="45">
        <f>+D70</f>
        <v>37</v>
      </c>
      <c r="E10" s="46">
        <f>C10/$C$8</f>
        <v>4.9040511727078892E-2</v>
      </c>
      <c r="F10" s="46">
        <f>D10/$D$8</f>
        <v>2.9959514170040485E-2</v>
      </c>
      <c r="G10" s="47">
        <f>+IF(OR(AND(D10=0),(C10=0)),"0",((D10-C10)/C10))</f>
        <v>0.60869565217391308</v>
      </c>
      <c r="H10" s="48">
        <f>+IF(OR(AND(E10=""),(G10="")),"",E10*G10)</f>
        <v>2.9850746268656719E-2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56</v>
      </c>
      <c r="D11" s="45">
        <f>+D151</f>
        <v>32</v>
      </c>
      <c r="E11" s="46">
        <f>C11/$C$8</f>
        <v>0.11940298507462686</v>
      </c>
      <c r="F11" s="46">
        <f>D11/$D$8</f>
        <v>2.5910931174089068E-2</v>
      </c>
      <c r="G11" s="47">
        <f>+IF(OR(AND(D11=0),(C11=0)),"0",((D11-C11)/C11))</f>
        <v>-0.42857142857142855</v>
      </c>
      <c r="H11" s="48">
        <f>+IF(OR(AND(E11=""),(G11="")),"",E11*G11)</f>
        <v>-5.1172707889125799E-2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299</v>
      </c>
      <c r="D12" s="45">
        <f>+D294</f>
        <v>1079</v>
      </c>
      <c r="E12" s="46">
        <f>C12/$C$8</f>
        <v>0.63752665245202556</v>
      </c>
      <c r="F12" s="46">
        <f>D12/$D$8</f>
        <v>0.87368421052631584</v>
      </c>
      <c r="G12" s="47">
        <f>+IF(OR(AND(D12=0),(C12=0)),"0",((D12-C12)/C12))</f>
        <v>2.6086956521739131</v>
      </c>
      <c r="H12" s="48">
        <f>+IF(OR(AND(E12=""),(G12="")),"",E12*G12)</f>
        <v>1.6631130063965884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81</v>
      </c>
      <c r="D13" s="45">
        <f>+D505</f>
        <v>81</v>
      </c>
      <c r="E13" s="46">
        <f>C13/$C$8</f>
        <v>0.17270788912579957</v>
      </c>
      <c r="F13" s="46">
        <f>D13/$D$8</f>
        <v>6.5587044534412955E-2</v>
      </c>
      <c r="G13" s="47">
        <f>+IF(OR(AND(D13=0),(C13=0)),"0",((D13-C13)/C13))</f>
        <v>0</v>
      </c>
      <c r="H13" s="48">
        <f>+IF(OR(AND(E13=""),(G13="")),"",E13*G13)</f>
        <v>0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10</v>
      </c>
      <c r="D18" s="43">
        <f>SUM(D19:D64)</f>
        <v>6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-0.4</v>
      </c>
      <c r="H18" s="21">
        <f>+IF(OR(AND(E18=""),(G18="")),"",E18*G18)</f>
        <v>-0.4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2</v>
      </c>
      <c r="E28" s="48" t="str">
        <f t="shared" si="0"/>
        <v/>
      </c>
      <c r="F28" s="48">
        <f t="shared" si="1"/>
        <v>0.33333333333333331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10</v>
      </c>
      <c r="D48" s="50">
        <v>4</v>
      </c>
      <c r="E48" s="48">
        <f t="shared" si="0"/>
        <v>1</v>
      </c>
      <c r="F48" s="48">
        <f t="shared" si="1"/>
        <v>0.66666666666666663</v>
      </c>
      <c r="G48" s="47">
        <f t="shared" si="2"/>
        <v>-0.6</v>
      </c>
      <c r="H48" s="51">
        <f t="shared" si="3"/>
        <v>-0.6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23</v>
      </c>
      <c r="D70" s="43">
        <f>SUM(D71:D145)</f>
        <v>37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0.60869565217391308</v>
      </c>
      <c r="H70" s="21">
        <f>+IF(OR(AND(E70=""),(G70="")),"",E70*G70)</f>
        <v>0.60869565217391308</v>
      </c>
    </row>
    <row r="71" spans="2:8" s="39" customFormat="1" ht="15" x14ac:dyDescent="0.2">
      <c r="B71" s="4" t="s">
        <v>20</v>
      </c>
      <c r="C71" s="50">
        <v>1</v>
      </c>
      <c r="D71" s="50">
        <v>1</v>
      </c>
      <c r="E71" s="53">
        <f>+IF(C71=0,"",C71/C$70)</f>
        <v>4.3478260869565216E-2</v>
      </c>
      <c r="F71" s="53">
        <f>+IF(D71=0,"",D71/D$70)</f>
        <v>2.7027027027027029E-2</v>
      </c>
      <c r="G71" s="47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2</v>
      </c>
      <c r="D73" s="50">
        <v>1</v>
      </c>
      <c r="E73" s="53">
        <f t="shared" si="4"/>
        <v>8.6956521739130432E-2</v>
      </c>
      <c r="F73" s="53">
        <f t="shared" si="5"/>
        <v>2.7027027027027029E-2</v>
      </c>
      <c r="G73" s="47">
        <f t="shared" si="6"/>
        <v>-0.5</v>
      </c>
      <c r="H73" s="51">
        <f t="shared" si="7"/>
        <v>-4.3478260869565216E-2</v>
      </c>
    </row>
    <row r="74" spans="2:8" s="39" customFormat="1" ht="30" x14ac:dyDescent="0.2">
      <c r="B74" s="4" t="s">
        <v>222</v>
      </c>
      <c r="C74" s="50">
        <v>0</v>
      </c>
      <c r="D74" s="50">
        <v>2</v>
      </c>
      <c r="E74" s="53" t="str">
        <f t="shared" si="4"/>
        <v/>
      </c>
      <c r="F74" s="53">
        <f t="shared" si="5"/>
        <v>5.4054054054054057E-2</v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2</v>
      </c>
      <c r="D75" s="50">
        <v>0</v>
      </c>
      <c r="E75" s="53">
        <f t="shared" si="4"/>
        <v>8.6956521739130432E-2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1</v>
      </c>
      <c r="D82" s="50">
        <v>0</v>
      </c>
      <c r="E82" s="53">
        <f t="shared" si="4"/>
        <v>4.3478260869565216E-2</v>
      </c>
      <c r="F82" s="53" t="str">
        <f t="shared" si="5"/>
        <v/>
      </c>
      <c r="G82" s="47" t="str">
        <f t="shared" si="6"/>
        <v>0</v>
      </c>
      <c r="H82" s="51">
        <f t="shared" si="7"/>
        <v>0</v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1</v>
      </c>
      <c r="D84" s="50">
        <v>1</v>
      </c>
      <c r="E84" s="53">
        <f t="shared" si="4"/>
        <v>4.3478260869565216E-2</v>
      </c>
      <c r="F84" s="53">
        <f t="shared" si="5"/>
        <v>2.7027027027027029E-2</v>
      </c>
      <c r="G84" s="47">
        <f t="shared" si="6"/>
        <v>0</v>
      </c>
      <c r="H84" s="51">
        <f t="shared" si="7"/>
        <v>0</v>
      </c>
    </row>
    <row r="85" spans="2:8" s="39" customFormat="1" ht="15" x14ac:dyDescent="0.2">
      <c r="B85" s="4" t="s">
        <v>28</v>
      </c>
      <c r="C85" s="50">
        <v>0</v>
      </c>
      <c r="D85" s="50">
        <v>1</v>
      </c>
      <c r="E85" s="53" t="str">
        <f t="shared" si="4"/>
        <v/>
      </c>
      <c r="F85" s="53">
        <f t="shared" si="5"/>
        <v>2.7027027027027029E-2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3</v>
      </c>
      <c r="D86" s="50">
        <v>0</v>
      </c>
      <c r="E86" s="53">
        <f t="shared" si="4"/>
        <v>0.13043478260869565</v>
      </c>
      <c r="F86" s="53" t="str">
        <f t="shared" si="5"/>
        <v/>
      </c>
      <c r="G86" s="47" t="str">
        <f t="shared" si="6"/>
        <v>0</v>
      </c>
      <c r="H86" s="51">
        <f t="shared" si="7"/>
        <v>0</v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0</v>
      </c>
      <c r="E88" s="53">
        <f t="shared" si="4"/>
        <v>8.6956521739130432E-2</v>
      </c>
      <c r="F88" s="53" t="str">
        <f t="shared" si="5"/>
        <v/>
      </c>
      <c r="G88" s="47" t="str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1</v>
      </c>
      <c r="D93" s="50">
        <v>2</v>
      </c>
      <c r="E93" s="53">
        <f t="shared" si="4"/>
        <v>4.3478260869565216E-2</v>
      </c>
      <c r="F93" s="53">
        <f t="shared" si="5"/>
        <v>5.4054054054054057E-2</v>
      </c>
      <c r="G93" s="47">
        <f t="shared" si="6"/>
        <v>1</v>
      </c>
      <c r="H93" s="51">
        <f t="shared" si="7"/>
        <v>4.3478260869565216E-2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1</v>
      </c>
      <c r="D96" s="50">
        <v>0</v>
      </c>
      <c r="E96" s="53">
        <f t="shared" si="4"/>
        <v>4.3478260869565216E-2</v>
      </c>
      <c r="F96" s="53" t="str">
        <f t="shared" si="5"/>
        <v/>
      </c>
      <c r="G96" s="47" t="str">
        <f t="shared" si="6"/>
        <v>0</v>
      </c>
      <c r="H96" s="51">
        <f t="shared" si="7"/>
        <v>0</v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2</v>
      </c>
      <c r="E98" s="53" t="str">
        <f t="shared" si="4"/>
        <v/>
      </c>
      <c r="F98" s="53">
        <f t="shared" si="5"/>
        <v>5.4054054054054057E-2</v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1</v>
      </c>
      <c r="D103" s="50">
        <v>0</v>
      </c>
      <c r="E103" s="53">
        <f t="shared" si="4"/>
        <v>4.3478260869565216E-2</v>
      </c>
      <c r="F103" s="53" t="str">
        <f t="shared" si="5"/>
        <v/>
      </c>
      <c r="G103" s="47" t="str">
        <f t="shared" si="6"/>
        <v>0</v>
      </c>
      <c r="H103" s="51">
        <f t="shared" si="7"/>
        <v>0</v>
      </c>
    </row>
    <row r="104" spans="2:8" s="39" customFormat="1" ht="15" x14ac:dyDescent="0.2">
      <c r="B104" s="4" t="s">
        <v>34</v>
      </c>
      <c r="C104" s="50">
        <v>1</v>
      </c>
      <c r="D104" s="50">
        <v>2</v>
      </c>
      <c r="E104" s="53">
        <f t="shared" si="4"/>
        <v>4.3478260869565216E-2</v>
      </c>
      <c r="F104" s="53">
        <f t="shared" si="5"/>
        <v>5.4054054054054057E-2</v>
      </c>
      <c r="G104" s="47">
        <f t="shared" si="6"/>
        <v>1</v>
      </c>
      <c r="H104" s="51">
        <f t="shared" si="7"/>
        <v>4.3478260869565216E-2</v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1</v>
      </c>
      <c r="E108" s="53" t="str">
        <f t="shared" si="4"/>
        <v/>
      </c>
      <c r="F108" s="53">
        <f t="shared" si="5"/>
        <v>2.7027027027027029E-2</v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1</v>
      </c>
      <c r="E109" s="53" t="str">
        <f t="shared" si="4"/>
        <v/>
      </c>
      <c r="F109" s="53">
        <f t="shared" si="5"/>
        <v>2.7027027027027029E-2</v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2</v>
      </c>
      <c r="E110" s="53" t="str">
        <f t="shared" si="4"/>
        <v/>
      </c>
      <c r="F110" s="53">
        <f t="shared" si="5"/>
        <v>5.4054054054054057E-2</v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1</v>
      </c>
      <c r="E112" s="53" t="str">
        <f t="shared" si="4"/>
        <v/>
      </c>
      <c r="F112" s="53">
        <f t="shared" si="5"/>
        <v>2.7027027027027029E-2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2</v>
      </c>
      <c r="D113" s="50">
        <v>2</v>
      </c>
      <c r="E113" s="53">
        <f t="shared" si="4"/>
        <v>8.6956521739130432E-2</v>
      </c>
      <c r="F113" s="53">
        <f t="shared" si="5"/>
        <v>5.4054054054054057E-2</v>
      </c>
      <c r="G113" s="47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1</v>
      </c>
      <c r="E115" s="53" t="str">
        <f t="shared" si="4"/>
        <v/>
      </c>
      <c r="F115" s="53">
        <f t="shared" si="5"/>
        <v>2.7027027027027029E-2</v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1</v>
      </c>
      <c r="E116" s="53" t="str">
        <f t="shared" si="4"/>
        <v/>
      </c>
      <c r="F116" s="53">
        <f t="shared" si="5"/>
        <v>2.7027027027027029E-2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</v>
      </c>
      <c r="D118" s="50">
        <v>4</v>
      </c>
      <c r="E118" s="53">
        <f t="shared" si="4"/>
        <v>4.3478260869565216E-2</v>
      </c>
      <c r="F118" s="53">
        <f t="shared" si="5"/>
        <v>0.10810810810810811</v>
      </c>
      <c r="G118" s="47">
        <f t="shared" si="6"/>
        <v>3</v>
      </c>
      <c r="H118" s="51">
        <f t="shared" si="7"/>
        <v>0.13043478260869565</v>
      </c>
    </row>
    <row r="119" spans="2:8" s="39" customFormat="1" ht="30" x14ac:dyDescent="0.2">
      <c r="B119" s="4" t="s">
        <v>252</v>
      </c>
      <c r="C119" s="50">
        <v>1</v>
      </c>
      <c r="D119" s="50">
        <v>5</v>
      </c>
      <c r="E119" s="53">
        <f t="shared" si="4"/>
        <v>4.3478260869565216E-2</v>
      </c>
      <c r="F119" s="53">
        <f t="shared" si="5"/>
        <v>0.13513513513513514</v>
      </c>
      <c r="G119" s="47">
        <f t="shared" si="6"/>
        <v>4</v>
      </c>
      <c r="H119" s="51">
        <f t="shared" si="7"/>
        <v>0.17391304347826086</v>
      </c>
    </row>
    <row r="120" spans="2:8" s="39" customFormat="1" ht="15" x14ac:dyDescent="0.2">
      <c r="B120" s="4" t="s">
        <v>253</v>
      </c>
      <c r="C120" s="50">
        <v>0</v>
      </c>
      <c r="D120" s="50">
        <v>3</v>
      </c>
      <c r="E120" s="53" t="str">
        <f t="shared" si="4"/>
        <v/>
      </c>
      <c r="F120" s="53">
        <f t="shared" si="5"/>
        <v>8.1081081081081086E-2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2</v>
      </c>
      <c r="E121" s="53" t="str">
        <f t="shared" si="4"/>
        <v/>
      </c>
      <c r="F121" s="53">
        <f t="shared" si="5"/>
        <v>5.4054054054054057E-2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1</v>
      </c>
      <c r="E123" s="53" t="str">
        <f t="shared" si="4"/>
        <v/>
      </c>
      <c r="F123" s="53">
        <f t="shared" si="5"/>
        <v>2.7027027027027029E-2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1</v>
      </c>
      <c r="E127" s="53" t="str">
        <f t="shared" si="4"/>
        <v/>
      </c>
      <c r="F127" s="53">
        <f t="shared" si="5"/>
        <v>2.7027027027027029E-2</v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2</v>
      </c>
      <c r="D142" s="50">
        <v>0</v>
      </c>
      <c r="E142" s="53">
        <f t="shared" si="8"/>
        <v>8.6956521739130432E-2</v>
      </c>
      <c r="F142" s="53" t="str">
        <f t="shared" si="9"/>
        <v/>
      </c>
      <c r="G142" s="47" t="str">
        <f t="shared" si="10"/>
        <v>0</v>
      </c>
      <c r="H142" s="51">
        <f t="shared" si="11"/>
        <v>0</v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4.3478260869565216E-2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56</v>
      </c>
      <c r="D151" s="43">
        <f>SUM(D152:D288)</f>
        <v>32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-0.42857142857142855</v>
      </c>
      <c r="H151" s="21">
        <f>+IF(OR(AND(E151=""),(G151="")),"",E151*G151)</f>
        <v>-0.42857142857142855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1</v>
      </c>
      <c r="D156" s="50">
        <v>1</v>
      </c>
      <c r="E156" s="53">
        <f t="shared" si="12"/>
        <v>1.7857142857142856E-2</v>
      </c>
      <c r="F156" s="53">
        <f t="shared" si="13"/>
        <v>3.125E-2</v>
      </c>
      <c r="G156" s="47">
        <f t="shared" si="14"/>
        <v>0</v>
      </c>
      <c r="H156" s="51">
        <f t="shared" si="15"/>
        <v>0</v>
      </c>
    </row>
    <row r="157" spans="2:8" s="39" customFormat="1" ht="15" x14ac:dyDescent="0.2">
      <c r="B157" s="6" t="s">
        <v>53</v>
      </c>
      <c r="C157" s="50">
        <v>0</v>
      </c>
      <c r="D157" s="50">
        <v>0</v>
      </c>
      <c r="E157" s="53" t="str">
        <f t="shared" si="12"/>
        <v/>
      </c>
      <c r="F157" s="53" t="str">
        <f t="shared" si="13"/>
        <v/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1</v>
      </c>
      <c r="D158" s="50">
        <v>0</v>
      </c>
      <c r="E158" s="53">
        <f t="shared" si="12"/>
        <v>1.7857142857142856E-2</v>
      </c>
      <c r="F158" s="53" t="str">
        <f t="shared" si="13"/>
        <v/>
      </c>
      <c r="G158" s="47" t="str">
        <f t="shared" si="14"/>
        <v>0</v>
      </c>
      <c r="H158" s="51">
        <f t="shared" si="15"/>
        <v>0</v>
      </c>
    </row>
    <row r="159" spans="2:8" s="39" customFormat="1" ht="15" x14ac:dyDescent="0.2">
      <c r="B159" s="6" t="s">
        <v>268</v>
      </c>
      <c r="C159" s="50">
        <v>1</v>
      </c>
      <c r="D159" s="50">
        <v>0</v>
      </c>
      <c r="E159" s="53">
        <f t="shared" si="12"/>
        <v>1.7857142857142856E-2</v>
      </c>
      <c r="F159" s="53" t="str">
        <f t="shared" si="13"/>
        <v/>
      </c>
      <c r="G159" s="47" t="str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1</v>
      </c>
      <c r="D165" s="50">
        <v>0</v>
      </c>
      <c r="E165" s="53">
        <f t="shared" si="12"/>
        <v>1.7857142857142856E-2</v>
      </c>
      <c r="F165" s="53" t="str">
        <f t="shared" si="13"/>
        <v/>
      </c>
      <c r="G165" s="47" t="str">
        <f t="shared" si="14"/>
        <v>0</v>
      </c>
      <c r="H165" s="51">
        <f t="shared" si="15"/>
        <v>0</v>
      </c>
    </row>
    <row r="166" spans="2:8" s="39" customFormat="1" ht="15" x14ac:dyDescent="0.2">
      <c r="B166" s="6" t="s">
        <v>270</v>
      </c>
      <c r="C166" s="50">
        <v>0</v>
      </c>
      <c r="D166" s="50">
        <v>1</v>
      </c>
      <c r="E166" s="53" t="str">
        <f t="shared" si="12"/>
        <v/>
      </c>
      <c r="F166" s="53">
        <f t="shared" si="13"/>
        <v>3.125E-2</v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1</v>
      </c>
      <c r="D169" s="50">
        <v>2</v>
      </c>
      <c r="E169" s="53">
        <f t="shared" si="12"/>
        <v>1.7857142857142856E-2</v>
      </c>
      <c r="F169" s="53">
        <f t="shared" si="13"/>
        <v>6.25E-2</v>
      </c>
      <c r="G169" s="47">
        <f t="shared" si="14"/>
        <v>1</v>
      </c>
      <c r="H169" s="51">
        <f t="shared" si="15"/>
        <v>1.7857142857142856E-2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1</v>
      </c>
      <c r="E172" s="53" t="str">
        <f t="shared" si="12"/>
        <v/>
      </c>
      <c r="F172" s="53">
        <f t="shared" si="13"/>
        <v>3.125E-2</v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1</v>
      </c>
      <c r="D173" s="50">
        <v>1</v>
      </c>
      <c r="E173" s="53">
        <f t="shared" si="12"/>
        <v>1.7857142857142856E-2</v>
      </c>
      <c r="F173" s="53">
        <f t="shared" si="13"/>
        <v>3.125E-2</v>
      </c>
      <c r="G173" s="47">
        <f t="shared" si="14"/>
        <v>0</v>
      </c>
      <c r="H173" s="51">
        <f t="shared" si="15"/>
        <v>0</v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6</v>
      </c>
      <c r="D175" s="50">
        <v>1</v>
      </c>
      <c r="E175" s="53">
        <f t="shared" si="12"/>
        <v>0.10714285714285714</v>
      </c>
      <c r="F175" s="53">
        <f t="shared" si="13"/>
        <v>3.125E-2</v>
      </c>
      <c r="G175" s="47">
        <f t="shared" si="14"/>
        <v>-0.83333333333333337</v>
      </c>
      <c r="H175" s="51">
        <f t="shared" si="15"/>
        <v>-8.9285714285714288E-2</v>
      </c>
    </row>
    <row r="176" spans="2:8" s="39" customFormat="1" ht="15" x14ac:dyDescent="0.2">
      <c r="B176" s="6" t="s">
        <v>278</v>
      </c>
      <c r="C176" s="50">
        <v>0</v>
      </c>
      <c r="D176" s="50">
        <v>1</v>
      </c>
      <c r="E176" s="53" t="str">
        <f t="shared" si="12"/>
        <v/>
      </c>
      <c r="F176" s="53">
        <f t="shared" si="13"/>
        <v>3.125E-2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2</v>
      </c>
      <c r="E177" s="53" t="str">
        <f t="shared" si="12"/>
        <v/>
      </c>
      <c r="F177" s="53">
        <f t="shared" si="13"/>
        <v>6.25E-2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1</v>
      </c>
      <c r="D178" s="50">
        <v>1</v>
      </c>
      <c r="E178" s="53">
        <f t="shared" si="12"/>
        <v>1.7857142857142856E-2</v>
      </c>
      <c r="F178" s="53">
        <f t="shared" si="13"/>
        <v>3.125E-2</v>
      </c>
      <c r="G178" s="47">
        <f t="shared" si="14"/>
        <v>0</v>
      </c>
      <c r="H178" s="51">
        <f t="shared" si="15"/>
        <v>0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1</v>
      </c>
      <c r="D180" s="50">
        <v>0</v>
      </c>
      <c r="E180" s="53">
        <f t="shared" si="12"/>
        <v>1.7857142857142856E-2</v>
      </c>
      <c r="F180" s="53" t="str">
        <f t="shared" si="13"/>
        <v/>
      </c>
      <c r="G180" s="47" t="str">
        <f t="shared" si="14"/>
        <v>0</v>
      </c>
      <c r="H180" s="51">
        <f t="shared" si="15"/>
        <v>0</v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1</v>
      </c>
      <c r="D182" s="50">
        <v>2</v>
      </c>
      <c r="E182" s="53">
        <f t="shared" si="12"/>
        <v>1.7857142857142856E-2</v>
      </c>
      <c r="F182" s="53">
        <f t="shared" si="13"/>
        <v>6.25E-2</v>
      </c>
      <c r="G182" s="47">
        <f t="shared" si="14"/>
        <v>1</v>
      </c>
      <c r="H182" s="51">
        <f t="shared" si="15"/>
        <v>1.7857142857142856E-2</v>
      </c>
    </row>
    <row r="183" spans="2:8" s="39" customFormat="1" ht="15" x14ac:dyDescent="0.2">
      <c r="B183" s="6" t="s">
        <v>285</v>
      </c>
      <c r="C183" s="50">
        <v>1</v>
      </c>
      <c r="D183" s="50">
        <v>1</v>
      </c>
      <c r="E183" s="53">
        <f t="shared" si="12"/>
        <v>1.7857142857142856E-2</v>
      </c>
      <c r="F183" s="53">
        <f t="shared" si="13"/>
        <v>3.125E-2</v>
      </c>
      <c r="G183" s="47">
        <f t="shared" si="14"/>
        <v>0</v>
      </c>
      <c r="H183" s="51">
        <f t="shared" si="15"/>
        <v>0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4</v>
      </c>
      <c r="D186" s="50">
        <v>3</v>
      </c>
      <c r="E186" s="53">
        <f t="shared" si="12"/>
        <v>7.1428571428571425E-2</v>
      </c>
      <c r="F186" s="53">
        <f t="shared" si="13"/>
        <v>9.375E-2</v>
      </c>
      <c r="G186" s="47">
        <f t="shared" si="14"/>
        <v>-0.25</v>
      </c>
      <c r="H186" s="51">
        <f t="shared" si="15"/>
        <v>-1.7857142857142856E-2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2</v>
      </c>
      <c r="D196" s="50">
        <v>1</v>
      </c>
      <c r="E196" s="53">
        <f t="shared" si="12"/>
        <v>3.5714285714285712E-2</v>
      </c>
      <c r="F196" s="53">
        <f t="shared" si="13"/>
        <v>3.125E-2</v>
      </c>
      <c r="G196" s="47">
        <f t="shared" si="14"/>
        <v>-0.5</v>
      </c>
      <c r="H196" s="51">
        <f t="shared" si="15"/>
        <v>-1.7857142857142856E-2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1</v>
      </c>
      <c r="D229" s="50">
        <v>0</v>
      </c>
      <c r="E229" s="53">
        <f t="shared" si="16"/>
        <v>1.7857142857142856E-2</v>
      </c>
      <c r="F229" s="53" t="str">
        <f t="shared" si="17"/>
        <v/>
      </c>
      <c r="G229" s="47" t="str">
        <f t="shared" si="18"/>
        <v>0</v>
      </c>
      <c r="H229" s="51">
        <f t="shared" si="19"/>
        <v>0</v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1</v>
      </c>
      <c r="D232" s="50">
        <v>0</v>
      </c>
      <c r="E232" s="53">
        <f t="shared" si="16"/>
        <v>1.7857142857142856E-2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5</v>
      </c>
      <c r="D235" s="50">
        <v>1</v>
      </c>
      <c r="E235" s="53">
        <f t="shared" si="16"/>
        <v>8.9285714285714288E-2</v>
      </c>
      <c r="F235" s="53">
        <f t="shared" si="17"/>
        <v>3.125E-2</v>
      </c>
      <c r="G235" s="47">
        <f t="shared" si="18"/>
        <v>-0.8</v>
      </c>
      <c r="H235" s="51">
        <f t="shared" si="19"/>
        <v>-7.1428571428571438E-2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2</v>
      </c>
      <c r="D237" s="50">
        <v>0</v>
      </c>
      <c r="E237" s="53">
        <f t="shared" si="16"/>
        <v>3.5714285714285712E-2</v>
      </c>
      <c r="F237" s="53" t="str">
        <f t="shared" si="17"/>
        <v/>
      </c>
      <c r="G237" s="47" t="str">
        <f t="shared" si="18"/>
        <v>0</v>
      </c>
      <c r="H237" s="51">
        <f t="shared" si="19"/>
        <v>0</v>
      </c>
    </row>
    <row r="238" spans="2:8" s="39" customFormat="1" ht="30" x14ac:dyDescent="0.2">
      <c r="B238" s="6" t="s">
        <v>85</v>
      </c>
      <c r="C238" s="50">
        <v>3</v>
      </c>
      <c r="D238" s="50">
        <v>2</v>
      </c>
      <c r="E238" s="53">
        <f t="shared" si="16"/>
        <v>5.3571428571428568E-2</v>
      </c>
      <c r="F238" s="53">
        <f t="shared" si="17"/>
        <v>6.25E-2</v>
      </c>
      <c r="G238" s="47">
        <f t="shared" si="18"/>
        <v>-0.33333333333333331</v>
      </c>
      <c r="H238" s="51">
        <f t="shared" si="19"/>
        <v>-1.7857142857142856E-2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6</v>
      </c>
      <c r="D240" s="50">
        <v>0</v>
      </c>
      <c r="E240" s="53">
        <f t="shared" si="16"/>
        <v>0.10714285714285714</v>
      </c>
      <c r="F240" s="53" t="str">
        <f t="shared" si="17"/>
        <v/>
      </c>
      <c r="G240" s="47" t="str">
        <f t="shared" si="18"/>
        <v>0</v>
      </c>
      <c r="H240" s="51">
        <f t="shared" si="19"/>
        <v>0</v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1</v>
      </c>
      <c r="E246" s="53" t="str">
        <f t="shared" si="16"/>
        <v/>
      </c>
      <c r="F246" s="53">
        <f t="shared" si="17"/>
        <v>3.125E-2</v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1</v>
      </c>
      <c r="D247" s="50">
        <v>0</v>
      </c>
      <c r="E247" s="53">
        <f t="shared" si="16"/>
        <v>1.7857142857142856E-2</v>
      </c>
      <c r="F247" s="53" t="str">
        <f t="shared" si="17"/>
        <v/>
      </c>
      <c r="G247" s="47" t="str">
        <f t="shared" si="18"/>
        <v>0</v>
      </c>
      <c r="H247" s="51">
        <f t="shared" si="19"/>
        <v>0</v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8</v>
      </c>
      <c r="D249" s="50">
        <v>9</v>
      </c>
      <c r="E249" s="53">
        <f t="shared" si="16"/>
        <v>0.14285714285714285</v>
      </c>
      <c r="F249" s="53">
        <f t="shared" si="17"/>
        <v>0.28125</v>
      </c>
      <c r="G249" s="47">
        <f t="shared" si="18"/>
        <v>0.125</v>
      </c>
      <c r="H249" s="51">
        <f t="shared" si="19"/>
        <v>1.7857142857142856E-2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3</v>
      </c>
      <c r="D253" s="50">
        <v>0</v>
      </c>
      <c r="E253" s="53">
        <f t="shared" si="16"/>
        <v>5.3571428571428568E-2</v>
      </c>
      <c r="F253" s="53" t="str">
        <f t="shared" si="17"/>
        <v/>
      </c>
      <c r="G253" s="47" t="str">
        <f t="shared" si="18"/>
        <v>0</v>
      </c>
      <c r="H253" s="51">
        <f t="shared" si="19"/>
        <v>0</v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4</v>
      </c>
      <c r="D268" s="50">
        <v>1</v>
      </c>
      <c r="E268" s="53">
        <f t="shared" si="16"/>
        <v>7.1428571428571425E-2</v>
      </c>
      <c r="F268" s="53">
        <f t="shared" si="17"/>
        <v>3.125E-2</v>
      </c>
      <c r="G268" s="47">
        <f t="shared" si="18"/>
        <v>-0.75</v>
      </c>
      <c r="H268" s="51">
        <f t="shared" si="19"/>
        <v>-5.3571428571428568E-2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299</v>
      </c>
      <c r="D294" s="43">
        <f>SUM(D295:D499)</f>
        <v>1079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2.6086956521739131</v>
      </c>
      <c r="H294" s="21">
        <f>+IF(OR(AND(E294=""),(G294="")),"",E294*G294)</f>
        <v>2.6086956521739131</v>
      </c>
    </row>
    <row r="295" spans="2:8" s="39" customFormat="1" ht="15" x14ac:dyDescent="0.2">
      <c r="B295" s="4" t="s">
        <v>100</v>
      </c>
      <c r="C295" s="50">
        <v>14</v>
      </c>
      <c r="D295" s="50">
        <v>9</v>
      </c>
      <c r="E295" s="53">
        <f>+IF(C295=0,"",C295/C$294)</f>
        <v>4.6822742474916385E-2</v>
      </c>
      <c r="F295" s="53">
        <f>+IF(D295=0,"",D295/D$294)</f>
        <v>8.3410565338276187E-3</v>
      </c>
      <c r="G295" s="47">
        <f>+IF(OR(AND(D295=0),(C295=0)),"0",((D295-C295)/C295))</f>
        <v>-0.35714285714285715</v>
      </c>
      <c r="H295" s="51">
        <f>+IF(OR(AND(E295=""),(G295="")),"",E295*G295)</f>
        <v>-1.6722408026755852E-2</v>
      </c>
    </row>
    <row r="296" spans="2:8" s="39" customFormat="1" ht="15" x14ac:dyDescent="0.2">
      <c r="B296" s="4" t="s">
        <v>113</v>
      </c>
      <c r="C296" s="50">
        <v>3</v>
      </c>
      <c r="D296" s="50">
        <v>2</v>
      </c>
      <c r="E296" s="53">
        <f t="shared" ref="E296:E359" si="24">+IF(C296=0,"",C296/C$294)</f>
        <v>1.0033444816053512E-2</v>
      </c>
      <c r="F296" s="53">
        <f t="shared" ref="F296:F359" si="25">+IF(D296=0,"",D296/D$294)</f>
        <v>1.8535681186283596E-3</v>
      </c>
      <c r="G296" s="47">
        <f t="shared" ref="G296:G359" si="26">+IF(OR(AND(D296=0),(C296=0)),"0",((D296-C296)/C296))</f>
        <v>-0.33333333333333331</v>
      </c>
      <c r="H296" s="51">
        <f t="shared" ref="H296:H359" si="27">+IF(OR(AND(E296=""),(G296="")),"",E296*G296)</f>
        <v>-3.3444816053511705E-3</v>
      </c>
    </row>
    <row r="297" spans="2:8" s="39" customFormat="1" ht="15" x14ac:dyDescent="0.2">
      <c r="B297" s="4" t="s">
        <v>104</v>
      </c>
      <c r="C297" s="50">
        <v>1</v>
      </c>
      <c r="D297" s="50">
        <v>7</v>
      </c>
      <c r="E297" s="53">
        <f t="shared" si="24"/>
        <v>3.3444816053511705E-3</v>
      </c>
      <c r="F297" s="53">
        <f t="shared" si="25"/>
        <v>6.4874884151992582E-3</v>
      </c>
      <c r="G297" s="47">
        <f t="shared" si="26"/>
        <v>6</v>
      </c>
      <c r="H297" s="51">
        <f t="shared" si="27"/>
        <v>2.0066889632107024E-2</v>
      </c>
    </row>
    <row r="298" spans="2:8" s="39" customFormat="1" ht="15" x14ac:dyDescent="0.2">
      <c r="B298" s="4" t="s">
        <v>95</v>
      </c>
      <c r="C298" s="50">
        <v>1</v>
      </c>
      <c r="D298" s="50">
        <v>518</v>
      </c>
      <c r="E298" s="53">
        <f t="shared" si="24"/>
        <v>3.3444816053511705E-3</v>
      </c>
      <c r="F298" s="53">
        <f t="shared" si="25"/>
        <v>0.48007414272474513</v>
      </c>
      <c r="G298" s="47">
        <f t="shared" si="26"/>
        <v>517</v>
      </c>
      <c r="H298" s="51">
        <f t="shared" si="27"/>
        <v>1.7290969899665551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20</v>
      </c>
      <c r="D301" s="50">
        <v>19</v>
      </c>
      <c r="E301" s="53">
        <f t="shared" si="24"/>
        <v>6.6889632107023408E-2</v>
      </c>
      <c r="F301" s="53">
        <f t="shared" si="25"/>
        <v>1.7608897126969416E-2</v>
      </c>
      <c r="G301" s="47">
        <f t="shared" si="26"/>
        <v>-0.05</v>
      </c>
      <c r="H301" s="51">
        <f t="shared" si="27"/>
        <v>-3.3444816053511705E-3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4</v>
      </c>
      <c r="E303" s="53" t="str">
        <f t="shared" si="24"/>
        <v/>
      </c>
      <c r="F303" s="53">
        <f t="shared" si="25"/>
        <v>3.7071362372567192E-3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1</v>
      </c>
      <c r="D304" s="50">
        <v>2</v>
      </c>
      <c r="E304" s="53">
        <f t="shared" si="24"/>
        <v>3.3444816053511705E-3</v>
      </c>
      <c r="F304" s="53">
        <f t="shared" si="25"/>
        <v>1.8535681186283596E-3</v>
      </c>
      <c r="G304" s="47">
        <f t="shared" si="26"/>
        <v>1</v>
      </c>
      <c r="H304" s="51">
        <f t="shared" si="27"/>
        <v>3.3444816053511705E-3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2</v>
      </c>
      <c r="D307" s="50">
        <v>35</v>
      </c>
      <c r="E307" s="53">
        <f t="shared" si="24"/>
        <v>6.688963210702341E-3</v>
      </c>
      <c r="F307" s="53">
        <f t="shared" si="25"/>
        <v>3.2437442075996289E-2</v>
      </c>
      <c r="G307" s="47">
        <f t="shared" si="26"/>
        <v>16.5</v>
      </c>
      <c r="H307" s="51">
        <f t="shared" si="27"/>
        <v>0.11036789297658862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7</v>
      </c>
      <c r="D310" s="50">
        <v>13</v>
      </c>
      <c r="E310" s="53">
        <f t="shared" si="24"/>
        <v>2.3411371237458192E-2</v>
      </c>
      <c r="F310" s="53">
        <f t="shared" si="25"/>
        <v>1.2048192771084338E-2</v>
      </c>
      <c r="G310" s="47">
        <f t="shared" si="26"/>
        <v>0.8571428571428571</v>
      </c>
      <c r="H310" s="51">
        <f t="shared" si="27"/>
        <v>2.006688963210702E-2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1</v>
      </c>
      <c r="D314" s="50">
        <v>189</v>
      </c>
      <c r="E314" s="53">
        <f t="shared" si="24"/>
        <v>3.3444816053511705E-3</v>
      </c>
      <c r="F314" s="53">
        <f t="shared" si="25"/>
        <v>0.17516218721037999</v>
      </c>
      <c r="G314" s="47">
        <f t="shared" si="26"/>
        <v>188</v>
      </c>
      <c r="H314" s="51">
        <f t="shared" si="27"/>
        <v>0.62876254180602009</v>
      </c>
    </row>
    <row r="315" spans="2:8" s="39" customFormat="1" ht="15" x14ac:dyDescent="0.2">
      <c r="B315" s="4" t="s">
        <v>354</v>
      </c>
      <c r="C315" s="50">
        <v>0</v>
      </c>
      <c r="D315" s="50">
        <v>2</v>
      </c>
      <c r="E315" s="53" t="str">
        <f t="shared" si="24"/>
        <v/>
      </c>
      <c r="F315" s="53">
        <f t="shared" si="25"/>
        <v>1.8535681186283596E-3</v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</v>
      </c>
      <c r="D317" s="50">
        <v>2</v>
      </c>
      <c r="E317" s="53">
        <f t="shared" si="24"/>
        <v>3.3444816053511705E-3</v>
      </c>
      <c r="F317" s="53">
        <f t="shared" si="25"/>
        <v>1.8535681186283596E-3</v>
      </c>
      <c r="G317" s="47">
        <f t="shared" si="26"/>
        <v>1</v>
      </c>
      <c r="H317" s="51">
        <f t="shared" si="27"/>
        <v>3.3444816053511705E-3</v>
      </c>
    </row>
    <row r="318" spans="2:8" s="39" customFormat="1" ht="15" x14ac:dyDescent="0.2">
      <c r="B318" s="4" t="s">
        <v>355</v>
      </c>
      <c r="C318" s="50">
        <v>48</v>
      </c>
      <c r="D318" s="50">
        <v>24</v>
      </c>
      <c r="E318" s="53">
        <f t="shared" si="24"/>
        <v>0.16053511705685619</v>
      </c>
      <c r="F318" s="53">
        <f t="shared" si="25"/>
        <v>2.2242817423540315E-2</v>
      </c>
      <c r="G318" s="47">
        <f t="shared" si="26"/>
        <v>-0.5</v>
      </c>
      <c r="H318" s="51">
        <f t="shared" si="27"/>
        <v>-8.0267558528428096E-2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2</v>
      </c>
      <c r="D326" s="50">
        <v>11</v>
      </c>
      <c r="E326" s="53">
        <f t="shared" si="24"/>
        <v>6.688963210702341E-3</v>
      </c>
      <c r="F326" s="53">
        <f t="shared" si="25"/>
        <v>1.0194624652455977E-2</v>
      </c>
      <c r="G326" s="47">
        <f t="shared" si="26"/>
        <v>4.5</v>
      </c>
      <c r="H326" s="51">
        <f t="shared" si="27"/>
        <v>3.0100334448160536E-2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3</v>
      </c>
      <c r="D330" s="50">
        <v>3</v>
      </c>
      <c r="E330" s="53">
        <f t="shared" si="24"/>
        <v>1.0033444816053512E-2</v>
      </c>
      <c r="F330" s="53">
        <f t="shared" si="25"/>
        <v>2.7803521779425394E-3</v>
      </c>
      <c r="G330" s="47">
        <f t="shared" si="26"/>
        <v>0</v>
      </c>
      <c r="H330" s="51">
        <f t="shared" si="27"/>
        <v>0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44</v>
      </c>
      <c r="D332" s="50">
        <v>45</v>
      </c>
      <c r="E332" s="53">
        <f t="shared" si="24"/>
        <v>0.14715719063545152</v>
      </c>
      <c r="F332" s="53">
        <f t="shared" si="25"/>
        <v>4.1705282669138088E-2</v>
      </c>
      <c r="G332" s="47">
        <f t="shared" si="26"/>
        <v>2.2727272727272728E-2</v>
      </c>
      <c r="H332" s="51">
        <f t="shared" si="27"/>
        <v>3.3444816053511709E-3</v>
      </c>
    </row>
    <row r="333" spans="2:8" s="39" customFormat="1" ht="15" x14ac:dyDescent="0.2">
      <c r="B333" s="4" t="s">
        <v>130</v>
      </c>
      <c r="C333" s="50">
        <v>28</v>
      </c>
      <c r="D333" s="50">
        <v>18</v>
      </c>
      <c r="E333" s="53">
        <f t="shared" si="24"/>
        <v>9.3645484949832769E-2</v>
      </c>
      <c r="F333" s="53">
        <f t="shared" si="25"/>
        <v>1.6682113067655237E-2</v>
      </c>
      <c r="G333" s="47">
        <f t="shared" si="26"/>
        <v>-0.35714285714285715</v>
      </c>
      <c r="H333" s="51">
        <f t="shared" si="27"/>
        <v>-3.3444816053511704E-2</v>
      </c>
    </row>
    <row r="334" spans="2:8" s="39" customFormat="1" ht="15" x14ac:dyDescent="0.2">
      <c r="B334" s="4" t="s">
        <v>119</v>
      </c>
      <c r="C334" s="50">
        <v>3</v>
      </c>
      <c r="D334" s="50">
        <v>5</v>
      </c>
      <c r="E334" s="53">
        <f t="shared" si="24"/>
        <v>1.0033444816053512E-2</v>
      </c>
      <c r="F334" s="53">
        <f t="shared" si="25"/>
        <v>4.6339202965708986E-3</v>
      </c>
      <c r="G334" s="47">
        <f t="shared" si="26"/>
        <v>0.66666666666666663</v>
      </c>
      <c r="H334" s="51">
        <f t="shared" si="27"/>
        <v>6.688963210702341E-3</v>
      </c>
    </row>
    <row r="335" spans="2:8" s="39" customFormat="1" ht="15" x14ac:dyDescent="0.2">
      <c r="B335" s="4" t="s">
        <v>128</v>
      </c>
      <c r="C335" s="50">
        <v>37</v>
      </c>
      <c r="D335" s="50">
        <v>32</v>
      </c>
      <c r="E335" s="53">
        <f t="shared" si="24"/>
        <v>0.12374581939799331</v>
      </c>
      <c r="F335" s="53">
        <f t="shared" si="25"/>
        <v>2.9657089898053754E-2</v>
      </c>
      <c r="G335" s="47">
        <f t="shared" si="26"/>
        <v>-0.13513513513513514</v>
      </c>
      <c r="H335" s="51">
        <f t="shared" si="27"/>
        <v>-1.6722408026755856E-2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5</v>
      </c>
      <c r="D339" s="50">
        <v>4</v>
      </c>
      <c r="E339" s="53">
        <f t="shared" si="24"/>
        <v>1.6722408026755852E-2</v>
      </c>
      <c r="F339" s="53">
        <f t="shared" si="25"/>
        <v>3.7071362372567192E-3</v>
      </c>
      <c r="G339" s="47">
        <f t="shared" si="26"/>
        <v>-0.2</v>
      </c>
      <c r="H339" s="51">
        <f t="shared" si="27"/>
        <v>-3.3444816053511705E-3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3</v>
      </c>
      <c r="D343" s="50">
        <v>1</v>
      </c>
      <c r="E343" s="53">
        <f t="shared" si="24"/>
        <v>1.0033444816053512E-2</v>
      </c>
      <c r="F343" s="53">
        <f t="shared" si="25"/>
        <v>9.2678405931417981E-4</v>
      </c>
      <c r="G343" s="47">
        <f t="shared" si="26"/>
        <v>-0.66666666666666663</v>
      </c>
      <c r="H343" s="51">
        <f t="shared" si="27"/>
        <v>-6.688963210702341E-3</v>
      </c>
    </row>
    <row r="344" spans="2:8" s="39" customFormat="1" ht="15" x14ac:dyDescent="0.2">
      <c r="B344" s="4" t="s">
        <v>131</v>
      </c>
      <c r="C344" s="50">
        <v>2</v>
      </c>
      <c r="D344" s="50">
        <v>7</v>
      </c>
      <c r="E344" s="53">
        <f t="shared" si="24"/>
        <v>6.688963210702341E-3</v>
      </c>
      <c r="F344" s="53">
        <f t="shared" si="25"/>
        <v>6.4874884151992582E-3</v>
      </c>
      <c r="G344" s="47">
        <f t="shared" si="26"/>
        <v>2.5</v>
      </c>
      <c r="H344" s="51">
        <f t="shared" si="27"/>
        <v>1.6722408026755852E-2</v>
      </c>
    </row>
    <row r="345" spans="2:8" s="39" customFormat="1" ht="15" x14ac:dyDescent="0.2">
      <c r="B345" s="4" t="s">
        <v>366</v>
      </c>
      <c r="C345" s="50">
        <v>29</v>
      </c>
      <c r="D345" s="50">
        <v>23</v>
      </c>
      <c r="E345" s="53">
        <f t="shared" si="24"/>
        <v>9.6989966555183951E-2</v>
      </c>
      <c r="F345" s="53">
        <f t="shared" si="25"/>
        <v>2.1316033364226137E-2</v>
      </c>
      <c r="G345" s="47">
        <f t="shared" si="26"/>
        <v>-0.20689655172413793</v>
      </c>
      <c r="H345" s="51">
        <f t="shared" si="27"/>
        <v>-2.0066889632107024E-2</v>
      </c>
    </row>
    <row r="346" spans="2:8" s="39" customFormat="1" ht="15" x14ac:dyDescent="0.2">
      <c r="B346" s="4" t="s">
        <v>122</v>
      </c>
      <c r="C346" s="50">
        <v>1</v>
      </c>
      <c r="D346" s="50">
        <v>1</v>
      </c>
      <c r="E346" s="53">
        <f t="shared" si="24"/>
        <v>3.3444816053511705E-3</v>
      </c>
      <c r="F346" s="53">
        <f t="shared" si="25"/>
        <v>9.2678405931417981E-4</v>
      </c>
      <c r="G346" s="47">
        <f t="shared" si="26"/>
        <v>0</v>
      </c>
      <c r="H346" s="51">
        <f t="shared" si="27"/>
        <v>0</v>
      </c>
    </row>
    <row r="347" spans="2:8" s="39" customFormat="1" ht="15" x14ac:dyDescent="0.2">
      <c r="B347" s="4" t="s">
        <v>121</v>
      </c>
      <c r="C347" s="50">
        <v>9</v>
      </c>
      <c r="D347" s="50">
        <v>11</v>
      </c>
      <c r="E347" s="53">
        <f t="shared" si="24"/>
        <v>3.0100334448160536E-2</v>
      </c>
      <c r="F347" s="53">
        <f t="shared" si="25"/>
        <v>1.0194624652455977E-2</v>
      </c>
      <c r="G347" s="47">
        <f t="shared" si="26"/>
        <v>0.22222222222222221</v>
      </c>
      <c r="H347" s="51">
        <f t="shared" si="27"/>
        <v>6.688963210702341E-3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2</v>
      </c>
      <c r="D354" s="50">
        <v>1</v>
      </c>
      <c r="E354" s="53">
        <f t="shared" si="24"/>
        <v>6.688963210702341E-3</v>
      </c>
      <c r="F354" s="53">
        <f t="shared" si="25"/>
        <v>9.2678405931417981E-4</v>
      </c>
      <c r="G354" s="47">
        <f t="shared" si="26"/>
        <v>-0.5</v>
      </c>
      <c r="H354" s="51">
        <f t="shared" si="27"/>
        <v>-3.3444816053511705E-3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1</v>
      </c>
      <c r="E357" s="53" t="str">
        <f t="shared" si="24"/>
        <v/>
      </c>
      <c r="F357" s="53">
        <f t="shared" si="25"/>
        <v>9.2678405931417981E-4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1</v>
      </c>
      <c r="D358" s="50">
        <v>0</v>
      </c>
      <c r="E358" s="53">
        <f t="shared" si="24"/>
        <v>3.3444816053511705E-3</v>
      </c>
      <c r="F358" s="53" t="str">
        <f t="shared" si="25"/>
        <v/>
      </c>
      <c r="G358" s="47" t="str">
        <f t="shared" si="26"/>
        <v>0</v>
      </c>
      <c r="H358" s="51">
        <f t="shared" si="27"/>
        <v>0</v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2</v>
      </c>
      <c r="D372" s="50">
        <v>1</v>
      </c>
      <c r="E372" s="53">
        <f t="shared" si="28"/>
        <v>6.688963210702341E-3</v>
      </c>
      <c r="F372" s="53">
        <f t="shared" si="29"/>
        <v>9.2678405931417981E-4</v>
      </c>
      <c r="G372" s="47">
        <f t="shared" si="30"/>
        <v>-0.5</v>
      </c>
      <c r="H372" s="51">
        <f t="shared" si="31"/>
        <v>-3.3444816053511705E-3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1</v>
      </c>
      <c r="D377" s="50">
        <v>0</v>
      </c>
      <c r="E377" s="53">
        <f t="shared" si="28"/>
        <v>3.3444816053511705E-3</v>
      </c>
      <c r="F377" s="53" t="str">
        <f t="shared" si="29"/>
        <v/>
      </c>
      <c r="G377" s="47" t="str">
        <f t="shared" si="30"/>
        <v>0</v>
      </c>
      <c r="H377" s="51">
        <f t="shared" si="31"/>
        <v>0</v>
      </c>
    </row>
    <row r="378" spans="2:8" s="39" customFormat="1" ht="15" x14ac:dyDescent="0.2">
      <c r="B378" s="4" t="s">
        <v>149</v>
      </c>
      <c r="C378" s="50">
        <v>1</v>
      </c>
      <c r="D378" s="50">
        <v>4</v>
      </c>
      <c r="E378" s="53">
        <f t="shared" si="28"/>
        <v>3.3444816053511705E-3</v>
      </c>
      <c r="F378" s="53">
        <f t="shared" si="29"/>
        <v>3.7071362372567192E-3</v>
      </c>
      <c r="G378" s="47">
        <f t="shared" si="30"/>
        <v>3</v>
      </c>
      <c r="H378" s="51">
        <f t="shared" si="31"/>
        <v>1.0033444816053512E-2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14</v>
      </c>
      <c r="E387" s="53" t="str">
        <f t="shared" si="28"/>
        <v/>
      </c>
      <c r="F387" s="53">
        <f t="shared" si="29"/>
        <v>1.2974976830398516E-2</v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2</v>
      </c>
      <c r="D389" s="50">
        <v>0</v>
      </c>
      <c r="E389" s="53">
        <f t="shared" si="28"/>
        <v>6.688963210702341E-3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1</v>
      </c>
      <c r="D392" s="50">
        <v>0</v>
      </c>
      <c r="E392" s="53">
        <f t="shared" si="28"/>
        <v>3.3444816053511705E-3</v>
      </c>
      <c r="F392" s="53" t="str">
        <f t="shared" si="29"/>
        <v/>
      </c>
      <c r="G392" s="47" t="str">
        <f t="shared" si="30"/>
        <v>0</v>
      </c>
      <c r="H392" s="51">
        <f t="shared" si="31"/>
        <v>0</v>
      </c>
    </row>
    <row r="393" spans="2:8" s="39" customFormat="1" ht="15" x14ac:dyDescent="0.2">
      <c r="B393" s="4" t="s">
        <v>390</v>
      </c>
      <c r="C393" s="50">
        <v>1</v>
      </c>
      <c r="D393" s="50">
        <v>7</v>
      </c>
      <c r="E393" s="53">
        <f t="shared" si="28"/>
        <v>3.3444816053511705E-3</v>
      </c>
      <c r="F393" s="53">
        <f t="shared" si="29"/>
        <v>6.4874884151992582E-3</v>
      </c>
      <c r="G393" s="47">
        <f t="shared" si="30"/>
        <v>6</v>
      </c>
      <c r="H393" s="51">
        <f t="shared" si="31"/>
        <v>2.0066889632107024E-2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2</v>
      </c>
      <c r="E398" s="53" t="str">
        <f t="shared" si="28"/>
        <v/>
      </c>
      <c r="F398" s="53">
        <f t="shared" si="29"/>
        <v>1.8535681186283596E-3</v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2</v>
      </c>
      <c r="E405" s="53" t="str">
        <f t="shared" si="28"/>
        <v/>
      </c>
      <c r="F405" s="53">
        <f t="shared" si="29"/>
        <v>1.8535681186283596E-3</v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1</v>
      </c>
      <c r="D406" s="50">
        <v>2</v>
      </c>
      <c r="E406" s="53">
        <f t="shared" si="28"/>
        <v>3.3444816053511705E-3</v>
      </c>
      <c r="F406" s="53">
        <f t="shared" si="29"/>
        <v>1.8535681186283596E-3</v>
      </c>
      <c r="G406" s="47">
        <f t="shared" si="30"/>
        <v>1</v>
      </c>
      <c r="H406" s="51">
        <f t="shared" si="31"/>
        <v>3.3444816053511705E-3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8</v>
      </c>
      <c r="D408" s="50">
        <v>0</v>
      </c>
      <c r="E408" s="53">
        <f t="shared" si="28"/>
        <v>2.6755852842809364E-2</v>
      </c>
      <c r="F408" s="53" t="str">
        <f t="shared" si="29"/>
        <v/>
      </c>
      <c r="G408" s="47" t="str">
        <f t="shared" si="30"/>
        <v>0</v>
      </c>
      <c r="H408" s="51">
        <f t="shared" si="31"/>
        <v>0</v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1</v>
      </c>
      <c r="E411" s="53" t="str">
        <f t="shared" si="28"/>
        <v/>
      </c>
      <c r="F411" s="53">
        <f t="shared" si="29"/>
        <v>9.2678405931417981E-4</v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1</v>
      </c>
      <c r="E422" s="53" t="str">
        <f t="shared" si="28"/>
        <v/>
      </c>
      <c r="F422" s="53">
        <f t="shared" si="29"/>
        <v>9.2678405931417981E-4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2</v>
      </c>
      <c r="D432" s="50">
        <v>1</v>
      </c>
      <c r="E432" s="53">
        <f t="shared" si="32"/>
        <v>6.688963210702341E-3</v>
      </c>
      <c r="F432" s="53">
        <f t="shared" si="33"/>
        <v>9.2678405931417981E-4</v>
      </c>
      <c r="G432" s="47">
        <f t="shared" si="34"/>
        <v>-0.5</v>
      </c>
      <c r="H432" s="51">
        <f t="shared" si="35"/>
        <v>-3.3444816053511705E-3</v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3</v>
      </c>
      <c r="E460" s="53" t="str">
        <f t="shared" si="32"/>
        <v/>
      </c>
      <c r="F460" s="53">
        <f t="shared" si="33"/>
        <v>2.7803521779425394E-3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4</v>
      </c>
      <c r="E463" s="53" t="str">
        <f t="shared" si="32"/>
        <v/>
      </c>
      <c r="F463" s="53">
        <f t="shared" si="33"/>
        <v>3.7071362372567192E-3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5</v>
      </c>
      <c r="E478" s="53" t="str">
        <f t="shared" si="32"/>
        <v/>
      </c>
      <c r="F478" s="53">
        <f t="shared" si="33"/>
        <v>4.6339202965708986E-3</v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2</v>
      </c>
      <c r="D480" s="50">
        <v>0</v>
      </c>
      <c r="E480" s="53">
        <f t="shared" si="32"/>
        <v>6.688963210702341E-3</v>
      </c>
      <c r="F480" s="53" t="str">
        <f t="shared" si="33"/>
        <v/>
      </c>
      <c r="G480" s="47" t="str">
        <f t="shared" si="34"/>
        <v>0</v>
      </c>
      <c r="H480" s="51">
        <f t="shared" si="35"/>
        <v>0</v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</v>
      </c>
      <c r="D483" s="50">
        <v>25</v>
      </c>
      <c r="E483" s="53">
        <f t="shared" si="32"/>
        <v>3.3444816053511705E-3</v>
      </c>
      <c r="F483" s="53">
        <f t="shared" si="33"/>
        <v>2.3169601482854494E-2</v>
      </c>
      <c r="G483" s="47">
        <f t="shared" si="34"/>
        <v>24</v>
      </c>
      <c r="H483" s="51">
        <f t="shared" si="35"/>
        <v>8.0267558528428096E-2</v>
      </c>
    </row>
    <row r="484" spans="2:8" s="39" customFormat="1" ht="30" x14ac:dyDescent="0.2">
      <c r="B484" s="4" t="s">
        <v>184</v>
      </c>
      <c r="C484" s="50">
        <v>0</v>
      </c>
      <c r="D484" s="50">
        <v>1</v>
      </c>
      <c r="E484" s="53" t="str">
        <f t="shared" si="32"/>
        <v/>
      </c>
      <c r="F484" s="53">
        <f t="shared" si="33"/>
        <v>9.2678405931417981E-4</v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9</v>
      </c>
      <c r="D485" s="50">
        <v>16</v>
      </c>
      <c r="E485" s="53">
        <f t="shared" si="32"/>
        <v>3.0100334448160536E-2</v>
      </c>
      <c r="F485" s="53">
        <f t="shared" si="33"/>
        <v>1.4828544949026877E-2</v>
      </c>
      <c r="G485" s="47">
        <f t="shared" si="34"/>
        <v>0.77777777777777779</v>
      </c>
      <c r="H485" s="51">
        <f t="shared" si="35"/>
        <v>2.3411371237458196E-2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1</v>
      </c>
      <c r="E497" s="53" t="str">
        <f t="shared" si="36"/>
        <v/>
      </c>
      <c r="F497" s="53">
        <f t="shared" si="37"/>
        <v>9.2678405931417981E-4</v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44"/>
      <c r="D500" s="44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81</v>
      </c>
      <c r="D505" s="43">
        <f>SUM(D506:D530)</f>
        <v>81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</v>
      </c>
      <c r="H505" s="21">
        <f>+IF(OR(AND(E505=""),(G505="")),"",E505*G505)</f>
        <v>0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17</v>
      </c>
      <c r="D507" s="50">
        <v>2</v>
      </c>
      <c r="E507" s="53">
        <f t="shared" ref="E507:E530" si="40">+IF(C507=0,"",C507/C$505)</f>
        <v>0.20987654320987653</v>
      </c>
      <c r="F507" s="53">
        <f t="shared" ref="F507:F530" si="41">+IF(D507=0,"",D507/D$505)</f>
        <v>2.4691358024691357E-2</v>
      </c>
      <c r="G507" s="47">
        <f t="shared" ref="G507:G530" si="42">+IF(OR(AND(D507=0),(C507=0)),"0",((D507-C507)/C507))</f>
        <v>-0.88235294117647056</v>
      </c>
      <c r="H507" s="51">
        <f t="shared" ref="H507:H530" si="43">+IF(OR(AND(E507=""),(G507="")),"",E507*G507)</f>
        <v>-0.18518518518518517</v>
      </c>
    </row>
    <row r="508" spans="2:8" s="39" customFormat="1" ht="15" x14ac:dyDescent="0.2">
      <c r="B508" s="4" t="s">
        <v>455</v>
      </c>
      <c r="C508" s="50">
        <v>22</v>
      </c>
      <c r="D508" s="50">
        <v>21</v>
      </c>
      <c r="E508" s="53">
        <f t="shared" si="40"/>
        <v>0.27160493827160492</v>
      </c>
      <c r="F508" s="53">
        <f t="shared" si="41"/>
        <v>0.25925925925925924</v>
      </c>
      <c r="G508" s="47">
        <f t="shared" si="42"/>
        <v>-4.5454545454545456E-2</v>
      </c>
      <c r="H508" s="51">
        <f t="shared" si="43"/>
        <v>-1.2345679012345678E-2</v>
      </c>
    </row>
    <row r="509" spans="2:8" s="39" customFormat="1" ht="15" x14ac:dyDescent="0.2">
      <c r="B509" s="4" t="s">
        <v>456</v>
      </c>
      <c r="C509" s="50">
        <v>12</v>
      </c>
      <c r="D509" s="50">
        <v>34</v>
      </c>
      <c r="E509" s="53">
        <f t="shared" si="40"/>
        <v>0.14814814814814814</v>
      </c>
      <c r="F509" s="53">
        <f t="shared" si="41"/>
        <v>0.41975308641975306</v>
      </c>
      <c r="G509" s="47">
        <f t="shared" si="42"/>
        <v>1.8333333333333333</v>
      </c>
      <c r="H509" s="51">
        <f t="shared" si="43"/>
        <v>0.27160493827160492</v>
      </c>
    </row>
    <row r="510" spans="2:8" s="39" customFormat="1" ht="15" x14ac:dyDescent="0.2">
      <c r="B510" s="4" t="s">
        <v>188</v>
      </c>
      <c r="C510" s="50">
        <v>1</v>
      </c>
      <c r="D510" s="50">
        <v>0</v>
      </c>
      <c r="E510" s="53">
        <f t="shared" si="40"/>
        <v>1.2345679012345678E-2</v>
      </c>
      <c r="F510" s="53" t="str">
        <f t="shared" si="41"/>
        <v/>
      </c>
      <c r="G510" s="47" t="str">
        <f t="shared" si="42"/>
        <v>0</v>
      </c>
      <c r="H510" s="51">
        <f t="shared" si="43"/>
        <v>0</v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6</v>
      </c>
      <c r="D512" s="50">
        <v>0</v>
      </c>
      <c r="E512" s="53">
        <f t="shared" si="40"/>
        <v>7.407407407407407E-2</v>
      </c>
      <c r="F512" s="53" t="str">
        <f t="shared" si="41"/>
        <v/>
      </c>
      <c r="G512" s="47" t="str">
        <f t="shared" si="42"/>
        <v>0</v>
      </c>
      <c r="H512" s="51">
        <f t="shared" si="43"/>
        <v>0</v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1</v>
      </c>
      <c r="D518" s="50">
        <v>1</v>
      </c>
      <c r="E518" s="53">
        <f t="shared" si="40"/>
        <v>1.2345679012345678E-2</v>
      </c>
      <c r="F518" s="53">
        <f t="shared" si="41"/>
        <v>1.2345679012345678E-2</v>
      </c>
      <c r="G518" s="47">
        <f t="shared" si="42"/>
        <v>0</v>
      </c>
      <c r="H518" s="51">
        <f t="shared" si="43"/>
        <v>0</v>
      </c>
    </row>
    <row r="519" spans="2:8" s="39" customFormat="1" ht="15" x14ac:dyDescent="0.2">
      <c r="B519" s="4" t="s">
        <v>192</v>
      </c>
      <c r="C519" s="50">
        <v>3</v>
      </c>
      <c r="D519" s="50">
        <v>1</v>
      </c>
      <c r="E519" s="53">
        <f t="shared" si="40"/>
        <v>3.7037037037037035E-2</v>
      </c>
      <c r="F519" s="53">
        <f t="shared" si="41"/>
        <v>1.2345679012345678E-2</v>
      </c>
      <c r="G519" s="47">
        <f t="shared" si="42"/>
        <v>-0.66666666666666663</v>
      </c>
      <c r="H519" s="51">
        <f t="shared" si="43"/>
        <v>-2.4691358024691357E-2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19</v>
      </c>
      <c r="D521" s="50">
        <v>15</v>
      </c>
      <c r="E521" s="53">
        <f t="shared" si="40"/>
        <v>0.23456790123456789</v>
      </c>
      <c r="F521" s="53">
        <f t="shared" si="41"/>
        <v>0.18518518518518517</v>
      </c>
      <c r="G521" s="47">
        <f t="shared" si="42"/>
        <v>-0.21052631578947367</v>
      </c>
      <c r="H521" s="51">
        <f t="shared" si="43"/>
        <v>-4.9382716049382713E-2</v>
      </c>
    </row>
    <row r="522" spans="2:8" s="39" customFormat="1" ht="15" x14ac:dyDescent="0.2">
      <c r="B522" s="4" t="s">
        <v>193</v>
      </c>
      <c r="C522" s="50">
        <v>0</v>
      </c>
      <c r="D522" s="50">
        <v>3</v>
      </c>
      <c r="E522" s="53" t="str">
        <f t="shared" si="40"/>
        <v/>
      </c>
      <c r="F522" s="53">
        <f t="shared" si="41"/>
        <v>3.7037037037037035E-2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4</v>
      </c>
      <c r="E526" s="53" t="str">
        <f t="shared" si="40"/>
        <v/>
      </c>
      <c r="F526" s="53">
        <f t="shared" si="41"/>
        <v>4.9382716049382713E-2</v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547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497</v>
      </c>
      <c r="C8" s="43">
        <f>+C18+C70+C151+C294+C505</f>
        <v>427</v>
      </c>
      <c r="D8" s="43">
        <f>+D18+D70+D151+D294+D505</f>
        <v>1070</v>
      </c>
      <c r="E8" s="21">
        <f>SUM(E9:E13)</f>
        <v>1</v>
      </c>
      <c r="F8" s="21">
        <f>SUM(F9:F13)</f>
        <v>1</v>
      </c>
      <c r="G8" s="21">
        <f>+(D8-C8)/C8</f>
        <v>1.505854800936768</v>
      </c>
      <c r="H8" s="21">
        <f>+E8*G8</f>
        <v>1.505854800936768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</v>
      </c>
      <c r="D9" s="45">
        <f>+D18</f>
        <v>16</v>
      </c>
      <c r="E9" s="46">
        <f>C9/$C$8</f>
        <v>2.34192037470726E-3</v>
      </c>
      <c r="F9" s="46">
        <f>D9/$D$8</f>
        <v>1.4953271028037384E-2</v>
      </c>
      <c r="G9" s="47">
        <f>+IF(OR(AND(D9=0),(C9=0)),"0",((D9-C9)/C9))</f>
        <v>15</v>
      </c>
      <c r="H9" s="48">
        <f>+IF(OR(AND(E9=""),(G9="")),"",E9*G9)</f>
        <v>3.5128805620608897E-2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29</v>
      </c>
      <c r="D10" s="45">
        <f>+D70</f>
        <v>101</v>
      </c>
      <c r="E10" s="46">
        <f>C10/$C$8</f>
        <v>6.7915690866510545E-2</v>
      </c>
      <c r="F10" s="46">
        <f>D10/$D$8</f>
        <v>9.4392523364485975E-2</v>
      </c>
      <c r="G10" s="47">
        <f>+IF(OR(AND(D10=0),(C10=0)),"0",((D10-C10)/C10))</f>
        <v>2.4827586206896552</v>
      </c>
      <c r="H10" s="48">
        <f>+IF(OR(AND(E10=""),(G10="")),"",E10*G10)</f>
        <v>0.16861826697892274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26</v>
      </c>
      <c r="D11" s="45">
        <f>+D151</f>
        <v>110</v>
      </c>
      <c r="E11" s="46">
        <f>C11/$C$8</f>
        <v>6.0889929742388757E-2</v>
      </c>
      <c r="F11" s="46">
        <f>D11/$D$8</f>
        <v>0.10280373831775701</v>
      </c>
      <c r="G11" s="47">
        <f>+IF(OR(AND(D11=0),(C11=0)),"0",((D11-C11)/C11))</f>
        <v>3.2307692307692308</v>
      </c>
      <c r="H11" s="48">
        <f>+IF(OR(AND(E11=""),(G11="")),"",E11*G11)</f>
        <v>0.19672131147540983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176</v>
      </c>
      <c r="D12" s="45">
        <f>+D294</f>
        <v>492</v>
      </c>
      <c r="E12" s="46">
        <f>C12/$C$8</f>
        <v>0.41217798594847777</v>
      </c>
      <c r="F12" s="46">
        <f>D12/$D$8</f>
        <v>0.45981308411214955</v>
      </c>
      <c r="G12" s="47">
        <f>+IF(OR(AND(D12=0),(C12=0)),"0",((D12-C12)/C12))</f>
        <v>1.7954545454545454</v>
      </c>
      <c r="H12" s="48">
        <f>+IF(OR(AND(E12=""),(G12="")),"",E12*G12)</f>
        <v>0.74004683840749419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195</v>
      </c>
      <c r="D13" s="45">
        <f>+D505</f>
        <v>351</v>
      </c>
      <c r="E13" s="46">
        <f>C13/$C$8</f>
        <v>0.4566744730679157</v>
      </c>
      <c r="F13" s="46">
        <f>D13/$D$8</f>
        <v>0.32803738317757009</v>
      </c>
      <c r="G13" s="47">
        <f>+IF(OR(AND(D13=0),(C13=0)),"0",((D13-C13)/C13))</f>
        <v>0.8</v>
      </c>
      <c r="H13" s="48">
        <f>+IF(OR(AND(E13=""),(G13="")),"",E13*G13)</f>
        <v>0.36533957845433257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</v>
      </c>
      <c r="D18" s="43">
        <f>SUM(D19:D64)</f>
        <v>16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15</v>
      </c>
      <c r="H18" s="21">
        <f>+IF(OR(AND(E18=""),(G18="")),"",E18*G18)</f>
        <v>15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1</v>
      </c>
      <c r="D25" s="50">
        <v>0</v>
      </c>
      <c r="E25" s="48">
        <f t="shared" si="0"/>
        <v>1</v>
      </c>
      <c r="F25" s="48" t="str">
        <f t="shared" si="1"/>
        <v/>
      </c>
      <c r="G25" s="47" t="str">
        <f t="shared" si="2"/>
        <v>0</v>
      </c>
      <c r="H25" s="51">
        <f t="shared" si="3"/>
        <v>0</v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1</v>
      </c>
      <c r="E28" s="48" t="str">
        <f t="shared" si="0"/>
        <v/>
      </c>
      <c r="F28" s="48">
        <f t="shared" si="1"/>
        <v>6.25E-2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1</v>
      </c>
      <c r="E34" s="48" t="str">
        <f t="shared" si="0"/>
        <v/>
      </c>
      <c r="F34" s="48">
        <f t="shared" si="1"/>
        <v>6.25E-2</v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12</v>
      </c>
      <c r="E48" s="48" t="str">
        <f t="shared" si="0"/>
        <v/>
      </c>
      <c r="F48" s="48">
        <f t="shared" si="1"/>
        <v>0.75</v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1</v>
      </c>
      <c r="E59" s="48" t="str">
        <f t="shared" si="0"/>
        <v/>
      </c>
      <c r="F59" s="48">
        <f t="shared" si="1"/>
        <v>6.25E-2</v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1</v>
      </c>
      <c r="E60" s="48" t="str">
        <f t="shared" si="0"/>
        <v/>
      </c>
      <c r="F60" s="48">
        <f t="shared" si="1"/>
        <v>6.25E-2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29</v>
      </c>
      <c r="D70" s="43">
        <f>SUM(D71:D145)</f>
        <v>101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2.4827586206896552</v>
      </c>
      <c r="H70" s="21">
        <f>+IF(OR(AND(E70=""),(G70="")),"",E70*G70)</f>
        <v>2.4827586206896552</v>
      </c>
    </row>
    <row r="71" spans="2:8" s="39" customFormat="1" ht="15" x14ac:dyDescent="0.2">
      <c r="B71" s="4" t="s">
        <v>20</v>
      </c>
      <c r="C71" s="50">
        <v>3</v>
      </c>
      <c r="D71" s="50">
        <v>5</v>
      </c>
      <c r="E71" s="53">
        <f>+IF(C71=0,"",C71/C$70)</f>
        <v>0.10344827586206896</v>
      </c>
      <c r="F71" s="53">
        <f>+IF(D71=0,"",D71/D$70)</f>
        <v>4.9504950495049507E-2</v>
      </c>
      <c r="G71" s="47">
        <f>+IF(OR(AND(D71=0),(C71=0)),"0",((D71-C71)/C71))</f>
        <v>0.66666666666666663</v>
      </c>
      <c r="H71" s="51">
        <f>+IF(OR(AND(E71=""),(G71="")),"",E71*G71)</f>
        <v>6.8965517241379309E-2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1</v>
      </c>
      <c r="E73" s="53" t="str">
        <f t="shared" si="4"/>
        <v/>
      </c>
      <c r="F73" s="53">
        <f t="shared" si="5"/>
        <v>9.9009900990099011E-3</v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0</v>
      </c>
      <c r="D74" s="50">
        <v>1</v>
      </c>
      <c r="E74" s="53" t="str">
        <f t="shared" si="4"/>
        <v/>
      </c>
      <c r="F74" s="53">
        <f t="shared" si="5"/>
        <v>9.9009900990099011E-3</v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1</v>
      </c>
      <c r="E80" s="53" t="str">
        <f t="shared" si="4"/>
        <v/>
      </c>
      <c r="F80" s="53">
        <f t="shared" si="5"/>
        <v>9.9009900990099011E-3</v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4</v>
      </c>
      <c r="E81" s="53" t="str">
        <f t="shared" si="4"/>
        <v/>
      </c>
      <c r="F81" s="53">
        <f t="shared" si="5"/>
        <v>3.9603960396039604E-2</v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1</v>
      </c>
      <c r="D83" s="50">
        <v>4</v>
      </c>
      <c r="E83" s="53">
        <f t="shared" si="4"/>
        <v>3.4482758620689655E-2</v>
      </c>
      <c r="F83" s="53">
        <f t="shared" si="5"/>
        <v>3.9603960396039604E-2</v>
      </c>
      <c r="G83" s="47">
        <f t="shared" si="6"/>
        <v>3</v>
      </c>
      <c r="H83" s="51">
        <f t="shared" si="7"/>
        <v>0.10344827586206896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1</v>
      </c>
      <c r="E85" s="53" t="str">
        <f t="shared" si="4"/>
        <v/>
      </c>
      <c r="F85" s="53">
        <f t="shared" si="5"/>
        <v>9.9009900990099011E-3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1</v>
      </c>
      <c r="D88" s="50">
        <v>0</v>
      </c>
      <c r="E88" s="53">
        <f t="shared" si="4"/>
        <v>3.4482758620689655E-2</v>
      </c>
      <c r="F88" s="53" t="str">
        <f t="shared" si="5"/>
        <v/>
      </c>
      <c r="G88" s="47" t="str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1</v>
      </c>
      <c r="D94" s="50">
        <v>1</v>
      </c>
      <c r="E94" s="53">
        <f t="shared" si="4"/>
        <v>3.4482758620689655E-2</v>
      </c>
      <c r="F94" s="53">
        <f t="shared" si="5"/>
        <v>9.9009900990099011E-3</v>
      </c>
      <c r="G94" s="47">
        <f t="shared" si="6"/>
        <v>0</v>
      </c>
      <c r="H94" s="51">
        <f t="shared" si="7"/>
        <v>0</v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1</v>
      </c>
      <c r="D96" s="50">
        <v>0</v>
      </c>
      <c r="E96" s="53">
        <f t="shared" si="4"/>
        <v>3.4482758620689655E-2</v>
      </c>
      <c r="F96" s="53" t="str">
        <f t="shared" si="5"/>
        <v/>
      </c>
      <c r="G96" s="47" t="str">
        <f t="shared" si="6"/>
        <v>0</v>
      </c>
      <c r="H96" s="51">
        <f t="shared" si="7"/>
        <v>0</v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1</v>
      </c>
      <c r="D98" s="50">
        <v>0</v>
      </c>
      <c r="E98" s="53">
        <f t="shared" si="4"/>
        <v>3.4482758620689655E-2</v>
      </c>
      <c r="F98" s="53" t="str">
        <f t="shared" si="5"/>
        <v/>
      </c>
      <c r="G98" s="47" t="str">
        <f t="shared" si="6"/>
        <v>0</v>
      </c>
      <c r="H98" s="51">
        <f t="shared" si="7"/>
        <v>0</v>
      </c>
    </row>
    <row r="99" spans="2:8" s="39" customFormat="1" ht="15" x14ac:dyDescent="0.2">
      <c r="B99" s="4" t="s">
        <v>239</v>
      </c>
      <c r="C99" s="50">
        <v>0</v>
      </c>
      <c r="D99" s="50">
        <v>56</v>
      </c>
      <c r="E99" s="53" t="str">
        <f t="shared" si="4"/>
        <v/>
      </c>
      <c r="F99" s="53">
        <f t="shared" si="5"/>
        <v>0.5544554455445545</v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2</v>
      </c>
      <c r="E102" s="53" t="str">
        <f t="shared" si="4"/>
        <v/>
      </c>
      <c r="F102" s="53">
        <f t="shared" si="5"/>
        <v>1.9801980198019802E-2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1</v>
      </c>
      <c r="D103" s="50">
        <v>0</v>
      </c>
      <c r="E103" s="53">
        <f t="shared" si="4"/>
        <v>3.4482758620689655E-2</v>
      </c>
      <c r="F103" s="53" t="str">
        <f t="shared" si="5"/>
        <v/>
      </c>
      <c r="G103" s="47" t="str">
        <f t="shared" si="6"/>
        <v>0</v>
      </c>
      <c r="H103" s="51">
        <f t="shared" si="7"/>
        <v>0</v>
      </c>
    </row>
    <row r="104" spans="2:8" s="39" customFormat="1" ht="15" x14ac:dyDescent="0.2">
      <c r="B104" s="4" t="s">
        <v>34</v>
      </c>
      <c r="C104" s="50">
        <v>1</v>
      </c>
      <c r="D104" s="50">
        <v>0</v>
      </c>
      <c r="E104" s="53">
        <f t="shared" si="4"/>
        <v>3.4482758620689655E-2</v>
      </c>
      <c r="F104" s="53" t="str">
        <f t="shared" si="5"/>
        <v/>
      </c>
      <c r="G104" s="47" t="str">
        <f t="shared" si="6"/>
        <v>0</v>
      </c>
      <c r="H104" s="51">
        <f t="shared" si="7"/>
        <v>0</v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2</v>
      </c>
      <c r="D107" s="50">
        <v>4</v>
      </c>
      <c r="E107" s="53">
        <f t="shared" si="4"/>
        <v>6.8965517241379309E-2</v>
      </c>
      <c r="F107" s="53">
        <f t="shared" si="5"/>
        <v>3.9603960396039604E-2</v>
      </c>
      <c r="G107" s="47">
        <f t="shared" si="6"/>
        <v>1</v>
      </c>
      <c r="H107" s="51">
        <f t="shared" si="7"/>
        <v>6.8965517241379309E-2</v>
      </c>
    </row>
    <row r="108" spans="2:8" s="39" customFormat="1" ht="15" x14ac:dyDescent="0.2">
      <c r="B108" s="4" t="s">
        <v>31</v>
      </c>
      <c r="C108" s="50">
        <v>1</v>
      </c>
      <c r="D108" s="50">
        <v>0</v>
      </c>
      <c r="E108" s="53">
        <f t="shared" si="4"/>
        <v>3.4482758620689655E-2</v>
      </c>
      <c r="F108" s="53" t="str">
        <f t="shared" si="5"/>
        <v/>
      </c>
      <c r="G108" s="47" t="str">
        <f t="shared" si="6"/>
        <v>0</v>
      </c>
      <c r="H108" s="51">
        <f t="shared" si="7"/>
        <v>0</v>
      </c>
    </row>
    <row r="109" spans="2:8" s="39" customFormat="1" ht="15" x14ac:dyDescent="0.2">
      <c r="B109" s="4" t="s">
        <v>247</v>
      </c>
      <c r="C109" s="50">
        <v>0</v>
      </c>
      <c r="D109" s="50">
        <v>1</v>
      </c>
      <c r="E109" s="53" t="str">
        <f t="shared" si="4"/>
        <v/>
      </c>
      <c r="F109" s="53">
        <f t="shared" si="5"/>
        <v>9.9009900990099011E-3</v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1</v>
      </c>
      <c r="D110" s="50">
        <v>2</v>
      </c>
      <c r="E110" s="53">
        <f t="shared" si="4"/>
        <v>3.4482758620689655E-2</v>
      </c>
      <c r="F110" s="53">
        <f t="shared" si="5"/>
        <v>1.9801980198019802E-2</v>
      </c>
      <c r="G110" s="47">
        <f t="shared" si="6"/>
        <v>1</v>
      </c>
      <c r="H110" s="51">
        <f t="shared" si="7"/>
        <v>3.4482758620689655E-2</v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2</v>
      </c>
      <c r="D112" s="50">
        <v>3</v>
      </c>
      <c r="E112" s="53">
        <f t="shared" si="4"/>
        <v>6.8965517241379309E-2</v>
      </c>
      <c r="F112" s="53">
        <f t="shared" si="5"/>
        <v>2.9702970297029702E-2</v>
      </c>
      <c r="G112" s="47">
        <f t="shared" si="6"/>
        <v>0.5</v>
      </c>
      <c r="H112" s="51">
        <f t="shared" si="7"/>
        <v>3.4482758620689655E-2</v>
      </c>
    </row>
    <row r="113" spans="2:8" s="39" customFormat="1" ht="15" x14ac:dyDescent="0.2">
      <c r="B113" s="4" t="s">
        <v>248</v>
      </c>
      <c r="C113" s="50">
        <v>0</v>
      </c>
      <c r="D113" s="50">
        <v>1</v>
      </c>
      <c r="E113" s="53" t="str">
        <f t="shared" si="4"/>
        <v/>
      </c>
      <c r="F113" s="53">
        <f t="shared" si="5"/>
        <v>9.9009900990099011E-3</v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3</v>
      </c>
      <c r="E116" s="53" t="str">
        <f t="shared" si="4"/>
        <v/>
      </c>
      <c r="F116" s="53">
        <f t="shared" si="5"/>
        <v>2.9702970297029702E-2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6</v>
      </c>
      <c r="D118" s="50">
        <v>2</v>
      </c>
      <c r="E118" s="53">
        <f t="shared" si="4"/>
        <v>0.20689655172413793</v>
      </c>
      <c r="F118" s="53">
        <f t="shared" si="5"/>
        <v>1.9801980198019802E-2</v>
      </c>
      <c r="G118" s="47">
        <f t="shared" si="6"/>
        <v>-0.66666666666666663</v>
      </c>
      <c r="H118" s="51">
        <f t="shared" si="7"/>
        <v>-0.13793103448275862</v>
      </c>
    </row>
    <row r="119" spans="2:8" s="39" customFormat="1" ht="30" x14ac:dyDescent="0.2">
      <c r="B119" s="4" t="s">
        <v>252</v>
      </c>
      <c r="C119" s="50">
        <v>1</v>
      </c>
      <c r="D119" s="50">
        <v>6</v>
      </c>
      <c r="E119" s="53">
        <f t="shared" si="4"/>
        <v>3.4482758620689655E-2</v>
      </c>
      <c r="F119" s="53">
        <f t="shared" si="5"/>
        <v>5.9405940594059403E-2</v>
      </c>
      <c r="G119" s="47">
        <f t="shared" si="6"/>
        <v>5</v>
      </c>
      <c r="H119" s="51">
        <f t="shared" si="7"/>
        <v>0.17241379310344829</v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3</v>
      </c>
      <c r="E123" s="53" t="str">
        <f t="shared" si="4"/>
        <v/>
      </c>
      <c r="F123" s="53">
        <f t="shared" si="5"/>
        <v>2.9702970297029702E-2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1</v>
      </c>
      <c r="D125" s="50">
        <v>0</v>
      </c>
      <c r="E125" s="53">
        <f t="shared" si="4"/>
        <v>3.4482758620689655E-2</v>
      </c>
      <c r="F125" s="53" t="str">
        <f t="shared" si="5"/>
        <v/>
      </c>
      <c r="G125" s="47" t="str">
        <f t="shared" si="6"/>
        <v>0</v>
      </c>
      <c r="H125" s="51">
        <f t="shared" si="7"/>
        <v>0</v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1</v>
      </c>
      <c r="D127" s="50">
        <v>0</v>
      </c>
      <c r="E127" s="53">
        <f t="shared" si="4"/>
        <v>3.4482758620689655E-2</v>
      </c>
      <c r="F127" s="53" t="str">
        <f t="shared" si="5"/>
        <v/>
      </c>
      <c r="G127" s="47" t="str">
        <f t="shared" si="6"/>
        <v>0</v>
      </c>
      <c r="H127" s="51">
        <f t="shared" si="7"/>
        <v>0</v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2</v>
      </c>
      <c r="D129" s="50">
        <v>0</v>
      </c>
      <c r="E129" s="53">
        <f t="shared" si="4"/>
        <v>6.8965517241379309E-2</v>
      </c>
      <c r="F129" s="53" t="str">
        <f t="shared" si="5"/>
        <v/>
      </c>
      <c r="G129" s="47" t="str">
        <f t="shared" si="6"/>
        <v>0</v>
      </c>
      <c r="H129" s="51">
        <f t="shared" si="7"/>
        <v>0</v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1</v>
      </c>
      <c r="D137" s="50">
        <v>0</v>
      </c>
      <c r="E137" s="53">
        <f t="shared" si="8"/>
        <v>3.4482758620689655E-2</v>
      </c>
      <c r="F137" s="53" t="str">
        <f t="shared" si="9"/>
        <v/>
      </c>
      <c r="G137" s="47" t="str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3.4482758620689655E-2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26</v>
      </c>
      <c r="D151" s="43">
        <f>SUM(D152:D288)</f>
        <v>110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3.2307692307692308</v>
      </c>
      <c r="H151" s="21">
        <f>+IF(OR(AND(E151=""),(G151="")),"",E151*G151)</f>
        <v>3.2307692307692308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2</v>
      </c>
      <c r="E154" s="53" t="str">
        <f t="shared" si="12"/>
        <v/>
      </c>
      <c r="F154" s="53">
        <f t="shared" si="13"/>
        <v>1.8181818181818181E-2</v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1</v>
      </c>
      <c r="E155" s="53" t="str">
        <f t="shared" si="12"/>
        <v/>
      </c>
      <c r="F155" s="53">
        <f t="shared" si="13"/>
        <v>9.0909090909090905E-3</v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1</v>
      </c>
      <c r="D156" s="50">
        <v>0</v>
      </c>
      <c r="E156" s="53">
        <f t="shared" si="12"/>
        <v>3.8461538461538464E-2</v>
      </c>
      <c r="F156" s="53" t="str">
        <f t="shared" si="13"/>
        <v/>
      </c>
      <c r="G156" s="47" t="str">
        <f t="shared" si="14"/>
        <v>0</v>
      </c>
      <c r="H156" s="51">
        <f t="shared" si="15"/>
        <v>0</v>
      </c>
    </row>
    <row r="157" spans="2:8" s="39" customFormat="1" ht="15" x14ac:dyDescent="0.2">
      <c r="B157" s="6" t="s">
        <v>53</v>
      </c>
      <c r="C157" s="50">
        <v>2</v>
      </c>
      <c r="D157" s="50">
        <v>4</v>
      </c>
      <c r="E157" s="53">
        <f t="shared" si="12"/>
        <v>7.6923076923076927E-2</v>
      </c>
      <c r="F157" s="53">
        <f t="shared" si="13"/>
        <v>3.6363636363636362E-2</v>
      </c>
      <c r="G157" s="47">
        <f t="shared" si="14"/>
        <v>1</v>
      </c>
      <c r="H157" s="51">
        <f t="shared" si="15"/>
        <v>7.6923076923076927E-2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1</v>
      </c>
      <c r="E163" s="53" t="str">
        <f t="shared" si="12"/>
        <v/>
      </c>
      <c r="F163" s="53">
        <f t="shared" si="13"/>
        <v>9.0909090909090905E-3</v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1</v>
      </c>
      <c r="D166" s="50">
        <v>1</v>
      </c>
      <c r="E166" s="53">
        <f t="shared" si="12"/>
        <v>3.8461538461538464E-2</v>
      </c>
      <c r="F166" s="53">
        <f t="shared" si="13"/>
        <v>9.0909090909090905E-3</v>
      </c>
      <c r="G166" s="47">
        <f t="shared" si="14"/>
        <v>0</v>
      </c>
      <c r="H166" s="51">
        <f t="shared" si="15"/>
        <v>0</v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8</v>
      </c>
      <c r="E172" s="53" t="str">
        <f t="shared" si="12"/>
        <v/>
      </c>
      <c r="F172" s="53">
        <f t="shared" si="13"/>
        <v>7.2727272727272724E-2</v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1</v>
      </c>
      <c r="E173" s="53" t="str">
        <f t="shared" si="12"/>
        <v/>
      </c>
      <c r="F173" s="53">
        <f t="shared" si="13"/>
        <v>9.0909090909090905E-3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4</v>
      </c>
      <c r="E174" s="53" t="str">
        <f t="shared" si="12"/>
        <v/>
      </c>
      <c r="F174" s="53">
        <f t="shared" si="13"/>
        <v>3.6363636363636362E-2</v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2</v>
      </c>
      <c r="E176" s="53" t="str">
        <f t="shared" si="12"/>
        <v/>
      </c>
      <c r="F176" s="53">
        <f t="shared" si="13"/>
        <v>1.8181818181818181E-2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5</v>
      </c>
      <c r="E177" s="53" t="str">
        <f t="shared" si="12"/>
        <v/>
      </c>
      <c r="F177" s="53">
        <f t="shared" si="13"/>
        <v>4.5454545454545456E-2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1</v>
      </c>
      <c r="E178" s="53" t="str">
        <f t="shared" si="12"/>
        <v/>
      </c>
      <c r="F178" s="53">
        <f t="shared" si="13"/>
        <v>9.0909090909090905E-3</v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1</v>
      </c>
      <c r="D183" s="50">
        <v>1</v>
      </c>
      <c r="E183" s="53">
        <f t="shared" si="12"/>
        <v>3.8461538461538464E-2</v>
      </c>
      <c r="F183" s="53">
        <f t="shared" si="13"/>
        <v>9.0909090909090905E-3</v>
      </c>
      <c r="G183" s="47">
        <f t="shared" si="14"/>
        <v>0</v>
      </c>
      <c r="H183" s="51">
        <f t="shared" si="15"/>
        <v>0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1</v>
      </c>
      <c r="E186" s="53" t="str">
        <f t="shared" si="12"/>
        <v/>
      </c>
      <c r="F186" s="53">
        <f t="shared" si="13"/>
        <v>9.0909090909090905E-3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2</v>
      </c>
      <c r="E187" s="53" t="str">
        <f t="shared" si="12"/>
        <v/>
      </c>
      <c r="F187" s="53">
        <f t="shared" si="13"/>
        <v>1.8181818181818181E-2</v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1</v>
      </c>
      <c r="D196" s="50">
        <v>11</v>
      </c>
      <c r="E196" s="53">
        <f t="shared" si="12"/>
        <v>3.8461538461538464E-2</v>
      </c>
      <c r="F196" s="53">
        <f t="shared" si="13"/>
        <v>0.1</v>
      </c>
      <c r="G196" s="47">
        <f t="shared" si="14"/>
        <v>10</v>
      </c>
      <c r="H196" s="51">
        <f t="shared" si="15"/>
        <v>0.38461538461538464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1</v>
      </c>
      <c r="D208" s="50">
        <v>0</v>
      </c>
      <c r="E208" s="53">
        <f t="shared" si="12"/>
        <v>3.8461538461538464E-2</v>
      </c>
      <c r="F208" s="53" t="str">
        <f t="shared" si="13"/>
        <v/>
      </c>
      <c r="G208" s="47" t="str">
        <f t="shared" si="14"/>
        <v>0</v>
      </c>
      <c r="H208" s="51">
        <f t="shared" si="15"/>
        <v>0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1</v>
      </c>
      <c r="D229" s="50">
        <v>0</v>
      </c>
      <c r="E229" s="53">
        <f t="shared" si="16"/>
        <v>3.8461538461538464E-2</v>
      </c>
      <c r="F229" s="53" t="str">
        <f t="shared" si="17"/>
        <v/>
      </c>
      <c r="G229" s="47" t="str">
        <f t="shared" si="18"/>
        <v>0</v>
      </c>
      <c r="H229" s="51">
        <f t="shared" si="19"/>
        <v>0</v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1</v>
      </c>
      <c r="D235" s="50">
        <v>0</v>
      </c>
      <c r="E235" s="53">
        <f t="shared" si="16"/>
        <v>3.8461538461538464E-2</v>
      </c>
      <c r="F235" s="53" t="str">
        <f t="shared" si="17"/>
        <v/>
      </c>
      <c r="G235" s="47" t="str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3</v>
      </c>
      <c r="D238" s="50">
        <v>1</v>
      </c>
      <c r="E238" s="53">
        <f t="shared" si="16"/>
        <v>0.11538461538461539</v>
      </c>
      <c r="F238" s="53">
        <f t="shared" si="17"/>
        <v>9.0909090909090905E-3</v>
      </c>
      <c r="G238" s="47">
        <f t="shared" si="18"/>
        <v>-0.66666666666666663</v>
      </c>
      <c r="H238" s="51">
        <f t="shared" si="19"/>
        <v>-7.6923076923076927E-2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1</v>
      </c>
      <c r="D240" s="50">
        <v>0</v>
      </c>
      <c r="E240" s="53">
        <f t="shared" si="16"/>
        <v>3.8461538461538464E-2</v>
      </c>
      <c r="F240" s="53" t="str">
        <f t="shared" si="17"/>
        <v/>
      </c>
      <c r="G240" s="47" t="str">
        <f t="shared" si="18"/>
        <v>0</v>
      </c>
      <c r="H240" s="51">
        <f t="shared" si="19"/>
        <v>0</v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5</v>
      </c>
      <c r="D244" s="50">
        <v>0</v>
      </c>
      <c r="E244" s="53">
        <f t="shared" si="16"/>
        <v>0.19230769230769232</v>
      </c>
      <c r="F244" s="53" t="str">
        <f t="shared" si="17"/>
        <v/>
      </c>
      <c r="G244" s="47" t="str">
        <f t="shared" si="18"/>
        <v>0</v>
      </c>
      <c r="H244" s="51">
        <f t="shared" si="19"/>
        <v>0</v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6</v>
      </c>
      <c r="D247" s="50">
        <v>30</v>
      </c>
      <c r="E247" s="53">
        <f t="shared" si="16"/>
        <v>0.23076923076923078</v>
      </c>
      <c r="F247" s="53">
        <f t="shared" si="17"/>
        <v>0.27272727272727271</v>
      </c>
      <c r="G247" s="47">
        <f t="shared" si="18"/>
        <v>4</v>
      </c>
      <c r="H247" s="51">
        <f t="shared" si="19"/>
        <v>0.92307692307692313</v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1</v>
      </c>
      <c r="E249" s="53">
        <f t="shared" si="16"/>
        <v>3.8461538461538464E-2</v>
      </c>
      <c r="F249" s="53">
        <f t="shared" si="17"/>
        <v>9.0909090909090905E-3</v>
      </c>
      <c r="G249" s="47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1</v>
      </c>
      <c r="D252" s="50">
        <v>1</v>
      </c>
      <c r="E252" s="53">
        <f t="shared" si="16"/>
        <v>3.8461538461538464E-2</v>
      </c>
      <c r="F252" s="53">
        <f t="shared" si="17"/>
        <v>9.0909090909090905E-3</v>
      </c>
      <c r="G252" s="47">
        <f t="shared" si="18"/>
        <v>0</v>
      </c>
      <c r="H252" s="51">
        <f t="shared" si="19"/>
        <v>0</v>
      </c>
    </row>
    <row r="253" spans="2:8" s="39" customFormat="1" ht="15" x14ac:dyDescent="0.2">
      <c r="B253" s="6" t="s">
        <v>322</v>
      </c>
      <c r="C253" s="50">
        <v>0</v>
      </c>
      <c r="D253" s="50">
        <v>7</v>
      </c>
      <c r="E253" s="53" t="str">
        <f t="shared" si="16"/>
        <v/>
      </c>
      <c r="F253" s="53">
        <f t="shared" si="17"/>
        <v>6.363636363636363E-2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12</v>
      </c>
      <c r="E263" s="53" t="str">
        <f t="shared" si="16"/>
        <v/>
      </c>
      <c r="F263" s="53">
        <f t="shared" si="17"/>
        <v>0.10909090909090909</v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1</v>
      </c>
      <c r="E266" s="53" t="str">
        <f t="shared" si="16"/>
        <v/>
      </c>
      <c r="F266" s="53">
        <f t="shared" si="17"/>
        <v>9.0909090909090905E-3</v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9</v>
      </c>
      <c r="E268" s="53" t="str">
        <f t="shared" si="16"/>
        <v/>
      </c>
      <c r="F268" s="53">
        <f t="shared" si="17"/>
        <v>8.1818181818181818E-2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3</v>
      </c>
      <c r="E273" s="53" t="str">
        <f t="shared" si="16"/>
        <v/>
      </c>
      <c r="F273" s="53">
        <f t="shared" si="17"/>
        <v>2.7272727272727271E-2</v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176</v>
      </c>
      <c r="D294" s="43">
        <f>SUM(D295:D499)</f>
        <v>492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1.7954545454545454</v>
      </c>
      <c r="H294" s="21">
        <f>+IF(OR(AND(E294=""),(G294="")),"",E294*G294)</f>
        <v>1.7954545454545454</v>
      </c>
    </row>
    <row r="295" spans="2:8" s="39" customFormat="1" ht="15" x14ac:dyDescent="0.2">
      <c r="B295" s="4" t="s">
        <v>100</v>
      </c>
      <c r="C295" s="50">
        <v>3</v>
      </c>
      <c r="D295" s="50">
        <v>8</v>
      </c>
      <c r="E295" s="53">
        <f>+IF(C295=0,"",C295/C$294)</f>
        <v>1.7045454545454544E-2</v>
      </c>
      <c r="F295" s="53">
        <f>+IF(D295=0,"",D295/D$294)</f>
        <v>1.6260162601626018E-2</v>
      </c>
      <c r="G295" s="47">
        <f>+IF(OR(AND(D295=0),(C295=0)),"0",((D295-C295)/C295))</f>
        <v>1.6666666666666667</v>
      </c>
      <c r="H295" s="51">
        <f>+IF(OR(AND(E295=""),(G295="")),"",E295*G295)</f>
        <v>2.8409090909090908E-2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1</v>
      </c>
      <c r="D298" s="50">
        <v>0</v>
      </c>
      <c r="E298" s="53">
        <f t="shared" si="24"/>
        <v>5.681818181818182E-3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3</v>
      </c>
      <c r="D301" s="50">
        <v>11</v>
      </c>
      <c r="E301" s="53">
        <f t="shared" si="24"/>
        <v>1.7045454545454544E-2</v>
      </c>
      <c r="F301" s="53">
        <f t="shared" si="25"/>
        <v>2.2357723577235773E-2</v>
      </c>
      <c r="G301" s="47">
        <f t="shared" si="26"/>
        <v>2.6666666666666665</v>
      </c>
      <c r="H301" s="51">
        <f t="shared" si="27"/>
        <v>4.5454545454545449E-2</v>
      </c>
    </row>
    <row r="302" spans="2:8" s="39" customFormat="1" ht="15" x14ac:dyDescent="0.2">
      <c r="B302" s="4" t="s">
        <v>109</v>
      </c>
      <c r="C302" s="50">
        <v>0</v>
      </c>
      <c r="D302" s="50">
        <v>2</v>
      </c>
      <c r="E302" s="53" t="str">
        <f t="shared" si="24"/>
        <v/>
      </c>
      <c r="F302" s="53">
        <f t="shared" si="25"/>
        <v>4.0650406504065045E-3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2</v>
      </c>
      <c r="E303" s="53" t="str">
        <f t="shared" si="24"/>
        <v/>
      </c>
      <c r="F303" s="53">
        <f t="shared" si="25"/>
        <v>4.0650406504065045E-3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2</v>
      </c>
      <c r="D304" s="50">
        <v>0</v>
      </c>
      <c r="E304" s="53">
        <f t="shared" si="24"/>
        <v>1.1363636363636364E-2</v>
      </c>
      <c r="F304" s="53" t="str">
        <f t="shared" si="25"/>
        <v/>
      </c>
      <c r="G304" s="47" t="str">
        <f t="shared" si="26"/>
        <v>0</v>
      </c>
      <c r="H304" s="51">
        <f t="shared" si="27"/>
        <v>0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4</v>
      </c>
      <c r="D307" s="50">
        <v>7</v>
      </c>
      <c r="E307" s="53">
        <f t="shared" si="24"/>
        <v>2.2727272727272728E-2</v>
      </c>
      <c r="F307" s="53">
        <f t="shared" si="25"/>
        <v>1.4227642276422764E-2</v>
      </c>
      <c r="G307" s="47">
        <f t="shared" si="26"/>
        <v>0.75</v>
      </c>
      <c r="H307" s="51">
        <f t="shared" si="27"/>
        <v>1.7045454545454544E-2</v>
      </c>
    </row>
    <row r="308" spans="2:8" s="39" customFormat="1" ht="15" x14ac:dyDescent="0.2">
      <c r="B308" s="4" t="s">
        <v>99</v>
      </c>
      <c r="C308" s="50">
        <v>0</v>
      </c>
      <c r="D308" s="50">
        <v>1</v>
      </c>
      <c r="E308" s="53" t="str">
        <f t="shared" si="24"/>
        <v/>
      </c>
      <c r="F308" s="53">
        <f t="shared" si="25"/>
        <v>2.0325203252032522E-3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7</v>
      </c>
      <c r="E310" s="53" t="str">
        <f t="shared" si="24"/>
        <v/>
      </c>
      <c r="F310" s="53">
        <f t="shared" si="25"/>
        <v>1.4227642276422764E-2</v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2</v>
      </c>
      <c r="E311" s="53" t="str">
        <f t="shared" si="24"/>
        <v/>
      </c>
      <c r="F311" s="53">
        <f t="shared" si="25"/>
        <v>4.0650406504065045E-3</v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1</v>
      </c>
      <c r="D314" s="50">
        <v>5</v>
      </c>
      <c r="E314" s="53">
        <f t="shared" si="24"/>
        <v>5.681818181818182E-3</v>
      </c>
      <c r="F314" s="53">
        <f t="shared" si="25"/>
        <v>1.016260162601626E-2</v>
      </c>
      <c r="G314" s="47">
        <f t="shared" si="26"/>
        <v>4</v>
      </c>
      <c r="H314" s="51">
        <f t="shared" si="27"/>
        <v>2.2727272727272728E-2</v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1</v>
      </c>
      <c r="E317" s="53" t="str">
        <f t="shared" si="24"/>
        <v/>
      </c>
      <c r="F317" s="53">
        <f t="shared" si="25"/>
        <v>2.0325203252032522E-3</v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0</v>
      </c>
      <c r="D318" s="50">
        <v>10</v>
      </c>
      <c r="E318" s="53" t="str">
        <f t="shared" si="24"/>
        <v/>
      </c>
      <c r="F318" s="53">
        <f t="shared" si="25"/>
        <v>2.032520325203252E-2</v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18</v>
      </c>
      <c r="E319" s="53" t="str">
        <f t="shared" si="24"/>
        <v/>
      </c>
      <c r="F319" s="53">
        <f t="shared" si="25"/>
        <v>3.6585365853658534E-2</v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1</v>
      </c>
      <c r="D326" s="50">
        <v>0</v>
      </c>
      <c r="E326" s="53">
        <f t="shared" si="24"/>
        <v>5.681818181818182E-3</v>
      </c>
      <c r="F326" s="53" t="str">
        <f t="shared" si="25"/>
        <v/>
      </c>
      <c r="G326" s="47" t="str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1</v>
      </c>
      <c r="E329" s="53" t="str">
        <f t="shared" si="24"/>
        <v/>
      </c>
      <c r="F329" s="53">
        <f t="shared" si="25"/>
        <v>2.0325203252032522E-3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4</v>
      </c>
      <c r="D330" s="50">
        <v>0</v>
      </c>
      <c r="E330" s="53">
        <f t="shared" si="24"/>
        <v>2.2727272727272728E-2</v>
      </c>
      <c r="F330" s="53" t="str">
        <f t="shared" si="25"/>
        <v/>
      </c>
      <c r="G330" s="47" t="str">
        <f t="shared" si="26"/>
        <v>0</v>
      </c>
      <c r="H330" s="51">
        <f t="shared" si="27"/>
        <v>0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5</v>
      </c>
      <c r="D332" s="50">
        <v>121</v>
      </c>
      <c r="E332" s="53">
        <f t="shared" si="24"/>
        <v>2.8409090909090908E-2</v>
      </c>
      <c r="F332" s="53">
        <f t="shared" si="25"/>
        <v>0.2459349593495935</v>
      </c>
      <c r="G332" s="47">
        <f t="shared" si="26"/>
        <v>23.2</v>
      </c>
      <c r="H332" s="51">
        <f t="shared" si="27"/>
        <v>0.65909090909090906</v>
      </c>
    </row>
    <row r="333" spans="2:8" s="39" customFormat="1" ht="15" x14ac:dyDescent="0.2">
      <c r="B333" s="4" t="s">
        <v>130</v>
      </c>
      <c r="C333" s="50">
        <v>17</v>
      </c>
      <c r="D333" s="50">
        <v>31</v>
      </c>
      <c r="E333" s="53">
        <f t="shared" si="24"/>
        <v>9.6590909090909088E-2</v>
      </c>
      <c r="F333" s="53">
        <f t="shared" si="25"/>
        <v>6.3008130081300809E-2</v>
      </c>
      <c r="G333" s="47">
        <f t="shared" si="26"/>
        <v>0.82352941176470584</v>
      </c>
      <c r="H333" s="51">
        <f t="shared" si="27"/>
        <v>7.9545454545454544E-2</v>
      </c>
    </row>
    <row r="334" spans="2:8" s="39" customFormat="1" ht="15" x14ac:dyDescent="0.2">
      <c r="B334" s="4" t="s">
        <v>119</v>
      </c>
      <c r="C334" s="50">
        <v>0</v>
      </c>
      <c r="D334" s="50">
        <v>10</v>
      </c>
      <c r="E334" s="53" t="str">
        <f t="shared" si="24"/>
        <v/>
      </c>
      <c r="F334" s="53">
        <f t="shared" si="25"/>
        <v>2.032520325203252E-2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1</v>
      </c>
      <c r="D335" s="50">
        <v>42</v>
      </c>
      <c r="E335" s="53">
        <f t="shared" si="24"/>
        <v>5.681818181818182E-3</v>
      </c>
      <c r="F335" s="53">
        <f t="shared" si="25"/>
        <v>8.5365853658536592E-2</v>
      </c>
      <c r="G335" s="47">
        <f t="shared" si="26"/>
        <v>41</v>
      </c>
      <c r="H335" s="51">
        <f t="shared" si="27"/>
        <v>0.23295454545454547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1</v>
      </c>
      <c r="E338" s="53" t="str">
        <f t="shared" si="24"/>
        <v/>
      </c>
      <c r="F338" s="53">
        <f t="shared" si="25"/>
        <v>2.0325203252032522E-3</v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1</v>
      </c>
      <c r="E344" s="53" t="str">
        <f t="shared" si="24"/>
        <v/>
      </c>
      <c r="F344" s="53">
        <f t="shared" si="25"/>
        <v>2.0325203252032522E-3</v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1</v>
      </c>
      <c r="D345" s="50">
        <v>7</v>
      </c>
      <c r="E345" s="53">
        <f t="shared" si="24"/>
        <v>5.681818181818182E-3</v>
      </c>
      <c r="F345" s="53">
        <f t="shared" si="25"/>
        <v>1.4227642276422764E-2</v>
      </c>
      <c r="G345" s="47">
        <f t="shared" si="26"/>
        <v>6</v>
      </c>
      <c r="H345" s="51">
        <f t="shared" si="27"/>
        <v>3.4090909090909088E-2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10</v>
      </c>
      <c r="D354" s="50">
        <v>46</v>
      </c>
      <c r="E354" s="53">
        <f t="shared" si="24"/>
        <v>5.6818181818181816E-2</v>
      </c>
      <c r="F354" s="53">
        <f t="shared" si="25"/>
        <v>9.3495934959349589E-2</v>
      </c>
      <c r="G354" s="47">
        <f t="shared" si="26"/>
        <v>3.6</v>
      </c>
      <c r="H354" s="51">
        <f t="shared" si="27"/>
        <v>0.20454545454545453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2</v>
      </c>
      <c r="E358" s="53" t="str">
        <f t="shared" si="24"/>
        <v/>
      </c>
      <c r="F358" s="53">
        <f t="shared" si="25"/>
        <v>4.0650406504065045E-3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1</v>
      </c>
      <c r="D359" s="50">
        <v>0</v>
      </c>
      <c r="E359" s="53">
        <f t="shared" si="24"/>
        <v>5.681818181818182E-3</v>
      </c>
      <c r="F359" s="53" t="str">
        <f t="shared" si="25"/>
        <v/>
      </c>
      <c r="G359" s="47" t="str">
        <f t="shared" si="26"/>
        <v>0</v>
      </c>
      <c r="H359" s="51">
        <f t="shared" si="27"/>
        <v>0</v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1</v>
      </c>
      <c r="E363" s="53" t="str">
        <f t="shared" si="28"/>
        <v/>
      </c>
      <c r="F363" s="53">
        <f t="shared" si="29"/>
        <v>2.0325203252032522E-3</v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35</v>
      </c>
      <c r="D368" s="50">
        <v>0</v>
      </c>
      <c r="E368" s="53">
        <f t="shared" si="28"/>
        <v>0.19886363636363635</v>
      </c>
      <c r="F368" s="53" t="str">
        <f t="shared" si="29"/>
        <v/>
      </c>
      <c r="G368" s="47" t="str">
        <f t="shared" si="30"/>
        <v>0</v>
      </c>
      <c r="H368" s="51">
        <f t="shared" si="31"/>
        <v>0</v>
      </c>
    </row>
    <row r="369" spans="2:8" s="39" customFormat="1" ht="15" x14ac:dyDescent="0.2">
      <c r="B369" s="4" t="s">
        <v>381</v>
      </c>
      <c r="C369" s="50">
        <v>0</v>
      </c>
      <c r="D369" s="50">
        <v>21</v>
      </c>
      <c r="E369" s="53" t="str">
        <f t="shared" si="28"/>
        <v/>
      </c>
      <c r="F369" s="53">
        <f t="shared" si="29"/>
        <v>4.2682926829268296E-2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1</v>
      </c>
      <c r="E378" s="53" t="str">
        <f t="shared" si="28"/>
        <v/>
      </c>
      <c r="F378" s="53">
        <f t="shared" si="29"/>
        <v>2.0325203252032522E-3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1</v>
      </c>
      <c r="E383" s="53" t="str">
        <f t="shared" si="28"/>
        <v/>
      </c>
      <c r="F383" s="53">
        <f t="shared" si="29"/>
        <v>2.0325203252032522E-3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52</v>
      </c>
      <c r="E385" s="53" t="str">
        <f t="shared" si="28"/>
        <v/>
      </c>
      <c r="F385" s="53">
        <f t="shared" si="29"/>
        <v>0.10569105691056911</v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4</v>
      </c>
      <c r="D387" s="50">
        <v>14</v>
      </c>
      <c r="E387" s="53">
        <f t="shared" si="28"/>
        <v>2.2727272727272728E-2</v>
      </c>
      <c r="F387" s="53">
        <f t="shared" si="29"/>
        <v>2.8455284552845527E-2</v>
      </c>
      <c r="G387" s="47">
        <f t="shared" si="30"/>
        <v>2.5</v>
      </c>
      <c r="H387" s="51">
        <f t="shared" si="31"/>
        <v>5.6818181818181823E-2</v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64</v>
      </c>
      <c r="D393" s="50">
        <v>34</v>
      </c>
      <c r="E393" s="53">
        <f t="shared" si="28"/>
        <v>0.36363636363636365</v>
      </c>
      <c r="F393" s="53">
        <f t="shared" si="29"/>
        <v>6.910569105691057E-2</v>
      </c>
      <c r="G393" s="47">
        <f t="shared" si="30"/>
        <v>-0.46875</v>
      </c>
      <c r="H393" s="51">
        <f t="shared" si="31"/>
        <v>-0.17045454545454547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1</v>
      </c>
      <c r="D401" s="50">
        <v>2</v>
      </c>
      <c r="E401" s="53">
        <f t="shared" si="28"/>
        <v>5.681818181818182E-3</v>
      </c>
      <c r="F401" s="53">
        <f t="shared" si="29"/>
        <v>4.0650406504065045E-3</v>
      </c>
      <c r="G401" s="47">
        <f t="shared" si="30"/>
        <v>1</v>
      </c>
      <c r="H401" s="51">
        <f t="shared" si="31"/>
        <v>5.681818181818182E-3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3</v>
      </c>
      <c r="E406" s="53" t="str">
        <f t="shared" si="28"/>
        <v/>
      </c>
      <c r="F406" s="53">
        <f t="shared" si="29"/>
        <v>6.0975609756097563E-3</v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1</v>
      </c>
      <c r="D408" s="50">
        <v>1</v>
      </c>
      <c r="E408" s="53">
        <f t="shared" si="28"/>
        <v>5.681818181818182E-3</v>
      </c>
      <c r="F408" s="53">
        <f t="shared" si="29"/>
        <v>2.0325203252032522E-3</v>
      </c>
      <c r="G408" s="47">
        <f t="shared" si="30"/>
        <v>0</v>
      </c>
      <c r="H408" s="51">
        <f t="shared" si="31"/>
        <v>0</v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2</v>
      </c>
      <c r="E432" s="53" t="str">
        <f t="shared" si="32"/>
        <v/>
      </c>
      <c r="F432" s="53">
        <f t="shared" si="33"/>
        <v>4.0650406504065045E-3</v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</v>
      </c>
      <c r="D437" s="50">
        <v>0</v>
      </c>
      <c r="E437" s="53">
        <f t="shared" si="32"/>
        <v>5.681818181818182E-3</v>
      </c>
      <c r="F437" s="53" t="str">
        <f t="shared" si="33"/>
        <v/>
      </c>
      <c r="G437" s="47" t="str">
        <f t="shared" si="34"/>
        <v>0</v>
      </c>
      <c r="H437" s="51">
        <f t="shared" si="35"/>
        <v>0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3</v>
      </c>
      <c r="E441" s="53" t="str">
        <f t="shared" si="32"/>
        <v/>
      </c>
      <c r="F441" s="53">
        <f t="shared" si="33"/>
        <v>6.0975609756097563E-3</v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1</v>
      </c>
      <c r="E458" s="53" t="str">
        <f t="shared" si="32"/>
        <v/>
      </c>
      <c r="F458" s="53">
        <f t="shared" si="33"/>
        <v>2.0325203252032522E-3</v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2</v>
      </c>
      <c r="E460" s="53" t="str">
        <f t="shared" si="32"/>
        <v/>
      </c>
      <c r="F460" s="53">
        <f t="shared" si="33"/>
        <v>4.0650406504065045E-3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6</v>
      </c>
      <c r="D463" s="50">
        <v>3</v>
      </c>
      <c r="E463" s="53">
        <f t="shared" si="32"/>
        <v>3.4090909090909088E-2</v>
      </c>
      <c r="F463" s="53">
        <f t="shared" si="33"/>
        <v>6.0975609756097563E-3</v>
      </c>
      <c r="G463" s="47">
        <f t="shared" si="34"/>
        <v>-0.5</v>
      </c>
      <c r="H463" s="51">
        <f t="shared" si="35"/>
        <v>-1.7045454545454544E-2</v>
      </c>
    </row>
    <row r="464" spans="2:8" s="39" customFormat="1" ht="15" x14ac:dyDescent="0.2">
      <c r="B464" s="4" t="s">
        <v>478</v>
      </c>
      <c r="C464" s="50">
        <v>0</v>
      </c>
      <c r="D464" s="50">
        <v>2</v>
      </c>
      <c r="E464" s="53" t="str">
        <f t="shared" si="32"/>
        <v/>
      </c>
      <c r="F464" s="53">
        <f t="shared" si="33"/>
        <v>4.0650406504065045E-3</v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</v>
      </c>
      <c r="D478" s="50">
        <v>2</v>
      </c>
      <c r="E478" s="53">
        <f t="shared" si="32"/>
        <v>5.681818181818182E-3</v>
      </c>
      <c r="F478" s="53">
        <f t="shared" si="33"/>
        <v>4.0650406504065045E-3</v>
      </c>
      <c r="G478" s="47">
        <f t="shared" si="34"/>
        <v>1</v>
      </c>
      <c r="H478" s="51">
        <f t="shared" si="35"/>
        <v>5.681818181818182E-3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</v>
      </c>
      <c r="D483" s="50">
        <v>1</v>
      </c>
      <c r="E483" s="53">
        <f t="shared" si="32"/>
        <v>5.681818181818182E-3</v>
      </c>
      <c r="F483" s="53">
        <f t="shared" si="33"/>
        <v>2.0325203252032522E-3</v>
      </c>
      <c r="G483" s="47">
        <f t="shared" si="34"/>
        <v>0</v>
      </c>
      <c r="H483" s="51">
        <f t="shared" si="35"/>
        <v>0</v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6</v>
      </c>
      <c r="D485" s="50">
        <v>10</v>
      </c>
      <c r="E485" s="53">
        <f t="shared" si="32"/>
        <v>3.4090909090909088E-2</v>
      </c>
      <c r="F485" s="53">
        <f t="shared" si="33"/>
        <v>2.032520325203252E-2</v>
      </c>
      <c r="G485" s="47">
        <f t="shared" si="34"/>
        <v>0.66666666666666663</v>
      </c>
      <c r="H485" s="51">
        <f t="shared" si="35"/>
        <v>2.2727272727272724E-2</v>
      </c>
    </row>
    <row r="486" spans="2:8" s="39" customFormat="1" ht="15" x14ac:dyDescent="0.2">
      <c r="B486" s="4" t="s">
        <v>171</v>
      </c>
      <c r="C486" s="50">
        <v>1</v>
      </c>
      <c r="D486" s="50">
        <v>0</v>
      </c>
      <c r="E486" s="53">
        <f t="shared" si="32"/>
        <v>5.681818181818182E-3</v>
      </c>
      <c r="F486" s="53" t="str">
        <f t="shared" si="33"/>
        <v/>
      </c>
      <c r="G486" s="47" t="str">
        <f t="shared" si="34"/>
        <v>0</v>
      </c>
      <c r="H486" s="51">
        <f t="shared" si="35"/>
        <v>0</v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0</v>
      </c>
      <c r="E491" s="53">
        <f t="shared" si="36"/>
        <v>5.681818181818182E-3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195</v>
      </c>
      <c r="D505" s="43">
        <f>SUM(D506:D530)</f>
        <v>351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</v>
      </c>
      <c r="H505" s="21">
        <f>+IF(OR(AND(E505=""),(G505="")),"",E505*G505)</f>
        <v>0.8</v>
      </c>
    </row>
    <row r="506" spans="2:8" s="39" customFormat="1" ht="15" x14ac:dyDescent="0.2">
      <c r="B506" s="4" t="s">
        <v>454</v>
      </c>
      <c r="C506" s="50">
        <v>0</v>
      </c>
      <c r="D506" s="50">
        <v>1</v>
      </c>
      <c r="E506" s="53" t="str">
        <f>+IF(C506=0,"",C506/C$505)</f>
        <v/>
      </c>
      <c r="F506" s="53">
        <f>+IF(D506=0,"",D506/D$505)</f>
        <v>2.8490028490028491E-3</v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1</v>
      </c>
      <c r="E507" s="53" t="str">
        <f t="shared" ref="E507:E530" si="40">+IF(C507=0,"",C507/C$505)</f>
        <v/>
      </c>
      <c r="F507" s="53">
        <f t="shared" ref="F507:F530" si="41">+IF(D507=0,"",D507/D$505)</f>
        <v>2.8490028490028491E-3</v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8</v>
      </c>
      <c r="D508" s="50">
        <v>15</v>
      </c>
      <c r="E508" s="53">
        <f t="shared" si="40"/>
        <v>4.1025641025641026E-2</v>
      </c>
      <c r="F508" s="53">
        <f t="shared" si="41"/>
        <v>4.2735042735042736E-2</v>
      </c>
      <c r="G508" s="47">
        <f t="shared" si="42"/>
        <v>0.875</v>
      </c>
      <c r="H508" s="51">
        <f t="shared" si="43"/>
        <v>3.5897435897435895E-2</v>
      </c>
    </row>
    <row r="509" spans="2:8" s="39" customFormat="1" ht="15" x14ac:dyDescent="0.2">
      <c r="B509" s="4" t="s">
        <v>456</v>
      </c>
      <c r="C509" s="50">
        <v>16</v>
      </c>
      <c r="D509" s="50">
        <v>11</v>
      </c>
      <c r="E509" s="53">
        <f t="shared" si="40"/>
        <v>8.2051282051282051E-2</v>
      </c>
      <c r="F509" s="53">
        <f t="shared" si="41"/>
        <v>3.1339031339031341E-2</v>
      </c>
      <c r="G509" s="47">
        <f t="shared" si="42"/>
        <v>-0.3125</v>
      </c>
      <c r="H509" s="51">
        <f t="shared" si="43"/>
        <v>-2.564102564102564E-2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20</v>
      </c>
      <c r="E515" s="53" t="str">
        <f t="shared" si="40"/>
        <v/>
      </c>
      <c r="F515" s="53">
        <f t="shared" si="41"/>
        <v>5.6980056980056981E-2</v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133</v>
      </c>
      <c r="D517" s="50">
        <v>30</v>
      </c>
      <c r="E517" s="53">
        <f t="shared" si="40"/>
        <v>0.68205128205128207</v>
      </c>
      <c r="F517" s="53">
        <f t="shared" si="41"/>
        <v>8.5470085470085472E-2</v>
      </c>
      <c r="G517" s="47">
        <f t="shared" si="42"/>
        <v>-0.77443609022556392</v>
      </c>
      <c r="H517" s="51">
        <f t="shared" si="43"/>
        <v>-0.52820512820512822</v>
      </c>
    </row>
    <row r="518" spans="2:8" s="39" customFormat="1" ht="15" x14ac:dyDescent="0.2">
      <c r="B518" s="4" t="s">
        <v>190</v>
      </c>
      <c r="C518" s="50">
        <v>0</v>
      </c>
      <c r="D518" s="50">
        <v>27</v>
      </c>
      <c r="E518" s="53" t="str">
        <f t="shared" si="40"/>
        <v/>
      </c>
      <c r="F518" s="53">
        <f t="shared" si="41"/>
        <v>7.6923076923076927E-2</v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1</v>
      </c>
      <c r="E519" s="53" t="str">
        <f t="shared" si="40"/>
        <v/>
      </c>
      <c r="F519" s="53">
        <f t="shared" si="41"/>
        <v>2.8490028490028491E-3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31</v>
      </c>
      <c r="E520" s="53" t="str">
        <f t="shared" si="40"/>
        <v/>
      </c>
      <c r="F520" s="53">
        <f t="shared" si="41"/>
        <v>8.8319088319088315E-2</v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38</v>
      </c>
      <c r="D521" s="50">
        <v>177</v>
      </c>
      <c r="E521" s="53">
        <f t="shared" si="40"/>
        <v>0.19487179487179487</v>
      </c>
      <c r="F521" s="53">
        <f t="shared" si="41"/>
        <v>0.50427350427350426</v>
      </c>
      <c r="G521" s="47">
        <f t="shared" si="42"/>
        <v>3.6578947368421053</v>
      </c>
      <c r="H521" s="51">
        <f t="shared" si="43"/>
        <v>0.71282051282051284</v>
      </c>
    </row>
    <row r="522" spans="2:8" s="39" customFormat="1" ht="15" x14ac:dyDescent="0.2">
      <c r="B522" s="4" t="s">
        <v>193</v>
      </c>
      <c r="C522" s="50">
        <v>0</v>
      </c>
      <c r="D522" s="50">
        <v>33</v>
      </c>
      <c r="E522" s="53" t="str">
        <f t="shared" si="40"/>
        <v/>
      </c>
      <c r="F522" s="53">
        <f t="shared" si="41"/>
        <v>9.4017094017094016E-2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4</v>
      </c>
      <c r="E530" s="53" t="str">
        <f t="shared" si="40"/>
        <v/>
      </c>
      <c r="F530" s="53">
        <f t="shared" si="41"/>
        <v>1.1396011396011397E-2</v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548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498</v>
      </c>
      <c r="C8" s="43">
        <f>+C18+C70+C151+C294+C505</f>
        <v>654</v>
      </c>
      <c r="D8" s="43">
        <f>+D18+D70+D151+D294+D505</f>
        <v>1618</v>
      </c>
      <c r="E8" s="21">
        <f>SUM(E9:E13)</f>
        <v>0.99999999999999989</v>
      </c>
      <c r="F8" s="21">
        <f>SUM(F9:F13)</f>
        <v>1</v>
      </c>
      <c r="G8" s="21">
        <f>+(D8-C8)/C8</f>
        <v>1.474006116207951</v>
      </c>
      <c r="H8" s="21">
        <f>+E8*G8</f>
        <v>1.4740061162079507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4</v>
      </c>
      <c r="D9" s="45">
        <f>+D18</f>
        <v>15</v>
      </c>
      <c r="E9" s="46">
        <f>C9/$C$8</f>
        <v>6.1162079510703364E-3</v>
      </c>
      <c r="F9" s="46">
        <f>D9/$D$8</f>
        <v>9.270704573547589E-3</v>
      </c>
      <c r="G9" s="47">
        <f>+IF(OR(AND(D9=0),(C9=0)),"0",((D9-C9)/C9))</f>
        <v>2.75</v>
      </c>
      <c r="H9" s="48">
        <f>+IF(OR(AND(E9=""),(G9="")),"",E9*G9)</f>
        <v>1.6819571865443424E-2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59</v>
      </c>
      <c r="D10" s="45">
        <f>+D70</f>
        <v>121</v>
      </c>
      <c r="E10" s="46">
        <f>C10/$C$8</f>
        <v>9.0214067278287458E-2</v>
      </c>
      <c r="F10" s="46">
        <f>D10/$D$8</f>
        <v>7.4783683559950562E-2</v>
      </c>
      <c r="G10" s="47">
        <f>+IF(OR(AND(D10=0),(C10=0)),"0",((D10-C10)/C10))</f>
        <v>1.0508474576271187</v>
      </c>
      <c r="H10" s="48">
        <f>+IF(OR(AND(E10=""),(G10="")),"",E10*G10)</f>
        <v>9.4801223241590224E-2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59</v>
      </c>
      <c r="D11" s="45">
        <f>+D151</f>
        <v>167</v>
      </c>
      <c r="E11" s="46">
        <f>C11/$C$8</f>
        <v>9.0214067278287458E-2</v>
      </c>
      <c r="F11" s="46">
        <f>D11/$D$8</f>
        <v>0.10321384425216316</v>
      </c>
      <c r="G11" s="47">
        <f>+IF(OR(AND(D11=0),(C11=0)),"0",((D11-C11)/C11))</f>
        <v>1.8305084745762712</v>
      </c>
      <c r="H11" s="48">
        <f>+IF(OR(AND(E11=""),(G11="")),"",E11*G11)</f>
        <v>0.16513761467889906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429</v>
      </c>
      <c r="D12" s="45">
        <f>+D294</f>
        <v>957</v>
      </c>
      <c r="E12" s="46">
        <f>C12/$C$8</f>
        <v>0.65596330275229353</v>
      </c>
      <c r="F12" s="46">
        <f>D12/$D$8</f>
        <v>0.59147095179233622</v>
      </c>
      <c r="G12" s="47">
        <f>+IF(OR(AND(D12=0),(C12=0)),"0",((D12-C12)/C12))</f>
        <v>1.2307692307692308</v>
      </c>
      <c r="H12" s="48">
        <f>+IF(OR(AND(E12=""),(G12="")),"",E12*G12)</f>
        <v>0.80733944954128434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103</v>
      </c>
      <c r="D13" s="45">
        <f>+D505</f>
        <v>358</v>
      </c>
      <c r="E13" s="46">
        <f>C13/$C$8</f>
        <v>0.15749235474006115</v>
      </c>
      <c r="F13" s="46">
        <f>D13/$D$8</f>
        <v>0.22126081582200247</v>
      </c>
      <c r="G13" s="47">
        <f>+IF(OR(AND(D13=0),(C13=0)),"0",((D13-C13)/C13))</f>
        <v>2.4757281553398056</v>
      </c>
      <c r="H13" s="48">
        <f>+IF(OR(AND(E13=""),(G13="")),"",E13*G13)</f>
        <v>0.38990825688073388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4</v>
      </c>
      <c r="D18" s="43">
        <f>SUM(D19:D64)</f>
        <v>15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2.75</v>
      </c>
      <c r="H18" s="21">
        <f>+IF(OR(AND(E18=""),(G18="")),"",E18*G18)</f>
        <v>2.75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1</v>
      </c>
      <c r="E26" s="48" t="str">
        <f t="shared" si="0"/>
        <v/>
      </c>
      <c r="F26" s="48">
        <f t="shared" si="1"/>
        <v>6.6666666666666666E-2</v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2</v>
      </c>
      <c r="E27" s="48" t="str">
        <f t="shared" si="0"/>
        <v/>
      </c>
      <c r="F27" s="48">
        <f t="shared" si="1"/>
        <v>0.13333333333333333</v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1</v>
      </c>
      <c r="D28" s="50">
        <v>4</v>
      </c>
      <c r="E28" s="48">
        <f t="shared" si="0"/>
        <v>0.25</v>
      </c>
      <c r="F28" s="48">
        <f t="shared" si="1"/>
        <v>0.26666666666666666</v>
      </c>
      <c r="G28" s="47">
        <f t="shared" si="2"/>
        <v>3</v>
      </c>
      <c r="H28" s="51">
        <f t="shared" si="3"/>
        <v>0.75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1</v>
      </c>
      <c r="E34" s="48" t="str">
        <f t="shared" si="0"/>
        <v/>
      </c>
      <c r="F34" s="48">
        <f t="shared" si="1"/>
        <v>6.6666666666666666E-2</v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1</v>
      </c>
      <c r="D43" s="50">
        <v>0</v>
      </c>
      <c r="E43" s="48">
        <f t="shared" si="0"/>
        <v>0.25</v>
      </c>
      <c r="F43" s="48" t="str">
        <f t="shared" si="1"/>
        <v/>
      </c>
      <c r="G43" s="47" t="str">
        <f t="shared" si="2"/>
        <v>0</v>
      </c>
      <c r="H43" s="51">
        <f t="shared" si="3"/>
        <v>0</v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</v>
      </c>
      <c r="D48" s="50">
        <v>1</v>
      </c>
      <c r="E48" s="48">
        <f t="shared" si="0"/>
        <v>0.25</v>
      </c>
      <c r="F48" s="48">
        <f t="shared" si="1"/>
        <v>6.6666666666666666E-2</v>
      </c>
      <c r="G48" s="47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2</v>
      </c>
      <c r="E60" s="48" t="str">
        <f t="shared" si="0"/>
        <v/>
      </c>
      <c r="F60" s="48">
        <f t="shared" si="1"/>
        <v>0.13333333333333333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1</v>
      </c>
      <c r="E62" s="48" t="str">
        <f t="shared" si="0"/>
        <v/>
      </c>
      <c r="F62" s="48">
        <f t="shared" si="1"/>
        <v>6.6666666666666666E-2</v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1</v>
      </c>
      <c r="D63" s="50">
        <v>3</v>
      </c>
      <c r="E63" s="48">
        <f t="shared" si="0"/>
        <v>0.25</v>
      </c>
      <c r="F63" s="48">
        <f t="shared" si="1"/>
        <v>0.2</v>
      </c>
      <c r="G63" s="47">
        <f t="shared" si="2"/>
        <v>2</v>
      </c>
      <c r="H63" s="51">
        <f t="shared" si="3"/>
        <v>0.5</v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59</v>
      </c>
      <c r="D70" s="43">
        <f>SUM(D71:D145)</f>
        <v>121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1.0508474576271187</v>
      </c>
      <c r="H70" s="21">
        <f>+IF(OR(AND(E70=""),(G70="")),"",E70*G70)</f>
        <v>1.0508474576271187</v>
      </c>
    </row>
    <row r="71" spans="2:8" s="39" customFormat="1" ht="15" x14ac:dyDescent="0.2">
      <c r="B71" s="4" t="s">
        <v>20</v>
      </c>
      <c r="C71" s="50">
        <v>8</v>
      </c>
      <c r="D71" s="50">
        <v>10</v>
      </c>
      <c r="E71" s="53">
        <f>+IF(C71=0,"",C71/C$70)</f>
        <v>0.13559322033898305</v>
      </c>
      <c r="F71" s="53">
        <f>+IF(D71=0,"",D71/D$70)</f>
        <v>8.2644628099173556E-2</v>
      </c>
      <c r="G71" s="47">
        <f>+IF(OR(AND(D71=0),(C71=0)),"0",((D71-C71)/C71))</f>
        <v>0.25</v>
      </c>
      <c r="H71" s="51">
        <f>+IF(OR(AND(E71=""),(G71="")),"",E71*G71)</f>
        <v>3.3898305084745763E-2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2</v>
      </c>
      <c r="E73" s="53">
        <f t="shared" si="4"/>
        <v>1.6949152542372881E-2</v>
      </c>
      <c r="F73" s="53">
        <f t="shared" si="5"/>
        <v>1.6528925619834711E-2</v>
      </c>
      <c r="G73" s="47">
        <f t="shared" si="6"/>
        <v>1</v>
      </c>
      <c r="H73" s="51">
        <f t="shared" si="7"/>
        <v>1.6949152542372881E-2</v>
      </c>
    </row>
    <row r="74" spans="2:8" s="39" customFormat="1" ht="30" x14ac:dyDescent="0.2">
      <c r="B74" s="4" t="s">
        <v>222</v>
      </c>
      <c r="C74" s="50">
        <v>1</v>
      </c>
      <c r="D74" s="50">
        <v>4</v>
      </c>
      <c r="E74" s="53">
        <f t="shared" si="4"/>
        <v>1.6949152542372881E-2</v>
      </c>
      <c r="F74" s="53">
        <f t="shared" si="5"/>
        <v>3.3057851239669422E-2</v>
      </c>
      <c r="G74" s="47">
        <f t="shared" si="6"/>
        <v>3</v>
      </c>
      <c r="H74" s="51">
        <f t="shared" si="7"/>
        <v>5.0847457627118647E-2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1</v>
      </c>
      <c r="D77" s="50">
        <v>0</v>
      </c>
      <c r="E77" s="53">
        <f t="shared" si="4"/>
        <v>1.6949152542372881E-2</v>
      </c>
      <c r="F77" s="53" t="str">
        <f t="shared" si="5"/>
        <v/>
      </c>
      <c r="G77" s="47" t="str">
        <f t="shared" si="6"/>
        <v>0</v>
      </c>
      <c r="H77" s="51">
        <f t="shared" si="7"/>
        <v>0</v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8</v>
      </c>
      <c r="E82" s="53" t="str">
        <f t="shared" si="4"/>
        <v/>
      </c>
      <c r="F82" s="53">
        <f t="shared" si="5"/>
        <v>6.6115702479338845E-2</v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1</v>
      </c>
      <c r="D83" s="50">
        <v>12</v>
      </c>
      <c r="E83" s="53">
        <f t="shared" si="4"/>
        <v>1.6949152542372881E-2</v>
      </c>
      <c r="F83" s="53">
        <f t="shared" si="5"/>
        <v>9.9173553719008267E-2</v>
      </c>
      <c r="G83" s="47">
        <f t="shared" si="6"/>
        <v>11</v>
      </c>
      <c r="H83" s="51">
        <f t="shared" si="7"/>
        <v>0.1864406779661017</v>
      </c>
    </row>
    <row r="84" spans="2:8" s="39" customFormat="1" ht="15" x14ac:dyDescent="0.2">
      <c r="B84" s="4" t="s">
        <v>230</v>
      </c>
      <c r="C84" s="50">
        <v>2</v>
      </c>
      <c r="D84" s="50">
        <v>2</v>
      </c>
      <c r="E84" s="53">
        <f t="shared" si="4"/>
        <v>3.3898305084745763E-2</v>
      </c>
      <c r="F84" s="53">
        <f t="shared" si="5"/>
        <v>1.6528925619834711E-2</v>
      </c>
      <c r="G84" s="47">
        <f t="shared" si="6"/>
        <v>0</v>
      </c>
      <c r="H84" s="51">
        <f t="shared" si="7"/>
        <v>0</v>
      </c>
    </row>
    <row r="85" spans="2:8" s="39" customFormat="1" ht="15" x14ac:dyDescent="0.2">
      <c r="B85" s="4" t="s">
        <v>28</v>
      </c>
      <c r="C85" s="50">
        <v>0</v>
      </c>
      <c r="D85" s="50">
        <v>3</v>
      </c>
      <c r="E85" s="53" t="str">
        <f t="shared" si="4"/>
        <v/>
      </c>
      <c r="F85" s="53">
        <f t="shared" si="5"/>
        <v>2.4793388429752067E-2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1</v>
      </c>
      <c r="E86" s="53" t="str">
        <f t="shared" si="4"/>
        <v/>
      </c>
      <c r="F86" s="53">
        <f t="shared" si="5"/>
        <v>8.2644628099173556E-3</v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3</v>
      </c>
      <c r="E88" s="53">
        <f t="shared" si="4"/>
        <v>3.3898305084745763E-2</v>
      </c>
      <c r="F88" s="53">
        <f t="shared" si="5"/>
        <v>2.4793388429752067E-2</v>
      </c>
      <c r="G88" s="47">
        <f t="shared" si="6"/>
        <v>0.5</v>
      </c>
      <c r="H88" s="51">
        <f t="shared" si="7"/>
        <v>1.6949152542372881E-2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1</v>
      </c>
      <c r="E90" s="53" t="str">
        <f t="shared" si="4"/>
        <v/>
      </c>
      <c r="F90" s="53">
        <f t="shared" si="5"/>
        <v>8.2644628099173556E-3</v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4</v>
      </c>
      <c r="E92" s="53" t="str">
        <f t="shared" si="4"/>
        <v/>
      </c>
      <c r="F92" s="53">
        <f t="shared" si="5"/>
        <v>3.3057851239669422E-2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1</v>
      </c>
      <c r="D93" s="50">
        <v>3</v>
      </c>
      <c r="E93" s="53">
        <f t="shared" si="4"/>
        <v>1.6949152542372881E-2</v>
      </c>
      <c r="F93" s="53">
        <f t="shared" si="5"/>
        <v>2.4793388429752067E-2</v>
      </c>
      <c r="G93" s="47">
        <f t="shared" si="6"/>
        <v>2</v>
      </c>
      <c r="H93" s="51">
        <f t="shared" si="7"/>
        <v>3.3898305084745763E-2</v>
      </c>
    </row>
    <row r="94" spans="2:8" s="39" customFormat="1" ht="15" x14ac:dyDescent="0.2">
      <c r="B94" s="4" t="s">
        <v>25</v>
      </c>
      <c r="C94" s="50">
        <v>0</v>
      </c>
      <c r="D94" s="50">
        <v>2</v>
      </c>
      <c r="E94" s="53" t="str">
        <f t="shared" si="4"/>
        <v/>
      </c>
      <c r="F94" s="53">
        <f t="shared" si="5"/>
        <v>1.6528925619834711E-2</v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1</v>
      </c>
      <c r="E98" s="53" t="str">
        <f t="shared" si="4"/>
        <v/>
      </c>
      <c r="F98" s="53">
        <f t="shared" si="5"/>
        <v>8.2644628099173556E-3</v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1</v>
      </c>
      <c r="E99" s="53" t="str">
        <f t="shared" si="4"/>
        <v/>
      </c>
      <c r="F99" s="53">
        <f t="shared" si="5"/>
        <v>8.2644628099173556E-3</v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2</v>
      </c>
      <c r="D100" s="50">
        <v>1</v>
      </c>
      <c r="E100" s="53">
        <f t="shared" si="4"/>
        <v>3.3898305084745763E-2</v>
      </c>
      <c r="F100" s="53">
        <f t="shared" si="5"/>
        <v>8.2644628099173556E-3</v>
      </c>
      <c r="G100" s="47">
        <f t="shared" si="6"/>
        <v>-0.5</v>
      </c>
      <c r="H100" s="51">
        <f t="shared" si="7"/>
        <v>-1.6949152542372881E-2</v>
      </c>
    </row>
    <row r="101" spans="2:8" s="39" customFormat="1" ht="15" x14ac:dyDescent="0.2">
      <c r="B101" s="4" t="s">
        <v>241</v>
      </c>
      <c r="C101" s="50">
        <v>0</v>
      </c>
      <c r="D101" s="50">
        <v>1</v>
      </c>
      <c r="E101" s="53" t="str">
        <f t="shared" si="4"/>
        <v/>
      </c>
      <c r="F101" s="53">
        <f t="shared" si="5"/>
        <v>8.2644628099173556E-3</v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7</v>
      </c>
      <c r="D107" s="50">
        <v>2</v>
      </c>
      <c r="E107" s="53">
        <f t="shared" si="4"/>
        <v>0.11864406779661017</v>
      </c>
      <c r="F107" s="53">
        <f t="shared" si="5"/>
        <v>1.6528925619834711E-2</v>
      </c>
      <c r="G107" s="47">
        <f t="shared" si="6"/>
        <v>-0.7142857142857143</v>
      </c>
      <c r="H107" s="51">
        <f t="shared" si="7"/>
        <v>-8.4745762711864417E-2</v>
      </c>
    </row>
    <row r="108" spans="2:8" s="39" customFormat="1" ht="15" x14ac:dyDescent="0.2">
      <c r="B108" s="4" t="s">
        <v>31</v>
      </c>
      <c r="C108" s="50">
        <v>0</v>
      </c>
      <c r="D108" s="50">
        <v>1</v>
      </c>
      <c r="E108" s="53" t="str">
        <f t="shared" si="4"/>
        <v/>
      </c>
      <c r="F108" s="53">
        <f t="shared" si="5"/>
        <v>8.2644628099173556E-3</v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1</v>
      </c>
      <c r="E109" s="53" t="str">
        <f t="shared" si="4"/>
        <v/>
      </c>
      <c r="F109" s="53">
        <f t="shared" si="5"/>
        <v>8.2644628099173556E-3</v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2</v>
      </c>
      <c r="E110" s="53" t="str">
        <f t="shared" si="4"/>
        <v/>
      </c>
      <c r="F110" s="53">
        <f t="shared" si="5"/>
        <v>1.6528925619834711E-2</v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3</v>
      </c>
      <c r="E111" s="53" t="str">
        <f t="shared" si="4"/>
        <v/>
      </c>
      <c r="F111" s="53">
        <f t="shared" si="5"/>
        <v>2.4793388429752067E-2</v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5</v>
      </c>
      <c r="D112" s="50">
        <v>3</v>
      </c>
      <c r="E112" s="53">
        <f t="shared" si="4"/>
        <v>8.4745762711864403E-2</v>
      </c>
      <c r="F112" s="53">
        <f t="shared" si="5"/>
        <v>2.4793388429752067E-2</v>
      </c>
      <c r="G112" s="47">
        <f t="shared" si="6"/>
        <v>-0.4</v>
      </c>
      <c r="H112" s="51">
        <f t="shared" si="7"/>
        <v>-3.3898305084745763E-2</v>
      </c>
    </row>
    <row r="113" spans="2:8" s="39" customFormat="1" ht="15" x14ac:dyDescent="0.2">
      <c r="B113" s="4" t="s">
        <v>248</v>
      </c>
      <c r="C113" s="50">
        <v>1</v>
      </c>
      <c r="D113" s="50">
        <v>4</v>
      </c>
      <c r="E113" s="53">
        <f t="shared" si="4"/>
        <v>1.6949152542372881E-2</v>
      </c>
      <c r="F113" s="53">
        <f t="shared" si="5"/>
        <v>3.3057851239669422E-2</v>
      </c>
      <c r="G113" s="47">
        <f t="shared" si="6"/>
        <v>3</v>
      </c>
      <c r="H113" s="51">
        <f t="shared" si="7"/>
        <v>5.0847457627118647E-2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1</v>
      </c>
      <c r="D116" s="50">
        <v>0</v>
      </c>
      <c r="E116" s="53">
        <f t="shared" si="4"/>
        <v>1.6949152542372881E-2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50">
        <v>0</v>
      </c>
      <c r="D117" s="50">
        <v>1</v>
      </c>
      <c r="E117" s="53" t="str">
        <f t="shared" si="4"/>
        <v/>
      </c>
      <c r="F117" s="53">
        <f t="shared" si="5"/>
        <v>8.2644628099173556E-3</v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6</v>
      </c>
      <c r="D118" s="50">
        <v>35</v>
      </c>
      <c r="E118" s="53">
        <f t="shared" si="4"/>
        <v>0.10169491525423729</v>
      </c>
      <c r="F118" s="53">
        <f t="shared" si="5"/>
        <v>0.28925619834710742</v>
      </c>
      <c r="G118" s="47">
        <f t="shared" si="6"/>
        <v>4.833333333333333</v>
      </c>
      <c r="H118" s="51">
        <f t="shared" si="7"/>
        <v>0.49152542372881358</v>
      </c>
    </row>
    <row r="119" spans="2:8" s="39" customFormat="1" ht="30" x14ac:dyDescent="0.2">
      <c r="B119" s="4" t="s">
        <v>252</v>
      </c>
      <c r="C119" s="50">
        <v>1</v>
      </c>
      <c r="D119" s="50">
        <v>2</v>
      </c>
      <c r="E119" s="53">
        <f t="shared" si="4"/>
        <v>1.6949152542372881E-2</v>
      </c>
      <c r="F119" s="53">
        <f t="shared" si="5"/>
        <v>1.6528925619834711E-2</v>
      </c>
      <c r="G119" s="47">
        <f t="shared" si="6"/>
        <v>1</v>
      </c>
      <c r="H119" s="51">
        <f t="shared" si="7"/>
        <v>1.6949152542372881E-2</v>
      </c>
    </row>
    <row r="120" spans="2:8" s="39" customFormat="1" ht="15" x14ac:dyDescent="0.2">
      <c r="B120" s="4" t="s">
        <v>253</v>
      </c>
      <c r="C120" s="50">
        <v>1</v>
      </c>
      <c r="D120" s="50">
        <v>2</v>
      </c>
      <c r="E120" s="53">
        <f t="shared" si="4"/>
        <v>1.6949152542372881E-2</v>
      </c>
      <c r="F120" s="53">
        <f t="shared" si="5"/>
        <v>1.6528925619834711E-2</v>
      </c>
      <c r="G120" s="47">
        <f t="shared" si="6"/>
        <v>1</v>
      </c>
      <c r="H120" s="51">
        <f t="shared" si="7"/>
        <v>1.6949152542372881E-2</v>
      </c>
    </row>
    <row r="121" spans="2:8" s="39" customFormat="1" ht="15" x14ac:dyDescent="0.2">
      <c r="B121" s="4" t="s">
        <v>35</v>
      </c>
      <c r="C121" s="50">
        <v>0</v>
      </c>
      <c r="D121" s="50">
        <v>2</v>
      </c>
      <c r="E121" s="53" t="str">
        <f t="shared" si="4"/>
        <v/>
      </c>
      <c r="F121" s="53">
        <f t="shared" si="5"/>
        <v>1.6528925619834711E-2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0</v>
      </c>
      <c r="E123" s="53">
        <f t="shared" si="4"/>
        <v>1.6949152542372881E-2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13</v>
      </c>
      <c r="D129" s="50">
        <v>3</v>
      </c>
      <c r="E129" s="53">
        <f t="shared" si="4"/>
        <v>0.22033898305084745</v>
      </c>
      <c r="F129" s="53">
        <f t="shared" si="5"/>
        <v>2.4793388429752067E-2</v>
      </c>
      <c r="G129" s="47">
        <f t="shared" si="6"/>
        <v>-0.76923076923076927</v>
      </c>
      <c r="H129" s="51">
        <f t="shared" si="7"/>
        <v>-0.16949152542372881</v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1</v>
      </c>
      <c r="E131" s="53" t="str">
        <f t="shared" si="4"/>
        <v/>
      </c>
      <c r="F131" s="53">
        <f t="shared" si="5"/>
        <v>8.2644628099173556E-3</v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1</v>
      </c>
      <c r="D133" s="50">
        <v>0</v>
      </c>
      <c r="E133" s="53">
        <f t="shared" si="4"/>
        <v>1.6949152542372881E-2</v>
      </c>
      <c r="F133" s="53" t="str">
        <f t="shared" si="5"/>
        <v/>
      </c>
      <c r="G133" s="47" t="str">
        <f t="shared" si="6"/>
        <v>0</v>
      </c>
      <c r="H133" s="51">
        <f t="shared" si="7"/>
        <v>0</v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3</v>
      </c>
      <c r="D137" s="50">
        <v>0</v>
      </c>
      <c r="E137" s="53">
        <f t="shared" si="8"/>
        <v>5.0847457627118647E-2</v>
      </c>
      <c r="F137" s="53" t="str">
        <f t="shared" si="9"/>
        <v/>
      </c>
      <c r="G137" s="47" t="str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59</v>
      </c>
      <c r="D151" s="43">
        <f>SUM(D152:D288)</f>
        <v>167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1.8305084745762712</v>
      </c>
      <c r="H151" s="21">
        <f>+IF(OR(AND(E151=""),(G151="")),"",E151*G151)</f>
        <v>1.8305084745762712</v>
      </c>
    </row>
    <row r="152" spans="2:8" s="39" customFormat="1" ht="30" x14ac:dyDescent="0.2">
      <c r="B152" s="6" t="s">
        <v>54</v>
      </c>
      <c r="C152" s="50">
        <v>0</v>
      </c>
      <c r="D152" s="50">
        <v>5</v>
      </c>
      <c r="E152" s="53" t="str">
        <f>+IF(C152=0,"",C152/C$151)</f>
        <v/>
      </c>
      <c r="F152" s="53">
        <f>+IF(D152=0,"",D152/D$151)</f>
        <v>2.9940119760479042E-2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1</v>
      </c>
      <c r="D153" s="50">
        <v>0</v>
      </c>
      <c r="E153" s="53">
        <f t="shared" ref="E153:E216" si="12">+IF(C153=0,"",C153/C$151)</f>
        <v>1.6949152542372881E-2</v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>
        <f t="shared" ref="H153:H216" si="15">+IF(OR(AND(E153=""),(G153="")),"",E153*G153)</f>
        <v>0</v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1</v>
      </c>
      <c r="D156" s="50">
        <v>0</v>
      </c>
      <c r="E156" s="53">
        <f t="shared" si="12"/>
        <v>1.6949152542372881E-2</v>
      </c>
      <c r="F156" s="53" t="str">
        <f t="shared" si="13"/>
        <v/>
      </c>
      <c r="G156" s="47" t="str">
        <f t="shared" si="14"/>
        <v>0</v>
      </c>
      <c r="H156" s="51">
        <f t="shared" si="15"/>
        <v>0</v>
      </c>
    </row>
    <row r="157" spans="2:8" s="39" customFormat="1" ht="15" x14ac:dyDescent="0.2">
      <c r="B157" s="6" t="s">
        <v>53</v>
      </c>
      <c r="C157" s="50">
        <v>1</v>
      </c>
      <c r="D157" s="50">
        <v>10</v>
      </c>
      <c r="E157" s="53">
        <f t="shared" si="12"/>
        <v>1.6949152542372881E-2</v>
      </c>
      <c r="F157" s="53">
        <f t="shared" si="13"/>
        <v>5.9880239520958084E-2</v>
      </c>
      <c r="G157" s="47">
        <f t="shared" si="14"/>
        <v>9</v>
      </c>
      <c r="H157" s="51">
        <f t="shared" si="15"/>
        <v>0.15254237288135594</v>
      </c>
    </row>
    <row r="158" spans="2:8" s="39" customFormat="1" ht="15" x14ac:dyDescent="0.2">
      <c r="B158" s="6" t="s">
        <v>59</v>
      </c>
      <c r="C158" s="50">
        <v>3</v>
      </c>
      <c r="D158" s="50">
        <v>0</v>
      </c>
      <c r="E158" s="53">
        <f t="shared" si="12"/>
        <v>5.0847457627118647E-2</v>
      </c>
      <c r="F158" s="53" t="str">
        <f t="shared" si="13"/>
        <v/>
      </c>
      <c r="G158" s="47" t="str">
        <f t="shared" si="14"/>
        <v>0</v>
      </c>
      <c r="H158" s="51">
        <f t="shared" si="15"/>
        <v>0</v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1</v>
      </c>
      <c r="D165" s="50">
        <v>4</v>
      </c>
      <c r="E165" s="53">
        <f t="shared" si="12"/>
        <v>1.6949152542372881E-2</v>
      </c>
      <c r="F165" s="53">
        <f t="shared" si="13"/>
        <v>2.3952095808383235E-2</v>
      </c>
      <c r="G165" s="47">
        <f t="shared" si="14"/>
        <v>3</v>
      </c>
      <c r="H165" s="51">
        <f t="shared" si="15"/>
        <v>5.0847457627118647E-2</v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1</v>
      </c>
      <c r="D169" s="50">
        <v>3</v>
      </c>
      <c r="E169" s="53">
        <f t="shared" si="12"/>
        <v>1.6949152542372881E-2</v>
      </c>
      <c r="F169" s="53">
        <f t="shared" si="13"/>
        <v>1.7964071856287425E-2</v>
      </c>
      <c r="G169" s="47">
        <f t="shared" si="14"/>
        <v>2</v>
      </c>
      <c r="H169" s="51">
        <f t="shared" si="15"/>
        <v>3.3898305084745763E-2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1</v>
      </c>
      <c r="E173" s="53" t="str">
        <f t="shared" si="12"/>
        <v/>
      </c>
      <c r="F173" s="53">
        <f t="shared" si="13"/>
        <v>5.9880239520958087E-3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3</v>
      </c>
      <c r="D174" s="50">
        <v>5</v>
      </c>
      <c r="E174" s="53">
        <f t="shared" si="12"/>
        <v>5.0847457627118647E-2</v>
      </c>
      <c r="F174" s="53">
        <f t="shared" si="13"/>
        <v>2.9940119760479042E-2</v>
      </c>
      <c r="G174" s="47">
        <f t="shared" si="14"/>
        <v>0.66666666666666663</v>
      </c>
      <c r="H174" s="51">
        <f t="shared" si="15"/>
        <v>3.3898305084745763E-2</v>
      </c>
    </row>
    <row r="175" spans="2:8" s="39" customFormat="1" ht="30" x14ac:dyDescent="0.2">
      <c r="B175" s="6" t="s">
        <v>277</v>
      </c>
      <c r="C175" s="50">
        <v>4</v>
      </c>
      <c r="D175" s="50">
        <v>8</v>
      </c>
      <c r="E175" s="53">
        <f t="shared" si="12"/>
        <v>6.7796610169491525E-2</v>
      </c>
      <c r="F175" s="53">
        <f t="shared" si="13"/>
        <v>4.790419161676647E-2</v>
      </c>
      <c r="G175" s="47">
        <f t="shared" si="14"/>
        <v>1</v>
      </c>
      <c r="H175" s="51">
        <f t="shared" si="15"/>
        <v>6.7796610169491525E-2</v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1</v>
      </c>
      <c r="D177" s="50">
        <v>5</v>
      </c>
      <c r="E177" s="53">
        <f t="shared" si="12"/>
        <v>1.6949152542372881E-2</v>
      </c>
      <c r="F177" s="53">
        <f t="shared" si="13"/>
        <v>2.9940119760479042E-2</v>
      </c>
      <c r="G177" s="47">
        <f t="shared" si="14"/>
        <v>4</v>
      </c>
      <c r="H177" s="51">
        <f t="shared" si="15"/>
        <v>6.7796610169491525E-2</v>
      </c>
    </row>
    <row r="178" spans="2:8" s="39" customFormat="1" ht="15" x14ac:dyDescent="0.2">
      <c r="B178" s="6" t="s">
        <v>280</v>
      </c>
      <c r="C178" s="50">
        <v>5</v>
      </c>
      <c r="D178" s="50">
        <v>16</v>
      </c>
      <c r="E178" s="53">
        <f t="shared" si="12"/>
        <v>8.4745762711864403E-2</v>
      </c>
      <c r="F178" s="53">
        <f t="shared" si="13"/>
        <v>9.580838323353294E-2</v>
      </c>
      <c r="G178" s="47">
        <f t="shared" si="14"/>
        <v>2.2000000000000002</v>
      </c>
      <c r="H178" s="51">
        <f t="shared" si="15"/>
        <v>0.1864406779661017</v>
      </c>
    </row>
    <row r="179" spans="2:8" s="39" customFormat="1" ht="15" x14ac:dyDescent="0.2">
      <c r="B179" s="6" t="s">
        <v>281</v>
      </c>
      <c r="C179" s="50">
        <v>0</v>
      </c>
      <c r="D179" s="50">
        <v>1</v>
      </c>
      <c r="E179" s="53" t="str">
        <f t="shared" si="12"/>
        <v/>
      </c>
      <c r="F179" s="53">
        <f t="shared" si="13"/>
        <v>5.9880239520958087E-3</v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1</v>
      </c>
      <c r="D181" s="50">
        <v>0</v>
      </c>
      <c r="E181" s="53">
        <f t="shared" si="12"/>
        <v>1.6949152542372881E-2</v>
      </c>
      <c r="F181" s="53" t="str">
        <f t="shared" si="13"/>
        <v/>
      </c>
      <c r="G181" s="47" t="str">
        <f t="shared" si="14"/>
        <v>0</v>
      </c>
      <c r="H181" s="51">
        <f t="shared" si="15"/>
        <v>0</v>
      </c>
    </row>
    <row r="182" spans="2:8" s="39" customFormat="1" ht="15" x14ac:dyDescent="0.2">
      <c r="B182" s="6" t="s">
        <v>284</v>
      </c>
      <c r="C182" s="50">
        <v>1</v>
      </c>
      <c r="D182" s="50">
        <v>1</v>
      </c>
      <c r="E182" s="53">
        <f t="shared" si="12"/>
        <v>1.6949152542372881E-2</v>
      </c>
      <c r="F182" s="53">
        <f t="shared" si="13"/>
        <v>5.9880239520958087E-3</v>
      </c>
      <c r="G182" s="47">
        <f t="shared" si="14"/>
        <v>0</v>
      </c>
      <c r="H182" s="51">
        <f t="shared" si="15"/>
        <v>0</v>
      </c>
    </row>
    <row r="183" spans="2:8" s="39" customFormat="1" ht="15" x14ac:dyDescent="0.2">
      <c r="B183" s="6" t="s">
        <v>285</v>
      </c>
      <c r="C183" s="50">
        <v>0</v>
      </c>
      <c r="D183" s="50">
        <v>9</v>
      </c>
      <c r="E183" s="53" t="str">
        <f t="shared" si="12"/>
        <v/>
      </c>
      <c r="F183" s="53">
        <f t="shared" si="13"/>
        <v>5.3892215568862277E-2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5</v>
      </c>
      <c r="D186" s="50">
        <v>15</v>
      </c>
      <c r="E186" s="53">
        <f t="shared" si="12"/>
        <v>8.4745762711864403E-2</v>
      </c>
      <c r="F186" s="53">
        <f t="shared" si="13"/>
        <v>8.9820359281437126E-2</v>
      </c>
      <c r="G186" s="47">
        <f t="shared" si="14"/>
        <v>2</v>
      </c>
      <c r="H186" s="51">
        <f t="shared" si="15"/>
        <v>0.16949152542372881</v>
      </c>
    </row>
    <row r="187" spans="2:8" s="39" customFormat="1" ht="15" x14ac:dyDescent="0.2">
      <c r="B187" s="6" t="s">
        <v>287</v>
      </c>
      <c r="C187" s="50">
        <v>0</v>
      </c>
      <c r="D187" s="50">
        <v>2</v>
      </c>
      <c r="E187" s="53" t="str">
        <f t="shared" si="12"/>
        <v/>
      </c>
      <c r="F187" s="53">
        <f t="shared" si="13"/>
        <v>1.1976047904191617E-2</v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8</v>
      </c>
      <c r="D196" s="50">
        <v>18</v>
      </c>
      <c r="E196" s="53">
        <f t="shared" si="12"/>
        <v>0.13559322033898305</v>
      </c>
      <c r="F196" s="53">
        <f t="shared" si="13"/>
        <v>0.10778443113772455</v>
      </c>
      <c r="G196" s="47">
        <f t="shared" si="14"/>
        <v>1.25</v>
      </c>
      <c r="H196" s="51">
        <f t="shared" si="15"/>
        <v>0.16949152542372881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1</v>
      </c>
      <c r="D208" s="50">
        <v>2</v>
      </c>
      <c r="E208" s="53">
        <f t="shared" si="12"/>
        <v>1.6949152542372881E-2</v>
      </c>
      <c r="F208" s="53">
        <f t="shared" si="13"/>
        <v>1.1976047904191617E-2</v>
      </c>
      <c r="G208" s="47">
        <f t="shared" si="14"/>
        <v>1</v>
      </c>
      <c r="H208" s="51">
        <f t="shared" si="15"/>
        <v>1.6949152542372881E-2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1</v>
      </c>
      <c r="D229" s="50">
        <v>5</v>
      </c>
      <c r="E229" s="53">
        <f t="shared" si="16"/>
        <v>1.6949152542372881E-2</v>
      </c>
      <c r="F229" s="53">
        <f t="shared" si="17"/>
        <v>2.9940119760479042E-2</v>
      </c>
      <c r="G229" s="47">
        <f t="shared" si="18"/>
        <v>4</v>
      </c>
      <c r="H229" s="51">
        <f t="shared" si="19"/>
        <v>6.7796610169491525E-2</v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2</v>
      </c>
      <c r="D231" s="50">
        <v>4</v>
      </c>
      <c r="E231" s="53">
        <f t="shared" si="16"/>
        <v>3.3898305084745763E-2</v>
      </c>
      <c r="F231" s="53">
        <f t="shared" si="17"/>
        <v>2.3952095808383235E-2</v>
      </c>
      <c r="G231" s="47">
        <f t="shared" si="18"/>
        <v>1</v>
      </c>
      <c r="H231" s="51">
        <f t="shared" si="19"/>
        <v>3.3898305084745763E-2</v>
      </c>
    </row>
    <row r="232" spans="2:8" s="39" customFormat="1" ht="15" x14ac:dyDescent="0.2">
      <c r="B232" s="6" t="s">
        <v>77</v>
      </c>
      <c r="C232" s="50">
        <v>1</v>
      </c>
      <c r="D232" s="50">
        <v>0</v>
      </c>
      <c r="E232" s="53">
        <f t="shared" si="16"/>
        <v>1.6949152542372881E-2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1</v>
      </c>
      <c r="D235" s="50">
        <v>3</v>
      </c>
      <c r="E235" s="53">
        <f t="shared" si="16"/>
        <v>1.6949152542372881E-2</v>
      </c>
      <c r="F235" s="53">
        <f t="shared" si="17"/>
        <v>1.7964071856287425E-2</v>
      </c>
      <c r="G235" s="47">
        <f t="shared" si="18"/>
        <v>2</v>
      </c>
      <c r="H235" s="51">
        <f t="shared" si="19"/>
        <v>3.3898305084745763E-2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4</v>
      </c>
      <c r="D237" s="50">
        <v>2</v>
      </c>
      <c r="E237" s="53">
        <f t="shared" si="16"/>
        <v>6.7796610169491525E-2</v>
      </c>
      <c r="F237" s="53">
        <f t="shared" si="17"/>
        <v>1.1976047904191617E-2</v>
      </c>
      <c r="G237" s="47">
        <f t="shared" si="18"/>
        <v>-0.5</v>
      </c>
      <c r="H237" s="51">
        <f t="shared" si="19"/>
        <v>-3.3898305084745763E-2</v>
      </c>
    </row>
    <row r="238" spans="2:8" s="39" customFormat="1" ht="30" x14ac:dyDescent="0.2">
      <c r="B238" s="6" t="s">
        <v>85</v>
      </c>
      <c r="C238" s="50">
        <v>0</v>
      </c>
      <c r="D238" s="50">
        <v>2</v>
      </c>
      <c r="E238" s="53" t="str">
        <f t="shared" si="16"/>
        <v/>
      </c>
      <c r="F238" s="53">
        <f t="shared" si="17"/>
        <v>1.1976047904191617E-2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1</v>
      </c>
      <c r="D239" s="50">
        <v>0</v>
      </c>
      <c r="E239" s="53">
        <f t="shared" si="16"/>
        <v>1.6949152542372881E-2</v>
      </c>
      <c r="F239" s="53" t="str">
        <f t="shared" si="17"/>
        <v/>
      </c>
      <c r="G239" s="47" t="str">
        <f t="shared" si="18"/>
        <v>0</v>
      </c>
      <c r="H239" s="51">
        <f t="shared" si="19"/>
        <v>0</v>
      </c>
    </row>
    <row r="240" spans="2:8" s="39" customFormat="1" ht="30" x14ac:dyDescent="0.2">
      <c r="B240" s="6" t="s">
        <v>316</v>
      </c>
      <c r="C240" s="50">
        <v>1</v>
      </c>
      <c r="D240" s="50">
        <v>0</v>
      </c>
      <c r="E240" s="53">
        <f t="shared" si="16"/>
        <v>1.6949152542372881E-2</v>
      </c>
      <c r="F240" s="53" t="str">
        <f t="shared" si="17"/>
        <v/>
      </c>
      <c r="G240" s="47" t="str">
        <f t="shared" si="18"/>
        <v>0</v>
      </c>
      <c r="H240" s="51">
        <f t="shared" si="19"/>
        <v>0</v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2</v>
      </c>
      <c r="D246" s="50">
        <v>0</v>
      </c>
      <c r="E246" s="53">
        <f t="shared" si="16"/>
        <v>3.3898305084745763E-2</v>
      </c>
      <c r="F246" s="53" t="str">
        <f t="shared" si="17"/>
        <v/>
      </c>
      <c r="G246" s="47" t="str">
        <f t="shared" si="18"/>
        <v>0</v>
      </c>
      <c r="H246" s="51">
        <f t="shared" si="19"/>
        <v>0</v>
      </c>
    </row>
    <row r="247" spans="2:8" s="39" customFormat="1" ht="15" x14ac:dyDescent="0.2">
      <c r="B247" s="6" t="s">
        <v>319</v>
      </c>
      <c r="C247" s="50">
        <v>4</v>
      </c>
      <c r="D247" s="50">
        <v>0</v>
      </c>
      <c r="E247" s="53">
        <f t="shared" si="16"/>
        <v>6.7796610169491525E-2</v>
      </c>
      <c r="F247" s="53" t="str">
        <f t="shared" si="17"/>
        <v/>
      </c>
      <c r="G247" s="47" t="str">
        <f t="shared" si="18"/>
        <v>0</v>
      </c>
      <c r="H247" s="51">
        <f t="shared" si="19"/>
        <v>0</v>
      </c>
    </row>
    <row r="248" spans="2:8" s="39" customFormat="1" ht="15" x14ac:dyDescent="0.2">
      <c r="B248" s="6" t="s">
        <v>86</v>
      </c>
      <c r="C248" s="50">
        <v>0</v>
      </c>
      <c r="D248" s="50">
        <v>6</v>
      </c>
      <c r="E248" s="53" t="str">
        <f t="shared" si="16"/>
        <v/>
      </c>
      <c r="F248" s="53">
        <f t="shared" si="17"/>
        <v>3.5928143712574849E-2</v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3</v>
      </c>
      <c r="D249" s="50">
        <v>4</v>
      </c>
      <c r="E249" s="53">
        <f t="shared" si="16"/>
        <v>5.0847457627118647E-2</v>
      </c>
      <c r="F249" s="53">
        <f t="shared" si="17"/>
        <v>2.3952095808383235E-2</v>
      </c>
      <c r="G249" s="47">
        <f t="shared" si="18"/>
        <v>0.33333333333333331</v>
      </c>
      <c r="H249" s="51">
        <f t="shared" si="19"/>
        <v>1.6949152542372881E-2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1</v>
      </c>
      <c r="E252" s="53" t="str">
        <f t="shared" si="16"/>
        <v/>
      </c>
      <c r="F252" s="53">
        <f t="shared" si="17"/>
        <v>5.9880239520958087E-3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2</v>
      </c>
      <c r="E253" s="53" t="str">
        <f t="shared" si="16"/>
        <v/>
      </c>
      <c r="F253" s="53">
        <f t="shared" si="17"/>
        <v>1.1976047904191617E-2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1</v>
      </c>
      <c r="D255" s="50">
        <v>2</v>
      </c>
      <c r="E255" s="53">
        <f t="shared" si="16"/>
        <v>1.6949152542372881E-2</v>
      </c>
      <c r="F255" s="53">
        <f t="shared" si="17"/>
        <v>1.1976047904191617E-2</v>
      </c>
      <c r="G255" s="47">
        <f t="shared" si="18"/>
        <v>1</v>
      </c>
      <c r="H255" s="51">
        <f t="shared" si="19"/>
        <v>1.6949152542372881E-2</v>
      </c>
    </row>
    <row r="256" spans="2:8" s="39" customFormat="1" ht="15" x14ac:dyDescent="0.2">
      <c r="B256" s="6" t="s">
        <v>88</v>
      </c>
      <c r="C256" s="50">
        <v>0</v>
      </c>
      <c r="D256" s="50">
        <v>1</v>
      </c>
      <c r="E256" s="53" t="str">
        <f t="shared" si="16"/>
        <v/>
      </c>
      <c r="F256" s="53">
        <f t="shared" si="17"/>
        <v>5.9880239520958087E-3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1</v>
      </c>
      <c r="E262" s="53" t="str">
        <f t="shared" si="16"/>
        <v/>
      </c>
      <c r="F262" s="53">
        <f t="shared" si="17"/>
        <v>5.9880239520958087E-3</v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1</v>
      </c>
      <c r="D266" s="50">
        <v>2</v>
      </c>
      <c r="E266" s="53">
        <f t="shared" si="16"/>
        <v>1.6949152542372881E-2</v>
      </c>
      <c r="F266" s="53">
        <f t="shared" si="17"/>
        <v>1.1976047904191617E-2</v>
      </c>
      <c r="G266" s="47">
        <f t="shared" si="18"/>
        <v>1</v>
      </c>
      <c r="H266" s="51">
        <f t="shared" si="19"/>
        <v>1.6949152542372881E-2</v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26</v>
      </c>
      <c r="E268" s="53" t="str">
        <f t="shared" si="16"/>
        <v/>
      </c>
      <c r="F268" s="53">
        <f t="shared" si="17"/>
        <v>0.15568862275449102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1</v>
      </c>
      <c r="E276" s="53" t="str">
        <f t="shared" si="16"/>
        <v/>
      </c>
      <c r="F276" s="53">
        <f t="shared" si="17"/>
        <v>5.9880239520958087E-3</v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429</v>
      </c>
      <c r="D294" s="43">
        <f>SUM(D295:D499)</f>
        <v>957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1.2307692307692308</v>
      </c>
      <c r="H294" s="21">
        <f>+IF(OR(AND(E294=""),(G294="")),"",E294*G294)</f>
        <v>1.2307692307692308</v>
      </c>
    </row>
    <row r="295" spans="2:8" s="39" customFormat="1" ht="15" x14ac:dyDescent="0.2">
      <c r="B295" s="4" t="s">
        <v>100</v>
      </c>
      <c r="C295" s="50">
        <v>35</v>
      </c>
      <c r="D295" s="50">
        <v>35</v>
      </c>
      <c r="E295" s="53">
        <f>+IF(C295=0,"",C295/C$294)</f>
        <v>8.1585081585081584E-2</v>
      </c>
      <c r="F295" s="53">
        <f>+IF(D295=0,"",D295/D$294)</f>
        <v>3.657262277951933E-2</v>
      </c>
      <c r="G295" s="47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1</v>
      </c>
      <c r="D296" s="50">
        <v>0</v>
      </c>
      <c r="E296" s="53">
        <f t="shared" ref="E296:E359" si="24">+IF(C296=0,"",C296/C$294)</f>
        <v>2.331002331002331E-3</v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>
        <f t="shared" ref="H296:H359" si="27">+IF(OR(AND(E296=""),(G296="")),"",E296*G296)</f>
        <v>0</v>
      </c>
    </row>
    <row r="297" spans="2:8" s="39" customFormat="1" ht="15" x14ac:dyDescent="0.2">
      <c r="B297" s="4" t="s">
        <v>104</v>
      </c>
      <c r="C297" s="50">
        <v>0</v>
      </c>
      <c r="D297" s="50">
        <v>2</v>
      </c>
      <c r="E297" s="53" t="str">
        <f t="shared" si="24"/>
        <v/>
      </c>
      <c r="F297" s="53">
        <f t="shared" si="25"/>
        <v>2.0898641588296763E-3</v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4</v>
      </c>
      <c r="D298" s="50">
        <v>1</v>
      </c>
      <c r="E298" s="53">
        <f t="shared" si="24"/>
        <v>9.324009324009324E-3</v>
      </c>
      <c r="F298" s="53">
        <f t="shared" si="25"/>
        <v>1.0449320794148381E-3</v>
      </c>
      <c r="G298" s="47">
        <f t="shared" si="26"/>
        <v>-0.75</v>
      </c>
      <c r="H298" s="51">
        <f t="shared" si="27"/>
        <v>-6.993006993006993E-3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25</v>
      </c>
      <c r="D301" s="50">
        <v>23</v>
      </c>
      <c r="E301" s="53">
        <f t="shared" si="24"/>
        <v>5.8275058275058272E-2</v>
      </c>
      <c r="F301" s="53">
        <f t="shared" si="25"/>
        <v>2.4033437826541274E-2</v>
      </c>
      <c r="G301" s="47">
        <f t="shared" si="26"/>
        <v>-0.08</v>
      </c>
      <c r="H301" s="51">
        <f t="shared" si="27"/>
        <v>-4.662004662004662E-3</v>
      </c>
    </row>
    <row r="302" spans="2:8" s="39" customFormat="1" ht="15" x14ac:dyDescent="0.2">
      <c r="B302" s="4" t="s">
        <v>109</v>
      </c>
      <c r="C302" s="50">
        <v>2</v>
      </c>
      <c r="D302" s="50">
        <v>0</v>
      </c>
      <c r="E302" s="53">
        <f t="shared" si="24"/>
        <v>4.662004662004662E-3</v>
      </c>
      <c r="F302" s="53" t="str">
        <f t="shared" si="25"/>
        <v/>
      </c>
      <c r="G302" s="47" t="str">
        <f t="shared" si="26"/>
        <v>0</v>
      </c>
      <c r="H302" s="51">
        <f t="shared" si="27"/>
        <v>0</v>
      </c>
    </row>
    <row r="303" spans="2:8" s="39" customFormat="1" ht="30" x14ac:dyDescent="0.2">
      <c r="B303" s="4" t="s">
        <v>108</v>
      </c>
      <c r="C303" s="50">
        <v>0</v>
      </c>
      <c r="D303" s="50">
        <v>1</v>
      </c>
      <c r="E303" s="53" t="str">
        <f t="shared" si="24"/>
        <v/>
      </c>
      <c r="F303" s="53">
        <f t="shared" si="25"/>
        <v>1.0449320794148381E-3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7</v>
      </c>
      <c r="D304" s="50">
        <v>6</v>
      </c>
      <c r="E304" s="53">
        <f t="shared" si="24"/>
        <v>1.6317016317016316E-2</v>
      </c>
      <c r="F304" s="53">
        <f t="shared" si="25"/>
        <v>6.269592476489028E-3</v>
      </c>
      <c r="G304" s="47">
        <f t="shared" si="26"/>
        <v>-0.14285714285714285</v>
      </c>
      <c r="H304" s="51">
        <f t="shared" si="27"/>
        <v>-2.3310023310023306E-3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11</v>
      </c>
      <c r="D307" s="50">
        <v>28</v>
      </c>
      <c r="E307" s="53">
        <f t="shared" si="24"/>
        <v>2.564102564102564E-2</v>
      </c>
      <c r="F307" s="53">
        <f t="shared" si="25"/>
        <v>2.9258098223615466E-2</v>
      </c>
      <c r="G307" s="47">
        <f t="shared" si="26"/>
        <v>1.5454545454545454</v>
      </c>
      <c r="H307" s="51">
        <f t="shared" si="27"/>
        <v>3.9627039627039624E-2</v>
      </c>
    </row>
    <row r="308" spans="2:8" s="39" customFormat="1" ht="15" x14ac:dyDescent="0.2">
      <c r="B308" s="4" t="s">
        <v>99</v>
      </c>
      <c r="C308" s="50">
        <v>1</v>
      </c>
      <c r="D308" s="50">
        <v>2</v>
      </c>
      <c r="E308" s="53">
        <f t="shared" si="24"/>
        <v>2.331002331002331E-3</v>
      </c>
      <c r="F308" s="53">
        <f t="shared" si="25"/>
        <v>2.0898641588296763E-3</v>
      </c>
      <c r="G308" s="47">
        <f t="shared" si="26"/>
        <v>1</v>
      </c>
      <c r="H308" s="51">
        <f t="shared" si="27"/>
        <v>2.331002331002331E-3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7</v>
      </c>
      <c r="D310" s="50">
        <v>7</v>
      </c>
      <c r="E310" s="53">
        <f t="shared" si="24"/>
        <v>1.6317016317016316E-2</v>
      </c>
      <c r="F310" s="53">
        <f t="shared" si="25"/>
        <v>7.3145245559038665E-3</v>
      </c>
      <c r="G310" s="47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1</v>
      </c>
      <c r="D311" s="50">
        <v>0</v>
      </c>
      <c r="E311" s="53">
        <f t="shared" si="24"/>
        <v>2.331002331002331E-3</v>
      </c>
      <c r="F311" s="53" t="str">
        <f t="shared" si="25"/>
        <v/>
      </c>
      <c r="G311" s="47" t="str">
        <f t="shared" si="26"/>
        <v>0</v>
      </c>
      <c r="H311" s="51">
        <f t="shared" si="27"/>
        <v>0</v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5</v>
      </c>
      <c r="D314" s="50">
        <v>16</v>
      </c>
      <c r="E314" s="53">
        <f t="shared" si="24"/>
        <v>1.1655011655011656E-2</v>
      </c>
      <c r="F314" s="53">
        <f t="shared" si="25"/>
        <v>1.671891327063741E-2</v>
      </c>
      <c r="G314" s="47">
        <f t="shared" si="26"/>
        <v>2.2000000000000002</v>
      </c>
      <c r="H314" s="51">
        <f t="shared" si="27"/>
        <v>2.5641025641025644E-2</v>
      </c>
    </row>
    <row r="315" spans="2:8" s="39" customFormat="1" ht="15" x14ac:dyDescent="0.2">
      <c r="B315" s="4" t="s">
        <v>354</v>
      </c>
      <c r="C315" s="50">
        <v>0</v>
      </c>
      <c r="D315" s="50">
        <v>1</v>
      </c>
      <c r="E315" s="53" t="str">
        <f t="shared" si="24"/>
        <v/>
      </c>
      <c r="F315" s="53">
        <f t="shared" si="25"/>
        <v>1.0449320794148381E-3</v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10</v>
      </c>
      <c r="D317" s="50">
        <v>15</v>
      </c>
      <c r="E317" s="53">
        <f t="shared" si="24"/>
        <v>2.3310023310023312E-2</v>
      </c>
      <c r="F317" s="53">
        <f t="shared" si="25"/>
        <v>1.5673981191222569E-2</v>
      </c>
      <c r="G317" s="47">
        <f t="shared" si="26"/>
        <v>0.5</v>
      </c>
      <c r="H317" s="51">
        <f t="shared" si="27"/>
        <v>1.1655011655011656E-2</v>
      </c>
    </row>
    <row r="318" spans="2:8" s="39" customFormat="1" ht="15" x14ac:dyDescent="0.2">
      <c r="B318" s="4" t="s">
        <v>355</v>
      </c>
      <c r="C318" s="50">
        <v>18</v>
      </c>
      <c r="D318" s="50">
        <v>19</v>
      </c>
      <c r="E318" s="53">
        <f t="shared" si="24"/>
        <v>4.195804195804196E-2</v>
      </c>
      <c r="F318" s="53">
        <f t="shared" si="25"/>
        <v>1.9853709508881923E-2</v>
      </c>
      <c r="G318" s="47">
        <f t="shared" si="26"/>
        <v>5.5555555555555552E-2</v>
      </c>
      <c r="H318" s="51">
        <f t="shared" si="27"/>
        <v>2.331002331002331E-3</v>
      </c>
    </row>
    <row r="319" spans="2:8" s="39" customFormat="1" ht="15" x14ac:dyDescent="0.2">
      <c r="B319" s="4" t="s">
        <v>115</v>
      </c>
      <c r="C319" s="50">
        <v>7</v>
      </c>
      <c r="D319" s="50">
        <v>9</v>
      </c>
      <c r="E319" s="53">
        <f t="shared" si="24"/>
        <v>1.6317016317016316E-2</v>
      </c>
      <c r="F319" s="53">
        <f t="shared" si="25"/>
        <v>9.4043887147335428E-3</v>
      </c>
      <c r="G319" s="47">
        <f t="shared" si="26"/>
        <v>0.2857142857142857</v>
      </c>
      <c r="H319" s="51">
        <f t="shared" si="27"/>
        <v>4.6620046620046611E-3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1</v>
      </c>
      <c r="E321" s="53" t="str">
        <f t="shared" si="24"/>
        <v/>
      </c>
      <c r="F321" s="53">
        <f t="shared" si="25"/>
        <v>1.0449320794148381E-3</v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2</v>
      </c>
      <c r="D326" s="50">
        <v>15</v>
      </c>
      <c r="E326" s="53">
        <f t="shared" si="24"/>
        <v>4.662004662004662E-3</v>
      </c>
      <c r="F326" s="53">
        <f t="shared" si="25"/>
        <v>1.5673981191222569E-2</v>
      </c>
      <c r="G326" s="47">
        <f t="shared" si="26"/>
        <v>6.5</v>
      </c>
      <c r="H326" s="51">
        <f t="shared" si="27"/>
        <v>3.0303030303030304E-2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1</v>
      </c>
      <c r="D328" s="50">
        <v>0</v>
      </c>
      <c r="E328" s="53">
        <f t="shared" si="24"/>
        <v>2.331002331002331E-3</v>
      </c>
      <c r="F328" s="53" t="str">
        <f t="shared" si="25"/>
        <v/>
      </c>
      <c r="G328" s="47" t="str">
        <f t="shared" si="26"/>
        <v>0</v>
      </c>
      <c r="H328" s="51">
        <f t="shared" si="27"/>
        <v>0</v>
      </c>
    </row>
    <row r="329" spans="2:8" s="39" customFormat="1" ht="15" x14ac:dyDescent="0.2">
      <c r="B329" s="4" t="s">
        <v>359</v>
      </c>
      <c r="C329" s="50">
        <v>0</v>
      </c>
      <c r="D329" s="50">
        <v>1</v>
      </c>
      <c r="E329" s="53" t="str">
        <f t="shared" si="24"/>
        <v/>
      </c>
      <c r="F329" s="53">
        <f t="shared" si="25"/>
        <v>1.0449320794148381E-3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4</v>
      </c>
      <c r="D330" s="50">
        <v>8</v>
      </c>
      <c r="E330" s="53">
        <f t="shared" si="24"/>
        <v>9.324009324009324E-3</v>
      </c>
      <c r="F330" s="53">
        <f t="shared" si="25"/>
        <v>8.3594566353187051E-3</v>
      </c>
      <c r="G330" s="47">
        <f t="shared" si="26"/>
        <v>1</v>
      </c>
      <c r="H330" s="51">
        <f t="shared" si="27"/>
        <v>9.324009324009324E-3</v>
      </c>
    </row>
    <row r="331" spans="2:8" s="39" customFormat="1" ht="15" x14ac:dyDescent="0.2">
      <c r="B331" s="4" t="s">
        <v>117</v>
      </c>
      <c r="C331" s="50">
        <v>0</v>
      </c>
      <c r="D331" s="50">
        <v>2</v>
      </c>
      <c r="E331" s="53" t="str">
        <f t="shared" si="24"/>
        <v/>
      </c>
      <c r="F331" s="53">
        <f t="shared" si="25"/>
        <v>2.0898641588296763E-3</v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78</v>
      </c>
      <c r="D332" s="50">
        <v>56</v>
      </c>
      <c r="E332" s="53">
        <f t="shared" si="24"/>
        <v>0.18181818181818182</v>
      </c>
      <c r="F332" s="53">
        <f t="shared" si="25"/>
        <v>5.8516196447230932E-2</v>
      </c>
      <c r="G332" s="47">
        <f t="shared" si="26"/>
        <v>-0.28205128205128205</v>
      </c>
      <c r="H332" s="51">
        <f t="shared" si="27"/>
        <v>-5.128205128205128E-2</v>
      </c>
    </row>
    <row r="333" spans="2:8" s="39" customFormat="1" ht="15" x14ac:dyDescent="0.2">
      <c r="B333" s="4" t="s">
        <v>130</v>
      </c>
      <c r="C333" s="50">
        <v>23</v>
      </c>
      <c r="D333" s="50">
        <v>18</v>
      </c>
      <c r="E333" s="53">
        <f t="shared" si="24"/>
        <v>5.3613053613053616E-2</v>
      </c>
      <c r="F333" s="53">
        <f t="shared" si="25"/>
        <v>1.8808777429467086E-2</v>
      </c>
      <c r="G333" s="47">
        <f t="shared" si="26"/>
        <v>-0.21739130434782608</v>
      </c>
      <c r="H333" s="51">
        <f t="shared" si="27"/>
        <v>-1.1655011655011656E-2</v>
      </c>
    </row>
    <row r="334" spans="2:8" s="39" customFormat="1" ht="15" x14ac:dyDescent="0.2">
      <c r="B334" s="4" t="s">
        <v>119</v>
      </c>
      <c r="C334" s="50">
        <v>25</v>
      </c>
      <c r="D334" s="50">
        <v>14</v>
      </c>
      <c r="E334" s="53">
        <f t="shared" si="24"/>
        <v>5.8275058275058272E-2</v>
      </c>
      <c r="F334" s="53">
        <f t="shared" si="25"/>
        <v>1.4629049111807733E-2</v>
      </c>
      <c r="G334" s="47">
        <f t="shared" si="26"/>
        <v>-0.44</v>
      </c>
      <c r="H334" s="51">
        <f t="shared" si="27"/>
        <v>-2.564102564102564E-2</v>
      </c>
    </row>
    <row r="335" spans="2:8" s="39" customFormat="1" ht="15" x14ac:dyDescent="0.2">
      <c r="B335" s="4" t="s">
        <v>128</v>
      </c>
      <c r="C335" s="50">
        <v>5</v>
      </c>
      <c r="D335" s="50">
        <v>18</v>
      </c>
      <c r="E335" s="53">
        <f t="shared" si="24"/>
        <v>1.1655011655011656E-2</v>
      </c>
      <c r="F335" s="53">
        <f t="shared" si="25"/>
        <v>1.8808777429467086E-2</v>
      </c>
      <c r="G335" s="47">
        <f t="shared" si="26"/>
        <v>2.6</v>
      </c>
      <c r="H335" s="51">
        <f t="shared" si="27"/>
        <v>3.0303030303030307E-2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1</v>
      </c>
      <c r="E337" s="53" t="str">
        <f t="shared" si="24"/>
        <v/>
      </c>
      <c r="F337" s="53">
        <f t="shared" si="25"/>
        <v>1.0449320794148381E-3</v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1</v>
      </c>
      <c r="D339" s="50">
        <v>0</v>
      </c>
      <c r="E339" s="53">
        <f t="shared" si="24"/>
        <v>2.331002331002331E-3</v>
      </c>
      <c r="F339" s="53" t="str">
        <f t="shared" si="25"/>
        <v/>
      </c>
      <c r="G339" s="47" t="str">
        <f t="shared" si="26"/>
        <v>0</v>
      </c>
      <c r="H339" s="51">
        <f t="shared" si="27"/>
        <v>0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1</v>
      </c>
      <c r="E341" s="53" t="str">
        <f t="shared" si="24"/>
        <v/>
      </c>
      <c r="F341" s="53">
        <f t="shared" si="25"/>
        <v>1.0449320794148381E-3</v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5</v>
      </c>
      <c r="D343" s="50">
        <v>2</v>
      </c>
      <c r="E343" s="53">
        <f t="shared" si="24"/>
        <v>1.1655011655011656E-2</v>
      </c>
      <c r="F343" s="53">
        <f t="shared" si="25"/>
        <v>2.0898641588296763E-3</v>
      </c>
      <c r="G343" s="47">
        <f t="shared" si="26"/>
        <v>-0.6</v>
      </c>
      <c r="H343" s="51">
        <f t="shared" si="27"/>
        <v>-6.993006993006993E-3</v>
      </c>
    </row>
    <row r="344" spans="2:8" s="39" customFormat="1" ht="15" x14ac:dyDescent="0.2">
      <c r="B344" s="4" t="s">
        <v>131</v>
      </c>
      <c r="C344" s="50">
        <v>4</v>
      </c>
      <c r="D344" s="50">
        <v>6</v>
      </c>
      <c r="E344" s="53">
        <f t="shared" si="24"/>
        <v>9.324009324009324E-3</v>
      </c>
      <c r="F344" s="53">
        <f t="shared" si="25"/>
        <v>6.269592476489028E-3</v>
      </c>
      <c r="G344" s="47">
        <f t="shared" si="26"/>
        <v>0.5</v>
      </c>
      <c r="H344" s="51">
        <f t="shared" si="27"/>
        <v>4.662004662004662E-3</v>
      </c>
    </row>
    <row r="345" spans="2:8" s="39" customFormat="1" ht="15" x14ac:dyDescent="0.2">
      <c r="B345" s="4" t="s">
        <v>366</v>
      </c>
      <c r="C345" s="50">
        <v>18</v>
      </c>
      <c r="D345" s="50">
        <v>9</v>
      </c>
      <c r="E345" s="53">
        <f t="shared" si="24"/>
        <v>4.195804195804196E-2</v>
      </c>
      <c r="F345" s="53">
        <f t="shared" si="25"/>
        <v>9.4043887147335428E-3</v>
      </c>
      <c r="G345" s="47">
        <f t="shared" si="26"/>
        <v>-0.5</v>
      </c>
      <c r="H345" s="51">
        <f t="shared" si="27"/>
        <v>-2.097902097902098E-2</v>
      </c>
    </row>
    <row r="346" spans="2:8" s="39" customFormat="1" ht="15" x14ac:dyDescent="0.2">
      <c r="B346" s="4" t="s">
        <v>122</v>
      </c>
      <c r="C346" s="50">
        <v>2</v>
      </c>
      <c r="D346" s="50">
        <v>2</v>
      </c>
      <c r="E346" s="53">
        <f t="shared" si="24"/>
        <v>4.662004662004662E-3</v>
      </c>
      <c r="F346" s="53">
        <f t="shared" si="25"/>
        <v>2.0898641588296763E-3</v>
      </c>
      <c r="G346" s="47">
        <f t="shared" si="26"/>
        <v>0</v>
      </c>
      <c r="H346" s="51">
        <f t="shared" si="27"/>
        <v>0</v>
      </c>
    </row>
    <row r="347" spans="2:8" s="39" customFormat="1" ht="15" x14ac:dyDescent="0.2">
      <c r="B347" s="4" t="s">
        <v>121</v>
      </c>
      <c r="C347" s="50">
        <v>6</v>
      </c>
      <c r="D347" s="50">
        <v>4</v>
      </c>
      <c r="E347" s="53">
        <f t="shared" si="24"/>
        <v>1.3986013986013986E-2</v>
      </c>
      <c r="F347" s="53">
        <f t="shared" si="25"/>
        <v>4.1797283176593526E-3</v>
      </c>
      <c r="G347" s="47">
        <f t="shared" si="26"/>
        <v>-0.33333333333333331</v>
      </c>
      <c r="H347" s="51">
        <f t="shared" si="27"/>
        <v>-4.662004662004662E-3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3</v>
      </c>
      <c r="E354" s="53" t="str">
        <f t="shared" si="24"/>
        <v/>
      </c>
      <c r="F354" s="53">
        <f t="shared" si="25"/>
        <v>3.134796238244514E-3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2</v>
      </c>
      <c r="D356" s="50">
        <v>0</v>
      </c>
      <c r="E356" s="53">
        <f t="shared" si="24"/>
        <v>4.662004662004662E-3</v>
      </c>
      <c r="F356" s="53" t="str">
        <f t="shared" si="25"/>
        <v/>
      </c>
      <c r="G356" s="47" t="str">
        <f t="shared" si="26"/>
        <v>0</v>
      </c>
      <c r="H356" s="51">
        <f t="shared" si="27"/>
        <v>0</v>
      </c>
    </row>
    <row r="357" spans="2:8" s="39" customFormat="1" ht="15" x14ac:dyDescent="0.2">
      <c r="B357" s="4" t="s">
        <v>372</v>
      </c>
      <c r="C357" s="50">
        <v>30</v>
      </c>
      <c r="D357" s="50">
        <v>54</v>
      </c>
      <c r="E357" s="53">
        <f t="shared" si="24"/>
        <v>6.9930069930069935E-2</v>
      </c>
      <c r="F357" s="53">
        <f t="shared" si="25"/>
        <v>5.6426332288401257E-2</v>
      </c>
      <c r="G357" s="47">
        <f t="shared" si="26"/>
        <v>0.8</v>
      </c>
      <c r="H357" s="51">
        <f t="shared" si="27"/>
        <v>5.5944055944055951E-2</v>
      </c>
    </row>
    <row r="358" spans="2:8" s="39" customFormat="1" ht="15" x14ac:dyDescent="0.2">
      <c r="B358" s="4" t="s">
        <v>127</v>
      </c>
      <c r="C358" s="50">
        <v>0</v>
      </c>
      <c r="D358" s="50">
        <v>14</v>
      </c>
      <c r="E358" s="53" t="str">
        <f t="shared" si="24"/>
        <v/>
      </c>
      <c r="F358" s="53">
        <f t="shared" si="25"/>
        <v>1.4629049111807733E-2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3</v>
      </c>
      <c r="E362" s="53" t="str">
        <f t="shared" si="28"/>
        <v/>
      </c>
      <c r="F362" s="53">
        <f t="shared" si="29"/>
        <v>3.134796238244514E-3</v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2</v>
      </c>
      <c r="E363" s="53" t="str">
        <f t="shared" si="28"/>
        <v/>
      </c>
      <c r="F363" s="53">
        <f t="shared" si="29"/>
        <v>2.0898641588296763E-3</v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1</v>
      </c>
      <c r="E364" s="53" t="str">
        <f t="shared" si="28"/>
        <v/>
      </c>
      <c r="F364" s="53">
        <f t="shared" si="29"/>
        <v>1.0449320794148381E-3</v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1</v>
      </c>
      <c r="E370" s="53" t="str">
        <f t="shared" si="28"/>
        <v/>
      </c>
      <c r="F370" s="53">
        <f t="shared" si="29"/>
        <v>1.0449320794148381E-3</v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1</v>
      </c>
      <c r="E375" s="53" t="str">
        <f t="shared" si="28"/>
        <v/>
      </c>
      <c r="F375" s="53">
        <f t="shared" si="29"/>
        <v>1.0449320794148381E-3</v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3</v>
      </c>
      <c r="D377" s="50">
        <v>12</v>
      </c>
      <c r="E377" s="53">
        <f t="shared" si="28"/>
        <v>6.993006993006993E-3</v>
      </c>
      <c r="F377" s="53">
        <f t="shared" si="29"/>
        <v>1.2539184952978056E-2</v>
      </c>
      <c r="G377" s="47">
        <f t="shared" si="30"/>
        <v>3</v>
      </c>
      <c r="H377" s="51">
        <f t="shared" si="31"/>
        <v>2.097902097902098E-2</v>
      </c>
    </row>
    <row r="378" spans="2:8" s="39" customFormat="1" ht="15" x14ac:dyDescent="0.2">
      <c r="B378" s="4" t="s">
        <v>149</v>
      </c>
      <c r="C378" s="50">
        <v>0</v>
      </c>
      <c r="D378" s="50">
        <v>7</v>
      </c>
      <c r="E378" s="53" t="str">
        <f t="shared" si="28"/>
        <v/>
      </c>
      <c r="F378" s="53">
        <f t="shared" si="29"/>
        <v>7.3145245559038665E-3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11</v>
      </c>
      <c r="E380" s="53" t="str">
        <f t="shared" si="28"/>
        <v/>
      </c>
      <c r="F380" s="53">
        <f t="shared" si="29"/>
        <v>1.1494252873563218E-2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1</v>
      </c>
      <c r="E383" s="53" t="str">
        <f t="shared" si="28"/>
        <v/>
      </c>
      <c r="F383" s="53">
        <f t="shared" si="29"/>
        <v>1.0449320794148381E-3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48</v>
      </c>
      <c r="E385" s="53" t="str">
        <f t="shared" si="28"/>
        <v/>
      </c>
      <c r="F385" s="53">
        <f t="shared" si="29"/>
        <v>5.0156739811912224E-2</v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5</v>
      </c>
      <c r="D387" s="50">
        <v>57</v>
      </c>
      <c r="E387" s="53">
        <f t="shared" si="28"/>
        <v>1.1655011655011656E-2</v>
      </c>
      <c r="F387" s="53">
        <f t="shared" si="29"/>
        <v>5.9561128526645767E-2</v>
      </c>
      <c r="G387" s="47">
        <f t="shared" si="30"/>
        <v>10.4</v>
      </c>
      <c r="H387" s="51">
        <f t="shared" si="31"/>
        <v>0.12121212121212123</v>
      </c>
    </row>
    <row r="388" spans="2:8" s="39" customFormat="1" ht="15" x14ac:dyDescent="0.2">
      <c r="B388" s="4" t="s">
        <v>389</v>
      </c>
      <c r="C388" s="50">
        <v>0</v>
      </c>
      <c r="D388" s="50">
        <v>29</v>
      </c>
      <c r="E388" s="53" t="str">
        <f t="shared" si="28"/>
        <v/>
      </c>
      <c r="F388" s="53">
        <f t="shared" si="29"/>
        <v>3.0303030303030304E-2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1</v>
      </c>
      <c r="D389" s="50">
        <v>0</v>
      </c>
      <c r="E389" s="53">
        <f t="shared" si="28"/>
        <v>2.331002331002331E-3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16</v>
      </c>
      <c r="E390" s="53" t="str">
        <f t="shared" si="28"/>
        <v/>
      </c>
      <c r="F390" s="53">
        <f t="shared" si="29"/>
        <v>1.671891327063741E-2</v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3</v>
      </c>
      <c r="D391" s="50">
        <v>1</v>
      </c>
      <c r="E391" s="53">
        <f t="shared" si="28"/>
        <v>6.993006993006993E-3</v>
      </c>
      <c r="F391" s="53">
        <f t="shared" si="29"/>
        <v>1.0449320794148381E-3</v>
      </c>
      <c r="G391" s="47">
        <f t="shared" si="30"/>
        <v>-0.66666666666666663</v>
      </c>
      <c r="H391" s="51">
        <f t="shared" si="31"/>
        <v>-4.662004662004662E-3</v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4</v>
      </c>
      <c r="D393" s="50">
        <v>168</v>
      </c>
      <c r="E393" s="53">
        <f t="shared" si="28"/>
        <v>9.324009324009324E-3</v>
      </c>
      <c r="F393" s="53">
        <f t="shared" si="29"/>
        <v>0.17554858934169279</v>
      </c>
      <c r="G393" s="47">
        <f t="shared" si="30"/>
        <v>41</v>
      </c>
      <c r="H393" s="51">
        <f t="shared" si="31"/>
        <v>0.38228438228438227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4</v>
      </c>
      <c r="E397" s="53" t="str">
        <f t="shared" si="28"/>
        <v/>
      </c>
      <c r="F397" s="53">
        <f t="shared" si="29"/>
        <v>4.1797283176593526E-3</v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8</v>
      </c>
      <c r="D401" s="50">
        <v>45</v>
      </c>
      <c r="E401" s="53">
        <f t="shared" si="28"/>
        <v>1.8648018648018648E-2</v>
      </c>
      <c r="F401" s="53">
        <f t="shared" si="29"/>
        <v>4.7021943573667714E-2</v>
      </c>
      <c r="G401" s="47">
        <f t="shared" si="30"/>
        <v>4.625</v>
      </c>
      <c r="H401" s="51">
        <f t="shared" si="31"/>
        <v>8.6247086247086241E-2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1</v>
      </c>
      <c r="E403" s="53" t="str">
        <f t="shared" si="28"/>
        <v/>
      </c>
      <c r="F403" s="53">
        <f t="shared" si="29"/>
        <v>1.0449320794148381E-3</v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2</v>
      </c>
      <c r="D405" s="50">
        <v>2</v>
      </c>
      <c r="E405" s="53">
        <f t="shared" si="28"/>
        <v>4.662004662004662E-3</v>
      </c>
      <c r="F405" s="53">
        <f t="shared" si="29"/>
        <v>2.0898641588296763E-3</v>
      </c>
      <c r="G405" s="47">
        <f t="shared" si="30"/>
        <v>0</v>
      </c>
      <c r="H405" s="51">
        <f t="shared" si="31"/>
        <v>0</v>
      </c>
    </row>
    <row r="406" spans="2:8" s="39" customFormat="1" ht="15" x14ac:dyDescent="0.2">
      <c r="B406" s="4" t="s">
        <v>397</v>
      </c>
      <c r="C406" s="50">
        <v>8</v>
      </c>
      <c r="D406" s="50">
        <v>6</v>
      </c>
      <c r="E406" s="53">
        <f t="shared" si="28"/>
        <v>1.8648018648018648E-2</v>
      </c>
      <c r="F406" s="53">
        <f t="shared" si="29"/>
        <v>6.269592476489028E-3</v>
      </c>
      <c r="G406" s="47">
        <f t="shared" si="30"/>
        <v>-0.25</v>
      </c>
      <c r="H406" s="51">
        <f t="shared" si="31"/>
        <v>-4.662004662004662E-3</v>
      </c>
    </row>
    <row r="407" spans="2:8" s="39" customFormat="1" ht="15" x14ac:dyDescent="0.2">
      <c r="B407" s="4" t="s">
        <v>398</v>
      </c>
      <c r="C407" s="50">
        <v>2</v>
      </c>
      <c r="D407" s="50">
        <v>3</v>
      </c>
      <c r="E407" s="53">
        <f t="shared" si="28"/>
        <v>4.662004662004662E-3</v>
      </c>
      <c r="F407" s="53">
        <f t="shared" si="29"/>
        <v>3.134796238244514E-3</v>
      </c>
      <c r="G407" s="47">
        <f t="shared" si="30"/>
        <v>0.5</v>
      </c>
      <c r="H407" s="51">
        <f t="shared" si="31"/>
        <v>2.331002331002331E-3</v>
      </c>
    </row>
    <row r="408" spans="2:8" s="39" customFormat="1" ht="15" x14ac:dyDescent="0.2">
      <c r="B408" s="4" t="s">
        <v>399</v>
      </c>
      <c r="C408" s="50">
        <v>2</v>
      </c>
      <c r="D408" s="50">
        <v>7</v>
      </c>
      <c r="E408" s="53">
        <f t="shared" si="28"/>
        <v>4.662004662004662E-3</v>
      </c>
      <c r="F408" s="53">
        <f t="shared" si="29"/>
        <v>7.3145245559038665E-3</v>
      </c>
      <c r="G408" s="47">
        <f t="shared" si="30"/>
        <v>2.5</v>
      </c>
      <c r="H408" s="51">
        <f t="shared" si="31"/>
        <v>1.1655011655011656E-2</v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2</v>
      </c>
      <c r="D411" s="50">
        <v>2</v>
      </c>
      <c r="E411" s="53">
        <f t="shared" si="28"/>
        <v>4.662004662004662E-3</v>
      </c>
      <c r="F411" s="53">
        <f t="shared" si="29"/>
        <v>2.0898641588296763E-3</v>
      </c>
      <c r="G411" s="47">
        <f t="shared" si="30"/>
        <v>0</v>
      </c>
      <c r="H411" s="51">
        <f t="shared" si="31"/>
        <v>0</v>
      </c>
    </row>
    <row r="412" spans="2:8" s="39" customFormat="1" ht="30" x14ac:dyDescent="0.2">
      <c r="B412" s="4" t="s">
        <v>402</v>
      </c>
      <c r="C412" s="50">
        <v>1</v>
      </c>
      <c r="D412" s="50">
        <v>3</v>
      </c>
      <c r="E412" s="53">
        <f t="shared" si="28"/>
        <v>2.331002331002331E-3</v>
      </c>
      <c r="F412" s="53">
        <f t="shared" si="29"/>
        <v>3.134796238244514E-3</v>
      </c>
      <c r="G412" s="47">
        <f t="shared" si="30"/>
        <v>2</v>
      </c>
      <c r="H412" s="51">
        <f t="shared" si="31"/>
        <v>4.662004662004662E-3</v>
      </c>
    </row>
    <row r="413" spans="2:8" s="39" customFormat="1" ht="30" x14ac:dyDescent="0.2">
      <c r="B413" s="4" t="s">
        <v>403</v>
      </c>
      <c r="C413" s="50">
        <v>0</v>
      </c>
      <c r="D413" s="50">
        <v>2</v>
      </c>
      <c r="E413" s="53" t="str">
        <f t="shared" si="28"/>
        <v/>
      </c>
      <c r="F413" s="53">
        <f t="shared" si="29"/>
        <v>2.0898641588296763E-3</v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1</v>
      </c>
      <c r="E417" s="53" t="str">
        <f t="shared" si="28"/>
        <v/>
      </c>
      <c r="F417" s="53">
        <f t="shared" si="29"/>
        <v>1.0449320794148381E-3</v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1</v>
      </c>
      <c r="E422" s="53" t="str">
        <f t="shared" si="28"/>
        <v/>
      </c>
      <c r="F422" s="53">
        <f t="shared" si="29"/>
        <v>1.0449320794148381E-3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4</v>
      </c>
      <c r="D432" s="50">
        <v>9</v>
      </c>
      <c r="E432" s="53">
        <f t="shared" si="32"/>
        <v>9.324009324009324E-3</v>
      </c>
      <c r="F432" s="53">
        <f t="shared" si="33"/>
        <v>9.4043887147335428E-3</v>
      </c>
      <c r="G432" s="47">
        <f t="shared" si="34"/>
        <v>1.25</v>
      </c>
      <c r="H432" s="51">
        <f t="shared" si="35"/>
        <v>1.1655011655011656E-2</v>
      </c>
    </row>
    <row r="433" spans="2:8" s="39" customFormat="1" ht="15" x14ac:dyDescent="0.2">
      <c r="B433" s="4" t="s">
        <v>162</v>
      </c>
      <c r="C433" s="50">
        <v>0</v>
      </c>
      <c r="D433" s="50">
        <v>8</v>
      </c>
      <c r="E433" s="53" t="str">
        <f t="shared" si="32"/>
        <v/>
      </c>
      <c r="F433" s="53">
        <f t="shared" si="33"/>
        <v>8.3594566353187051E-3</v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3</v>
      </c>
      <c r="D434" s="50">
        <v>4</v>
      </c>
      <c r="E434" s="53">
        <f t="shared" si="32"/>
        <v>6.993006993006993E-3</v>
      </c>
      <c r="F434" s="53">
        <f t="shared" si="33"/>
        <v>4.1797283176593526E-3</v>
      </c>
      <c r="G434" s="47">
        <f t="shared" si="34"/>
        <v>0.33333333333333331</v>
      </c>
      <c r="H434" s="51">
        <f t="shared" si="35"/>
        <v>2.331002331002331E-3</v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2</v>
      </c>
      <c r="D437" s="50">
        <v>1</v>
      </c>
      <c r="E437" s="53">
        <f t="shared" si="32"/>
        <v>4.662004662004662E-3</v>
      </c>
      <c r="F437" s="53">
        <f t="shared" si="33"/>
        <v>1.0449320794148381E-3</v>
      </c>
      <c r="G437" s="47">
        <f t="shared" si="34"/>
        <v>-0.5</v>
      </c>
      <c r="H437" s="51">
        <f t="shared" si="35"/>
        <v>-2.331002331002331E-3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2</v>
      </c>
      <c r="D460" s="50">
        <v>2</v>
      </c>
      <c r="E460" s="53">
        <f t="shared" si="32"/>
        <v>4.662004662004662E-3</v>
      </c>
      <c r="F460" s="53">
        <f t="shared" si="33"/>
        <v>2.0898641588296763E-3</v>
      </c>
      <c r="G460" s="47">
        <f t="shared" si="34"/>
        <v>0</v>
      </c>
      <c r="H460" s="51">
        <f t="shared" si="35"/>
        <v>0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4</v>
      </c>
      <c r="E463" s="53" t="str">
        <f t="shared" si="32"/>
        <v/>
      </c>
      <c r="F463" s="53">
        <f t="shared" si="33"/>
        <v>4.1797283176593526E-3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32</v>
      </c>
      <c r="E464" s="53" t="str">
        <f t="shared" si="32"/>
        <v/>
      </c>
      <c r="F464" s="53">
        <f t="shared" si="33"/>
        <v>3.343782654127482E-2</v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7</v>
      </c>
      <c r="E466" s="53" t="str">
        <f t="shared" si="32"/>
        <v/>
      </c>
      <c r="F466" s="53">
        <f t="shared" si="33"/>
        <v>7.3145245559038665E-3</v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1</v>
      </c>
      <c r="D468" s="50">
        <v>0</v>
      </c>
      <c r="E468" s="53">
        <f t="shared" si="32"/>
        <v>2.331002331002331E-3</v>
      </c>
      <c r="F468" s="53" t="str">
        <f t="shared" si="33"/>
        <v/>
      </c>
      <c r="G468" s="47" t="str">
        <f t="shared" si="34"/>
        <v>0</v>
      </c>
      <c r="H468" s="51">
        <f t="shared" si="35"/>
        <v>0</v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2</v>
      </c>
      <c r="E473" s="53" t="str">
        <f t="shared" si="32"/>
        <v/>
      </c>
      <c r="F473" s="53">
        <f t="shared" si="33"/>
        <v>2.0898641588296763E-3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7</v>
      </c>
      <c r="E475" s="53" t="str">
        <f t="shared" si="32"/>
        <v/>
      </c>
      <c r="F475" s="53">
        <f t="shared" si="33"/>
        <v>7.3145245559038665E-3</v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3</v>
      </c>
      <c r="D478" s="50">
        <v>10</v>
      </c>
      <c r="E478" s="53">
        <f t="shared" si="32"/>
        <v>6.993006993006993E-3</v>
      </c>
      <c r="F478" s="53">
        <f t="shared" si="33"/>
        <v>1.0449320794148381E-2</v>
      </c>
      <c r="G478" s="47">
        <f t="shared" si="34"/>
        <v>2.3333333333333335</v>
      </c>
      <c r="H478" s="51">
        <f t="shared" si="35"/>
        <v>1.631701631701632E-2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11</v>
      </c>
      <c r="D483" s="50">
        <v>8</v>
      </c>
      <c r="E483" s="53">
        <f t="shared" si="32"/>
        <v>2.564102564102564E-2</v>
      </c>
      <c r="F483" s="53">
        <f t="shared" si="33"/>
        <v>8.3594566353187051E-3</v>
      </c>
      <c r="G483" s="47">
        <f t="shared" si="34"/>
        <v>-0.27272727272727271</v>
      </c>
      <c r="H483" s="51">
        <f t="shared" si="35"/>
        <v>-6.9930069930069921E-3</v>
      </c>
    </row>
    <row r="484" spans="2:8" s="39" customFormat="1" ht="30" x14ac:dyDescent="0.2">
      <c r="B484" s="4" t="s">
        <v>184</v>
      </c>
      <c r="C484" s="50">
        <v>2</v>
      </c>
      <c r="D484" s="50">
        <v>1</v>
      </c>
      <c r="E484" s="53">
        <f t="shared" si="32"/>
        <v>4.662004662004662E-3</v>
      </c>
      <c r="F484" s="53">
        <f t="shared" si="33"/>
        <v>1.0449320794148381E-3</v>
      </c>
      <c r="G484" s="47">
        <f t="shared" si="34"/>
        <v>-0.5</v>
      </c>
      <c r="H484" s="51">
        <f t="shared" si="35"/>
        <v>-2.331002331002331E-3</v>
      </c>
    </row>
    <row r="485" spans="2:8" s="39" customFormat="1" ht="15" x14ac:dyDescent="0.2">
      <c r="B485" s="4" t="s">
        <v>443</v>
      </c>
      <c r="C485" s="50">
        <v>8</v>
      </c>
      <c r="D485" s="50">
        <v>7</v>
      </c>
      <c r="E485" s="53">
        <f t="shared" si="32"/>
        <v>1.8648018648018648E-2</v>
      </c>
      <c r="F485" s="53">
        <f t="shared" si="33"/>
        <v>7.3145245559038665E-3</v>
      </c>
      <c r="G485" s="47">
        <f t="shared" si="34"/>
        <v>-0.125</v>
      </c>
      <c r="H485" s="51">
        <f t="shared" si="35"/>
        <v>-2.331002331002331E-3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7</v>
      </c>
      <c r="D491" s="50">
        <v>21</v>
      </c>
      <c r="E491" s="53">
        <f t="shared" si="36"/>
        <v>1.6317016317016316E-2</v>
      </c>
      <c r="F491" s="53">
        <f t="shared" si="37"/>
        <v>2.1943573667711599E-2</v>
      </c>
      <c r="G491" s="47">
        <f t="shared" si="38"/>
        <v>2</v>
      </c>
      <c r="H491" s="51">
        <f t="shared" si="39"/>
        <v>3.2634032634032632E-2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5</v>
      </c>
      <c r="D493" s="50">
        <v>3</v>
      </c>
      <c r="E493" s="53">
        <f t="shared" si="36"/>
        <v>1.1655011655011656E-2</v>
      </c>
      <c r="F493" s="53">
        <f t="shared" si="37"/>
        <v>3.134796238244514E-3</v>
      </c>
      <c r="G493" s="47">
        <f t="shared" si="38"/>
        <v>-0.4</v>
      </c>
      <c r="H493" s="51">
        <f t="shared" si="39"/>
        <v>-4.6620046620046629E-3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1</v>
      </c>
      <c r="E495" s="53" t="str">
        <f t="shared" si="36"/>
        <v/>
      </c>
      <c r="F495" s="53">
        <f t="shared" si="37"/>
        <v>1.0449320794148381E-3</v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1</v>
      </c>
      <c r="E497" s="53" t="str">
        <f t="shared" si="36"/>
        <v/>
      </c>
      <c r="F497" s="53">
        <f t="shared" si="37"/>
        <v>1.0449320794148381E-3</v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103</v>
      </c>
      <c r="D505" s="43">
        <f>SUM(D506:D530)</f>
        <v>358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2.4757281553398056</v>
      </c>
      <c r="H505" s="21">
        <f>+IF(OR(AND(E505=""),(G505="")),"",E505*G505)</f>
        <v>2.4757281553398056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6</v>
      </c>
      <c r="D507" s="50">
        <v>19</v>
      </c>
      <c r="E507" s="53">
        <f t="shared" ref="E507:E530" si="40">+IF(C507=0,"",C507/C$505)</f>
        <v>5.8252427184466021E-2</v>
      </c>
      <c r="F507" s="53">
        <f t="shared" ref="F507:F530" si="41">+IF(D507=0,"",D507/D$505)</f>
        <v>5.3072625698324022E-2</v>
      </c>
      <c r="G507" s="47">
        <f t="shared" ref="G507:G530" si="42">+IF(OR(AND(D507=0),(C507=0)),"0",((D507-C507)/C507))</f>
        <v>2.1666666666666665</v>
      </c>
      <c r="H507" s="51">
        <f t="shared" ref="H507:H530" si="43">+IF(OR(AND(E507=""),(G507="")),"",E507*G507)</f>
        <v>0.12621359223300971</v>
      </c>
    </row>
    <row r="508" spans="2:8" s="39" customFormat="1" ht="15" x14ac:dyDescent="0.2">
      <c r="B508" s="4" t="s">
        <v>455</v>
      </c>
      <c r="C508" s="50">
        <v>10</v>
      </c>
      <c r="D508" s="50">
        <v>7</v>
      </c>
      <c r="E508" s="53">
        <f t="shared" si="40"/>
        <v>9.7087378640776698E-2</v>
      </c>
      <c r="F508" s="53">
        <f t="shared" si="41"/>
        <v>1.9553072625698324E-2</v>
      </c>
      <c r="G508" s="47">
        <f t="shared" si="42"/>
        <v>-0.3</v>
      </c>
      <c r="H508" s="51">
        <f t="shared" si="43"/>
        <v>-2.9126213592233007E-2</v>
      </c>
    </row>
    <row r="509" spans="2:8" s="39" customFormat="1" ht="15" x14ac:dyDescent="0.2">
      <c r="B509" s="4" t="s">
        <v>456</v>
      </c>
      <c r="C509" s="50">
        <v>9</v>
      </c>
      <c r="D509" s="50">
        <v>21</v>
      </c>
      <c r="E509" s="53">
        <f t="shared" si="40"/>
        <v>8.7378640776699032E-2</v>
      </c>
      <c r="F509" s="53">
        <f t="shared" si="41"/>
        <v>5.8659217877094973E-2</v>
      </c>
      <c r="G509" s="47">
        <f t="shared" si="42"/>
        <v>1.3333333333333333</v>
      </c>
      <c r="H509" s="51">
        <f t="shared" si="43"/>
        <v>0.11650485436893204</v>
      </c>
    </row>
    <row r="510" spans="2:8" s="39" customFormat="1" ht="15" x14ac:dyDescent="0.2">
      <c r="B510" s="4" t="s">
        <v>188</v>
      </c>
      <c r="C510" s="50">
        <v>0</v>
      </c>
      <c r="D510" s="50">
        <v>2</v>
      </c>
      <c r="E510" s="53" t="str">
        <f t="shared" si="40"/>
        <v/>
      </c>
      <c r="F510" s="53">
        <f t="shared" si="41"/>
        <v>5.5865921787709499E-3</v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6</v>
      </c>
      <c r="E512" s="53" t="str">
        <f t="shared" si="40"/>
        <v/>
      </c>
      <c r="F512" s="53">
        <f t="shared" si="41"/>
        <v>1.6759776536312849E-2</v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1</v>
      </c>
      <c r="D516" s="50">
        <v>0</v>
      </c>
      <c r="E516" s="53">
        <f t="shared" si="40"/>
        <v>9.7087378640776691E-3</v>
      </c>
      <c r="F516" s="53" t="str">
        <f t="shared" si="41"/>
        <v/>
      </c>
      <c r="G516" s="47" t="str">
        <f t="shared" si="42"/>
        <v>0</v>
      </c>
      <c r="H516" s="51">
        <f t="shared" si="43"/>
        <v>0</v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3</v>
      </c>
      <c r="D519" s="50">
        <v>2</v>
      </c>
      <c r="E519" s="53">
        <f t="shared" si="40"/>
        <v>2.9126213592233011E-2</v>
      </c>
      <c r="F519" s="53">
        <f t="shared" si="41"/>
        <v>5.5865921787709499E-3</v>
      </c>
      <c r="G519" s="47">
        <f t="shared" si="42"/>
        <v>-0.33333333333333331</v>
      </c>
      <c r="H519" s="51">
        <f t="shared" si="43"/>
        <v>-9.7087378640776691E-3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60</v>
      </c>
      <c r="D521" s="50">
        <v>215</v>
      </c>
      <c r="E521" s="53">
        <f t="shared" si="40"/>
        <v>0.58252427184466016</v>
      </c>
      <c r="F521" s="53">
        <f t="shared" si="41"/>
        <v>0.6005586592178771</v>
      </c>
      <c r="G521" s="47">
        <f t="shared" si="42"/>
        <v>2.5833333333333335</v>
      </c>
      <c r="H521" s="51">
        <f t="shared" si="43"/>
        <v>1.5048543689320388</v>
      </c>
    </row>
    <row r="522" spans="2:8" s="39" customFormat="1" ht="15" x14ac:dyDescent="0.2">
      <c r="B522" s="4" t="s">
        <v>193</v>
      </c>
      <c r="C522" s="50">
        <v>6</v>
      </c>
      <c r="D522" s="50">
        <v>4</v>
      </c>
      <c r="E522" s="53">
        <f t="shared" si="40"/>
        <v>5.8252427184466021E-2</v>
      </c>
      <c r="F522" s="53">
        <f t="shared" si="41"/>
        <v>1.11731843575419E-2</v>
      </c>
      <c r="G522" s="47">
        <f t="shared" si="42"/>
        <v>-0.33333333333333331</v>
      </c>
      <c r="H522" s="51">
        <f t="shared" si="43"/>
        <v>-1.9417475728155338E-2</v>
      </c>
    </row>
    <row r="523" spans="2:8" s="39" customFormat="1" ht="15" x14ac:dyDescent="0.2">
      <c r="B523" s="4" t="s">
        <v>462</v>
      </c>
      <c r="C523" s="50">
        <v>0</v>
      </c>
      <c r="D523" s="50">
        <v>70</v>
      </c>
      <c r="E523" s="53" t="str">
        <f t="shared" si="40"/>
        <v/>
      </c>
      <c r="F523" s="53">
        <f t="shared" si="41"/>
        <v>0.19553072625698323</v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4</v>
      </c>
      <c r="D526" s="50">
        <v>6</v>
      </c>
      <c r="E526" s="53">
        <f t="shared" si="40"/>
        <v>3.8834951456310676E-2</v>
      </c>
      <c r="F526" s="53">
        <f t="shared" si="41"/>
        <v>1.6759776536312849E-2</v>
      </c>
      <c r="G526" s="47">
        <f t="shared" si="42"/>
        <v>0.5</v>
      </c>
      <c r="H526" s="51">
        <f t="shared" si="43"/>
        <v>1.9417475728155338E-2</v>
      </c>
    </row>
    <row r="527" spans="2:8" s="39" customFormat="1" ht="15" x14ac:dyDescent="0.2">
      <c r="B527" s="4" t="s">
        <v>464</v>
      </c>
      <c r="C527" s="50">
        <v>0</v>
      </c>
      <c r="D527" s="50">
        <v>1</v>
      </c>
      <c r="E527" s="53" t="str">
        <f t="shared" si="40"/>
        <v/>
      </c>
      <c r="F527" s="53">
        <f t="shared" si="41"/>
        <v>2.7932960893854749E-3</v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2</v>
      </c>
      <c r="D529" s="50">
        <v>2</v>
      </c>
      <c r="E529" s="53">
        <f t="shared" si="40"/>
        <v>1.9417475728155338E-2</v>
      </c>
      <c r="F529" s="53">
        <f t="shared" si="41"/>
        <v>5.5865921787709499E-3</v>
      </c>
      <c r="G529" s="47">
        <f t="shared" si="42"/>
        <v>0</v>
      </c>
      <c r="H529" s="51">
        <f t="shared" si="43"/>
        <v>0</v>
      </c>
    </row>
    <row r="530" spans="2:8" s="39" customFormat="1" ht="30" x14ac:dyDescent="0.2">
      <c r="B530" s="4" t="s">
        <v>467</v>
      </c>
      <c r="C530" s="50">
        <v>2</v>
      </c>
      <c r="D530" s="50">
        <v>3</v>
      </c>
      <c r="E530" s="53">
        <f t="shared" si="40"/>
        <v>1.9417475728155338E-2</v>
      </c>
      <c r="F530" s="53">
        <f t="shared" si="41"/>
        <v>8.3798882681564244E-3</v>
      </c>
      <c r="G530" s="47">
        <f t="shared" si="42"/>
        <v>0.5</v>
      </c>
      <c r="H530" s="51">
        <f t="shared" si="43"/>
        <v>9.7087378640776691E-3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549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499</v>
      </c>
      <c r="C8" s="43">
        <f>+C18+C70+C151+C294+C505</f>
        <v>100</v>
      </c>
      <c r="D8" s="43">
        <f>+D18+D70+D151+D294+D505</f>
        <v>122</v>
      </c>
      <c r="E8" s="21">
        <f>SUM(E9:E13)</f>
        <v>0.99999999999999989</v>
      </c>
      <c r="F8" s="21">
        <f>SUM(F9:F13)</f>
        <v>1</v>
      </c>
      <c r="G8" s="21">
        <f>+(D8-C8)/C8</f>
        <v>0.22</v>
      </c>
      <c r="H8" s="21">
        <f>+E8*G8</f>
        <v>0.21999999999999997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6</v>
      </c>
      <c r="D9" s="45">
        <f>+D18</f>
        <v>3</v>
      </c>
      <c r="E9" s="46">
        <f>C9/$C$8</f>
        <v>0.06</v>
      </c>
      <c r="F9" s="46">
        <f>D9/$D$8</f>
        <v>2.4590163934426229E-2</v>
      </c>
      <c r="G9" s="47">
        <f>+IF(OR(AND(D9=0),(C9=0)),"0",((D9-C9)/C9))</f>
        <v>-0.5</v>
      </c>
      <c r="H9" s="48">
        <f>+IF(OR(AND(E9=""),(G9="")),"",E9*G9)</f>
        <v>-0.03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17</v>
      </c>
      <c r="D10" s="45">
        <f>+D70</f>
        <v>7</v>
      </c>
      <c r="E10" s="46">
        <f>C10/$C$8</f>
        <v>0.17</v>
      </c>
      <c r="F10" s="46">
        <f>D10/$D$8</f>
        <v>5.737704918032787E-2</v>
      </c>
      <c r="G10" s="47">
        <f>+IF(OR(AND(D10=0),(C10=0)),"0",((D10-C10)/C10))</f>
        <v>-0.58823529411764708</v>
      </c>
      <c r="H10" s="48">
        <f>+IF(OR(AND(E10=""),(G10="")),"",E10*G10)</f>
        <v>-0.1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24</v>
      </c>
      <c r="D11" s="45">
        <f>+D151</f>
        <v>22</v>
      </c>
      <c r="E11" s="46">
        <f>C11/$C$8</f>
        <v>0.24</v>
      </c>
      <c r="F11" s="46">
        <f>D11/$D$8</f>
        <v>0.18032786885245902</v>
      </c>
      <c r="G11" s="47">
        <f>+IF(OR(AND(D11=0),(C11=0)),"0",((D11-C11)/C11))</f>
        <v>-8.3333333333333329E-2</v>
      </c>
      <c r="H11" s="48">
        <f>+IF(OR(AND(E11=""),(G11="")),"",E11*G11)</f>
        <v>-1.9999999999999997E-2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44</v>
      </c>
      <c r="D12" s="45">
        <f>+D294</f>
        <v>73</v>
      </c>
      <c r="E12" s="46">
        <f>C12/$C$8</f>
        <v>0.44</v>
      </c>
      <c r="F12" s="46">
        <f>D12/$D$8</f>
        <v>0.59836065573770492</v>
      </c>
      <c r="G12" s="47">
        <f>+IF(OR(AND(D12=0),(C12=0)),"0",((D12-C12)/C12))</f>
        <v>0.65909090909090906</v>
      </c>
      <c r="H12" s="48">
        <f>+IF(OR(AND(E12=""),(G12="")),"",E12*G12)</f>
        <v>0.28999999999999998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9</v>
      </c>
      <c r="D13" s="45">
        <f>+D505</f>
        <v>17</v>
      </c>
      <c r="E13" s="46">
        <f>C13/$C$8</f>
        <v>0.09</v>
      </c>
      <c r="F13" s="46">
        <f>D13/$D$8</f>
        <v>0.13934426229508196</v>
      </c>
      <c r="G13" s="47">
        <f>+IF(OR(AND(D13=0),(C13=0)),"0",((D13-C13)/C13))</f>
        <v>0.88888888888888884</v>
      </c>
      <c r="H13" s="48">
        <f>+IF(OR(AND(E13=""),(G13="")),"",E13*G13)</f>
        <v>7.9999999999999988E-2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6</v>
      </c>
      <c r="D18" s="43">
        <f>SUM(D19:D64)</f>
        <v>3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-0.5</v>
      </c>
      <c r="H18" s="21">
        <f>+IF(OR(AND(E18=""),(G18="")),"",E18*G18)</f>
        <v>-0.5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1</v>
      </c>
      <c r="D20" s="50">
        <v>0</v>
      </c>
      <c r="E20" s="48">
        <f t="shared" ref="E20:E64" si="0">+IF(C20=0,"",C20/C$18)</f>
        <v>0.16666666666666666</v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>
        <f t="shared" ref="H20:H64" si="3">+IF(OR(AND(E20=""),(G20="")),"",E20*G20)</f>
        <v>0</v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2</v>
      </c>
      <c r="D26" s="50">
        <v>2</v>
      </c>
      <c r="E26" s="48">
        <f t="shared" si="0"/>
        <v>0.33333333333333331</v>
      </c>
      <c r="F26" s="48">
        <f t="shared" si="1"/>
        <v>0.66666666666666663</v>
      </c>
      <c r="G26" s="47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1</v>
      </c>
      <c r="D28" s="50">
        <v>1</v>
      </c>
      <c r="E28" s="48">
        <f t="shared" si="0"/>
        <v>0.16666666666666666</v>
      </c>
      <c r="F28" s="48">
        <f t="shared" si="1"/>
        <v>0.33333333333333331</v>
      </c>
      <c r="G28" s="47">
        <f t="shared" si="2"/>
        <v>0</v>
      </c>
      <c r="H28" s="51">
        <f t="shared" si="3"/>
        <v>0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2</v>
      </c>
      <c r="D48" s="50">
        <v>0</v>
      </c>
      <c r="E48" s="48">
        <f t="shared" si="0"/>
        <v>0.33333333333333331</v>
      </c>
      <c r="F48" s="48" t="str">
        <f t="shared" si="1"/>
        <v/>
      </c>
      <c r="G48" s="47" t="str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17</v>
      </c>
      <c r="D70" s="43">
        <f>SUM(D71:D145)</f>
        <v>7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-0.58823529411764708</v>
      </c>
      <c r="H70" s="21">
        <f>+IF(OR(AND(E70=""),(G70="")),"",E70*G70)</f>
        <v>-0.58823529411764708</v>
      </c>
    </row>
    <row r="71" spans="2:8" s="39" customFormat="1" ht="15" x14ac:dyDescent="0.2">
      <c r="B71" s="4" t="s">
        <v>20</v>
      </c>
      <c r="C71" s="50">
        <v>0</v>
      </c>
      <c r="D71" s="50">
        <v>1</v>
      </c>
      <c r="E71" s="53" t="str">
        <f>+IF(C71=0,"",C71/C$70)</f>
        <v/>
      </c>
      <c r="F71" s="53">
        <f>+IF(D71=0,"",D71/D$70)</f>
        <v>0.14285714285714285</v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4</v>
      </c>
      <c r="D74" s="50">
        <v>0</v>
      </c>
      <c r="E74" s="53">
        <f t="shared" si="4"/>
        <v>0.23529411764705882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1</v>
      </c>
      <c r="D81" s="50">
        <v>0</v>
      </c>
      <c r="E81" s="53">
        <f t="shared" si="4"/>
        <v>5.8823529411764705E-2</v>
      </c>
      <c r="F81" s="53" t="str">
        <f t="shared" si="5"/>
        <v/>
      </c>
      <c r="G81" s="47" t="str">
        <f t="shared" si="6"/>
        <v>0</v>
      </c>
      <c r="H81" s="51">
        <f t="shared" si="7"/>
        <v>0</v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1</v>
      </c>
      <c r="D83" s="50">
        <v>1</v>
      </c>
      <c r="E83" s="53">
        <f t="shared" si="4"/>
        <v>5.8823529411764705E-2</v>
      </c>
      <c r="F83" s="53">
        <f t="shared" si="5"/>
        <v>0.14285714285714285</v>
      </c>
      <c r="G83" s="47">
        <f t="shared" si="6"/>
        <v>0</v>
      </c>
      <c r="H83" s="51">
        <f t="shared" si="7"/>
        <v>0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1</v>
      </c>
      <c r="E101" s="53" t="str">
        <f t="shared" si="4"/>
        <v/>
      </c>
      <c r="F101" s="53">
        <f t="shared" si="5"/>
        <v>0.14285714285714285</v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2</v>
      </c>
      <c r="D103" s="50">
        <v>1</v>
      </c>
      <c r="E103" s="53">
        <f t="shared" si="4"/>
        <v>0.11764705882352941</v>
      </c>
      <c r="F103" s="53">
        <f t="shared" si="5"/>
        <v>0.14285714285714285</v>
      </c>
      <c r="G103" s="47">
        <f t="shared" si="6"/>
        <v>-0.5</v>
      </c>
      <c r="H103" s="51">
        <f t="shared" si="7"/>
        <v>-5.8823529411764705E-2</v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1</v>
      </c>
      <c r="E111" s="53" t="str">
        <f t="shared" si="4"/>
        <v/>
      </c>
      <c r="F111" s="53">
        <f t="shared" si="5"/>
        <v>0.14285714285714285</v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1</v>
      </c>
      <c r="D113" s="50">
        <v>1</v>
      </c>
      <c r="E113" s="53">
        <f t="shared" si="4"/>
        <v>5.8823529411764705E-2</v>
      </c>
      <c r="F113" s="53">
        <f t="shared" si="5"/>
        <v>0.14285714285714285</v>
      </c>
      <c r="G113" s="47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0</v>
      </c>
      <c r="E115" s="53">
        <f t="shared" si="4"/>
        <v>5.8823529411764705E-2</v>
      </c>
      <c r="F115" s="53" t="str">
        <f t="shared" si="5"/>
        <v/>
      </c>
      <c r="G115" s="47" t="str">
        <f t="shared" si="6"/>
        <v>0</v>
      </c>
      <c r="H115" s="51">
        <f t="shared" si="7"/>
        <v>0</v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3</v>
      </c>
      <c r="D118" s="50">
        <v>0</v>
      </c>
      <c r="E118" s="53">
        <f t="shared" si="4"/>
        <v>0.17647058823529413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1</v>
      </c>
      <c r="D120" s="50">
        <v>0</v>
      </c>
      <c r="E120" s="53">
        <f t="shared" si="4"/>
        <v>5.8823529411764705E-2</v>
      </c>
      <c r="F120" s="53" t="str">
        <f t="shared" si="5"/>
        <v/>
      </c>
      <c r="G120" s="47" t="str">
        <f t="shared" si="6"/>
        <v>0</v>
      </c>
      <c r="H120" s="51">
        <f t="shared" si="7"/>
        <v>0</v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1</v>
      </c>
      <c r="D137" s="50">
        <v>0</v>
      </c>
      <c r="E137" s="53">
        <f t="shared" si="8"/>
        <v>5.8823529411764705E-2</v>
      </c>
      <c r="F137" s="53" t="str">
        <f t="shared" si="9"/>
        <v/>
      </c>
      <c r="G137" s="47" t="str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1</v>
      </c>
      <c r="E139" s="53" t="str">
        <f t="shared" si="8"/>
        <v/>
      </c>
      <c r="F139" s="53">
        <f t="shared" si="9"/>
        <v>0.14285714285714285</v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2</v>
      </c>
      <c r="D143" s="50">
        <v>0</v>
      </c>
      <c r="E143" s="53">
        <f t="shared" si="8"/>
        <v>0.11764705882352941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24</v>
      </c>
      <c r="D151" s="43">
        <f>SUM(D152:D288)</f>
        <v>22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-8.3333333333333329E-2</v>
      </c>
      <c r="H151" s="21">
        <f>+IF(OR(AND(E151=""),(G151="")),"",E151*G151)</f>
        <v>-8.3333333333333329E-2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16</v>
      </c>
      <c r="D157" s="50">
        <v>5</v>
      </c>
      <c r="E157" s="53">
        <f t="shared" si="12"/>
        <v>0.66666666666666663</v>
      </c>
      <c r="F157" s="53">
        <f t="shared" si="13"/>
        <v>0.22727272727272727</v>
      </c>
      <c r="G157" s="47">
        <f t="shared" si="14"/>
        <v>-0.6875</v>
      </c>
      <c r="H157" s="51">
        <f t="shared" si="15"/>
        <v>-0.45833333333333331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2</v>
      </c>
      <c r="E165" s="53" t="str">
        <f t="shared" si="12"/>
        <v/>
      </c>
      <c r="F165" s="53">
        <f t="shared" si="13"/>
        <v>9.0909090909090912E-2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1</v>
      </c>
      <c r="D173" s="50">
        <v>1</v>
      </c>
      <c r="E173" s="53">
        <f t="shared" si="12"/>
        <v>4.1666666666666664E-2</v>
      </c>
      <c r="F173" s="53">
        <f t="shared" si="13"/>
        <v>4.5454545454545456E-2</v>
      </c>
      <c r="G173" s="47">
        <f t="shared" si="14"/>
        <v>0</v>
      </c>
      <c r="H173" s="51">
        <f t="shared" si="15"/>
        <v>0</v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2</v>
      </c>
      <c r="E175" s="53" t="str">
        <f t="shared" si="12"/>
        <v/>
      </c>
      <c r="F175" s="53">
        <f t="shared" si="13"/>
        <v>9.0909090909090912E-2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4</v>
      </c>
      <c r="E176" s="53" t="str">
        <f t="shared" si="12"/>
        <v/>
      </c>
      <c r="F176" s="53">
        <f t="shared" si="13"/>
        <v>0.18181818181818182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1</v>
      </c>
      <c r="E177" s="53" t="str">
        <f t="shared" si="12"/>
        <v/>
      </c>
      <c r="F177" s="53">
        <f t="shared" si="13"/>
        <v>4.5454545454545456E-2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0</v>
      </c>
      <c r="E186" s="53">
        <f t="shared" si="12"/>
        <v>4.1666666666666664E-2</v>
      </c>
      <c r="F186" s="53" t="str">
        <f t="shared" si="13"/>
        <v/>
      </c>
      <c r="G186" s="47" t="str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1</v>
      </c>
      <c r="D196" s="50">
        <v>1</v>
      </c>
      <c r="E196" s="53">
        <f t="shared" si="12"/>
        <v>4.1666666666666664E-2</v>
      </c>
      <c r="F196" s="53">
        <f t="shared" si="13"/>
        <v>4.5454545454545456E-2</v>
      </c>
      <c r="G196" s="47">
        <f t="shared" si="14"/>
        <v>0</v>
      </c>
      <c r="H196" s="51">
        <f t="shared" si="15"/>
        <v>0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2</v>
      </c>
      <c r="D209" s="50">
        <v>0</v>
      </c>
      <c r="E209" s="53">
        <f t="shared" si="12"/>
        <v>8.3333333333333329E-2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4.5454545454545456E-2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1</v>
      </c>
      <c r="D238" s="50">
        <v>1</v>
      </c>
      <c r="E238" s="53">
        <f t="shared" si="16"/>
        <v>4.1666666666666664E-2</v>
      </c>
      <c r="F238" s="53">
        <f t="shared" si="17"/>
        <v>4.5454545454545456E-2</v>
      </c>
      <c r="G238" s="47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50">
        <v>0</v>
      </c>
      <c r="D239" s="50">
        <v>1</v>
      </c>
      <c r="E239" s="53" t="str">
        <f t="shared" si="16"/>
        <v/>
      </c>
      <c r="F239" s="53">
        <f t="shared" si="17"/>
        <v>4.5454545454545456E-2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0</v>
      </c>
      <c r="E249" s="53">
        <f t="shared" si="16"/>
        <v>4.1666666666666664E-2</v>
      </c>
      <c r="F249" s="53" t="str">
        <f t="shared" si="17"/>
        <v/>
      </c>
      <c r="G249" s="47" t="str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1</v>
      </c>
      <c r="D252" s="50">
        <v>0</v>
      </c>
      <c r="E252" s="53">
        <f t="shared" si="16"/>
        <v>4.1666666666666664E-2</v>
      </c>
      <c r="F252" s="53" t="str">
        <f t="shared" si="17"/>
        <v/>
      </c>
      <c r="G252" s="47" t="str">
        <f t="shared" si="18"/>
        <v>0</v>
      </c>
      <c r="H252" s="51">
        <f t="shared" si="19"/>
        <v>0</v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3</v>
      </c>
      <c r="E266" s="53" t="str">
        <f t="shared" si="16"/>
        <v/>
      </c>
      <c r="F266" s="53">
        <f t="shared" si="17"/>
        <v>0.13636363636363635</v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44</v>
      </c>
      <c r="D294" s="43">
        <f>SUM(D295:D499)</f>
        <v>73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0.65909090909090906</v>
      </c>
      <c r="H294" s="21">
        <f>+IF(OR(AND(E294=""),(G294="")),"",E294*G294)</f>
        <v>0.65909090909090906</v>
      </c>
    </row>
    <row r="295" spans="2:8" s="39" customFormat="1" ht="15" x14ac:dyDescent="0.2">
      <c r="B295" s="4" t="s">
        <v>100</v>
      </c>
      <c r="C295" s="50">
        <v>6</v>
      </c>
      <c r="D295" s="50">
        <v>0</v>
      </c>
      <c r="E295" s="53">
        <f>+IF(C295=0,"",C295/C$294)</f>
        <v>0.13636363636363635</v>
      </c>
      <c r="F295" s="53" t="str">
        <f>+IF(D295=0,"",D295/D$294)</f>
        <v/>
      </c>
      <c r="G295" s="47" t="str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2</v>
      </c>
      <c r="D296" s="50">
        <v>0</v>
      </c>
      <c r="E296" s="53">
        <f t="shared" ref="E296:E359" si="24">+IF(C296=0,"",C296/C$294)</f>
        <v>4.5454545454545456E-2</v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>
        <f t="shared" ref="H296:H359" si="27">+IF(OR(AND(E296=""),(G296="")),"",E296*G296)</f>
        <v>0</v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1</v>
      </c>
      <c r="E298" s="53" t="str">
        <f t="shared" si="24"/>
        <v/>
      </c>
      <c r="F298" s="53">
        <f t="shared" si="25"/>
        <v>1.3698630136986301E-2</v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4</v>
      </c>
      <c r="D301" s="50">
        <v>5</v>
      </c>
      <c r="E301" s="53">
        <f t="shared" si="24"/>
        <v>9.0909090909090912E-2</v>
      </c>
      <c r="F301" s="53">
        <f t="shared" si="25"/>
        <v>6.8493150684931503E-2</v>
      </c>
      <c r="G301" s="47">
        <f t="shared" si="26"/>
        <v>0.25</v>
      </c>
      <c r="H301" s="51">
        <f t="shared" si="27"/>
        <v>2.2727272727272728E-2</v>
      </c>
    </row>
    <row r="302" spans="2:8" s="39" customFormat="1" ht="15" x14ac:dyDescent="0.2">
      <c r="B302" s="4" t="s">
        <v>109</v>
      </c>
      <c r="C302" s="50">
        <v>1</v>
      </c>
      <c r="D302" s="50">
        <v>0</v>
      </c>
      <c r="E302" s="53">
        <f t="shared" si="24"/>
        <v>2.2727272727272728E-2</v>
      </c>
      <c r="F302" s="53" t="str">
        <f t="shared" si="25"/>
        <v/>
      </c>
      <c r="G302" s="47" t="str">
        <f t="shared" si="26"/>
        <v>0</v>
      </c>
      <c r="H302" s="51">
        <f t="shared" si="27"/>
        <v>0</v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2</v>
      </c>
      <c r="D304" s="50">
        <v>0</v>
      </c>
      <c r="E304" s="53">
        <f t="shared" si="24"/>
        <v>4.5454545454545456E-2</v>
      </c>
      <c r="F304" s="53" t="str">
        <f t="shared" si="25"/>
        <v/>
      </c>
      <c r="G304" s="47" t="str">
        <f t="shared" si="26"/>
        <v>0</v>
      </c>
      <c r="H304" s="51">
        <f t="shared" si="27"/>
        <v>0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6</v>
      </c>
      <c r="D307" s="50">
        <v>1</v>
      </c>
      <c r="E307" s="53">
        <f t="shared" si="24"/>
        <v>0.13636363636363635</v>
      </c>
      <c r="F307" s="53">
        <f t="shared" si="25"/>
        <v>1.3698630136986301E-2</v>
      </c>
      <c r="G307" s="47">
        <f t="shared" si="26"/>
        <v>-0.83333333333333337</v>
      </c>
      <c r="H307" s="51">
        <f t="shared" si="27"/>
        <v>-0.11363636363636363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1</v>
      </c>
      <c r="E310" s="53">
        <f t="shared" si="24"/>
        <v>2.2727272727272728E-2</v>
      </c>
      <c r="F310" s="53">
        <f t="shared" si="25"/>
        <v>1.3698630136986301E-2</v>
      </c>
      <c r="G310" s="47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7</v>
      </c>
      <c r="D314" s="50">
        <v>2</v>
      </c>
      <c r="E314" s="53">
        <f t="shared" si="24"/>
        <v>0.15909090909090909</v>
      </c>
      <c r="F314" s="53">
        <f t="shared" si="25"/>
        <v>2.7397260273972601E-2</v>
      </c>
      <c r="G314" s="47">
        <f t="shared" si="26"/>
        <v>-0.7142857142857143</v>
      </c>
      <c r="H314" s="51">
        <f t="shared" si="27"/>
        <v>-0.11363636363636363</v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1</v>
      </c>
      <c r="E317" s="53" t="str">
        <f t="shared" si="24"/>
        <v/>
      </c>
      <c r="F317" s="53">
        <f t="shared" si="25"/>
        <v>1.3698630136986301E-2</v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1</v>
      </c>
      <c r="D318" s="50">
        <v>2</v>
      </c>
      <c r="E318" s="53">
        <f t="shared" si="24"/>
        <v>2.2727272727272728E-2</v>
      </c>
      <c r="F318" s="53">
        <f t="shared" si="25"/>
        <v>2.7397260273972601E-2</v>
      </c>
      <c r="G318" s="47">
        <f t="shared" si="26"/>
        <v>1</v>
      </c>
      <c r="H318" s="51">
        <f t="shared" si="27"/>
        <v>2.2727272727272728E-2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5</v>
      </c>
      <c r="E325" s="53" t="str">
        <f t="shared" si="24"/>
        <v/>
      </c>
      <c r="F325" s="53">
        <f t="shared" si="25"/>
        <v>6.8493150684931503E-2</v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1</v>
      </c>
      <c r="E326" s="53" t="str">
        <f t="shared" si="24"/>
        <v/>
      </c>
      <c r="F326" s="53">
        <f t="shared" si="25"/>
        <v>1.3698630136986301E-2</v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1</v>
      </c>
      <c r="D327" s="50">
        <v>0</v>
      </c>
      <c r="E327" s="53">
        <f t="shared" si="24"/>
        <v>2.2727272727272728E-2</v>
      </c>
      <c r="F327" s="53" t="str">
        <f t="shared" si="25"/>
        <v/>
      </c>
      <c r="G327" s="47" t="str">
        <f t="shared" si="26"/>
        <v>0</v>
      </c>
      <c r="H327" s="51">
        <f t="shared" si="27"/>
        <v>0</v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3</v>
      </c>
      <c r="D332" s="50">
        <v>16</v>
      </c>
      <c r="E332" s="53">
        <f t="shared" si="24"/>
        <v>6.8181818181818177E-2</v>
      </c>
      <c r="F332" s="53">
        <f t="shared" si="25"/>
        <v>0.21917808219178081</v>
      </c>
      <c r="G332" s="47">
        <f t="shared" si="26"/>
        <v>4.333333333333333</v>
      </c>
      <c r="H332" s="51">
        <f t="shared" si="27"/>
        <v>0.29545454545454541</v>
      </c>
    </row>
    <row r="333" spans="2:8" s="39" customFormat="1" ht="15" x14ac:dyDescent="0.2">
      <c r="B333" s="4" t="s">
        <v>130</v>
      </c>
      <c r="C333" s="50">
        <v>5</v>
      </c>
      <c r="D333" s="50">
        <v>3</v>
      </c>
      <c r="E333" s="53">
        <f t="shared" si="24"/>
        <v>0.11363636363636363</v>
      </c>
      <c r="F333" s="53">
        <f t="shared" si="25"/>
        <v>4.1095890410958902E-2</v>
      </c>
      <c r="G333" s="47">
        <f t="shared" si="26"/>
        <v>-0.4</v>
      </c>
      <c r="H333" s="51">
        <f t="shared" si="27"/>
        <v>-4.5454545454545456E-2</v>
      </c>
    </row>
    <row r="334" spans="2:8" s="39" customFormat="1" ht="15" x14ac:dyDescent="0.2">
      <c r="B334" s="4" t="s">
        <v>119</v>
      </c>
      <c r="C334" s="50">
        <v>0</v>
      </c>
      <c r="D334" s="50">
        <v>1</v>
      </c>
      <c r="E334" s="53" t="str">
        <f t="shared" si="24"/>
        <v/>
      </c>
      <c r="F334" s="53">
        <f t="shared" si="25"/>
        <v>1.3698630136986301E-2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2</v>
      </c>
      <c r="E371" s="53" t="str">
        <f t="shared" si="28"/>
        <v/>
      </c>
      <c r="F371" s="53">
        <f t="shared" si="29"/>
        <v>2.7397260273972601E-2</v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1</v>
      </c>
      <c r="D378" s="50">
        <v>0</v>
      </c>
      <c r="E378" s="53">
        <f t="shared" si="28"/>
        <v>2.2727272727272728E-2</v>
      </c>
      <c r="F378" s="53" t="str">
        <f t="shared" si="29"/>
        <v/>
      </c>
      <c r="G378" s="47" t="str">
        <f t="shared" si="30"/>
        <v>0</v>
      </c>
      <c r="H378" s="51">
        <f t="shared" si="31"/>
        <v>0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2</v>
      </c>
      <c r="E388" s="53" t="str">
        <f t="shared" si="28"/>
        <v/>
      </c>
      <c r="F388" s="53">
        <f t="shared" si="29"/>
        <v>2.7397260273972601E-2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2</v>
      </c>
      <c r="E389" s="53" t="str">
        <f t="shared" si="28"/>
        <v/>
      </c>
      <c r="F389" s="53">
        <f t="shared" si="29"/>
        <v>2.7397260273972601E-2</v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2</v>
      </c>
      <c r="E393" s="53" t="str">
        <f t="shared" si="28"/>
        <v/>
      </c>
      <c r="F393" s="53">
        <f t="shared" si="29"/>
        <v>2.7397260273972601E-2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1</v>
      </c>
      <c r="D413" s="50">
        <v>0</v>
      </c>
      <c r="E413" s="53">
        <f t="shared" si="28"/>
        <v>2.2727272727272728E-2</v>
      </c>
      <c r="F413" s="53" t="str">
        <f t="shared" si="29"/>
        <v/>
      </c>
      <c r="G413" s="47" t="str">
        <f t="shared" si="30"/>
        <v>0</v>
      </c>
      <c r="H413" s="51">
        <f t="shared" si="31"/>
        <v>0</v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1</v>
      </c>
      <c r="E422" s="53" t="str">
        <f t="shared" si="28"/>
        <v/>
      </c>
      <c r="F422" s="53">
        <f t="shared" si="29"/>
        <v>1.3698630136986301E-2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5</v>
      </c>
      <c r="E463" s="53" t="str">
        <f t="shared" si="32"/>
        <v/>
      </c>
      <c r="F463" s="53">
        <f t="shared" si="33"/>
        <v>6.8493150684931503E-2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14</v>
      </c>
      <c r="E464" s="53" t="str">
        <f t="shared" si="32"/>
        <v/>
      </c>
      <c r="F464" s="53">
        <f t="shared" si="33"/>
        <v>0.19178082191780821</v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1</v>
      </c>
      <c r="D485" s="50">
        <v>6</v>
      </c>
      <c r="E485" s="53">
        <f t="shared" si="32"/>
        <v>2.2727272727272728E-2</v>
      </c>
      <c r="F485" s="53">
        <f t="shared" si="33"/>
        <v>8.2191780821917804E-2</v>
      </c>
      <c r="G485" s="47">
        <f t="shared" si="34"/>
        <v>5</v>
      </c>
      <c r="H485" s="51">
        <f t="shared" si="35"/>
        <v>0.11363636363636365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2</v>
      </c>
      <c r="D491" s="50">
        <v>0</v>
      </c>
      <c r="E491" s="53">
        <f t="shared" si="36"/>
        <v>4.5454545454545456E-2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9</v>
      </c>
      <c r="D505" s="43">
        <f>SUM(D506:D530)</f>
        <v>17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0.88888888888888884</v>
      </c>
      <c r="H505" s="21">
        <f>+IF(OR(AND(E505=""),(G505="")),"",E505*G505)</f>
        <v>0.88888888888888884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1</v>
      </c>
      <c r="D507" s="50">
        <v>0</v>
      </c>
      <c r="E507" s="53">
        <f t="shared" ref="E507:E530" si="40">+IF(C507=0,"",C507/C$505)</f>
        <v>0.1111111111111111</v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>
        <f t="shared" ref="H507:H530" si="43">+IF(OR(AND(E507=""),(G507="")),"",E507*G507)</f>
        <v>0</v>
      </c>
    </row>
    <row r="508" spans="2:8" s="39" customFormat="1" ht="15" x14ac:dyDescent="0.2">
      <c r="B508" s="4" t="s">
        <v>455</v>
      </c>
      <c r="C508" s="50">
        <v>1</v>
      </c>
      <c r="D508" s="50">
        <v>1</v>
      </c>
      <c r="E508" s="53">
        <f t="shared" si="40"/>
        <v>0.1111111111111111</v>
      </c>
      <c r="F508" s="53">
        <f t="shared" si="41"/>
        <v>5.8823529411764705E-2</v>
      </c>
      <c r="G508" s="47">
        <f t="shared" si="42"/>
        <v>0</v>
      </c>
      <c r="H508" s="51">
        <f t="shared" si="43"/>
        <v>0</v>
      </c>
    </row>
    <row r="509" spans="2:8" s="39" customFormat="1" ht="15" x14ac:dyDescent="0.2">
      <c r="B509" s="4" t="s">
        <v>456</v>
      </c>
      <c r="C509" s="50">
        <v>0</v>
      </c>
      <c r="D509" s="50">
        <v>1</v>
      </c>
      <c r="E509" s="53" t="str">
        <f t="shared" si="40"/>
        <v/>
      </c>
      <c r="F509" s="53">
        <f t="shared" si="41"/>
        <v>5.8823529411764705E-2</v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1</v>
      </c>
      <c r="E514" s="53" t="str">
        <f t="shared" si="40"/>
        <v/>
      </c>
      <c r="F514" s="53">
        <f t="shared" si="41"/>
        <v>5.8823529411764705E-2</v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1</v>
      </c>
      <c r="E517" s="53" t="str">
        <f t="shared" si="40"/>
        <v/>
      </c>
      <c r="F517" s="53">
        <f t="shared" si="41"/>
        <v>5.8823529411764705E-2</v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5</v>
      </c>
      <c r="D521" s="50">
        <v>13</v>
      </c>
      <c r="E521" s="53">
        <f t="shared" si="40"/>
        <v>0.55555555555555558</v>
      </c>
      <c r="F521" s="53">
        <f t="shared" si="41"/>
        <v>0.76470588235294112</v>
      </c>
      <c r="G521" s="47">
        <f t="shared" si="42"/>
        <v>1.6</v>
      </c>
      <c r="H521" s="51">
        <f t="shared" si="43"/>
        <v>0.88888888888888895</v>
      </c>
    </row>
    <row r="522" spans="2:8" s="39" customFormat="1" ht="15" x14ac:dyDescent="0.2">
      <c r="B522" s="4" t="s">
        <v>193</v>
      </c>
      <c r="C522" s="50">
        <v>2</v>
      </c>
      <c r="D522" s="50">
        <v>0</v>
      </c>
      <c r="E522" s="53">
        <f t="shared" si="40"/>
        <v>0.22222222222222221</v>
      </c>
      <c r="F522" s="53" t="str">
        <f t="shared" si="41"/>
        <v/>
      </c>
      <c r="G522" s="47" t="str">
        <f t="shared" si="42"/>
        <v>0</v>
      </c>
      <c r="H522" s="51">
        <f t="shared" si="43"/>
        <v>0</v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550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564</v>
      </c>
      <c r="C8" s="43">
        <f>+C18+C70+C151+C294+C505</f>
        <v>726</v>
      </c>
      <c r="D8" s="43">
        <f>+D18+D70+D151+D294+D505</f>
        <v>734</v>
      </c>
      <c r="E8" s="21">
        <f>SUM(E9:E13)</f>
        <v>1</v>
      </c>
      <c r="F8" s="21">
        <f>SUM(F9:F13)</f>
        <v>1</v>
      </c>
      <c r="G8" s="21">
        <f>+(D8-C8)/C8</f>
        <v>1.1019283746556474E-2</v>
      </c>
      <c r="H8" s="21">
        <f>+E8*G8</f>
        <v>1.1019283746556474E-2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23</v>
      </c>
      <c r="D9" s="45">
        <f>+D18</f>
        <v>7</v>
      </c>
      <c r="E9" s="46">
        <f>C9/$C$8</f>
        <v>3.1680440771349863E-2</v>
      </c>
      <c r="F9" s="46">
        <f>D9/$D$8</f>
        <v>9.5367847411444145E-3</v>
      </c>
      <c r="G9" s="47">
        <f>+IF(OR(AND(D9=0),(C9=0)),"0",((D9-C9)/C9))</f>
        <v>-0.69565217391304346</v>
      </c>
      <c r="H9" s="48">
        <f>+IF(OR(AND(E9=""),(G9="")),"",E9*G9)</f>
        <v>-2.2038567493112948E-2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56</v>
      </c>
      <c r="D10" s="45">
        <f>+D70</f>
        <v>20</v>
      </c>
      <c r="E10" s="46">
        <f>C10/$C$8</f>
        <v>7.7134986225895319E-2</v>
      </c>
      <c r="F10" s="46">
        <f>D10/$D$8</f>
        <v>2.7247956403269755E-2</v>
      </c>
      <c r="G10" s="47">
        <f>+IF(OR(AND(D10=0),(C10=0)),"0",((D10-C10)/C10))</f>
        <v>-0.6428571428571429</v>
      </c>
      <c r="H10" s="48">
        <f>+IF(OR(AND(E10=""),(G10="")),"",E10*G10)</f>
        <v>-4.9586776859504141E-2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107</v>
      </c>
      <c r="D11" s="45">
        <f>+D151</f>
        <v>83</v>
      </c>
      <c r="E11" s="46">
        <f>C11/$C$8</f>
        <v>0.14738292011019283</v>
      </c>
      <c r="F11" s="46">
        <f>D11/$D$8</f>
        <v>0.11307901907356949</v>
      </c>
      <c r="G11" s="47">
        <f>+IF(OR(AND(D11=0),(C11=0)),"0",((D11-C11)/C11))</f>
        <v>-0.22429906542056074</v>
      </c>
      <c r="H11" s="48">
        <f>+IF(OR(AND(E11=""),(G11="")),"",E11*G11)</f>
        <v>-3.3057851239669415E-2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508</v>
      </c>
      <c r="D12" s="45">
        <f>+D294</f>
        <v>396</v>
      </c>
      <c r="E12" s="46">
        <f>C12/$C$8</f>
        <v>0.69972451790633605</v>
      </c>
      <c r="F12" s="46">
        <f>D12/$D$8</f>
        <v>0.53950953678474112</v>
      </c>
      <c r="G12" s="47">
        <f>+IF(OR(AND(D12=0),(C12=0)),"0",((D12-C12)/C12))</f>
        <v>-0.22047244094488189</v>
      </c>
      <c r="H12" s="48">
        <f>+IF(OR(AND(E12=""),(G12="")),"",E12*G12)</f>
        <v>-0.15426997245179061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32</v>
      </c>
      <c r="D13" s="45">
        <f>+D505</f>
        <v>228</v>
      </c>
      <c r="E13" s="46">
        <f>C13/$C$8</f>
        <v>4.4077134986225897E-2</v>
      </c>
      <c r="F13" s="46">
        <f>D13/$D$8</f>
        <v>0.31062670299727518</v>
      </c>
      <c r="G13" s="47">
        <f>+IF(OR(AND(D13=0),(C13=0)),"0",((D13-C13)/C13))</f>
        <v>6.125</v>
      </c>
      <c r="H13" s="48">
        <f>+IF(OR(AND(E13=""),(G13="")),"",E13*G13)</f>
        <v>0.26997245179063362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23</v>
      </c>
      <c r="D18" s="43">
        <f>SUM(D19:D64)</f>
        <v>7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-0.69565217391304346</v>
      </c>
      <c r="H18" s="21">
        <f>+IF(OR(AND(E18=""),(G18="")),"",E18*G18)</f>
        <v>-0.69565217391304346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1</v>
      </c>
      <c r="E25" s="48" t="str">
        <f t="shared" si="0"/>
        <v/>
      </c>
      <c r="F25" s="48">
        <f t="shared" si="1"/>
        <v>0.14285714285714285</v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1</v>
      </c>
      <c r="D26" s="50">
        <v>0</v>
      </c>
      <c r="E26" s="48">
        <f t="shared" si="0"/>
        <v>4.3478260869565216E-2</v>
      </c>
      <c r="F26" s="48" t="str">
        <f t="shared" si="1"/>
        <v/>
      </c>
      <c r="G26" s="47" t="str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1</v>
      </c>
      <c r="E28" s="48" t="str">
        <f t="shared" si="0"/>
        <v/>
      </c>
      <c r="F28" s="48">
        <f t="shared" si="1"/>
        <v>0.14285714285714285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1</v>
      </c>
      <c r="E34" s="48" t="str">
        <f t="shared" si="0"/>
        <v/>
      </c>
      <c r="F34" s="48">
        <f t="shared" si="1"/>
        <v>0.14285714285714285</v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22</v>
      </c>
      <c r="D48" s="50">
        <v>0</v>
      </c>
      <c r="E48" s="48">
        <f t="shared" si="0"/>
        <v>0.95652173913043481</v>
      </c>
      <c r="F48" s="48" t="str">
        <f t="shared" si="1"/>
        <v/>
      </c>
      <c r="G48" s="47" t="str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3</v>
      </c>
      <c r="E52" s="48" t="str">
        <f t="shared" si="0"/>
        <v/>
      </c>
      <c r="F52" s="48">
        <f t="shared" si="1"/>
        <v>0.42857142857142855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1</v>
      </c>
      <c r="E63" s="48" t="str">
        <f t="shared" si="0"/>
        <v/>
      </c>
      <c r="F63" s="48">
        <f t="shared" si="1"/>
        <v>0.14285714285714285</v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56</v>
      </c>
      <c r="D70" s="43">
        <f>SUM(D71:D145)</f>
        <v>20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-0.6428571428571429</v>
      </c>
      <c r="H70" s="21">
        <f>+IF(OR(AND(E70=""),(G70="")),"",E70*G70)</f>
        <v>-0.6428571428571429</v>
      </c>
    </row>
    <row r="71" spans="2:8" s="39" customFormat="1" ht="15" x14ac:dyDescent="0.2">
      <c r="B71" s="4" t="s">
        <v>20</v>
      </c>
      <c r="C71" s="50">
        <v>0</v>
      </c>
      <c r="D71" s="50">
        <v>3</v>
      </c>
      <c r="E71" s="53" t="str">
        <f>+IF(C71=0,"",C71/C$70)</f>
        <v/>
      </c>
      <c r="F71" s="53">
        <f>+IF(D71=0,"",D71/D$70)</f>
        <v>0.15</v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1</v>
      </c>
      <c r="D72" s="50">
        <v>0</v>
      </c>
      <c r="E72" s="53">
        <f t="shared" ref="E72:E135" si="4">+IF(C72=0,"",C72/C$70)</f>
        <v>1.7857142857142856E-2</v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>
        <f t="shared" ref="H72:H135" si="7">+IF(OR(AND(E72=""),(G72="")),"",E72*G72)</f>
        <v>0</v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2</v>
      </c>
      <c r="D74" s="50">
        <v>0</v>
      </c>
      <c r="E74" s="53">
        <f t="shared" si="4"/>
        <v>3.5714285714285712E-2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1</v>
      </c>
      <c r="D75" s="50">
        <v>0</v>
      </c>
      <c r="E75" s="53">
        <f t="shared" si="4"/>
        <v>1.7857142857142856E-2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2</v>
      </c>
      <c r="E84" s="53" t="str">
        <f t="shared" si="4"/>
        <v/>
      </c>
      <c r="F84" s="53">
        <f t="shared" si="5"/>
        <v>0.1</v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1</v>
      </c>
      <c r="E88" s="53" t="str">
        <f t="shared" si="4"/>
        <v/>
      </c>
      <c r="F88" s="53">
        <f t="shared" si="5"/>
        <v>0.05</v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2</v>
      </c>
      <c r="E92" s="53" t="str">
        <f t="shared" si="4"/>
        <v/>
      </c>
      <c r="F92" s="53">
        <f t="shared" si="5"/>
        <v>0.1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1</v>
      </c>
      <c r="E93" s="53" t="str">
        <f t="shared" si="4"/>
        <v/>
      </c>
      <c r="F93" s="53">
        <f t="shared" si="5"/>
        <v>0.05</v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1</v>
      </c>
      <c r="D99" s="50">
        <v>0</v>
      </c>
      <c r="E99" s="53">
        <f t="shared" si="4"/>
        <v>1.7857142857142856E-2</v>
      </c>
      <c r="F99" s="53" t="str">
        <f t="shared" si="5"/>
        <v/>
      </c>
      <c r="G99" s="47" t="str">
        <f t="shared" si="6"/>
        <v>0</v>
      </c>
      <c r="H99" s="51">
        <f t="shared" si="7"/>
        <v>0</v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2</v>
      </c>
      <c r="D102" s="50">
        <v>0</v>
      </c>
      <c r="E102" s="53">
        <f t="shared" si="4"/>
        <v>3.5714285714285712E-2</v>
      </c>
      <c r="F102" s="53" t="str">
        <f t="shared" si="5"/>
        <v/>
      </c>
      <c r="G102" s="47" t="str">
        <f t="shared" si="6"/>
        <v>0</v>
      </c>
      <c r="H102" s="51">
        <f t="shared" si="7"/>
        <v>0</v>
      </c>
    </row>
    <row r="103" spans="2:8" s="39" customFormat="1" ht="15" x14ac:dyDescent="0.2">
      <c r="B103" s="4" t="s">
        <v>243</v>
      </c>
      <c r="C103" s="50">
        <v>1</v>
      </c>
      <c r="D103" s="50">
        <v>0</v>
      </c>
      <c r="E103" s="53">
        <f t="shared" si="4"/>
        <v>1.7857142857142856E-2</v>
      </c>
      <c r="F103" s="53" t="str">
        <f t="shared" si="5"/>
        <v/>
      </c>
      <c r="G103" s="47" t="str">
        <f t="shared" si="6"/>
        <v>0</v>
      </c>
      <c r="H103" s="51">
        <f t="shared" si="7"/>
        <v>0</v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1</v>
      </c>
      <c r="D107" s="50">
        <v>1</v>
      </c>
      <c r="E107" s="53">
        <f t="shared" si="4"/>
        <v>1.7857142857142856E-2</v>
      </c>
      <c r="F107" s="53">
        <f t="shared" si="5"/>
        <v>0.05</v>
      </c>
      <c r="G107" s="47">
        <f t="shared" si="6"/>
        <v>0</v>
      </c>
      <c r="H107" s="51">
        <f t="shared" si="7"/>
        <v>0</v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2</v>
      </c>
      <c r="D109" s="50">
        <v>0</v>
      </c>
      <c r="E109" s="53">
        <f t="shared" si="4"/>
        <v>3.5714285714285712E-2</v>
      </c>
      <c r="F109" s="53" t="str">
        <f t="shared" si="5"/>
        <v/>
      </c>
      <c r="G109" s="47" t="str">
        <f t="shared" si="6"/>
        <v>0</v>
      </c>
      <c r="H109" s="51">
        <f t="shared" si="7"/>
        <v>0</v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2</v>
      </c>
      <c r="D112" s="50">
        <v>0</v>
      </c>
      <c r="E112" s="53">
        <f t="shared" si="4"/>
        <v>3.5714285714285712E-2</v>
      </c>
      <c r="F112" s="53" t="str">
        <f t="shared" si="5"/>
        <v/>
      </c>
      <c r="G112" s="47" t="str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4</v>
      </c>
      <c r="D113" s="50">
        <v>5</v>
      </c>
      <c r="E113" s="53">
        <f t="shared" si="4"/>
        <v>7.1428571428571425E-2</v>
      </c>
      <c r="F113" s="53">
        <f t="shared" si="5"/>
        <v>0.25</v>
      </c>
      <c r="G113" s="47">
        <f t="shared" si="6"/>
        <v>0.25</v>
      </c>
      <c r="H113" s="51">
        <f t="shared" si="7"/>
        <v>1.7857142857142856E-2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1</v>
      </c>
      <c r="D116" s="50">
        <v>0</v>
      </c>
      <c r="E116" s="53">
        <f t="shared" si="4"/>
        <v>1.7857142857142856E-2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8</v>
      </c>
      <c r="D118" s="50">
        <v>0</v>
      </c>
      <c r="E118" s="53">
        <f t="shared" si="4"/>
        <v>0.14285714285714285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2</v>
      </c>
      <c r="E120" s="53" t="str">
        <f t="shared" si="4"/>
        <v/>
      </c>
      <c r="F120" s="53">
        <f t="shared" si="5"/>
        <v>0.1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28</v>
      </c>
      <c r="D123" s="50">
        <v>2</v>
      </c>
      <c r="E123" s="53">
        <f t="shared" si="4"/>
        <v>0.5</v>
      </c>
      <c r="F123" s="53">
        <f t="shared" si="5"/>
        <v>0.1</v>
      </c>
      <c r="G123" s="47">
        <f t="shared" si="6"/>
        <v>-0.9285714285714286</v>
      </c>
      <c r="H123" s="51">
        <f t="shared" si="7"/>
        <v>-0.4642857142857143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1</v>
      </c>
      <c r="E139" s="53" t="str">
        <f t="shared" si="8"/>
        <v/>
      </c>
      <c r="F139" s="53">
        <f t="shared" si="9"/>
        <v>0.05</v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1.7857142857142856E-2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1</v>
      </c>
      <c r="D144" s="50">
        <v>0</v>
      </c>
      <c r="E144" s="53">
        <f t="shared" si="8"/>
        <v>1.7857142857142856E-2</v>
      </c>
      <c r="F144" s="53" t="str">
        <f t="shared" si="9"/>
        <v/>
      </c>
      <c r="G144" s="47" t="str">
        <f t="shared" si="10"/>
        <v>0</v>
      </c>
      <c r="H144" s="51">
        <f t="shared" si="11"/>
        <v>0</v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107</v>
      </c>
      <c r="D151" s="43">
        <f>SUM(D152:D288)</f>
        <v>83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-0.22429906542056074</v>
      </c>
      <c r="H151" s="21">
        <f>+IF(OR(AND(E151=""),(G151="")),"",E151*G151)</f>
        <v>-0.22429906542056074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1</v>
      </c>
      <c r="D156" s="50">
        <v>0</v>
      </c>
      <c r="E156" s="53">
        <f t="shared" si="12"/>
        <v>9.3457943925233638E-3</v>
      </c>
      <c r="F156" s="53" t="str">
        <f t="shared" si="13"/>
        <v/>
      </c>
      <c r="G156" s="47" t="str">
        <f t="shared" si="14"/>
        <v>0</v>
      </c>
      <c r="H156" s="51">
        <f t="shared" si="15"/>
        <v>0</v>
      </c>
    </row>
    <row r="157" spans="2:8" s="39" customFormat="1" ht="15" x14ac:dyDescent="0.2">
      <c r="B157" s="6" t="s">
        <v>53</v>
      </c>
      <c r="C157" s="50">
        <v>1</v>
      </c>
      <c r="D157" s="50">
        <v>3</v>
      </c>
      <c r="E157" s="53">
        <f t="shared" si="12"/>
        <v>9.3457943925233638E-3</v>
      </c>
      <c r="F157" s="53">
        <f t="shared" si="13"/>
        <v>3.614457831325301E-2</v>
      </c>
      <c r="G157" s="47">
        <f t="shared" si="14"/>
        <v>2</v>
      </c>
      <c r="H157" s="51">
        <f t="shared" si="15"/>
        <v>1.8691588785046728E-2</v>
      </c>
    </row>
    <row r="158" spans="2:8" s="39" customFormat="1" ht="15" x14ac:dyDescent="0.2">
      <c r="B158" s="6" t="s">
        <v>59</v>
      </c>
      <c r="C158" s="50">
        <v>3</v>
      </c>
      <c r="D158" s="50">
        <v>1</v>
      </c>
      <c r="E158" s="53">
        <f t="shared" si="12"/>
        <v>2.8037383177570093E-2</v>
      </c>
      <c r="F158" s="53">
        <f t="shared" si="13"/>
        <v>1.2048192771084338E-2</v>
      </c>
      <c r="G158" s="47">
        <f t="shared" si="14"/>
        <v>-0.66666666666666663</v>
      </c>
      <c r="H158" s="51">
        <f t="shared" si="15"/>
        <v>-1.8691588785046728E-2</v>
      </c>
    </row>
    <row r="159" spans="2:8" s="39" customFormat="1" ht="15" x14ac:dyDescent="0.2">
      <c r="B159" s="6" t="s">
        <v>268</v>
      </c>
      <c r="C159" s="50">
        <v>1</v>
      </c>
      <c r="D159" s="50">
        <v>0</v>
      </c>
      <c r="E159" s="53">
        <f t="shared" si="12"/>
        <v>9.3457943925233638E-3</v>
      </c>
      <c r="F159" s="53" t="str">
        <f t="shared" si="13"/>
        <v/>
      </c>
      <c r="G159" s="47" t="str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7</v>
      </c>
      <c r="E164" s="53" t="str">
        <f t="shared" si="12"/>
        <v/>
      </c>
      <c r="F164" s="53">
        <f t="shared" si="13"/>
        <v>8.4337349397590355E-2</v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1</v>
      </c>
      <c r="D166" s="50">
        <v>0</v>
      </c>
      <c r="E166" s="53">
        <f t="shared" si="12"/>
        <v>9.3457943925233638E-3</v>
      </c>
      <c r="F166" s="53" t="str">
        <f t="shared" si="13"/>
        <v/>
      </c>
      <c r="G166" s="47" t="str">
        <f t="shared" si="14"/>
        <v>0</v>
      </c>
      <c r="H166" s="51">
        <f t="shared" si="15"/>
        <v>0</v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1</v>
      </c>
      <c r="D169" s="50">
        <v>0</v>
      </c>
      <c r="E169" s="53">
        <f t="shared" si="12"/>
        <v>9.3457943925233638E-3</v>
      </c>
      <c r="F169" s="53" t="str">
        <f t="shared" si="13"/>
        <v/>
      </c>
      <c r="G169" s="47" t="str">
        <f t="shared" si="14"/>
        <v>0</v>
      </c>
      <c r="H169" s="51">
        <f t="shared" si="15"/>
        <v>0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</v>
      </c>
      <c r="D174" s="50">
        <v>1</v>
      </c>
      <c r="E174" s="53">
        <f t="shared" si="12"/>
        <v>9.3457943925233638E-3</v>
      </c>
      <c r="F174" s="53">
        <f t="shared" si="13"/>
        <v>1.2048192771084338E-2</v>
      </c>
      <c r="G174" s="47">
        <f t="shared" si="14"/>
        <v>0</v>
      </c>
      <c r="H174" s="51">
        <f t="shared" si="15"/>
        <v>0</v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2</v>
      </c>
      <c r="D176" s="50">
        <v>18</v>
      </c>
      <c r="E176" s="53">
        <f t="shared" si="12"/>
        <v>1.8691588785046728E-2</v>
      </c>
      <c r="F176" s="53">
        <f t="shared" si="13"/>
        <v>0.21686746987951808</v>
      </c>
      <c r="G176" s="47">
        <f t="shared" si="14"/>
        <v>8</v>
      </c>
      <c r="H176" s="51">
        <f t="shared" si="15"/>
        <v>0.14953271028037382</v>
      </c>
    </row>
    <row r="177" spans="2:8" s="39" customFormat="1" ht="15" x14ac:dyDescent="0.2">
      <c r="B177" s="6" t="s">
        <v>279</v>
      </c>
      <c r="C177" s="50">
        <v>1</v>
      </c>
      <c r="D177" s="50">
        <v>1</v>
      </c>
      <c r="E177" s="53">
        <f t="shared" si="12"/>
        <v>9.3457943925233638E-3</v>
      </c>
      <c r="F177" s="53">
        <f t="shared" si="13"/>
        <v>1.2048192771084338E-2</v>
      </c>
      <c r="G177" s="47">
        <f t="shared" si="14"/>
        <v>0</v>
      </c>
      <c r="H177" s="51">
        <f t="shared" si="15"/>
        <v>0</v>
      </c>
    </row>
    <row r="178" spans="2:8" s="39" customFormat="1" ht="15" x14ac:dyDescent="0.2">
      <c r="B178" s="6" t="s">
        <v>280</v>
      </c>
      <c r="C178" s="50">
        <v>0</v>
      </c>
      <c r="D178" s="50">
        <v>3</v>
      </c>
      <c r="E178" s="53" t="str">
        <f t="shared" si="12"/>
        <v/>
      </c>
      <c r="F178" s="53">
        <f t="shared" si="13"/>
        <v>3.614457831325301E-2</v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1</v>
      </c>
      <c r="D179" s="50">
        <v>0</v>
      </c>
      <c r="E179" s="53">
        <f t="shared" si="12"/>
        <v>9.3457943925233638E-3</v>
      </c>
      <c r="F179" s="53" t="str">
        <f t="shared" si="13"/>
        <v/>
      </c>
      <c r="G179" s="47" t="str">
        <f t="shared" si="14"/>
        <v>0</v>
      </c>
      <c r="H179" s="51">
        <f t="shared" si="15"/>
        <v>0</v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1</v>
      </c>
      <c r="E186" s="53" t="str">
        <f t="shared" si="12"/>
        <v/>
      </c>
      <c r="F186" s="53">
        <f t="shared" si="13"/>
        <v>1.2048192771084338E-2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2</v>
      </c>
      <c r="D196" s="50">
        <v>2</v>
      </c>
      <c r="E196" s="53">
        <f t="shared" si="12"/>
        <v>1.8691588785046728E-2</v>
      </c>
      <c r="F196" s="53">
        <f t="shared" si="13"/>
        <v>2.4096385542168676E-2</v>
      </c>
      <c r="G196" s="47">
        <f t="shared" si="14"/>
        <v>0</v>
      </c>
      <c r="H196" s="51">
        <f t="shared" si="15"/>
        <v>0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1</v>
      </c>
      <c r="D201" s="50">
        <v>0</v>
      </c>
      <c r="E201" s="53">
        <f t="shared" si="12"/>
        <v>9.3457943925233638E-3</v>
      </c>
      <c r="F201" s="53" t="str">
        <f t="shared" si="13"/>
        <v/>
      </c>
      <c r="G201" s="47" t="str">
        <f t="shared" si="14"/>
        <v>0</v>
      </c>
      <c r="H201" s="51">
        <f t="shared" si="15"/>
        <v>0</v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1</v>
      </c>
      <c r="D208" s="50">
        <v>3</v>
      </c>
      <c r="E208" s="53">
        <f t="shared" si="12"/>
        <v>9.3457943925233638E-3</v>
      </c>
      <c r="F208" s="53">
        <f t="shared" si="13"/>
        <v>3.614457831325301E-2</v>
      </c>
      <c r="G208" s="47">
        <f t="shared" si="14"/>
        <v>2</v>
      </c>
      <c r="H208" s="51">
        <f t="shared" si="15"/>
        <v>1.8691588785046728E-2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1</v>
      </c>
      <c r="D210" s="50">
        <v>0</v>
      </c>
      <c r="E210" s="53">
        <f t="shared" si="12"/>
        <v>9.3457943925233638E-3</v>
      </c>
      <c r="F210" s="53" t="str">
        <f t="shared" si="13"/>
        <v/>
      </c>
      <c r="G210" s="47" t="str">
        <f t="shared" si="14"/>
        <v>0</v>
      </c>
      <c r="H210" s="51">
        <f t="shared" si="15"/>
        <v>0</v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1</v>
      </c>
      <c r="E220" s="53" t="str">
        <f t="shared" si="16"/>
        <v/>
      </c>
      <c r="F220" s="53">
        <f t="shared" si="17"/>
        <v>1.2048192771084338E-2</v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1.2048192771084338E-2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14</v>
      </c>
      <c r="D237" s="50">
        <v>1</v>
      </c>
      <c r="E237" s="53">
        <f t="shared" si="16"/>
        <v>0.13084112149532709</v>
      </c>
      <c r="F237" s="53">
        <f t="shared" si="17"/>
        <v>1.2048192771084338E-2</v>
      </c>
      <c r="G237" s="47">
        <f t="shared" si="18"/>
        <v>-0.9285714285714286</v>
      </c>
      <c r="H237" s="51">
        <f t="shared" si="19"/>
        <v>-0.12149532710280372</v>
      </c>
    </row>
    <row r="238" spans="2:8" s="39" customFormat="1" ht="30" x14ac:dyDescent="0.2">
      <c r="B238" s="6" t="s">
        <v>85</v>
      </c>
      <c r="C238" s="50">
        <v>2</v>
      </c>
      <c r="D238" s="50">
        <v>0</v>
      </c>
      <c r="E238" s="53">
        <f t="shared" si="16"/>
        <v>1.8691588785046728E-2</v>
      </c>
      <c r="F238" s="53" t="str">
        <f t="shared" si="17"/>
        <v/>
      </c>
      <c r="G238" s="47" t="str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64</v>
      </c>
      <c r="D243" s="50">
        <v>0</v>
      </c>
      <c r="E243" s="53">
        <f t="shared" si="16"/>
        <v>0.59813084112149528</v>
      </c>
      <c r="F243" s="53" t="str">
        <f t="shared" si="17"/>
        <v/>
      </c>
      <c r="G243" s="47" t="str">
        <f t="shared" si="18"/>
        <v>0</v>
      </c>
      <c r="H243" s="51">
        <f t="shared" si="19"/>
        <v>0</v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4</v>
      </c>
      <c r="E246" s="53" t="str">
        <f t="shared" si="16"/>
        <v/>
      </c>
      <c r="F246" s="53">
        <f t="shared" si="17"/>
        <v>4.8192771084337352E-2</v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5</v>
      </c>
      <c r="D247" s="50">
        <v>11</v>
      </c>
      <c r="E247" s="53">
        <f t="shared" si="16"/>
        <v>4.6728971962616821E-2</v>
      </c>
      <c r="F247" s="53">
        <f t="shared" si="17"/>
        <v>0.13253012048192772</v>
      </c>
      <c r="G247" s="47">
        <f t="shared" si="18"/>
        <v>1.2</v>
      </c>
      <c r="H247" s="51">
        <f t="shared" si="19"/>
        <v>5.6074766355140186E-2</v>
      </c>
    </row>
    <row r="248" spans="2:8" s="39" customFormat="1" ht="15" x14ac:dyDescent="0.2">
      <c r="B248" s="6" t="s">
        <v>86</v>
      </c>
      <c r="C248" s="50">
        <v>0</v>
      </c>
      <c r="D248" s="50">
        <v>1</v>
      </c>
      <c r="E248" s="53" t="str">
        <f t="shared" si="16"/>
        <v/>
      </c>
      <c r="F248" s="53">
        <f t="shared" si="17"/>
        <v>1.2048192771084338E-2</v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0</v>
      </c>
      <c r="E249" s="53">
        <f t="shared" si="16"/>
        <v>9.3457943925233638E-3</v>
      </c>
      <c r="F249" s="53" t="str">
        <f t="shared" si="17"/>
        <v/>
      </c>
      <c r="G249" s="47" t="str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1</v>
      </c>
      <c r="E253" s="53" t="str">
        <f t="shared" si="16"/>
        <v/>
      </c>
      <c r="F253" s="53">
        <f t="shared" si="17"/>
        <v>1.2048192771084338E-2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1</v>
      </c>
      <c r="D256" s="50">
        <v>2</v>
      </c>
      <c r="E256" s="53">
        <f t="shared" si="16"/>
        <v>9.3457943925233638E-3</v>
      </c>
      <c r="F256" s="53">
        <f t="shared" si="17"/>
        <v>2.4096385542168676E-2</v>
      </c>
      <c r="G256" s="47">
        <f t="shared" si="18"/>
        <v>1</v>
      </c>
      <c r="H256" s="51">
        <f t="shared" si="19"/>
        <v>9.3457943925233638E-3</v>
      </c>
    </row>
    <row r="257" spans="2:8" s="39" customFormat="1" ht="30" x14ac:dyDescent="0.2">
      <c r="B257" s="6" t="s">
        <v>325</v>
      </c>
      <c r="C257" s="50">
        <v>0</v>
      </c>
      <c r="D257" s="50">
        <v>1</v>
      </c>
      <c r="E257" s="53" t="str">
        <f t="shared" si="16"/>
        <v/>
      </c>
      <c r="F257" s="53">
        <f t="shared" si="17"/>
        <v>1.2048192771084338E-2</v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20</v>
      </c>
      <c r="E262" s="53" t="str">
        <f t="shared" si="16"/>
        <v/>
      </c>
      <c r="F262" s="53">
        <f t="shared" si="17"/>
        <v>0.24096385542168675</v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2</v>
      </c>
      <c r="D273" s="50">
        <v>0</v>
      </c>
      <c r="E273" s="53">
        <f t="shared" si="16"/>
        <v>1.8691588785046728E-2</v>
      </c>
      <c r="F273" s="53" t="str">
        <f t="shared" si="17"/>
        <v/>
      </c>
      <c r="G273" s="47" t="str">
        <f t="shared" si="18"/>
        <v>0</v>
      </c>
      <c r="H273" s="51">
        <f t="shared" si="19"/>
        <v>0</v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508</v>
      </c>
      <c r="D294" s="43">
        <f>SUM(D295:D499)</f>
        <v>396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-0.22047244094488189</v>
      </c>
      <c r="H294" s="21">
        <f>+IF(OR(AND(E294=""),(G294="")),"",E294*G294)</f>
        <v>-0.22047244094488189</v>
      </c>
    </row>
    <row r="295" spans="2:8" s="39" customFormat="1" ht="15" x14ac:dyDescent="0.2">
      <c r="B295" s="4" t="s">
        <v>100</v>
      </c>
      <c r="C295" s="50">
        <v>14</v>
      </c>
      <c r="D295" s="50">
        <v>17</v>
      </c>
      <c r="E295" s="53">
        <f>+IF(C295=0,"",C295/C$294)</f>
        <v>2.7559055118110236E-2</v>
      </c>
      <c r="F295" s="53">
        <f>+IF(D295=0,"",D295/D$294)</f>
        <v>4.2929292929292928E-2</v>
      </c>
      <c r="G295" s="47">
        <f>+IF(OR(AND(D295=0),(C295=0)),"0",((D295-C295)/C295))</f>
        <v>0.21428571428571427</v>
      </c>
      <c r="H295" s="51">
        <f>+IF(OR(AND(E295=""),(G295="")),"",E295*G295)</f>
        <v>5.905511811023622E-3</v>
      </c>
    </row>
    <row r="296" spans="2:8" s="39" customFormat="1" ht="15" x14ac:dyDescent="0.2">
      <c r="B296" s="4" t="s">
        <v>113</v>
      </c>
      <c r="C296" s="50">
        <v>1</v>
      </c>
      <c r="D296" s="50">
        <v>0</v>
      </c>
      <c r="E296" s="53">
        <f t="shared" ref="E296:E359" si="24">+IF(C296=0,"",C296/C$294)</f>
        <v>1.968503937007874E-3</v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>
        <f t="shared" ref="H296:H359" si="27">+IF(OR(AND(E296=""),(G296="")),"",E296*G296)</f>
        <v>0</v>
      </c>
    </row>
    <row r="297" spans="2:8" s="39" customFormat="1" ht="15" x14ac:dyDescent="0.2">
      <c r="B297" s="4" t="s">
        <v>104</v>
      </c>
      <c r="C297" s="50">
        <v>1</v>
      </c>
      <c r="D297" s="50">
        <v>3</v>
      </c>
      <c r="E297" s="53">
        <f t="shared" si="24"/>
        <v>1.968503937007874E-3</v>
      </c>
      <c r="F297" s="53">
        <f t="shared" si="25"/>
        <v>7.575757575757576E-3</v>
      </c>
      <c r="G297" s="47">
        <f t="shared" si="26"/>
        <v>2</v>
      </c>
      <c r="H297" s="51">
        <f t="shared" si="27"/>
        <v>3.937007874015748E-3</v>
      </c>
    </row>
    <row r="298" spans="2:8" s="39" customFormat="1" ht="15" x14ac:dyDescent="0.2">
      <c r="B298" s="4" t="s">
        <v>95</v>
      </c>
      <c r="C298" s="50">
        <v>2</v>
      </c>
      <c r="D298" s="50">
        <v>0</v>
      </c>
      <c r="E298" s="53">
        <f t="shared" si="24"/>
        <v>3.937007874015748E-3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10</v>
      </c>
      <c r="D301" s="50">
        <v>20</v>
      </c>
      <c r="E301" s="53">
        <f t="shared" si="24"/>
        <v>1.968503937007874E-2</v>
      </c>
      <c r="F301" s="53">
        <f t="shared" si="25"/>
        <v>5.0505050505050504E-2</v>
      </c>
      <c r="G301" s="47">
        <f t="shared" si="26"/>
        <v>1</v>
      </c>
      <c r="H301" s="51">
        <f t="shared" si="27"/>
        <v>1.968503937007874E-2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1</v>
      </c>
      <c r="D303" s="50">
        <v>0</v>
      </c>
      <c r="E303" s="53">
        <f t="shared" si="24"/>
        <v>1.968503937007874E-3</v>
      </c>
      <c r="F303" s="53" t="str">
        <f t="shared" si="25"/>
        <v/>
      </c>
      <c r="G303" s="47" t="str">
        <f t="shared" si="26"/>
        <v>0</v>
      </c>
      <c r="H303" s="51">
        <f t="shared" si="27"/>
        <v>0</v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36</v>
      </c>
      <c r="D307" s="50">
        <v>9</v>
      </c>
      <c r="E307" s="53">
        <f t="shared" si="24"/>
        <v>7.0866141732283464E-2</v>
      </c>
      <c r="F307" s="53">
        <f t="shared" si="25"/>
        <v>2.2727272727272728E-2</v>
      </c>
      <c r="G307" s="47">
        <f t="shared" si="26"/>
        <v>-0.75</v>
      </c>
      <c r="H307" s="51">
        <f t="shared" si="27"/>
        <v>-5.3149606299212601E-2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1</v>
      </c>
      <c r="D311" s="50">
        <v>1</v>
      </c>
      <c r="E311" s="53">
        <f t="shared" si="24"/>
        <v>1.968503937007874E-3</v>
      </c>
      <c r="F311" s="53">
        <f t="shared" si="25"/>
        <v>2.5252525252525255E-3</v>
      </c>
      <c r="G311" s="47">
        <f t="shared" si="26"/>
        <v>0</v>
      </c>
      <c r="H311" s="51">
        <f t="shared" si="27"/>
        <v>0</v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4</v>
      </c>
      <c r="D315" s="50">
        <v>21</v>
      </c>
      <c r="E315" s="53">
        <f t="shared" si="24"/>
        <v>7.874015748031496E-3</v>
      </c>
      <c r="F315" s="53">
        <f t="shared" si="25"/>
        <v>5.3030303030303032E-2</v>
      </c>
      <c r="G315" s="47">
        <f t="shared" si="26"/>
        <v>4.25</v>
      </c>
      <c r="H315" s="51">
        <f t="shared" si="27"/>
        <v>3.3464566929133854E-2</v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</v>
      </c>
      <c r="D317" s="50">
        <v>0</v>
      </c>
      <c r="E317" s="53">
        <f t="shared" si="24"/>
        <v>1.968503937007874E-3</v>
      </c>
      <c r="F317" s="53" t="str">
        <f t="shared" si="25"/>
        <v/>
      </c>
      <c r="G317" s="47" t="str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50">
        <v>15</v>
      </c>
      <c r="D318" s="50">
        <v>2</v>
      </c>
      <c r="E318" s="53">
        <f t="shared" si="24"/>
        <v>2.952755905511811E-2</v>
      </c>
      <c r="F318" s="53">
        <f t="shared" si="25"/>
        <v>5.0505050505050509E-3</v>
      </c>
      <c r="G318" s="47">
        <f t="shared" si="26"/>
        <v>-0.8666666666666667</v>
      </c>
      <c r="H318" s="51">
        <f t="shared" si="27"/>
        <v>-2.5590551181102362E-2</v>
      </c>
    </row>
    <row r="319" spans="2:8" s="39" customFormat="1" ht="15" x14ac:dyDescent="0.2">
      <c r="B319" s="4" t="s">
        <v>115</v>
      </c>
      <c r="C319" s="50">
        <v>0</v>
      </c>
      <c r="D319" s="50">
        <v>2</v>
      </c>
      <c r="E319" s="53" t="str">
        <f t="shared" si="24"/>
        <v/>
      </c>
      <c r="F319" s="53">
        <f t="shared" si="25"/>
        <v>5.0505050505050509E-3</v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1</v>
      </c>
      <c r="D321" s="50">
        <v>0</v>
      </c>
      <c r="E321" s="53">
        <f t="shared" si="24"/>
        <v>1.968503937007874E-3</v>
      </c>
      <c r="F321" s="53" t="str">
        <f t="shared" si="25"/>
        <v/>
      </c>
      <c r="G321" s="47" t="str">
        <f t="shared" si="26"/>
        <v>0</v>
      </c>
      <c r="H321" s="51">
        <f t="shared" si="27"/>
        <v>0</v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2</v>
      </c>
      <c r="D326" s="50">
        <v>0</v>
      </c>
      <c r="E326" s="53">
        <f t="shared" si="24"/>
        <v>3.937007874015748E-3</v>
      </c>
      <c r="F326" s="53" t="str">
        <f t="shared" si="25"/>
        <v/>
      </c>
      <c r="G326" s="47" t="str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4</v>
      </c>
      <c r="D328" s="50">
        <v>0</v>
      </c>
      <c r="E328" s="53">
        <f t="shared" si="24"/>
        <v>7.874015748031496E-3</v>
      </c>
      <c r="F328" s="53" t="str">
        <f t="shared" si="25"/>
        <v/>
      </c>
      <c r="G328" s="47" t="str">
        <f t="shared" si="26"/>
        <v>0</v>
      </c>
      <c r="H328" s="51">
        <f t="shared" si="27"/>
        <v>0</v>
      </c>
    </row>
    <row r="329" spans="2:8" s="39" customFormat="1" ht="15" x14ac:dyDescent="0.2">
      <c r="B329" s="4" t="s">
        <v>359</v>
      </c>
      <c r="C329" s="50">
        <v>1</v>
      </c>
      <c r="D329" s="50">
        <v>1</v>
      </c>
      <c r="E329" s="53">
        <f t="shared" si="24"/>
        <v>1.968503937007874E-3</v>
      </c>
      <c r="F329" s="53">
        <f t="shared" si="25"/>
        <v>2.5252525252525255E-3</v>
      </c>
      <c r="G329" s="47">
        <f t="shared" si="26"/>
        <v>0</v>
      </c>
      <c r="H329" s="51">
        <f t="shared" si="27"/>
        <v>0</v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218</v>
      </c>
      <c r="D332" s="50">
        <v>114</v>
      </c>
      <c r="E332" s="53">
        <f t="shared" si="24"/>
        <v>0.42913385826771655</v>
      </c>
      <c r="F332" s="53">
        <f t="shared" si="25"/>
        <v>0.2878787878787879</v>
      </c>
      <c r="G332" s="47">
        <f t="shared" si="26"/>
        <v>-0.47706422018348627</v>
      </c>
      <c r="H332" s="51">
        <f t="shared" si="27"/>
        <v>-0.20472440944881892</v>
      </c>
    </row>
    <row r="333" spans="2:8" s="39" customFormat="1" ht="15" x14ac:dyDescent="0.2">
      <c r="B333" s="4" t="s">
        <v>130</v>
      </c>
      <c r="C333" s="50">
        <v>48</v>
      </c>
      <c r="D333" s="50">
        <v>10</v>
      </c>
      <c r="E333" s="53">
        <f t="shared" si="24"/>
        <v>9.4488188976377951E-2</v>
      </c>
      <c r="F333" s="53">
        <f t="shared" si="25"/>
        <v>2.5252525252525252E-2</v>
      </c>
      <c r="G333" s="47">
        <f t="shared" si="26"/>
        <v>-0.79166666666666663</v>
      </c>
      <c r="H333" s="51">
        <f t="shared" si="27"/>
        <v>-7.4803149606299205E-2</v>
      </c>
    </row>
    <row r="334" spans="2:8" s="39" customFormat="1" ht="15" x14ac:dyDescent="0.2">
      <c r="B334" s="4" t="s">
        <v>119</v>
      </c>
      <c r="C334" s="50">
        <v>2</v>
      </c>
      <c r="D334" s="50">
        <v>1</v>
      </c>
      <c r="E334" s="53">
        <f t="shared" si="24"/>
        <v>3.937007874015748E-3</v>
      </c>
      <c r="F334" s="53">
        <f t="shared" si="25"/>
        <v>2.5252525252525255E-3</v>
      </c>
      <c r="G334" s="47">
        <f t="shared" si="26"/>
        <v>-0.5</v>
      </c>
      <c r="H334" s="51">
        <f t="shared" si="27"/>
        <v>-1.968503937007874E-3</v>
      </c>
    </row>
    <row r="335" spans="2:8" s="39" customFormat="1" ht="15" x14ac:dyDescent="0.2">
      <c r="B335" s="4" t="s">
        <v>128</v>
      </c>
      <c r="C335" s="50">
        <v>18</v>
      </c>
      <c r="D335" s="50">
        <v>6</v>
      </c>
      <c r="E335" s="53">
        <f t="shared" si="24"/>
        <v>3.5433070866141732E-2</v>
      </c>
      <c r="F335" s="53">
        <f t="shared" si="25"/>
        <v>1.5151515151515152E-2</v>
      </c>
      <c r="G335" s="47">
        <f t="shared" si="26"/>
        <v>-0.66666666666666663</v>
      </c>
      <c r="H335" s="51">
        <f t="shared" si="27"/>
        <v>-2.3622047244094488E-2</v>
      </c>
    </row>
    <row r="336" spans="2:8" s="39" customFormat="1" ht="15" x14ac:dyDescent="0.2">
      <c r="B336" s="4" t="s">
        <v>132</v>
      </c>
      <c r="C336" s="50">
        <v>0</v>
      </c>
      <c r="D336" s="50">
        <v>8</v>
      </c>
      <c r="E336" s="53" t="str">
        <f t="shared" si="24"/>
        <v/>
      </c>
      <c r="F336" s="53">
        <f t="shared" si="25"/>
        <v>2.0202020202020204E-2</v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1</v>
      </c>
      <c r="D339" s="50">
        <v>2</v>
      </c>
      <c r="E339" s="53">
        <f t="shared" si="24"/>
        <v>1.968503937007874E-3</v>
      </c>
      <c r="F339" s="53">
        <f t="shared" si="25"/>
        <v>5.0505050505050509E-3</v>
      </c>
      <c r="G339" s="47">
        <f t="shared" si="26"/>
        <v>1</v>
      </c>
      <c r="H339" s="51">
        <f t="shared" si="27"/>
        <v>1.968503937007874E-3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7</v>
      </c>
      <c r="E341" s="53" t="str">
        <f t="shared" si="24"/>
        <v/>
      </c>
      <c r="F341" s="53">
        <f t="shared" si="25"/>
        <v>1.7676767676767676E-2</v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8</v>
      </c>
      <c r="D342" s="50">
        <v>0</v>
      </c>
      <c r="E342" s="53">
        <f t="shared" si="24"/>
        <v>1.5748031496062992E-2</v>
      </c>
      <c r="F342" s="53" t="str">
        <f t="shared" si="25"/>
        <v/>
      </c>
      <c r="G342" s="47" t="str">
        <f t="shared" si="26"/>
        <v>0</v>
      </c>
      <c r="H342" s="51">
        <f t="shared" si="27"/>
        <v>0</v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2</v>
      </c>
      <c r="D344" s="50">
        <v>1</v>
      </c>
      <c r="E344" s="53">
        <f t="shared" si="24"/>
        <v>3.937007874015748E-3</v>
      </c>
      <c r="F344" s="53">
        <f t="shared" si="25"/>
        <v>2.5252525252525255E-3</v>
      </c>
      <c r="G344" s="47">
        <f t="shared" si="26"/>
        <v>-0.5</v>
      </c>
      <c r="H344" s="51">
        <f t="shared" si="27"/>
        <v>-1.968503937007874E-3</v>
      </c>
    </row>
    <row r="345" spans="2:8" s="39" customFormat="1" ht="15" x14ac:dyDescent="0.2">
      <c r="B345" s="4" t="s">
        <v>366</v>
      </c>
      <c r="C345" s="50">
        <v>1</v>
      </c>
      <c r="D345" s="50">
        <v>3</v>
      </c>
      <c r="E345" s="53">
        <f t="shared" si="24"/>
        <v>1.968503937007874E-3</v>
      </c>
      <c r="F345" s="53">
        <f t="shared" si="25"/>
        <v>7.575757575757576E-3</v>
      </c>
      <c r="G345" s="47">
        <f t="shared" si="26"/>
        <v>2</v>
      </c>
      <c r="H345" s="51">
        <f t="shared" si="27"/>
        <v>3.937007874015748E-3</v>
      </c>
    </row>
    <row r="346" spans="2:8" s="39" customFormat="1" ht="15" x14ac:dyDescent="0.2">
      <c r="B346" s="4" t="s">
        <v>122</v>
      </c>
      <c r="C346" s="50">
        <v>0</v>
      </c>
      <c r="D346" s="50">
        <v>1</v>
      </c>
      <c r="E346" s="53" t="str">
        <f t="shared" si="24"/>
        <v/>
      </c>
      <c r="F346" s="53">
        <f t="shared" si="25"/>
        <v>2.5252525252525255E-3</v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1</v>
      </c>
      <c r="D347" s="50">
        <v>5</v>
      </c>
      <c r="E347" s="53">
        <f t="shared" si="24"/>
        <v>1.968503937007874E-3</v>
      </c>
      <c r="F347" s="53">
        <f t="shared" si="25"/>
        <v>1.2626262626262626E-2</v>
      </c>
      <c r="G347" s="47">
        <f t="shared" si="26"/>
        <v>4</v>
      </c>
      <c r="H347" s="51">
        <f t="shared" si="27"/>
        <v>7.874015748031496E-3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58</v>
      </c>
      <c r="D354" s="50">
        <v>18</v>
      </c>
      <c r="E354" s="53">
        <f t="shared" si="24"/>
        <v>0.1141732283464567</v>
      </c>
      <c r="F354" s="53">
        <f t="shared" si="25"/>
        <v>4.5454545454545456E-2</v>
      </c>
      <c r="G354" s="47">
        <f t="shared" si="26"/>
        <v>-0.68965517241379315</v>
      </c>
      <c r="H354" s="51">
        <f t="shared" si="27"/>
        <v>-7.8740157480314973E-2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1</v>
      </c>
      <c r="D357" s="50">
        <v>0</v>
      </c>
      <c r="E357" s="53">
        <f t="shared" si="24"/>
        <v>1.968503937007874E-3</v>
      </c>
      <c r="F357" s="53" t="str">
        <f t="shared" si="25"/>
        <v/>
      </c>
      <c r="G357" s="47" t="str">
        <f t="shared" si="26"/>
        <v>0</v>
      </c>
      <c r="H357" s="51">
        <f t="shared" si="27"/>
        <v>0</v>
      </c>
    </row>
    <row r="358" spans="2:8" s="39" customFormat="1" ht="15" x14ac:dyDescent="0.2">
      <c r="B358" s="4" t="s">
        <v>127</v>
      </c>
      <c r="C358" s="50">
        <v>2</v>
      </c>
      <c r="D358" s="50">
        <v>1</v>
      </c>
      <c r="E358" s="53">
        <f t="shared" si="24"/>
        <v>3.937007874015748E-3</v>
      </c>
      <c r="F358" s="53">
        <f t="shared" si="25"/>
        <v>2.5252525252525255E-3</v>
      </c>
      <c r="G358" s="47">
        <f t="shared" si="26"/>
        <v>-0.5</v>
      </c>
      <c r="H358" s="51">
        <f t="shared" si="27"/>
        <v>-1.968503937007874E-3</v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1</v>
      </c>
      <c r="D370" s="50">
        <v>0</v>
      </c>
      <c r="E370" s="53">
        <f t="shared" si="28"/>
        <v>1.968503937007874E-3</v>
      </c>
      <c r="F370" s="53" t="str">
        <f t="shared" si="29"/>
        <v/>
      </c>
      <c r="G370" s="47" t="str">
        <f t="shared" si="30"/>
        <v>0</v>
      </c>
      <c r="H370" s="51">
        <f t="shared" si="31"/>
        <v>0</v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5</v>
      </c>
      <c r="D372" s="50">
        <v>1</v>
      </c>
      <c r="E372" s="53">
        <f t="shared" si="28"/>
        <v>9.8425196850393699E-3</v>
      </c>
      <c r="F372" s="53">
        <f t="shared" si="29"/>
        <v>2.5252525252525255E-3</v>
      </c>
      <c r="G372" s="47">
        <f t="shared" si="30"/>
        <v>-0.8</v>
      </c>
      <c r="H372" s="51">
        <f t="shared" si="31"/>
        <v>-7.874015748031496E-3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1</v>
      </c>
      <c r="E378" s="53" t="str">
        <f t="shared" si="28"/>
        <v/>
      </c>
      <c r="F378" s="53">
        <f t="shared" si="29"/>
        <v>2.5252525252525255E-3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6</v>
      </c>
      <c r="E380" s="53" t="str">
        <f t="shared" si="28"/>
        <v/>
      </c>
      <c r="F380" s="53">
        <f t="shared" si="29"/>
        <v>1.5151515151515152E-2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1</v>
      </c>
      <c r="E382" s="53" t="str">
        <f t="shared" si="28"/>
        <v/>
      </c>
      <c r="F382" s="53">
        <f t="shared" si="29"/>
        <v>2.5252525252525255E-3</v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5</v>
      </c>
      <c r="D387" s="50">
        <v>3</v>
      </c>
      <c r="E387" s="53">
        <f t="shared" si="28"/>
        <v>9.8425196850393699E-3</v>
      </c>
      <c r="F387" s="53">
        <f t="shared" si="29"/>
        <v>7.575757575757576E-3</v>
      </c>
      <c r="G387" s="47">
        <f t="shared" si="30"/>
        <v>-0.4</v>
      </c>
      <c r="H387" s="51">
        <f t="shared" si="31"/>
        <v>-3.937007874015748E-3</v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2</v>
      </c>
      <c r="D389" s="50">
        <v>0</v>
      </c>
      <c r="E389" s="53">
        <f t="shared" si="28"/>
        <v>3.937007874015748E-3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2</v>
      </c>
      <c r="D393" s="50">
        <v>3</v>
      </c>
      <c r="E393" s="53">
        <f t="shared" si="28"/>
        <v>3.937007874015748E-3</v>
      </c>
      <c r="F393" s="53">
        <f t="shared" si="29"/>
        <v>7.575757575757576E-3</v>
      </c>
      <c r="G393" s="47">
        <f t="shared" si="30"/>
        <v>0.5</v>
      </c>
      <c r="H393" s="51">
        <f t="shared" si="31"/>
        <v>1.968503937007874E-3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1</v>
      </c>
      <c r="E406" s="53" t="str">
        <f t="shared" si="28"/>
        <v/>
      </c>
      <c r="F406" s="53">
        <f t="shared" si="29"/>
        <v>2.5252525252525255E-3</v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2</v>
      </c>
      <c r="E407" s="53" t="str">
        <f t="shared" si="28"/>
        <v/>
      </c>
      <c r="F407" s="53">
        <f t="shared" si="29"/>
        <v>5.0505050505050509E-3</v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2</v>
      </c>
      <c r="D408" s="50">
        <v>1</v>
      </c>
      <c r="E408" s="53">
        <f t="shared" si="28"/>
        <v>3.937007874015748E-3</v>
      </c>
      <c r="F408" s="53">
        <f t="shared" si="29"/>
        <v>2.5252525252525255E-3</v>
      </c>
      <c r="G408" s="47">
        <f t="shared" si="30"/>
        <v>-0.5</v>
      </c>
      <c r="H408" s="51">
        <f t="shared" si="31"/>
        <v>-1.968503937007874E-3</v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1</v>
      </c>
      <c r="D411" s="50">
        <v>0</v>
      </c>
      <c r="E411" s="53">
        <f t="shared" si="28"/>
        <v>1.968503937007874E-3</v>
      </c>
      <c r="F411" s="53" t="str">
        <f t="shared" si="29"/>
        <v/>
      </c>
      <c r="G411" s="47" t="str">
        <f t="shared" si="30"/>
        <v>0</v>
      </c>
      <c r="H411" s="51">
        <f t="shared" si="31"/>
        <v>0</v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1</v>
      </c>
      <c r="D432" s="50">
        <v>3</v>
      </c>
      <c r="E432" s="53">
        <f t="shared" si="32"/>
        <v>1.968503937007874E-3</v>
      </c>
      <c r="F432" s="53">
        <f t="shared" si="33"/>
        <v>7.575757575757576E-3</v>
      </c>
      <c r="G432" s="47">
        <f t="shared" si="34"/>
        <v>2</v>
      </c>
      <c r="H432" s="51">
        <f t="shared" si="35"/>
        <v>3.937007874015748E-3</v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</v>
      </c>
      <c r="D437" s="50">
        <v>4</v>
      </c>
      <c r="E437" s="53">
        <f t="shared" si="32"/>
        <v>1.968503937007874E-3</v>
      </c>
      <c r="F437" s="53">
        <f t="shared" si="33"/>
        <v>1.0101010101010102E-2</v>
      </c>
      <c r="G437" s="47">
        <f t="shared" si="34"/>
        <v>3</v>
      </c>
      <c r="H437" s="51">
        <f t="shared" si="35"/>
        <v>5.905511811023622E-3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1</v>
      </c>
      <c r="E458" s="53" t="str">
        <f t="shared" si="32"/>
        <v/>
      </c>
      <c r="F458" s="53">
        <f t="shared" si="33"/>
        <v>2.5252525252525255E-3</v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4</v>
      </c>
      <c r="E460" s="53" t="str">
        <f t="shared" si="32"/>
        <v/>
      </c>
      <c r="F460" s="53">
        <f t="shared" si="33"/>
        <v>1.0101010101010102E-2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1</v>
      </c>
      <c r="E463" s="53" t="str">
        <f t="shared" si="32"/>
        <v/>
      </c>
      <c r="F463" s="53">
        <f t="shared" si="33"/>
        <v>2.5252525252525255E-3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1</v>
      </c>
      <c r="E466" s="53" t="str">
        <f t="shared" si="32"/>
        <v/>
      </c>
      <c r="F466" s="53">
        <f t="shared" si="33"/>
        <v>2.5252525252525255E-3</v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4</v>
      </c>
      <c r="E483" s="53" t="str">
        <f t="shared" si="32"/>
        <v/>
      </c>
      <c r="F483" s="53">
        <f t="shared" si="33"/>
        <v>1.0101010101010102E-2</v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31</v>
      </c>
      <c r="D484" s="50">
        <v>103</v>
      </c>
      <c r="E484" s="53">
        <f t="shared" si="32"/>
        <v>6.1023622047244097E-2</v>
      </c>
      <c r="F484" s="53">
        <f t="shared" si="33"/>
        <v>0.26010101010101011</v>
      </c>
      <c r="G484" s="47">
        <f t="shared" si="34"/>
        <v>2.3225806451612905</v>
      </c>
      <c r="H484" s="51">
        <f t="shared" si="35"/>
        <v>0.14173228346456695</v>
      </c>
    </row>
    <row r="485" spans="2:8" s="39" customFormat="1" ht="15" x14ac:dyDescent="0.2">
      <c r="B485" s="4" t="s">
        <v>443</v>
      </c>
      <c r="C485" s="50">
        <v>1</v>
      </c>
      <c r="D485" s="50">
        <v>1</v>
      </c>
      <c r="E485" s="53">
        <f t="shared" si="32"/>
        <v>1.968503937007874E-3</v>
      </c>
      <c r="F485" s="53">
        <f t="shared" si="33"/>
        <v>2.5252525252525255E-3</v>
      </c>
      <c r="G485" s="47">
        <f t="shared" si="34"/>
        <v>0</v>
      </c>
      <c r="H485" s="51">
        <f t="shared" si="35"/>
        <v>0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2</v>
      </c>
      <c r="D493" s="50">
        <v>1</v>
      </c>
      <c r="E493" s="53">
        <f t="shared" si="36"/>
        <v>3.937007874015748E-3</v>
      </c>
      <c r="F493" s="53">
        <f t="shared" si="37"/>
        <v>2.5252525252525255E-3</v>
      </c>
      <c r="G493" s="47">
        <f t="shared" si="38"/>
        <v>-0.5</v>
      </c>
      <c r="H493" s="51">
        <f t="shared" si="39"/>
        <v>-1.968503937007874E-3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1</v>
      </c>
      <c r="E498" s="53" t="str">
        <f t="shared" si="36"/>
        <v/>
      </c>
      <c r="F498" s="53">
        <f t="shared" si="37"/>
        <v>2.5252525252525255E-3</v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32</v>
      </c>
      <c r="D505" s="43">
        <f>SUM(D506:D530)</f>
        <v>228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6.125</v>
      </c>
      <c r="H505" s="21">
        <f>+IF(OR(AND(E505=""),(G505="")),"",E505*G505)</f>
        <v>6.125</v>
      </c>
    </row>
    <row r="506" spans="2:8" s="39" customFormat="1" ht="15" x14ac:dyDescent="0.2">
      <c r="B506" s="4" t="s">
        <v>454</v>
      </c>
      <c r="C506" s="50">
        <v>1</v>
      </c>
      <c r="D506" s="50">
        <v>6</v>
      </c>
      <c r="E506" s="53">
        <f>+IF(C506=0,"",C506/C$505)</f>
        <v>3.125E-2</v>
      </c>
      <c r="F506" s="53">
        <f>+IF(D506=0,"",D506/D$505)</f>
        <v>2.6315789473684209E-2</v>
      </c>
      <c r="G506" s="47">
        <f>+IF(OR(AND(D506=0),(C506=0)),"0",((D506-C506)/C506))</f>
        <v>5</v>
      </c>
      <c r="H506" s="51">
        <f>+IF(OR(AND(E506=""),(G506="")),"",E506*G506)</f>
        <v>0.15625</v>
      </c>
    </row>
    <row r="507" spans="2:8" s="39" customFormat="1" ht="15" x14ac:dyDescent="0.2">
      <c r="B507" s="4" t="s">
        <v>187</v>
      </c>
      <c r="C507" s="50">
        <v>0</v>
      </c>
      <c r="D507" s="50">
        <v>7</v>
      </c>
      <c r="E507" s="53" t="str">
        <f t="shared" ref="E507:E530" si="40">+IF(C507=0,"",C507/C$505)</f>
        <v/>
      </c>
      <c r="F507" s="53">
        <f t="shared" ref="F507:F530" si="41">+IF(D507=0,"",D507/D$505)</f>
        <v>3.0701754385964911E-2</v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1</v>
      </c>
      <c r="D508" s="50">
        <v>12</v>
      </c>
      <c r="E508" s="53">
        <f t="shared" si="40"/>
        <v>3.125E-2</v>
      </c>
      <c r="F508" s="53">
        <f t="shared" si="41"/>
        <v>5.2631578947368418E-2</v>
      </c>
      <c r="G508" s="47">
        <f t="shared" si="42"/>
        <v>11</v>
      </c>
      <c r="H508" s="51">
        <f t="shared" si="43"/>
        <v>0.34375</v>
      </c>
    </row>
    <row r="509" spans="2:8" s="39" customFormat="1" ht="15" x14ac:dyDescent="0.2">
      <c r="B509" s="4" t="s">
        <v>456</v>
      </c>
      <c r="C509" s="50">
        <v>5</v>
      </c>
      <c r="D509" s="50">
        <v>1</v>
      </c>
      <c r="E509" s="53">
        <f t="shared" si="40"/>
        <v>0.15625</v>
      </c>
      <c r="F509" s="53">
        <f t="shared" si="41"/>
        <v>4.3859649122807015E-3</v>
      </c>
      <c r="G509" s="47">
        <f t="shared" si="42"/>
        <v>-0.8</v>
      </c>
      <c r="H509" s="51">
        <f t="shared" si="43"/>
        <v>-0.125</v>
      </c>
    </row>
    <row r="510" spans="2:8" s="39" customFormat="1" ht="15" x14ac:dyDescent="0.2">
      <c r="B510" s="4" t="s">
        <v>188</v>
      </c>
      <c r="C510" s="50">
        <v>0</v>
      </c>
      <c r="D510" s="50">
        <v>1</v>
      </c>
      <c r="E510" s="53" t="str">
        <f t="shared" si="40"/>
        <v/>
      </c>
      <c r="F510" s="53">
        <f t="shared" si="41"/>
        <v>4.3859649122807015E-3</v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2</v>
      </c>
      <c r="D515" s="50">
        <v>0</v>
      </c>
      <c r="E515" s="53">
        <f t="shared" si="40"/>
        <v>6.25E-2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5</v>
      </c>
      <c r="D518" s="50">
        <v>0</v>
      </c>
      <c r="E518" s="53">
        <f t="shared" si="40"/>
        <v>0.15625</v>
      </c>
      <c r="F518" s="53" t="str">
        <f t="shared" si="41"/>
        <v/>
      </c>
      <c r="G518" s="47" t="str">
        <f t="shared" si="42"/>
        <v>0</v>
      </c>
      <c r="H518" s="51">
        <f t="shared" si="43"/>
        <v>0</v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6</v>
      </c>
      <c r="D521" s="50">
        <v>161</v>
      </c>
      <c r="E521" s="53">
        <f t="shared" si="40"/>
        <v>0.1875</v>
      </c>
      <c r="F521" s="53">
        <f t="shared" si="41"/>
        <v>0.70614035087719296</v>
      </c>
      <c r="G521" s="47">
        <f t="shared" si="42"/>
        <v>25.833333333333332</v>
      </c>
      <c r="H521" s="51">
        <f t="shared" si="43"/>
        <v>4.84375</v>
      </c>
    </row>
    <row r="522" spans="2:8" s="39" customFormat="1" ht="15" x14ac:dyDescent="0.2">
      <c r="B522" s="4" t="s">
        <v>193</v>
      </c>
      <c r="C522" s="50">
        <v>11</v>
      </c>
      <c r="D522" s="50">
        <v>10</v>
      </c>
      <c r="E522" s="53">
        <f t="shared" si="40"/>
        <v>0.34375</v>
      </c>
      <c r="F522" s="53">
        <f t="shared" si="41"/>
        <v>4.3859649122807015E-2</v>
      </c>
      <c r="G522" s="47">
        <f t="shared" si="42"/>
        <v>-9.0909090909090912E-2</v>
      </c>
      <c r="H522" s="51">
        <f t="shared" si="43"/>
        <v>-3.125E-2</v>
      </c>
    </row>
    <row r="523" spans="2:8" s="39" customFormat="1" ht="15" x14ac:dyDescent="0.2">
      <c r="B523" s="4" t="s">
        <v>462</v>
      </c>
      <c r="C523" s="50">
        <v>0</v>
      </c>
      <c r="D523" s="50">
        <v>30</v>
      </c>
      <c r="E523" s="53" t="str">
        <f t="shared" si="40"/>
        <v/>
      </c>
      <c r="F523" s="53">
        <f t="shared" si="41"/>
        <v>0.13157894736842105</v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1</v>
      </c>
      <c r="D530" s="50">
        <v>0</v>
      </c>
      <c r="E530" s="53">
        <f t="shared" si="40"/>
        <v>3.125E-2</v>
      </c>
      <c r="F530" s="53" t="str">
        <f t="shared" si="41"/>
        <v/>
      </c>
      <c r="G530" s="47" t="str">
        <f t="shared" si="42"/>
        <v>0</v>
      </c>
      <c r="H530" s="51">
        <f t="shared" si="43"/>
        <v>0</v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551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500</v>
      </c>
      <c r="C8" s="43">
        <f>+C18+C70+C151+C294+C505</f>
        <v>1372</v>
      </c>
      <c r="D8" s="43">
        <f>+D18+D70+D151+D294+D505</f>
        <v>1650</v>
      </c>
      <c r="E8" s="21">
        <f>SUM(E9:E13)</f>
        <v>1</v>
      </c>
      <c r="F8" s="21">
        <f>SUM(F9:F13)</f>
        <v>1</v>
      </c>
      <c r="G8" s="21">
        <f>+(D8-C8)/C8</f>
        <v>0.20262390670553937</v>
      </c>
      <c r="H8" s="21">
        <f>+E8*G8</f>
        <v>0.20262390670553937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15</v>
      </c>
      <c r="D9" s="45">
        <f>+D18</f>
        <v>21</v>
      </c>
      <c r="E9" s="46">
        <f>C9/$C$8</f>
        <v>1.0932944606413994E-2</v>
      </c>
      <c r="F9" s="46">
        <f>D9/$D$8</f>
        <v>1.2727272727272728E-2</v>
      </c>
      <c r="G9" s="47">
        <f>+IF(OR(AND(D9=0),(C9=0)),"0",((D9-C9)/C9))</f>
        <v>0.4</v>
      </c>
      <c r="H9" s="48">
        <f>+IF(OR(AND(E9=""),(G9="")),"",E9*G9)</f>
        <v>4.3731778425655978E-3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61</v>
      </c>
      <c r="D10" s="45">
        <f>+D70</f>
        <v>19</v>
      </c>
      <c r="E10" s="46">
        <f>C10/$C$8</f>
        <v>4.4460641399416911E-2</v>
      </c>
      <c r="F10" s="46">
        <f>D10/$D$8</f>
        <v>1.1515151515151515E-2</v>
      </c>
      <c r="G10" s="47">
        <f>+IF(OR(AND(D10=0),(C10=0)),"0",((D10-C10)/C10))</f>
        <v>-0.68852459016393441</v>
      </c>
      <c r="H10" s="48">
        <f>+IF(OR(AND(E10=""),(G10="")),"",E10*G10)</f>
        <v>-3.0612244897959183E-2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93</v>
      </c>
      <c r="D11" s="45">
        <f>+D151</f>
        <v>129</v>
      </c>
      <c r="E11" s="46">
        <f>C11/$C$8</f>
        <v>6.7784256559766762E-2</v>
      </c>
      <c r="F11" s="46">
        <f>D11/$D$8</f>
        <v>7.8181818181818186E-2</v>
      </c>
      <c r="G11" s="47">
        <f>+IF(OR(AND(D11=0),(C11=0)),"0",((D11-C11)/C11))</f>
        <v>0.38709677419354838</v>
      </c>
      <c r="H11" s="48">
        <f>+IF(OR(AND(E11=""),(G11="")),"",E11*G11)</f>
        <v>2.6239067055393583E-2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1077</v>
      </c>
      <c r="D12" s="45">
        <f>+D294</f>
        <v>1267</v>
      </c>
      <c r="E12" s="46">
        <f>C12/$C$8</f>
        <v>0.78498542274052474</v>
      </c>
      <c r="F12" s="46">
        <f>D12/$D$8</f>
        <v>0.76787878787878783</v>
      </c>
      <c r="G12" s="47">
        <f>+IF(OR(AND(D12=0),(C12=0)),"0",((D12-C12)/C12))</f>
        <v>0.17641597028783659</v>
      </c>
      <c r="H12" s="48">
        <f>+IF(OR(AND(E12=""),(G12="")),"",E12*G12)</f>
        <v>0.13848396501457727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126</v>
      </c>
      <c r="D13" s="45">
        <f>+D505</f>
        <v>214</v>
      </c>
      <c r="E13" s="46">
        <f>C13/$C$8</f>
        <v>9.1836734693877556E-2</v>
      </c>
      <c r="F13" s="46">
        <f>D13/$D$8</f>
        <v>0.1296969696969697</v>
      </c>
      <c r="G13" s="47">
        <f>+IF(OR(AND(D13=0),(C13=0)),"0",((D13-C13)/C13))</f>
        <v>0.69841269841269837</v>
      </c>
      <c r="H13" s="48">
        <f>+IF(OR(AND(E13=""),(G13="")),"",E13*G13)</f>
        <v>6.4139941690962099E-2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15</v>
      </c>
      <c r="D18" s="43">
        <f>SUM(D19:D64)</f>
        <v>21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0.4</v>
      </c>
      <c r="H18" s="21">
        <f>+IF(OR(AND(E18=""),(G18="")),"",E18*G18)</f>
        <v>0.4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1</v>
      </c>
      <c r="D24" s="50">
        <v>0</v>
      </c>
      <c r="E24" s="48">
        <f t="shared" si="0"/>
        <v>6.6666666666666666E-2</v>
      </c>
      <c r="F24" s="48" t="str">
        <f t="shared" si="1"/>
        <v/>
      </c>
      <c r="G24" s="47" t="str">
        <f t="shared" si="2"/>
        <v>0</v>
      </c>
      <c r="H24" s="51">
        <f t="shared" si="3"/>
        <v>0</v>
      </c>
    </row>
    <row r="25" spans="2:8" s="39" customFormat="1" ht="15" x14ac:dyDescent="0.2">
      <c r="B25" s="4" t="s">
        <v>2</v>
      </c>
      <c r="C25" s="50">
        <v>0</v>
      </c>
      <c r="D25" s="50">
        <v>1</v>
      </c>
      <c r="E25" s="48" t="str">
        <f t="shared" si="0"/>
        <v/>
      </c>
      <c r="F25" s="48">
        <f t="shared" si="1"/>
        <v>4.7619047619047616E-2</v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1</v>
      </c>
      <c r="D27" s="50">
        <v>0</v>
      </c>
      <c r="E27" s="48">
        <f t="shared" si="0"/>
        <v>6.6666666666666666E-2</v>
      </c>
      <c r="F27" s="48" t="str">
        <f t="shared" si="1"/>
        <v/>
      </c>
      <c r="G27" s="47" t="str">
        <f t="shared" si="2"/>
        <v>0</v>
      </c>
      <c r="H27" s="51">
        <f t="shared" si="3"/>
        <v>0</v>
      </c>
    </row>
    <row r="28" spans="2:8" s="39" customFormat="1" ht="15" x14ac:dyDescent="0.2">
      <c r="B28" s="4" t="s">
        <v>5</v>
      </c>
      <c r="C28" s="50">
        <v>0</v>
      </c>
      <c r="D28" s="50">
        <v>11</v>
      </c>
      <c r="E28" s="48" t="str">
        <f t="shared" si="0"/>
        <v/>
      </c>
      <c r="F28" s="48">
        <f t="shared" si="1"/>
        <v>0.52380952380952384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1</v>
      </c>
      <c r="E31" s="48" t="str">
        <f t="shared" si="0"/>
        <v/>
      </c>
      <c r="F31" s="48">
        <f t="shared" si="1"/>
        <v>4.7619047619047616E-2</v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12</v>
      </c>
      <c r="D48" s="50">
        <v>2</v>
      </c>
      <c r="E48" s="48">
        <f t="shared" si="0"/>
        <v>0.8</v>
      </c>
      <c r="F48" s="48">
        <f t="shared" si="1"/>
        <v>9.5238095238095233E-2</v>
      </c>
      <c r="G48" s="47">
        <f t="shared" si="2"/>
        <v>-0.83333333333333337</v>
      </c>
      <c r="H48" s="51">
        <f t="shared" si="3"/>
        <v>-0.66666666666666674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1</v>
      </c>
      <c r="E56" s="48" t="str">
        <f t="shared" si="0"/>
        <v/>
      </c>
      <c r="F56" s="48">
        <f t="shared" si="1"/>
        <v>4.7619047619047616E-2</v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2</v>
      </c>
      <c r="E58" s="48" t="str">
        <f t="shared" si="0"/>
        <v/>
      </c>
      <c r="F58" s="48">
        <f t="shared" si="1"/>
        <v>9.5238095238095233E-2</v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1</v>
      </c>
      <c r="D60" s="50">
        <v>3</v>
      </c>
      <c r="E60" s="48">
        <f t="shared" si="0"/>
        <v>6.6666666666666666E-2</v>
      </c>
      <c r="F60" s="48">
        <f t="shared" si="1"/>
        <v>0.14285714285714285</v>
      </c>
      <c r="G60" s="47">
        <f t="shared" si="2"/>
        <v>2</v>
      </c>
      <c r="H60" s="51">
        <f t="shared" si="3"/>
        <v>0.13333333333333333</v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61</v>
      </c>
      <c r="D70" s="43">
        <f>SUM(D71:D145)</f>
        <v>19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-0.68852459016393441</v>
      </c>
      <c r="H70" s="21">
        <f>+IF(OR(AND(E70=""),(G70="")),"",E70*G70)</f>
        <v>-0.68852459016393441</v>
      </c>
    </row>
    <row r="71" spans="2:8" s="39" customFormat="1" ht="15" x14ac:dyDescent="0.2">
      <c r="B71" s="4" t="s">
        <v>20</v>
      </c>
      <c r="C71" s="50">
        <v>1</v>
      </c>
      <c r="D71" s="50">
        <v>0</v>
      </c>
      <c r="E71" s="53">
        <f>+IF(C71=0,"",C71/C$70)</f>
        <v>1.6393442622950821E-2</v>
      </c>
      <c r="F71" s="53" t="str">
        <f>+IF(D71=0,"",D71/D$70)</f>
        <v/>
      </c>
      <c r="G71" s="47" t="str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2</v>
      </c>
      <c r="E73" s="53">
        <f t="shared" si="4"/>
        <v>1.6393442622950821E-2</v>
      </c>
      <c r="F73" s="53">
        <f t="shared" si="5"/>
        <v>0.10526315789473684</v>
      </c>
      <c r="G73" s="47">
        <f t="shared" si="6"/>
        <v>1</v>
      </c>
      <c r="H73" s="51">
        <f t="shared" si="7"/>
        <v>1.6393442622950821E-2</v>
      </c>
    </row>
    <row r="74" spans="2:8" s="39" customFormat="1" ht="30" x14ac:dyDescent="0.2">
      <c r="B74" s="4" t="s">
        <v>222</v>
      </c>
      <c r="C74" s="50">
        <v>1</v>
      </c>
      <c r="D74" s="50">
        <v>1</v>
      </c>
      <c r="E74" s="53">
        <f t="shared" si="4"/>
        <v>1.6393442622950821E-2</v>
      </c>
      <c r="F74" s="53">
        <f t="shared" si="5"/>
        <v>5.2631578947368418E-2</v>
      </c>
      <c r="G74" s="47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2</v>
      </c>
      <c r="E80" s="53" t="str">
        <f t="shared" si="4"/>
        <v/>
      </c>
      <c r="F80" s="53">
        <f t="shared" si="5"/>
        <v>0.10526315789473684</v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19</v>
      </c>
      <c r="D83" s="50">
        <v>3</v>
      </c>
      <c r="E83" s="53">
        <f t="shared" si="4"/>
        <v>0.31147540983606559</v>
      </c>
      <c r="F83" s="53">
        <f t="shared" si="5"/>
        <v>0.15789473684210525</v>
      </c>
      <c r="G83" s="47">
        <f t="shared" si="6"/>
        <v>-0.84210526315789469</v>
      </c>
      <c r="H83" s="51">
        <f t="shared" si="7"/>
        <v>-0.26229508196721313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3</v>
      </c>
      <c r="D85" s="50">
        <v>1</v>
      </c>
      <c r="E85" s="53">
        <f t="shared" si="4"/>
        <v>4.9180327868852458E-2</v>
      </c>
      <c r="F85" s="53">
        <f t="shared" si="5"/>
        <v>5.2631578947368418E-2</v>
      </c>
      <c r="G85" s="47">
        <f t="shared" si="6"/>
        <v>-0.66666666666666663</v>
      </c>
      <c r="H85" s="51">
        <f t="shared" si="7"/>
        <v>-3.2786885245901634E-2</v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0</v>
      </c>
      <c r="E88" s="53">
        <f t="shared" si="4"/>
        <v>3.2786885245901641E-2</v>
      </c>
      <c r="F88" s="53" t="str">
        <f t="shared" si="5"/>
        <v/>
      </c>
      <c r="G88" s="47" t="str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1</v>
      </c>
      <c r="D92" s="50">
        <v>0</v>
      </c>
      <c r="E92" s="53">
        <f t="shared" si="4"/>
        <v>1.6393442622950821E-2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0</v>
      </c>
      <c r="D93" s="50">
        <v>2</v>
      </c>
      <c r="E93" s="53" t="str">
        <f t="shared" si="4"/>
        <v/>
      </c>
      <c r="F93" s="53">
        <f t="shared" si="5"/>
        <v>0.10526315789473684</v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1</v>
      </c>
      <c r="E94" s="53" t="str">
        <f t="shared" si="4"/>
        <v/>
      </c>
      <c r="F94" s="53">
        <f t="shared" si="5"/>
        <v>5.2631578947368418E-2</v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2</v>
      </c>
      <c r="D100" s="50">
        <v>0</v>
      </c>
      <c r="E100" s="53">
        <f t="shared" si="4"/>
        <v>3.2786885245901641E-2</v>
      </c>
      <c r="F100" s="53" t="str">
        <f t="shared" si="5"/>
        <v/>
      </c>
      <c r="G100" s="47" t="str">
        <f t="shared" si="6"/>
        <v>0</v>
      </c>
      <c r="H100" s="51">
        <f t="shared" si="7"/>
        <v>0</v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1</v>
      </c>
      <c r="D107" s="50">
        <v>2</v>
      </c>
      <c r="E107" s="53">
        <f t="shared" si="4"/>
        <v>1.6393442622950821E-2</v>
      </c>
      <c r="F107" s="53">
        <f t="shared" si="5"/>
        <v>0.10526315789473684</v>
      </c>
      <c r="G107" s="47">
        <f t="shared" si="6"/>
        <v>1</v>
      </c>
      <c r="H107" s="51">
        <f t="shared" si="7"/>
        <v>1.6393442622950821E-2</v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3</v>
      </c>
      <c r="D111" s="50">
        <v>0</v>
      </c>
      <c r="E111" s="53">
        <f t="shared" si="4"/>
        <v>4.9180327868852458E-2</v>
      </c>
      <c r="F111" s="53" t="str">
        <f t="shared" si="5"/>
        <v/>
      </c>
      <c r="G111" s="47" t="str">
        <f t="shared" si="6"/>
        <v>0</v>
      </c>
      <c r="H111" s="51">
        <f t="shared" si="7"/>
        <v>0</v>
      </c>
    </row>
    <row r="112" spans="2:8" s="39" customFormat="1" ht="15" x14ac:dyDescent="0.2">
      <c r="B112" s="4" t="s">
        <v>33</v>
      </c>
      <c r="C112" s="50">
        <v>0</v>
      </c>
      <c r="D112" s="50">
        <v>1</v>
      </c>
      <c r="E112" s="53" t="str">
        <f t="shared" si="4"/>
        <v/>
      </c>
      <c r="F112" s="53">
        <f t="shared" si="5"/>
        <v>5.2631578947368418E-2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1</v>
      </c>
      <c r="E113" s="53" t="str">
        <f t="shared" si="4"/>
        <v/>
      </c>
      <c r="F113" s="53">
        <f t="shared" si="5"/>
        <v>5.2631578947368418E-2</v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1</v>
      </c>
      <c r="E115" s="53">
        <f t="shared" si="4"/>
        <v>1.6393442622950821E-2</v>
      </c>
      <c r="F115" s="53">
        <f t="shared" si="5"/>
        <v>5.2631578947368418E-2</v>
      </c>
      <c r="G115" s="47">
        <f t="shared" si="6"/>
        <v>0</v>
      </c>
      <c r="H115" s="51">
        <f t="shared" si="7"/>
        <v>0</v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5</v>
      </c>
      <c r="D118" s="50">
        <v>1</v>
      </c>
      <c r="E118" s="53">
        <f t="shared" si="4"/>
        <v>8.1967213114754092E-2</v>
      </c>
      <c r="F118" s="53">
        <f t="shared" si="5"/>
        <v>5.2631578947368418E-2</v>
      </c>
      <c r="G118" s="47">
        <f t="shared" si="6"/>
        <v>-0.8</v>
      </c>
      <c r="H118" s="51">
        <f t="shared" si="7"/>
        <v>-6.5573770491803282E-2</v>
      </c>
    </row>
    <row r="119" spans="2:8" s="39" customFormat="1" ht="30" x14ac:dyDescent="0.2">
      <c r="B119" s="4" t="s">
        <v>252</v>
      </c>
      <c r="C119" s="50">
        <v>0</v>
      </c>
      <c r="D119" s="50">
        <v>1</v>
      </c>
      <c r="E119" s="53" t="str">
        <f t="shared" si="4"/>
        <v/>
      </c>
      <c r="F119" s="53">
        <f t="shared" si="5"/>
        <v>5.2631578947368418E-2</v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19</v>
      </c>
      <c r="D120" s="50">
        <v>0</v>
      </c>
      <c r="E120" s="53">
        <f t="shared" si="4"/>
        <v>0.31147540983606559</v>
      </c>
      <c r="F120" s="53" t="str">
        <f t="shared" si="5"/>
        <v/>
      </c>
      <c r="G120" s="47" t="str">
        <f t="shared" si="6"/>
        <v>0</v>
      </c>
      <c r="H120" s="51">
        <f t="shared" si="7"/>
        <v>0</v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1.6393442622950821E-2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1</v>
      </c>
      <c r="D144" s="50">
        <v>0</v>
      </c>
      <c r="E144" s="53">
        <f t="shared" si="8"/>
        <v>1.6393442622950821E-2</v>
      </c>
      <c r="F144" s="53" t="str">
        <f t="shared" si="9"/>
        <v/>
      </c>
      <c r="G144" s="47" t="str">
        <f t="shared" si="10"/>
        <v>0</v>
      </c>
      <c r="H144" s="51">
        <f t="shared" si="11"/>
        <v>0</v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93</v>
      </c>
      <c r="D151" s="43">
        <f>SUM(D152:D288)</f>
        <v>129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0.38709677419354838</v>
      </c>
      <c r="H151" s="21">
        <f>+IF(OR(AND(E151=""),(G151="")),"",E151*G151)</f>
        <v>0.38709677419354838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2</v>
      </c>
      <c r="E154" s="53" t="str">
        <f t="shared" si="12"/>
        <v/>
      </c>
      <c r="F154" s="53">
        <f t="shared" si="13"/>
        <v>1.5503875968992248E-2</v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2</v>
      </c>
      <c r="D157" s="50">
        <v>7</v>
      </c>
      <c r="E157" s="53">
        <f t="shared" si="12"/>
        <v>2.1505376344086023E-2</v>
      </c>
      <c r="F157" s="53">
        <f t="shared" si="13"/>
        <v>5.4263565891472867E-2</v>
      </c>
      <c r="G157" s="47">
        <f t="shared" si="14"/>
        <v>2.5</v>
      </c>
      <c r="H157" s="51">
        <f t="shared" si="15"/>
        <v>5.3763440860215062E-2</v>
      </c>
    </row>
    <row r="158" spans="2:8" s="39" customFormat="1" ht="15" x14ac:dyDescent="0.2">
      <c r="B158" s="6" t="s">
        <v>59</v>
      </c>
      <c r="C158" s="50">
        <v>1</v>
      </c>
      <c r="D158" s="50">
        <v>0</v>
      </c>
      <c r="E158" s="53">
        <f t="shared" si="12"/>
        <v>1.0752688172043012E-2</v>
      </c>
      <c r="F158" s="53" t="str">
        <f t="shared" si="13"/>
        <v/>
      </c>
      <c r="G158" s="47" t="str">
        <f t="shared" si="14"/>
        <v>0</v>
      </c>
      <c r="H158" s="51">
        <f t="shared" si="15"/>
        <v>0</v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1</v>
      </c>
      <c r="D169" s="50">
        <v>2</v>
      </c>
      <c r="E169" s="53">
        <f t="shared" si="12"/>
        <v>1.0752688172043012E-2</v>
      </c>
      <c r="F169" s="53">
        <f t="shared" si="13"/>
        <v>1.5503875968992248E-2</v>
      </c>
      <c r="G169" s="47">
        <f t="shared" si="14"/>
        <v>1</v>
      </c>
      <c r="H169" s="51">
        <f t="shared" si="15"/>
        <v>1.0752688172043012E-2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14</v>
      </c>
      <c r="D174" s="50">
        <v>1</v>
      </c>
      <c r="E174" s="53">
        <f t="shared" si="12"/>
        <v>0.15053763440860216</v>
      </c>
      <c r="F174" s="53">
        <f t="shared" si="13"/>
        <v>7.7519379844961239E-3</v>
      </c>
      <c r="G174" s="47">
        <f t="shared" si="14"/>
        <v>-0.9285714285714286</v>
      </c>
      <c r="H174" s="51">
        <f t="shared" si="15"/>
        <v>-0.13978494623655915</v>
      </c>
    </row>
    <row r="175" spans="2:8" s="39" customFormat="1" ht="30" x14ac:dyDescent="0.2">
      <c r="B175" s="6" t="s">
        <v>277</v>
      </c>
      <c r="C175" s="50">
        <v>13</v>
      </c>
      <c r="D175" s="50">
        <v>0</v>
      </c>
      <c r="E175" s="53">
        <f t="shared" si="12"/>
        <v>0.13978494623655913</v>
      </c>
      <c r="F175" s="53" t="str">
        <f t="shared" si="13"/>
        <v/>
      </c>
      <c r="G175" s="47" t="str">
        <f t="shared" si="14"/>
        <v>0</v>
      </c>
      <c r="H175" s="51">
        <f t="shared" si="15"/>
        <v>0</v>
      </c>
    </row>
    <row r="176" spans="2:8" s="39" customFormat="1" ht="15" x14ac:dyDescent="0.2">
      <c r="B176" s="6" t="s">
        <v>278</v>
      </c>
      <c r="C176" s="50">
        <v>1</v>
      </c>
      <c r="D176" s="50">
        <v>1</v>
      </c>
      <c r="E176" s="53">
        <f t="shared" si="12"/>
        <v>1.0752688172043012E-2</v>
      </c>
      <c r="F176" s="53">
        <f t="shared" si="13"/>
        <v>7.7519379844961239E-3</v>
      </c>
      <c r="G176" s="47">
        <f t="shared" si="14"/>
        <v>0</v>
      </c>
      <c r="H176" s="51">
        <f t="shared" si="15"/>
        <v>0</v>
      </c>
    </row>
    <row r="177" spans="2:8" s="39" customFormat="1" ht="15" x14ac:dyDescent="0.2">
      <c r="B177" s="6" t="s">
        <v>279</v>
      </c>
      <c r="C177" s="50">
        <v>6</v>
      </c>
      <c r="D177" s="50">
        <v>5</v>
      </c>
      <c r="E177" s="53">
        <f t="shared" si="12"/>
        <v>6.4516129032258063E-2</v>
      </c>
      <c r="F177" s="53">
        <f t="shared" si="13"/>
        <v>3.875968992248062E-2</v>
      </c>
      <c r="G177" s="47">
        <f t="shared" si="14"/>
        <v>-0.16666666666666666</v>
      </c>
      <c r="H177" s="51">
        <f t="shared" si="15"/>
        <v>-1.075268817204301E-2</v>
      </c>
    </row>
    <row r="178" spans="2:8" s="39" customFormat="1" ht="15" x14ac:dyDescent="0.2">
      <c r="B178" s="6" t="s">
        <v>280</v>
      </c>
      <c r="C178" s="50">
        <v>2</v>
      </c>
      <c r="D178" s="50">
        <v>6</v>
      </c>
      <c r="E178" s="53">
        <f t="shared" si="12"/>
        <v>2.1505376344086023E-2</v>
      </c>
      <c r="F178" s="53">
        <f t="shared" si="13"/>
        <v>4.6511627906976744E-2</v>
      </c>
      <c r="G178" s="47">
        <f t="shared" si="14"/>
        <v>2</v>
      </c>
      <c r="H178" s="51">
        <f t="shared" si="15"/>
        <v>4.3010752688172046E-2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2</v>
      </c>
      <c r="E182" s="53" t="str">
        <f t="shared" si="12"/>
        <v/>
      </c>
      <c r="F182" s="53">
        <f t="shared" si="13"/>
        <v>1.5503875968992248E-2</v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2</v>
      </c>
      <c r="E183" s="53" t="str">
        <f t="shared" si="12"/>
        <v/>
      </c>
      <c r="F183" s="53">
        <f t="shared" si="13"/>
        <v>1.5503875968992248E-2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4</v>
      </c>
      <c r="D186" s="50">
        <v>2</v>
      </c>
      <c r="E186" s="53">
        <f t="shared" si="12"/>
        <v>4.3010752688172046E-2</v>
      </c>
      <c r="F186" s="53">
        <f t="shared" si="13"/>
        <v>1.5503875968992248E-2</v>
      </c>
      <c r="G186" s="47">
        <f t="shared" si="14"/>
        <v>-0.5</v>
      </c>
      <c r="H186" s="51">
        <f t="shared" si="15"/>
        <v>-2.1505376344086023E-2</v>
      </c>
    </row>
    <row r="187" spans="2:8" s="39" customFormat="1" ht="15" x14ac:dyDescent="0.2">
      <c r="B187" s="6" t="s">
        <v>287</v>
      </c>
      <c r="C187" s="50">
        <v>3</v>
      </c>
      <c r="D187" s="50">
        <v>1</v>
      </c>
      <c r="E187" s="53">
        <f t="shared" si="12"/>
        <v>3.2258064516129031E-2</v>
      </c>
      <c r="F187" s="53">
        <f t="shared" si="13"/>
        <v>7.7519379844961239E-3</v>
      </c>
      <c r="G187" s="47">
        <f t="shared" si="14"/>
        <v>-0.66666666666666663</v>
      </c>
      <c r="H187" s="51">
        <f t="shared" si="15"/>
        <v>-2.150537634408602E-2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6</v>
      </c>
      <c r="D196" s="50">
        <v>1</v>
      </c>
      <c r="E196" s="53">
        <f t="shared" si="12"/>
        <v>6.4516129032258063E-2</v>
      </c>
      <c r="F196" s="53">
        <f t="shared" si="13"/>
        <v>7.7519379844961239E-3</v>
      </c>
      <c r="G196" s="47">
        <f t="shared" si="14"/>
        <v>-0.83333333333333337</v>
      </c>
      <c r="H196" s="51">
        <f t="shared" si="15"/>
        <v>-5.3763440860215055E-2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1</v>
      </c>
      <c r="D198" s="50">
        <v>0</v>
      </c>
      <c r="E198" s="53">
        <f t="shared" si="12"/>
        <v>1.0752688172043012E-2</v>
      </c>
      <c r="F198" s="53" t="str">
        <f t="shared" si="13"/>
        <v/>
      </c>
      <c r="G198" s="47" t="str">
        <f t="shared" si="14"/>
        <v>0</v>
      </c>
      <c r="H198" s="51">
        <f t="shared" si="15"/>
        <v>0</v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1</v>
      </c>
      <c r="D231" s="50">
        <v>0</v>
      </c>
      <c r="E231" s="53">
        <f t="shared" si="16"/>
        <v>1.0752688172043012E-2</v>
      </c>
      <c r="F231" s="53" t="str">
        <f t="shared" si="17"/>
        <v/>
      </c>
      <c r="G231" s="47" t="str">
        <f t="shared" si="18"/>
        <v>0</v>
      </c>
      <c r="H231" s="51">
        <f t="shared" si="19"/>
        <v>0</v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1</v>
      </c>
      <c r="E235" s="53" t="str">
        <f t="shared" si="16"/>
        <v/>
      </c>
      <c r="F235" s="53">
        <f t="shared" si="17"/>
        <v>7.7519379844961239E-3</v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14</v>
      </c>
      <c r="D237" s="50">
        <v>4</v>
      </c>
      <c r="E237" s="53">
        <f t="shared" si="16"/>
        <v>0.15053763440860216</v>
      </c>
      <c r="F237" s="53">
        <f t="shared" si="17"/>
        <v>3.1007751937984496E-2</v>
      </c>
      <c r="G237" s="47">
        <f t="shared" si="18"/>
        <v>-0.7142857142857143</v>
      </c>
      <c r="H237" s="51">
        <f t="shared" si="19"/>
        <v>-0.10752688172043011</v>
      </c>
    </row>
    <row r="238" spans="2:8" s="39" customFormat="1" ht="30" x14ac:dyDescent="0.2">
      <c r="B238" s="6" t="s">
        <v>85</v>
      </c>
      <c r="C238" s="50">
        <v>19</v>
      </c>
      <c r="D238" s="50">
        <v>80</v>
      </c>
      <c r="E238" s="53">
        <f t="shared" si="16"/>
        <v>0.20430107526881722</v>
      </c>
      <c r="F238" s="53">
        <f t="shared" si="17"/>
        <v>0.62015503875968991</v>
      </c>
      <c r="G238" s="47">
        <f t="shared" si="18"/>
        <v>3.2105263157894739</v>
      </c>
      <c r="H238" s="51">
        <f t="shared" si="19"/>
        <v>0.65591397849462374</v>
      </c>
    </row>
    <row r="239" spans="2:8" s="39" customFormat="1" ht="15" x14ac:dyDescent="0.2">
      <c r="B239" s="6" t="s">
        <v>81</v>
      </c>
      <c r="C239" s="50">
        <v>0</v>
      </c>
      <c r="D239" s="50">
        <v>3</v>
      </c>
      <c r="E239" s="53" t="str">
        <f t="shared" si="16"/>
        <v/>
      </c>
      <c r="F239" s="53">
        <f t="shared" si="17"/>
        <v>2.3255813953488372E-2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3</v>
      </c>
      <c r="E240" s="53" t="str">
        <f t="shared" si="16"/>
        <v/>
      </c>
      <c r="F240" s="53">
        <f t="shared" si="17"/>
        <v>2.3255813953488372E-2</v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1</v>
      </c>
      <c r="D246" s="50">
        <v>0</v>
      </c>
      <c r="E246" s="53">
        <f t="shared" si="16"/>
        <v>1.0752688172043012E-2</v>
      </c>
      <c r="F246" s="53" t="str">
        <f t="shared" si="17"/>
        <v/>
      </c>
      <c r="G246" s="47" t="str">
        <f t="shared" si="18"/>
        <v>0</v>
      </c>
      <c r="H246" s="51">
        <f t="shared" si="19"/>
        <v>0</v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0</v>
      </c>
      <c r="E249" s="53">
        <f t="shared" si="16"/>
        <v>1.0752688172043012E-2</v>
      </c>
      <c r="F249" s="53" t="str">
        <f t="shared" si="17"/>
        <v/>
      </c>
      <c r="G249" s="47" t="str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2</v>
      </c>
      <c r="E253" s="53" t="str">
        <f t="shared" si="16"/>
        <v/>
      </c>
      <c r="F253" s="53">
        <f t="shared" si="17"/>
        <v>1.5503875968992248E-2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1</v>
      </c>
      <c r="D254" s="50">
        <v>0</v>
      </c>
      <c r="E254" s="53">
        <f t="shared" si="16"/>
        <v>1.0752688172043012E-2</v>
      </c>
      <c r="F254" s="53" t="str">
        <f t="shared" si="17"/>
        <v/>
      </c>
      <c r="G254" s="47" t="str">
        <f t="shared" si="18"/>
        <v>0</v>
      </c>
      <c r="H254" s="51">
        <f t="shared" si="19"/>
        <v>0</v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2</v>
      </c>
      <c r="D270" s="50">
        <v>3</v>
      </c>
      <c r="E270" s="53">
        <f t="shared" si="16"/>
        <v>2.1505376344086023E-2</v>
      </c>
      <c r="F270" s="53">
        <f t="shared" si="17"/>
        <v>2.3255813953488372E-2</v>
      </c>
      <c r="G270" s="47">
        <f t="shared" si="18"/>
        <v>0.5</v>
      </c>
      <c r="H270" s="51">
        <f t="shared" si="19"/>
        <v>1.0752688172043012E-2</v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1</v>
      </c>
      <c r="E273" s="53" t="str">
        <f t="shared" si="16"/>
        <v/>
      </c>
      <c r="F273" s="53">
        <f t="shared" si="17"/>
        <v>7.7519379844961239E-3</v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1077</v>
      </c>
      <c r="D294" s="43">
        <f>SUM(D295:D499)</f>
        <v>1267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0.17641597028783659</v>
      </c>
      <c r="H294" s="21">
        <f>+IF(OR(AND(E294=""),(G294="")),"",E294*G294)</f>
        <v>0.17641597028783659</v>
      </c>
    </row>
    <row r="295" spans="2:8" s="39" customFormat="1" ht="15" x14ac:dyDescent="0.2">
      <c r="B295" s="4" t="s">
        <v>100</v>
      </c>
      <c r="C295" s="50">
        <v>22</v>
      </c>
      <c r="D295" s="50">
        <v>14</v>
      </c>
      <c r="E295" s="53">
        <f>+IF(C295=0,"",C295/C$294)</f>
        <v>2.0427112349117919E-2</v>
      </c>
      <c r="F295" s="53">
        <f>+IF(D295=0,"",D295/D$294)</f>
        <v>1.1049723756906077E-2</v>
      </c>
      <c r="G295" s="47">
        <f>+IF(OR(AND(D295=0),(C295=0)),"0",((D295-C295)/C295))</f>
        <v>-0.36363636363636365</v>
      </c>
      <c r="H295" s="51">
        <f>+IF(OR(AND(E295=""),(G295="")),"",E295*G295)</f>
        <v>-7.4280408542246983E-3</v>
      </c>
    </row>
    <row r="296" spans="2:8" s="39" customFormat="1" ht="15" x14ac:dyDescent="0.2">
      <c r="B296" s="4" t="s">
        <v>113</v>
      </c>
      <c r="C296" s="50">
        <v>8</v>
      </c>
      <c r="D296" s="50">
        <v>1</v>
      </c>
      <c r="E296" s="53">
        <f t="shared" ref="E296:E359" si="24">+IF(C296=0,"",C296/C$294)</f>
        <v>7.4280408542246983E-3</v>
      </c>
      <c r="F296" s="53">
        <f t="shared" ref="F296:F359" si="25">+IF(D296=0,"",D296/D$294)</f>
        <v>7.8926598263614838E-4</v>
      </c>
      <c r="G296" s="47">
        <f t="shared" ref="G296:G359" si="26">+IF(OR(AND(D296=0),(C296=0)),"0",((D296-C296)/C296))</f>
        <v>-0.875</v>
      </c>
      <c r="H296" s="51">
        <f t="shared" ref="H296:H359" si="27">+IF(OR(AND(E296=""),(G296="")),"",E296*G296)</f>
        <v>-6.4995357474466105E-3</v>
      </c>
    </row>
    <row r="297" spans="2:8" s="39" customFormat="1" ht="15" x14ac:dyDescent="0.2">
      <c r="B297" s="4" t="s">
        <v>104</v>
      </c>
      <c r="C297" s="50">
        <v>0</v>
      </c>
      <c r="D297" s="50">
        <v>48</v>
      </c>
      <c r="E297" s="53" t="str">
        <f t="shared" si="24"/>
        <v/>
      </c>
      <c r="F297" s="53">
        <f t="shared" si="25"/>
        <v>3.7884767166535126E-2</v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2</v>
      </c>
      <c r="D298" s="50">
        <v>0</v>
      </c>
      <c r="E298" s="53">
        <f t="shared" si="24"/>
        <v>1.8570102135561746E-3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11</v>
      </c>
      <c r="D301" s="50">
        <v>11</v>
      </c>
      <c r="E301" s="53">
        <f t="shared" si="24"/>
        <v>1.021355617455896E-2</v>
      </c>
      <c r="F301" s="53">
        <f t="shared" si="25"/>
        <v>8.6819258089976328E-3</v>
      </c>
      <c r="G301" s="47">
        <f t="shared" si="26"/>
        <v>0</v>
      </c>
      <c r="H301" s="51">
        <f t="shared" si="27"/>
        <v>0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3</v>
      </c>
      <c r="D304" s="50">
        <v>2</v>
      </c>
      <c r="E304" s="53">
        <f t="shared" si="24"/>
        <v>2.7855153203342618E-3</v>
      </c>
      <c r="F304" s="53">
        <f t="shared" si="25"/>
        <v>1.5785319652722968E-3</v>
      </c>
      <c r="G304" s="47">
        <f t="shared" si="26"/>
        <v>-0.33333333333333331</v>
      </c>
      <c r="H304" s="51">
        <f t="shared" si="27"/>
        <v>-9.2850510677808728E-4</v>
      </c>
    </row>
    <row r="305" spans="2:8" s="39" customFormat="1" ht="15" x14ac:dyDescent="0.2">
      <c r="B305" s="4" t="s">
        <v>351</v>
      </c>
      <c r="C305" s="50">
        <v>1</v>
      </c>
      <c r="D305" s="50">
        <v>0</v>
      </c>
      <c r="E305" s="53">
        <f t="shared" si="24"/>
        <v>9.2850510677808728E-4</v>
      </c>
      <c r="F305" s="53" t="str">
        <f t="shared" si="25"/>
        <v/>
      </c>
      <c r="G305" s="47" t="str">
        <f t="shared" si="26"/>
        <v>0</v>
      </c>
      <c r="H305" s="51">
        <f t="shared" si="27"/>
        <v>0</v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13</v>
      </c>
      <c r="D307" s="50">
        <v>11</v>
      </c>
      <c r="E307" s="53">
        <f t="shared" si="24"/>
        <v>1.2070566388115135E-2</v>
      </c>
      <c r="F307" s="53">
        <f t="shared" si="25"/>
        <v>8.6819258089976328E-3</v>
      </c>
      <c r="G307" s="47">
        <f t="shared" si="26"/>
        <v>-0.15384615384615385</v>
      </c>
      <c r="H307" s="51">
        <f t="shared" si="27"/>
        <v>-1.8570102135561748E-3</v>
      </c>
    </row>
    <row r="308" spans="2:8" s="39" customFormat="1" ht="15" x14ac:dyDescent="0.2">
      <c r="B308" s="4" t="s">
        <v>99</v>
      </c>
      <c r="C308" s="50">
        <v>1</v>
      </c>
      <c r="D308" s="50">
        <v>0</v>
      </c>
      <c r="E308" s="53">
        <f t="shared" si="24"/>
        <v>9.2850510677808728E-4</v>
      </c>
      <c r="F308" s="53" t="str">
        <f t="shared" si="25"/>
        <v/>
      </c>
      <c r="G308" s="47" t="str">
        <f t="shared" si="26"/>
        <v>0</v>
      </c>
      <c r="H308" s="51">
        <f t="shared" si="27"/>
        <v>0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6</v>
      </c>
      <c r="D310" s="50">
        <v>0</v>
      </c>
      <c r="E310" s="53">
        <f t="shared" si="24"/>
        <v>5.5710306406685237E-3</v>
      </c>
      <c r="F310" s="53" t="str">
        <f t="shared" si="25"/>
        <v/>
      </c>
      <c r="G310" s="47" t="str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243</v>
      </c>
      <c r="D314" s="50">
        <v>114</v>
      </c>
      <c r="E314" s="53">
        <f t="shared" si="24"/>
        <v>0.22562674094707522</v>
      </c>
      <c r="F314" s="53">
        <f t="shared" si="25"/>
        <v>8.9976322020520916E-2</v>
      </c>
      <c r="G314" s="47">
        <f t="shared" si="26"/>
        <v>-0.53086419753086422</v>
      </c>
      <c r="H314" s="51">
        <f t="shared" si="27"/>
        <v>-0.11977715877437327</v>
      </c>
    </row>
    <row r="315" spans="2:8" s="39" customFormat="1" ht="15" x14ac:dyDescent="0.2">
      <c r="B315" s="4" t="s">
        <v>354</v>
      </c>
      <c r="C315" s="50">
        <v>0</v>
      </c>
      <c r="D315" s="50">
        <v>2</v>
      </c>
      <c r="E315" s="53" t="str">
        <f t="shared" si="24"/>
        <v/>
      </c>
      <c r="F315" s="53">
        <f t="shared" si="25"/>
        <v>1.5785319652722968E-3</v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2</v>
      </c>
      <c r="D317" s="50">
        <v>1</v>
      </c>
      <c r="E317" s="53">
        <f t="shared" si="24"/>
        <v>1.8570102135561746E-3</v>
      </c>
      <c r="F317" s="53">
        <f t="shared" si="25"/>
        <v>7.8926598263614838E-4</v>
      </c>
      <c r="G317" s="47">
        <f t="shared" si="26"/>
        <v>-0.5</v>
      </c>
      <c r="H317" s="51">
        <f t="shared" si="27"/>
        <v>-9.2850510677808728E-4</v>
      </c>
    </row>
    <row r="318" spans="2:8" s="39" customFormat="1" ht="15" x14ac:dyDescent="0.2">
      <c r="B318" s="4" t="s">
        <v>355</v>
      </c>
      <c r="C318" s="50">
        <v>76</v>
      </c>
      <c r="D318" s="50">
        <v>39</v>
      </c>
      <c r="E318" s="53">
        <f t="shared" si="24"/>
        <v>7.0566388115134632E-2</v>
      </c>
      <c r="F318" s="53">
        <f t="shared" si="25"/>
        <v>3.0781373322809787E-2</v>
      </c>
      <c r="G318" s="47">
        <f t="shared" si="26"/>
        <v>-0.48684210526315791</v>
      </c>
      <c r="H318" s="51">
        <f t="shared" si="27"/>
        <v>-3.4354688950789226E-2</v>
      </c>
    </row>
    <row r="319" spans="2:8" s="39" customFormat="1" ht="15" x14ac:dyDescent="0.2">
      <c r="B319" s="4" t="s">
        <v>115</v>
      </c>
      <c r="C319" s="50">
        <v>1</v>
      </c>
      <c r="D319" s="50">
        <v>5</v>
      </c>
      <c r="E319" s="53">
        <f t="shared" si="24"/>
        <v>9.2850510677808728E-4</v>
      </c>
      <c r="F319" s="53">
        <f t="shared" si="25"/>
        <v>3.9463299131807421E-3</v>
      </c>
      <c r="G319" s="47">
        <f t="shared" si="26"/>
        <v>4</v>
      </c>
      <c r="H319" s="51">
        <f t="shared" si="27"/>
        <v>3.7140204271123491E-3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1</v>
      </c>
      <c r="D321" s="50">
        <v>1</v>
      </c>
      <c r="E321" s="53">
        <f t="shared" si="24"/>
        <v>9.2850510677808728E-4</v>
      </c>
      <c r="F321" s="53">
        <f t="shared" si="25"/>
        <v>7.8926598263614838E-4</v>
      </c>
      <c r="G321" s="47">
        <f t="shared" si="26"/>
        <v>0</v>
      </c>
      <c r="H321" s="51">
        <f t="shared" si="27"/>
        <v>0</v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1</v>
      </c>
      <c r="D324" s="50">
        <v>1</v>
      </c>
      <c r="E324" s="53">
        <f t="shared" si="24"/>
        <v>9.2850510677808728E-4</v>
      </c>
      <c r="F324" s="53">
        <f t="shared" si="25"/>
        <v>7.8926598263614838E-4</v>
      </c>
      <c r="G324" s="47">
        <f t="shared" si="26"/>
        <v>0</v>
      </c>
      <c r="H324" s="51">
        <f t="shared" si="27"/>
        <v>0</v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2</v>
      </c>
      <c r="E326" s="53" t="str">
        <f t="shared" si="24"/>
        <v/>
      </c>
      <c r="F326" s="53">
        <f t="shared" si="25"/>
        <v>1.5785319652722968E-3</v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1</v>
      </c>
      <c r="E327" s="53" t="str">
        <f t="shared" si="24"/>
        <v/>
      </c>
      <c r="F327" s="53">
        <f t="shared" si="25"/>
        <v>7.8926598263614838E-4</v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7</v>
      </c>
      <c r="E329" s="53" t="str">
        <f t="shared" si="24"/>
        <v/>
      </c>
      <c r="F329" s="53">
        <f t="shared" si="25"/>
        <v>5.5248618784530384E-3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7</v>
      </c>
      <c r="E330" s="53" t="str">
        <f t="shared" si="24"/>
        <v/>
      </c>
      <c r="F330" s="53">
        <f t="shared" si="25"/>
        <v>5.5248618784530384E-3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135</v>
      </c>
      <c r="D332" s="50">
        <v>163</v>
      </c>
      <c r="E332" s="53">
        <f t="shared" si="24"/>
        <v>0.12534818941504178</v>
      </c>
      <c r="F332" s="53">
        <f t="shared" si="25"/>
        <v>0.1286503551696922</v>
      </c>
      <c r="G332" s="47">
        <f t="shared" si="26"/>
        <v>0.2074074074074074</v>
      </c>
      <c r="H332" s="51">
        <f t="shared" si="27"/>
        <v>2.5998142989786442E-2</v>
      </c>
    </row>
    <row r="333" spans="2:8" s="39" customFormat="1" ht="15" x14ac:dyDescent="0.2">
      <c r="B333" s="4" t="s">
        <v>130</v>
      </c>
      <c r="C333" s="50">
        <v>4</v>
      </c>
      <c r="D333" s="50">
        <v>73</v>
      </c>
      <c r="E333" s="53">
        <f t="shared" si="24"/>
        <v>3.7140204271123491E-3</v>
      </c>
      <c r="F333" s="53">
        <f t="shared" si="25"/>
        <v>5.7616416732438828E-2</v>
      </c>
      <c r="G333" s="47">
        <f t="shared" si="26"/>
        <v>17.25</v>
      </c>
      <c r="H333" s="51">
        <f t="shared" si="27"/>
        <v>6.4066852367688026E-2</v>
      </c>
    </row>
    <row r="334" spans="2:8" s="39" customFormat="1" ht="15" x14ac:dyDescent="0.2">
      <c r="B334" s="4" t="s">
        <v>119</v>
      </c>
      <c r="C334" s="50">
        <v>467</v>
      </c>
      <c r="D334" s="50">
        <v>527</v>
      </c>
      <c r="E334" s="53">
        <f t="shared" si="24"/>
        <v>0.43361188486536678</v>
      </c>
      <c r="F334" s="53">
        <f t="shared" si="25"/>
        <v>0.4159431728492502</v>
      </c>
      <c r="G334" s="47">
        <f t="shared" si="26"/>
        <v>0.1284796573875803</v>
      </c>
      <c r="H334" s="51">
        <f t="shared" si="27"/>
        <v>5.5710306406685242E-2</v>
      </c>
    </row>
    <row r="335" spans="2:8" s="39" customFormat="1" ht="15" x14ac:dyDescent="0.2">
      <c r="B335" s="4" t="s">
        <v>128</v>
      </c>
      <c r="C335" s="50">
        <v>5</v>
      </c>
      <c r="D335" s="50">
        <v>12</v>
      </c>
      <c r="E335" s="53">
        <f t="shared" si="24"/>
        <v>4.642525533890436E-3</v>
      </c>
      <c r="F335" s="53">
        <f t="shared" si="25"/>
        <v>9.4711917916337814E-3</v>
      </c>
      <c r="G335" s="47">
        <f t="shared" si="26"/>
        <v>1.4</v>
      </c>
      <c r="H335" s="51">
        <f t="shared" si="27"/>
        <v>6.4995357474466097E-3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1</v>
      </c>
      <c r="E339" s="53" t="str">
        <f t="shared" si="24"/>
        <v/>
      </c>
      <c r="F339" s="53">
        <f t="shared" si="25"/>
        <v>7.8926598263614838E-4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12</v>
      </c>
      <c r="E343" s="53" t="str">
        <f t="shared" si="24"/>
        <v/>
      </c>
      <c r="F343" s="53">
        <f t="shared" si="25"/>
        <v>9.4711917916337814E-3</v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2</v>
      </c>
      <c r="D344" s="50">
        <v>1</v>
      </c>
      <c r="E344" s="53">
        <f t="shared" si="24"/>
        <v>1.8570102135561746E-3</v>
      </c>
      <c r="F344" s="53">
        <f t="shared" si="25"/>
        <v>7.8926598263614838E-4</v>
      </c>
      <c r="G344" s="47">
        <f t="shared" si="26"/>
        <v>-0.5</v>
      </c>
      <c r="H344" s="51">
        <f t="shared" si="27"/>
        <v>-9.2850510677808728E-4</v>
      </c>
    </row>
    <row r="345" spans="2:8" s="39" customFormat="1" ht="15" x14ac:dyDescent="0.2">
      <c r="B345" s="4" t="s">
        <v>366</v>
      </c>
      <c r="C345" s="50">
        <v>0</v>
      </c>
      <c r="D345" s="50">
        <v>6</v>
      </c>
      <c r="E345" s="53" t="str">
        <f t="shared" si="24"/>
        <v/>
      </c>
      <c r="F345" s="53">
        <f t="shared" si="25"/>
        <v>4.7355958958168907E-3</v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1</v>
      </c>
      <c r="D347" s="50">
        <v>2</v>
      </c>
      <c r="E347" s="53">
        <f t="shared" si="24"/>
        <v>9.2850510677808728E-4</v>
      </c>
      <c r="F347" s="53">
        <f t="shared" si="25"/>
        <v>1.5785319652722968E-3</v>
      </c>
      <c r="G347" s="47">
        <f t="shared" si="26"/>
        <v>1</v>
      </c>
      <c r="H347" s="51">
        <f t="shared" si="27"/>
        <v>9.2850510677808728E-4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2</v>
      </c>
      <c r="D354" s="50">
        <v>63</v>
      </c>
      <c r="E354" s="53">
        <f t="shared" si="24"/>
        <v>1.8570102135561746E-3</v>
      </c>
      <c r="F354" s="53">
        <f t="shared" si="25"/>
        <v>4.9723756906077346E-2</v>
      </c>
      <c r="G354" s="47">
        <f t="shared" si="26"/>
        <v>30.5</v>
      </c>
      <c r="H354" s="51">
        <f t="shared" si="27"/>
        <v>5.6638811513463325E-2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1</v>
      </c>
      <c r="E357" s="53" t="str">
        <f t="shared" si="24"/>
        <v/>
      </c>
      <c r="F357" s="53">
        <f t="shared" si="25"/>
        <v>7.8926598263614838E-4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4</v>
      </c>
      <c r="D358" s="50">
        <v>7</v>
      </c>
      <c r="E358" s="53">
        <f t="shared" si="24"/>
        <v>3.7140204271123491E-3</v>
      </c>
      <c r="F358" s="53">
        <f t="shared" si="25"/>
        <v>5.5248618784530384E-3</v>
      </c>
      <c r="G358" s="47">
        <f t="shared" si="26"/>
        <v>0.75</v>
      </c>
      <c r="H358" s="51">
        <f t="shared" si="27"/>
        <v>2.7855153203342618E-3</v>
      </c>
    </row>
    <row r="359" spans="2:8" s="39" customFormat="1" ht="15" x14ac:dyDescent="0.2">
      <c r="B359" s="4" t="s">
        <v>123</v>
      </c>
      <c r="C359" s="50">
        <v>0</v>
      </c>
      <c r="D359" s="50">
        <v>1</v>
      </c>
      <c r="E359" s="53" t="str">
        <f t="shared" si="24"/>
        <v/>
      </c>
      <c r="F359" s="53">
        <f t="shared" si="25"/>
        <v>7.8926598263614838E-4</v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4</v>
      </c>
      <c r="E362" s="53" t="str">
        <f t="shared" si="28"/>
        <v/>
      </c>
      <c r="F362" s="53">
        <f t="shared" si="29"/>
        <v>3.1570639305445935E-3</v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2</v>
      </c>
      <c r="E370" s="53" t="str">
        <f t="shared" si="28"/>
        <v/>
      </c>
      <c r="F370" s="53">
        <f t="shared" si="29"/>
        <v>1.5785319652722968E-3</v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1</v>
      </c>
      <c r="D372" s="50">
        <v>0</v>
      </c>
      <c r="E372" s="53">
        <f t="shared" si="28"/>
        <v>9.2850510677808728E-4</v>
      </c>
      <c r="F372" s="53" t="str">
        <f t="shared" si="29"/>
        <v/>
      </c>
      <c r="G372" s="47" t="str">
        <f t="shared" si="30"/>
        <v>0</v>
      </c>
      <c r="H372" s="51">
        <f t="shared" si="31"/>
        <v>0</v>
      </c>
    </row>
    <row r="373" spans="2:8" s="39" customFormat="1" ht="30" x14ac:dyDescent="0.2">
      <c r="B373" s="4" t="s">
        <v>382</v>
      </c>
      <c r="C373" s="50">
        <v>0</v>
      </c>
      <c r="D373" s="50">
        <v>3</v>
      </c>
      <c r="E373" s="53" t="str">
        <f t="shared" si="28"/>
        <v/>
      </c>
      <c r="F373" s="53">
        <f t="shared" si="29"/>
        <v>2.3677979479084454E-3</v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1</v>
      </c>
      <c r="D375" s="50">
        <v>0</v>
      </c>
      <c r="E375" s="53">
        <f t="shared" si="28"/>
        <v>9.2850510677808728E-4</v>
      </c>
      <c r="F375" s="53" t="str">
        <f t="shared" si="29"/>
        <v/>
      </c>
      <c r="G375" s="47" t="str">
        <f t="shared" si="30"/>
        <v>0</v>
      </c>
      <c r="H375" s="51">
        <f t="shared" si="31"/>
        <v>0</v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1</v>
      </c>
      <c r="D378" s="50">
        <v>4</v>
      </c>
      <c r="E378" s="53">
        <f t="shared" si="28"/>
        <v>9.2850510677808728E-4</v>
      </c>
      <c r="F378" s="53">
        <f t="shared" si="29"/>
        <v>3.1570639305445935E-3</v>
      </c>
      <c r="G378" s="47">
        <f t="shared" si="30"/>
        <v>3</v>
      </c>
      <c r="H378" s="51">
        <f t="shared" si="31"/>
        <v>2.7855153203342618E-3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1</v>
      </c>
      <c r="D380" s="50">
        <v>0</v>
      </c>
      <c r="E380" s="53">
        <f t="shared" si="28"/>
        <v>9.2850510677808728E-4</v>
      </c>
      <c r="F380" s="53" t="str">
        <f t="shared" si="29"/>
        <v/>
      </c>
      <c r="G380" s="47" t="str">
        <f t="shared" si="30"/>
        <v>0</v>
      </c>
      <c r="H380" s="51">
        <f t="shared" si="31"/>
        <v>0</v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7</v>
      </c>
      <c r="D383" s="50">
        <v>0</v>
      </c>
      <c r="E383" s="53">
        <f t="shared" si="28"/>
        <v>6.4995357474466105E-3</v>
      </c>
      <c r="F383" s="53" t="str">
        <f t="shared" si="29"/>
        <v/>
      </c>
      <c r="G383" s="47" t="str">
        <f t="shared" si="30"/>
        <v>0</v>
      </c>
      <c r="H383" s="51">
        <f t="shared" si="31"/>
        <v>0</v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1</v>
      </c>
      <c r="D385" s="50">
        <v>0</v>
      </c>
      <c r="E385" s="53">
        <f t="shared" si="28"/>
        <v>9.2850510677808728E-4</v>
      </c>
      <c r="F385" s="53" t="str">
        <f t="shared" si="29"/>
        <v/>
      </c>
      <c r="G385" s="47" t="str">
        <f t="shared" si="30"/>
        <v>0</v>
      </c>
      <c r="H385" s="51">
        <f t="shared" si="31"/>
        <v>0</v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13</v>
      </c>
      <c r="E387" s="53" t="str">
        <f t="shared" si="28"/>
        <v/>
      </c>
      <c r="F387" s="53">
        <f t="shared" si="29"/>
        <v>1.0260457774269928E-2</v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1</v>
      </c>
      <c r="D388" s="50">
        <v>1</v>
      </c>
      <c r="E388" s="53">
        <f t="shared" si="28"/>
        <v>9.2850510677808728E-4</v>
      </c>
      <c r="F388" s="53">
        <f t="shared" si="29"/>
        <v>7.8926598263614838E-4</v>
      </c>
      <c r="G388" s="47">
        <f t="shared" si="30"/>
        <v>0</v>
      </c>
      <c r="H388" s="51">
        <f t="shared" si="31"/>
        <v>0</v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20</v>
      </c>
      <c r="D393" s="50">
        <v>0</v>
      </c>
      <c r="E393" s="53">
        <f t="shared" si="28"/>
        <v>1.8570102135561744E-2</v>
      </c>
      <c r="F393" s="53" t="str">
        <f t="shared" si="29"/>
        <v/>
      </c>
      <c r="G393" s="47" t="str">
        <f t="shared" si="30"/>
        <v>0</v>
      </c>
      <c r="H393" s="51">
        <f t="shared" si="31"/>
        <v>0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1</v>
      </c>
      <c r="D395" s="50">
        <v>0</v>
      </c>
      <c r="E395" s="53">
        <f t="shared" si="28"/>
        <v>9.2850510677808728E-4</v>
      </c>
      <c r="F395" s="53" t="str">
        <f t="shared" si="29"/>
        <v/>
      </c>
      <c r="G395" s="47" t="str">
        <f t="shared" si="30"/>
        <v>0</v>
      </c>
      <c r="H395" s="51">
        <f t="shared" si="31"/>
        <v>0</v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1</v>
      </c>
      <c r="D398" s="50">
        <v>0</v>
      </c>
      <c r="E398" s="53">
        <f t="shared" si="28"/>
        <v>9.2850510677808728E-4</v>
      </c>
      <c r="F398" s="53" t="str">
        <f t="shared" si="29"/>
        <v/>
      </c>
      <c r="G398" s="47" t="str">
        <f t="shared" si="30"/>
        <v>0</v>
      </c>
      <c r="H398" s="51">
        <f t="shared" si="31"/>
        <v>0</v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4</v>
      </c>
      <c r="D401" s="50">
        <v>1</v>
      </c>
      <c r="E401" s="53">
        <f t="shared" si="28"/>
        <v>3.7140204271123491E-3</v>
      </c>
      <c r="F401" s="53">
        <f t="shared" si="29"/>
        <v>7.8926598263614838E-4</v>
      </c>
      <c r="G401" s="47">
        <f t="shared" si="30"/>
        <v>-0.75</v>
      </c>
      <c r="H401" s="51">
        <f t="shared" si="31"/>
        <v>-2.7855153203342618E-3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1</v>
      </c>
      <c r="E405" s="53" t="str">
        <f t="shared" si="28"/>
        <v/>
      </c>
      <c r="F405" s="53">
        <f t="shared" si="29"/>
        <v>7.8926598263614838E-4</v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4</v>
      </c>
      <c r="D406" s="50">
        <v>0</v>
      </c>
      <c r="E406" s="53">
        <f t="shared" si="28"/>
        <v>3.7140204271123491E-3</v>
      </c>
      <c r="F406" s="53" t="str">
        <f t="shared" si="29"/>
        <v/>
      </c>
      <c r="G406" s="47" t="str">
        <f t="shared" si="30"/>
        <v>0</v>
      </c>
      <c r="H406" s="51">
        <f t="shared" si="31"/>
        <v>0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2</v>
      </c>
      <c r="E410" s="53" t="str">
        <f t="shared" si="28"/>
        <v/>
      </c>
      <c r="F410" s="53">
        <f t="shared" si="29"/>
        <v>1.5785319652722968E-3</v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1</v>
      </c>
      <c r="E426" s="53" t="str">
        <f t="shared" si="32"/>
        <v/>
      </c>
      <c r="F426" s="53">
        <f t="shared" si="33"/>
        <v>7.8926598263614838E-4</v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1</v>
      </c>
      <c r="D431" s="50">
        <v>0</v>
      </c>
      <c r="E431" s="53">
        <f t="shared" si="32"/>
        <v>9.2850510677808728E-4</v>
      </c>
      <c r="F431" s="53" t="str">
        <f t="shared" si="33"/>
        <v/>
      </c>
      <c r="G431" s="47" t="str">
        <f t="shared" si="34"/>
        <v>0</v>
      </c>
      <c r="H431" s="51">
        <f t="shared" si="35"/>
        <v>0</v>
      </c>
    </row>
    <row r="432" spans="2:8" s="39" customFormat="1" ht="15" x14ac:dyDescent="0.2">
      <c r="B432" s="4" t="s">
        <v>417</v>
      </c>
      <c r="C432" s="50">
        <v>2</v>
      </c>
      <c r="D432" s="50">
        <v>50</v>
      </c>
      <c r="E432" s="53">
        <f t="shared" si="32"/>
        <v>1.8570102135561746E-3</v>
      </c>
      <c r="F432" s="53">
        <f t="shared" si="33"/>
        <v>3.9463299131807419E-2</v>
      </c>
      <c r="G432" s="47">
        <f t="shared" si="34"/>
        <v>24</v>
      </c>
      <c r="H432" s="51">
        <f t="shared" si="35"/>
        <v>4.456824512534819E-2</v>
      </c>
    </row>
    <row r="433" spans="2:8" s="39" customFormat="1" ht="15" x14ac:dyDescent="0.2">
      <c r="B433" s="4" t="s">
        <v>162</v>
      </c>
      <c r="C433" s="50">
        <v>1</v>
      </c>
      <c r="D433" s="50">
        <v>0</v>
      </c>
      <c r="E433" s="53">
        <f t="shared" si="32"/>
        <v>9.2850510677808728E-4</v>
      </c>
      <c r="F433" s="53" t="str">
        <f t="shared" si="33"/>
        <v/>
      </c>
      <c r="G433" s="47" t="str">
        <f t="shared" si="34"/>
        <v>0</v>
      </c>
      <c r="H433" s="51">
        <f t="shared" si="35"/>
        <v>0</v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2</v>
      </c>
      <c r="E436" s="53" t="str">
        <f t="shared" si="32"/>
        <v/>
      </c>
      <c r="F436" s="53">
        <f t="shared" si="33"/>
        <v>1.5785319652722968E-3</v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</v>
      </c>
      <c r="D437" s="50">
        <v>1</v>
      </c>
      <c r="E437" s="53">
        <f t="shared" si="32"/>
        <v>9.2850510677808728E-4</v>
      </c>
      <c r="F437" s="53">
        <f t="shared" si="33"/>
        <v>7.8926598263614838E-4</v>
      </c>
      <c r="G437" s="47">
        <f t="shared" si="34"/>
        <v>0</v>
      </c>
      <c r="H437" s="51">
        <f t="shared" si="35"/>
        <v>0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2</v>
      </c>
      <c r="D441" s="50">
        <v>0</v>
      </c>
      <c r="E441" s="53">
        <f t="shared" si="32"/>
        <v>1.8570102135561746E-3</v>
      </c>
      <c r="F441" s="53" t="str">
        <f t="shared" si="33"/>
        <v/>
      </c>
      <c r="G441" s="47" t="str">
        <f t="shared" si="34"/>
        <v>0</v>
      </c>
      <c r="H441" s="51">
        <f t="shared" si="35"/>
        <v>0</v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3</v>
      </c>
      <c r="E449" s="53" t="str">
        <f t="shared" si="32"/>
        <v/>
      </c>
      <c r="F449" s="53">
        <f t="shared" si="33"/>
        <v>2.3677979479084454E-3</v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3</v>
      </c>
      <c r="D460" s="50">
        <v>20</v>
      </c>
      <c r="E460" s="53">
        <f t="shared" si="32"/>
        <v>2.7855153203342618E-3</v>
      </c>
      <c r="F460" s="53">
        <f t="shared" si="33"/>
        <v>1.5785319652722968E-2</v>
      </c>
      <c r="G460" s="47">
        <f t="shared" si="34"/>
        <v>5.666666666666667</v>
      </c>
      <c r="H460" s="51">
        <f t="shared" si="35"/>
        <v>1.5784586815227486E-2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1</v>
      </c>
      <c r="D463" s="50">
        <v>0</v>
      </c>
      <c r="E463" s="53">
        <f t="shared" si="32"/>
        <v>9.2850510677808728E-4</v>
      </c>
      <c r="F463" s="53" t="str">
        <f t="shared" si="33"/>
        <v/>
      </c>
      <c r="G463" s="47" t="str">
        <f t="shared" si="34"/>
        <v>0</v>
      </c>
      <c r="H463" s="51">
        <f t="shared" si="35"/>
        <v>0</v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3</v>
      </c>
      <c r="E476" s="53" t="str">
        <f t="shared" si="32"/>
        <v/>
      </c>
      <c r="F476" s="53">
        <f t="shared" si="33"/>
        <v>2.3677979479084454E-3</v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6</v>
      </c>
      <c r="D483" s="50">
        <v>6</v>
      </c>
      <c r="E483" s="53">
        <f t="shared" si="32"/>
        <v>5.5710306406685237E-3</v>
      </c>
      <c r="F483" s="53">
        <f t="shared" si="33"/>
        <v>4.7355958958168907E-3</v>
      </c>
      <c r="G483" s="47">
        <f t="shared" si="34"/>
        <v>0</v>
      </c>
      <c r="H483" s="51">
        <f t="shared" si="35"/>
        <v>0</v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3</v>
      </c>
      <c r="D485" s="50">
        <v>9</v>
      </c>
      <c r="E485" s="53">
        <f t="shared" si="32"/>
        <v>2.7855153203342618E-3</v>
      </c>
      <c r="F485" s="53">
        <f t="shared" si="33"/>
        <v>7.1033938437253356E-3</v>
      </c>
      <c r="G485" s="47">
        <f t="shared" si="34"/>
        <v>2</v>
      </c>
      <c r="H485" s="51">
        <f t="shared" si="35"/>
        <v>5.5710306406685237E-3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2</v>
      </c>
      <c r="E491" s="53">
        <f t="shared" si="36"/>
        <v>9.2850510677808728E-4</v>
      </c>
      <c r="F491" s="53">
        <f t="shared" si="37"/>
        <v>1.5785319652722968E-3</v>
      </c>
      <c r="G491" s="47">
        <f t="shared" si="38"/>
        <v>1</v>
      </c>
      <c r="H491" s="51">
        <f t="shared" si="39"/>
        <v>9.2850510677808728E-4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2</v>
      </c>
      <c r="D493" s="50">
        <v>3</v>
      </c>
      <c r="E493" s="53">
        <f t="shared" si="36"/>
        <v>1.8570102135561746E-3</v>
      </c>
      <c r="F493" s="53">
        <f t="shared" si="37"/>
        <v>2.3677979479084454E-3</v>
      </c>
      <c r="G493" s="47">
        <f t="shared" si="38"/>
        <v>0.5</v>
      </c>
      <c r="H493" s="51">
        <f t="shared" si="39"/>
        <v>9.2850510677808728E-4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126</v>
      </c>
      <c r="D505" s="43">
        <f>SUM(D506:D530)</f>
        <v>214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0.69841269841269837</v>
      </c>
      <c r="H505" s="21">
        <f>+IF(OR(AND(E505=""),(G505="")),"",E505*G505)</f>
        <v>0.69841269841269837</v>
      </c>
    </row>
    <row r="506" spans="2:8" s="39" customFormat="1" ht="15" x14ac:dyDescent="0.2">
      <c r="B506" s="4" t="s">
        <v>454</v>
      </c>
      <c r="C506" s="50">
        <v>2</v>
      </c>
      <c r="D506" s="50">
        <v>0</v>
      </c>
      <c r="E506" s="53">
        <f>+IF(C506=0,"",C506/C$505)</f>
        <v>1.5873015873015872E-2</v>
      </c>
      <c r="F506" s="53" t="str">
        <f>+IF(D506=0,"",D506/D$505)</f>
        <v/>
      </c>
      <c r="G506" s="47" t="str">
        <f>+IF(OR(AND(D506=0),(C506=0)),"0",((D506-C506)/C506))</f>
        <v>0</v>
      </c>
      <c r="H506" s="51">
        <f>+IF(OR(AND(E506=""),(G506="")),"",E506*G506)</f>
        <v>0</v>
      </c>
    </row>
    <row r="507" spans="2:8" s="39" customFormat="1" ht="15" x14ac:dyDescent="0.2">
      <c r="B507" s="4" t="s">
        <v>187</v>
      </c>
      <c r="C507" s="50">
        <v>5</v>
      </c>
      <c r="D507" s="50">
        <v>7</v>
      </c>
      <c r="E507" s="53">
        <f t="shared" ref="E507:E530" si="40">+IF(C507=0,"",C507/C$505)</f>
        <v>3.968253968253968E-2</v>
      </c>
      <c r="F507" s="53">
        <f t="shared" ref="F507:F530" si="41">+IF(D507=0,"",D507/D$505)</f>
        <v>3.2710280373831772E-2</v>
      </c>
      <c r="G507" s="47">
        <f t="shared" ref="G507:G530" si="42">+IF(OR(AND(D507=0),(C507=0)),"0",((D507-C507)/C507))</f>
        <v>0.4</v>
      </c>
      <c r="H507" s="51">
        <f t="shared" ref="H507:H530" si="43">+IF(OR(AND(E507=""),(G507="")),"",E507*G507)</f>
        <v>1.5873015873015872E-2</v>
      </c>
    </row>
    <row r="508" spans="2:8" s="39" customFormat="1" ht="15" x14ac:dyDescent="0.2">
      <c r="B508" s="4" t="s">
        <v>455</v>
      </c>
      <c r="C508" s="50">
        <v>5</v>
      </c>
      <c r="D508" s="50">
        <v>5</v>
      </c>
      <c r="E508" s="53">
        <f t="shared" si="40"/>
        <v>3.968253968253968E-2</v>
      </c>
      <c r="F508" s="53">
        <f t="shared" si="41"/>
        <v>2.336448598130841E-2</v>
      </c>
      <c r="G508" s="47">
        <f t="shared" si="42"/>
        <v>0</v>
      </c>
      <c r="H508" s="51">
        <f t="shared" si="43"/>
        <v>0</v>
      </c>
    </row>
    <row r="509" spans="2:8" s="39" customFormat="1" ht="15" x14ac:dyDescent="0.2">
      <c r="B509" s="4" t="s">
        <v>456</v>
      </c>
      <c r="C509" s="50">
        <v>3</v>
      </c>
      <c r="D509" s="50">
        <v>17</v>
      </c>
      <c r="E509" s="53">
        <f t="shared" si="40"/>
        <v>2.3809523809523808E-2</v>
      </c>
      <c r="F509" s="53">
        <f t="shared" si="41"/>
        <v>7.9439252336448593E-2</v>
      </c>
      <c r="G509" s="47">
        <f t="shared" si="42"/>
        <v>4.666666666666667</v>
      </c>
      <c r="H509" s="51">
        <f t="shared" si="43"/>
        <v>0.11111111111111112</v>
      </c>
    </row>
    <row r="510" spans="2:8" s="39" customFormat="1" ht="15" x14ac:dyDescent="0.2">
      <c r="B510" s="4" t="s">
        <v>188</v>
      </c>
      <c r="C510" s="50">
        <v>1</v>
      </c>
      <c r="D510" s="50">
        <v>2</v>
      </c>
      <c r="E510" s="53">
        <f t="shared" si="40"/>
        <v>7.9365079365079361E-3</v>
      </c>
      <c r="F510" s="53">
        <f t="shared" si="41"/>
        <v>9.3457943925233638E-3</v>
      </c>
      <c r="G510" s="47">
        <f t="shared" si="42"/>
        <v>1</v>
      </c>
      <c r="H510" s="51">
        <f t="shared" si="43"/>
        <v>7.9365079365079361E-3</v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1</v>
      </c>
      <c r="D515" s="50">
        <v>0</v>
      </c>
      <c r="E515" s="53">
        <f t="shared" si="40"/>
        <v>7.9365079365079361E-3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50">
        <v>0</v>
      </c>
      <c r="D516" s="50">
        <v>1</v>
      </c>
      <c r="E516" s="53" t="str">
        <f t="shared" si="40"/>
        <v/>
      </c>
      <c r="F516" s="53">
        <f t="shared" si="41"/>
        <v>4.6728971962616819E-3</v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1</v>
      </c>
      <c r="E519" s="53" t="str">
        <f t="shared" si="40"/>
        <v/>
      </c>
      <c r="F519" s="53">
        <f t="shared" si="41"/>
        <v>4.6728971962616819E-3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97</v>
      </c>
      <c r="D521" s="50">
        <v>25</v>
      </c>
      <c r="E521" s="53">
        <f t="shared" si="40"/>
        <v>0.76984126984126988</v>
      </c>
      <c r="F521" s="53">
        <f t="shared" si="41"/>
        <v>0.11682242990654206</v>
      </c>
      <c r="G521" s="47">
        <f t="shared" si="42"/>
        <v>-0.74226804123711343</v>
      </c>
      <c r="H521" s="51">
        <f t="shared" si="43"/>
        <v>-0.57142857142857151</v>
      </c>
    </row>
    <row r="522" spans="2:8" s="39" customFormat="1" ht="15" x14ac:dyDescent="0.2">
      <c r="B522" s="4" t="s">
        <v>193</v>
      </c>
      <c r="C522" s="50">
        <v>6</v>
      </c>
      <c r="D522" s="50">
        <v>1</v>
      </c>
      <c r="E522" s="53">
        <f t="shared" si="40"/>
        <v>4.7619047619047616E-2</v>
      </c>
      <c r="F522" s="53">
        <f t="shared" si="41"/>
        <v>4.6728971962616819E-3</v>
      </c>
      <c r="G522" s="47">
        <f t="shared" si="42"/>
        <v>-0.83333333333333337</v>
      </c>
      <c r="H522" s="51">
        <f t="shared" si="43"/>
        <v>-3.968253968253968E-2</v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2</v>
      </c>
      <c r="D525" s="50">
        <v>0</v>
      </c>
      <c r="E525" s="53">
        <f t="shared" si="40"/>
        <v>1.5873015873015872E-2</v>
      </c>
      <c r="F525" s="53" t="str">
        <f t="shared" si="41"/>
        <v/>
      </c>
      <c r="G525" s="47" t="str">
        <f t="shared" si="42"/>
        <v>0</v>
      </c>
      <c r="H525" s="51">
        <f t="shared" si="43"/>
        <v>0</v>
      </c>
    </row>
    <row r="526" spans="2:8" s="39" customFormat="1" ht="15" x14ac:dyDescent="0.2">
      <c r="B526" s="4" t="s">
        <v>463</v>
      </c>
      <c r="C526" s="50">
        <v>0</v>
      </c>
      <c r="D526" s="50">
        <v>1</v>
      </c>
      <c r="E526" s="53" t="str">
        <f t="shared" si="40"/>
        <v/>
      </c>
      <c r="F526" s="53">
        <f t="shared" si="41"/>
        <v>4.6728971962616819E-3</v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4</v>
      </c>
      <c r="D530" s="50">
        <v>154</v>
      </c>
      <c r="E530" s="53">
        <f t="shared" si="40"/>
        <v>3.1746031746031744E-2</v>
      </c>
      <c r="F530" s="53">
        <f t="shared" si="41"/>
        <v>0.71962616822429903</v>
      </c>
      <c r="G530" s="47">
        <f t="shared" si="42"/>
        <v>37.5</v>
      </c>
      <c r="H530" s="51">
        <f t="shared" si="43"/>
        <v>1.1904761904761905</v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552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567</v>
      </c>
      <c r="C8" s="43">
        <f>+C18+C70+C151+C294+C505</f>
        <v>135</v>
      </c>
      <c r="D8" s="43">
        <f>+D18+D70+D151+D294+D505</f>
        <v>225</v>
      </c>
      <c r="E8" s="21">
        <f>SUM(E9:E13)</f>
        <v>1</v>
      </c>
      <c r="F8" s="21">
        <f>SUM(F9:F13)</f>
        <v>1</v>
      </c>
      <c r="G8" s="21">
        <f>+(D8-C8)/C8</f>
        <v>0.66666666666666663</v>
      </c>
      <c r="H8" s="21">
        <f>+E8*G8</f>
        <v>0.66666666666666663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</v>
      </c>
      <c r="D9" s="45">
        <f>+D18</f>
        <v>3</v>
      </c>
      <c r="E9" s="46">
        <f>C9/$C$8</f>
        <v>7.4074074074074077E-3</v>
      </c>
      <c r="F9" s="46">
        <f>D9/$D$8</f>
        <v>1.3333333333333334E-2</v>
      </c>
      <c r="G9" s="47">
        <f>+IF(OR(AND(D9=0),(C9=0)),"0",((D9-C9)/C9))</f>
        <v>2</v>
      </c>
      <c r="H9" s="48">
        <f>+IF(OR(AND(E9=""),(G9="")),"",E9*G9)</f>
        <v>1.4814814814814815E-2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3</v>
      </c>
      <c r="D10" s="45">
        <f>+D70</f>
        <v>13</v>
      </c>
      <c r="E10" s="46">
        <f>C10/$C$8</f>
        <v>2.2222222222222223E-2</v>
      </c>
      <c r="F10" s="46">
        <f>D10/$D$8</f>
        <v>5.7777777777777775E-2</v>
      </c>
      <c r="G10" s="47">
        <f>+IF(OR(AND(D10=0),(C10=0)),"0",((D10-C10)/C10))</f>
        <v>3.3333333333333335</v>
      </c>
      <c r="H10" s="48">
        <f>+IF(OR(AND(E10=""),(G10="")),"",E10*G10)</f>
        <v>7.4074074074074084E-2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36</v>
      </c>
      <c r="D11" s="45">
        <f>+D151</f>
        <v>9</v>
      </c>
      <c r="E11" s="46">
        <f>C11/$C$8</f>
        <v>0.26666666666666666</v>
      </c>
      <c r="F11" s="46">
        <f>D11/$D$8</f>
        <v>0.04</v>
      </c>
      <c r="G11" s="47">
        <f>+IF(OR(AND(D11=0),(C11=0)),"0",((D11-C11)/C11))</f>
        <v>-0.75</v>
      </c>
      <c r="H11" s="48">
        <f>+IF(OR(AND(E11=""),(G11="")),"",E11*G11)</f>
        <v>-0.2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25</v>
      </c>
      <c r="D12" s="45">
        <f>+D294</f>
        <v>154</v>
      </c>
      <c r="E12" s="46">
        <f>C12/$C$8</f>
        <v>0.18518518518518517</v>
      </c>
      <c r="F12" s="46">
        <f>D12/$D$8</f>
        <v>0.68444444444444441</v>
      </c>
      <c r="G12" s="47">
        <f>+IF(OR(AND(D12=0),(C12=0)),"0",((D12-C12)/C12))</f>
        <v>5.16</v>
      </c>
      <c r="H12" s="48">
        <f>+IF(OR(AND(E12=""),(G12="")),"",E12*G12)</f>
        <v>0.95555555555555549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70</v>
      </c>
      <c r="D13" s="45">
        <f>+D505</f>
        <v>46</v>
      </c>
      <c r="E13" s="46">
        <f>C13/$C$8</f>
        <v>0.51851851851851849</v>
      </c>
      <c r="F13" s="46">
        <f>D13/$D$8</f>
        <v>0.20444444444444446</v>
      </c>
      <c r="G13" s="47">
        <f>+IF(OR(AND(D13=0),(C13=0)),"0",((D13-C13)/C13))</f>
        <v>-0.34285714285714286</v>
      </c>
      <c r="H13" s="48">
        <f>+IF(OR(AND(E13=""),(G13="")),"",E13*G13)</f>
        <v>-0.17777777777777776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</v>
      </c>
      <c r="D18" s="43">
        <f>SUM(D19:D64)</f>
        <v>3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</v>
      </c>
      <c r="H18" s="21">
        <f>+IF(OR(AND(E18=""),(G18="")),"",E18*G18)</f>
        <v>2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1</v>
      </c>
      <c r="E37" s="48" t="str">
        <f t="shared" si="0"/>
        <v/>
      </c>
      <c r="F37" s="48">
        <f t="shared" si="1"/>
        <v>0.33333333333333331</v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1</v>
      </c>
      <c r="D47" s="50">
        <v>1</v>
      </c>
      <c r="E47" s="48">
        <f t="shared" si="0"/>
        <v>1</v>
      </c>
      <c r="F47" s="48">
        <f t="shared" si="1"/>
        <v>0.33333333333333331</v>
      </c>
      <c r="G47" s="47">
        <f t="shared" si="2"/>
        <v>0</v>
      </c>
      <c r="H47" s="51">
        <f t="shared" si="3"/>
        <v>0</v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1</v>
      </c>
      <c r="E56" s="48" t="str">
        <f t="shared" si="0"/>
        <v/>
      </c>
      <c r="F56" s="48">
        <f t="shared" si="1"/>
        <v>0.33333333333333331</v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3</v>
      </c>
      <c r="D70" s="43">
        <f>SUM(D71:D145)</f>
        <v>13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3.3333333333333335</v>
      </c>
      <c r="H70" s="21">
        <f>+IF(OR(AND(E70=""),(G70="")),"",E70*G70)</f>
        <v>3.3333333333333335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0</v>
      </c>
      <c r="D74" s="50">
        <v>1</v>
      </c>
      <c r="E74" s="53" t="str">
        <f t="shared" si="4"/>
        <v/>
      </c>
      <c r="F74" s="53">
        <f t="shared" si="5"/>
        <v>7.6923076923076927E-2</v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2</v>
      </c>
      <c r="E83" s="53" t="str">
        <f t="shared" si="4"/>
        <v/>
      </c>
      <c r="F83" s="53">
        <f t="shared" si="5"/>
        <v>0.15384615384615385</v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1</v>
      </c>
      <c r="D94" s="50">
        <v>0</v>
      </c>
      <c r="E94" s="53">
        <f t="shared" si="4"/>
        <v>0.33333333333333331</v>
      </c>
      <c r="F94" s="53" t="str">
        <f t="shared" si="5"/>
        <v/>
      </c>
      <c r="G94" s="47" t="str">
        <f t="shared" si="6"/>
        <v>0</v>
      </c>
      <c r="H94" s="51">
        <f t="shared" si="7"/>
        <v>0</v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2</v>
      </c>
      <c r="D112" s="50">
        <v>1</v>
      </c>
      <c r="E112" s="53">
        <f t="shared" si="4"/>
        <v>0.66666666666666663</v>
      </c>
      <c r="F112" s="53">
        <f t="shared" si="5"/>
        <v>7.6923076923076927E-2</v>
      </c>
      <c r="G112" s="47">
        <f t="shared" si="6"/>
        <v>-0.5</v>
      </c>
      <c r="H112" s="51">
        <f t="shared" si="7"/>
        <v>-0.33333333333333331</v>
      </c>
    </row>
    <row r="113" spans="2:8" s="39" customFormat="1" ht="15" x14ac:dyDescent="0.2">
      <c r="B113" s="4" t="s">
        <v>248</v>
      </c>
      <c r="C113" s="50">
        <v>0</v>
      </c>
      <c r="D113" s="50">
        <v>1</v>
      </c>
      <c r="E113" s="53" t="str">
        <f t="shared" si="4"/>
        <v/>
      </c>
      <c r="F113" s="53">
        <f t="shared" si="5"/>
        <v>7.6923076923076927E-2</v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0</v>
      </c>
      <c r="D118" s="50">
        <v>7</v>
      </c>
      <c r="E118" s="53" t="str">
        <f t="shared" si="4"/>
        <v/>
      </c>
      <c r="F118" s="53">
        <f t="shared" si="5"/>
        <v>0.53846153846153844</v>
      </c>
      <c r="G118" s="47" t="str">
        <f t="shared" si="6"/>
        <v>0</v>
      </c>
      <c r="H118" s="51" t="str">
        <f t="shared" si="7"/>
        <v/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1</v>
      </c>
      <c r="E123" s="53" t="str">
        <f t="shared" si="4"/>
        <v/>
      </c>
      <c r="F123" s="53">
        <f t="shared" si="5"/>
        <v>7.6923076923076927E-2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36</v>
      </c>
      <c r="D151" s="43">
        <f>SUM(D152:D288)</f>
        <v>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-0.75</v>
      </c>
      <c r="H151" s="21">
        <f>+IF(OR(AND(E151=""),(G151="")),"",E151*G151)</f>
        <v>-0.75</v>
      </c>
    </row>
    <row r="152" spans="2:8" s="39" customFormat="1" ht="30" x14ac:dyDescent="0.2">
      <c r="B152" s="6" t="s">
        <v>54</v>
      </c>
      <c r="C152" s="50">
        <v>3</v>
      </c>
      <c r="D152" s="50">
        <v>0</v>
      </c>
      <c r="E152" s="53">
        <f>+IF(C152=0,"",C152/C$151)</f>
        <v>8.3333333333333329E-2</v>
      </c>
      <c r="F152" s="53" t="str">
        <f>+IF(D152=0,"",D152/D$151)</f>
        <v/>
      </c>
      <c r="G152" s="47" t="str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2</v>
      </c>
      <c r="D157" s="50">
        <v>1</v>
      </c>
      <c r="E157" s="53">
        <f t="shared" si="12"/>
        <v>5.5555555555555552E-2</v>
      </c>
      <c r="F157" s="53">
        <f t="shared" si="13"/>
        <v>0.1111111111111111</v>
      </c>
      <c r="G157" s="47">
        <f t="shared" si="14"/>
        <v>-0.5</v>
      </c>
      <c r="H157" s="51">
        <f t="shared" si="15"/>
        <v>-2.7777777777777776E-2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1</v>
      </c>
      <c r="D160" s="50">
        <v>0</v>
      </c>
      <c r="E160" s="53">
        <f t="shared" si="12"/>
        <v>2.7777777777777776E-2</v>
      </c>
      <c r="F160" s="53" t="str">
        <f t="shared" si="13"/>
        <v/>
      </c>
      <c r="G160" s="47" t="str">
        <f t="shared" si="14"/>
        <v>0</v>
      </c>
      <c r="H160" s="51">
        <f t="shared" si="15"/>
        <v>0</v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9</v>
      </c>
      <c r="D173" s="50">
        <v>0</v>
      </c>
      <c r="E173" s="53">
        <f t="shared" si="12"/>
        <v>0.25</v>
      </c>
      <c r="F173" s="53" t="str">
        <f t="shared" si="13"/>
        <v/>
      </c>
      <c r="G173" s="47" t="str">
        <f t="shared" si="14"/>
        <v>0</v>
      </c>
      <c r="H173" s="51">
        <f t="shared" si="15"/>
        <v>0</v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1</v>
      </c>
      <c r="D177" s="50">
        <v>0</v>
      </c>
      <c r="E177" s="53">
        <f t="shared" si="12"/>
        <v>2.7777777777777776E-2</v>
      </c>
      <c r="F177" s="53" t="str">
        <f t="shared" si="13"/>
        <v/>
      </c>
      <c r="G177" s="47" t="str">
        <f t="shared" si="14"/>
        <v>0</v>
      </c>
      <c r="H177" s="51">
        <f t="shared" si="15"/>
        <v>0</v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2</v>
      </c>
      <c r="E180" s="53" t="str">
        <f t="shared" si="12"/>
        <v/>
      </c>
      <c r="F180" s="53">
        <f t="shared" si="13"/>
        <v>0.22222222222222221</v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4</v>
      </c>
      <c r="D186" s="50">
        <v>0</v>
      </c>
      <c r="E186" s="53">
        <f t="shared" si="12"/>
        <v>0.1111111111111111</v>
      </c>
      <c r="F186" s="53" t="str">
        <f t="shared" si="13"/>
        <v/>
      </c>
      <c r="G186" s="47" t="str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6</v>
      </c>
      <c r="D187" s="50">
        <v>0</v>
      </c>
      <c r="E187" s="53">
        <f t="shared" si="12"/>
        <v>0.16666666666666666</v>
      </c>
      <c r="F187" s="53" t="str">
        <f t="shared" si="13"/>
        <v/>
      </c>
      <c r="G187" s="47" t="str">
        <f t="shared" si="14"/>
        <v>0</v>
      </c>
      <c r="H187" s="51">
        <f t="shared" si="15"/>
        <v>0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10</v>
      </c>
      <c r="D196" s="50">
        <v>2</v>
      </c>
      <c r="E196" s="53">
        <f t="shared" si="12"/>
        <v>0.27777777777777779</v>
      </c>
      <c r="F196" s="53">
        <f t="shared" si="13"/>
        <v>0.22222222222222221</v>
      </c>
      <c r="G196" s="47">
        <f t="shared" si="14"/>
        <v>-0.8</v>
      </c>
      <c r="H196" s="51">
        <f t="shared" si="15"/>
        <v>-0.22222222222222224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1</v>
      </c>
      <c r="E232" s="53" t="str">
        <f t="shared" si="16"/>
        <v/>
      </c>
      <c r="F232" s="53">
        <f t="shared" si="17"/>
        <v>0.1111111111111111</v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1</v>
      </c>
      <c r="E235" s="53" t="str">
        <f t="shared" si="16"/>
        <v/>
      </c>
      <c r="F235" s="53">
        <f t="shared" si="17"/>
        <v>0.1111111111111111</v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2</v>
      </c>
      <c r="E244" s="53" t="str">
        <f t="shared" si="16"/>
        <v/>
      </c>
      <c r="F244" s="53">
        <f t="shared" si="17"/>
        <v>0.22222222222222221</v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25</v>
      </c>
      <c r="D294" s="43">
        <f>SUM(D295:D499)</f>
        <v>154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5.16</v>
      </c>
      <c r="H294" s="21">
        <f>+IF(OR(AND(E294=""),(G294="")),"",E294*G294)</f>
        <v>5.16</v>
      </c>
    </row>
    <row r="295" spans="2:8" s="39" customFormat="1" ht="15" x14ac:dyDescent="0.2">
      <c r="B295" s="4" t="s">
        <v>100</v>
      </c>
      <c r="C295" s="50">
        <v>1</v>
      </c>
      <c r="D295" s="50">
        <v>8</v>
      </c>
      <c r="E295" s="53">
        <f>+IF(C295=0,"",C295/C$294)</f>
        <v>0.04</v>
      </c>
      <c r="F295" s="53">
        <f>+IF(D295=0,"",D295/D$294)</f>
        <v>5.1948051948051951E-2</v>
      </c>
      <c r="G295" s="47">
        <f>+IF(OR(AND(D295=0),(C295=0)),"0",((D295-C295)/C295))</f>
        <v>7</v>
      </c>
      <c r="H295" s="51">
        <f>+IF(OR(AND(E295=""),(G295="")),"",E295*G295)</f>
        <v>0.28000000000000003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2</v>
      </c>
      <c r="D301" s="50">
        <v>4</v>
      </c>
      <c r="E301" s="53">
        <f t="shared" si="24"/>
        <v>0.08</v>
      </c>
      <c r="F301" s="53">
        <f t="shared" si="25"/>
        <v>2.5974025974025976E-2</v>
      </c>
      <c r="G301" s="47">
        <f t="shared" si="26"/>
        <v>1</v>
      </c>
      <c r="H301" s="51">
        <f t="shared" si="27"/>
        <v>0.08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1</v>
      </c>
      <c r="E305" s="53" t="str">
        <f t="shared" si="24"/>
        <v/>
      </c>
      <c r="F305" s="53">
        <f t="shared" si="25"/>
        <v>6.4935064935064939E-3</v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0</v>
      </c>
      <c r="E307" s="53">
        <f t="shared" si="24"/>
        <v>0.04</v>
      </c>
      <c r="F307" s="53" t="str">
        <f t="shared" si="25"/>
        <v/>
      </c>
      <c r="G307" s="47" t="str">
        <f t="shared" si="26"/>
        <v>0</v>
      </c>
      <c r="H307" s="51">
        <f t="shared" si="27"/>
        <v>0</v>
      </c>
    </row>
    <row r="308" spans="2:8" s="39" customFormat="1" ht="15" x14ac:dyDescent="0.2">
      <c r="B308" s="4" t="s">
        <v>99</v>
      </c>
      <c r="C308" s="50">
        <v>0</v>
      </c>
      <c r="D308" s="50">
        <v>2</v>
      </c>
      <c r="E308" s="53" t="str">
        <f t="shared" si="24"/>
        <v/>
      </c>
      <c r="F308" s="53">
        <f t="shared" si="25"/>
        <v>1.2987012987012988E-2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1</v>
      </c>
      <c r="D311" s="50">
        <v>0</v>
      </c>
      <c r="E311" s="53">
        <f t="shared" si="24"/>
        <v>0.04</v>
      </c>
      <c r="F311" s="53" t="str">
        <f t="shared" si="25"/>
        <v/>
      </c>
      <c r="G311" s="47" t="str">
        <f t="shared" si="26"/>
        <v>0</v>
      </c>
      <c r="H311" s="51">
        <f t="shared" si="27"/>
        <v>0</v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10</v>
      </c>
      <c r="E314" s="53" t="str">
        <f t="shared" si="24"/>
        <v/>
      </c>
      <c r="F314" s="53">
        <f t="shared" si="25"/>
        <v>6.4935064935064929E-2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7</v>
      </c>
      <c r="E315" s="53" t="str">
        <f t="shared" si="24"/>
        <v/>
      </c>
      <c r="F315" s="53">
        <f t="shared" si="25"/>
        <v>4.5454545454545456E-2</v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1</v>
      </c>
      <c r="D318" s="50">
        <v>0</v>
      </c>
      <c r="E318" s="53">
        <f t="shared" si="24"/>
        <v>0.04</v>
      </c>
      <c r="F318" s="53" t="str">
        <f t="shared" si="25"/>
        <v/>
      </c>
      <c r="G318" s="47" t="str">
        <f t="shared" si="26"/>
        <v>0</v>
      </c>
      <c r="H318" s="51">
        <f t="shared" si="27"/>
        <v>0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1</v>
      </c>
      <c r="D326" s="50">
        <v>0</v>
      </c>
      <c r="E326" s="53">
        <f t="shared" si="24"/>
        <v>0.04</v>
      </c>
      <c r="F326" s="53" t="str">
        <f t="shared" si="25"/>
        <v/>
      </c>
      <c r="G326" s="47" t="str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1</v>
      </c>
      <c r="E330" s="53" t="str">
        <f t="shared" si="24"/>
        <v/>
      </c>
      <c r="F330" s="53">
        <f t="shared" si="25"/>
        <v>6.4935064935064939E-3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0</v>
      </c>
      <c r="D332" s="50">
        <v>0</v>
      </c>
      <c r="E332" s="53" t="str">
        <f t="shared" si="24"/>
        <v/>
      </c>
      <c r="F332" s="53" t="str">
        <f t="shared" si="25"/>
        <v/>
      </c>
      <c r="G332" s="47" t="str">
        <f t="shared" si="26"/>
        <v>0</v>
      </c>
      <c r="H332" s="51" t="str">
        <f t="shared" si="27"/>
        <v/>
      </c>
    </row>
    <row r="333" spans="2:8" s="39" customFormat="1" ht="15" x14ac:dyDescent="0.2">
      <c r="B333" s="4" t="s">
        <v>130</v>
      </c>
      <c r="C333" s="50">
        <v>0</v>
      </c>
      <c r="D333" s="50">
        <v>18</v>
      </c>
      <c r="E333" s="53" t="str">
        <f t="shared" si="24"/>
        <v/>
      </c>
      <c r="F333" s="53">
        <f t="shared" si="25"/>
        <v>0.11688311688311688</v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6</v>
      </c>
      <c r="E334" s="53" t="str">
        <f t="shared" si="24"/>
        <v/>
      </c>
      <c r="F334" s="53">
        <f t="shared" si="25"/>
        <v>3.896103896103896E-2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1</v>
      </c>
      <c r="E335" s="53" t="str">
        <f t="shared" si="24"/>
        <v/>
      </c>
      <c r="F335" s="53">
        <f t="shared" si="25"/>
        <v>6.4935064935064939E-3</v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4</v>
      </c>
      <c r="D339" s="50">
        <v>0</v>
      </c>
      <c r="E339" s="53">
        <f t="shared" si="24"/>
        <v>0.16</v>
      </c>
      <c r="F339" s="53" t="str">
        <f t="shared" si="25"/>
        <v/>
      </c>
      <c r="G339" s="47" t="str">
        <f t="shared" si="26"/>
        <v>0</v>
      </c>
      <c r="H339" s="51">
        <f t="shared" si="27"/>
        <v>0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3</v>
      </c>
      <c r="D344" s="50">
        <v>0</v>
      </c>
      <c r="E344" s="53">
        <f t="shared" si="24"/>
        <v>0.12</v>
      </c>
      <c r="F344" s="53" t="str">
        <f t="shared" si="25"/>
        <v/>
      </c>
      <c r="G344" s="47" t="str">
        <f t="shared" si="26"/>
        <v>0</v>
      </c>
      <c r="H344" s="51">
        <f t="shared" si="27"/>
        <v>0</v>
      </c>
    </row>
    <row r="345" spans="2:8" s="39" customFormat="1" ht="15" x14ac:dyDescent="0.2">
      <c r="B345" s="4" t="s">
        <v>366</v>
      </c>
      <c r="C345" s="50">
        <v>3</v>
      </c>
      <c r="D345" s="50">
        <v>5</v>
      </c>
      <c r="E345" s="53">
        <f t="shared" si="24"/>
        <v>0.12</v>
      </c>
      <c r="F345" s="53">
        <f t="shared" si="25"/>
        <v>3.2467532467532464E-2</v>
      </c>
      <c r="G345" s="47">
        <f t="shared" si="26"/>
        <v>0.66666666666666663</v>
      </c>
      <c r="H345" s="51">
        <f t="shared" si="27"/>
        <v>7.9999999999999988E-2</v>
      </c>
    </row>
    <row r="346" spans="2:8" s="39" customFormat="1" ht="15" x14ac:dyDescent="0.2">
      <c r="B346" s="4" t="s">
        <v>122</v>
      </c>
      <c r="C346" s="50">
        <v>0</v>
      </c>
      <c r="D346" s="50">
        <v>1</v>
      </c>
      <c r="E346" s="53" t="str">
        <f t="shared" si="24"/>
        <v/>
      </c>
      <c r="F346" s="53">
        <f t="shared" si="25"/>
        <v>6.4935064935064939E-3</v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74</v>
      </c>
      <c r="E354" s="53" t="str">
        <f t="shared" si="24"/>
        <v/>
      </c>
      <c r="F354" s="53">
        <f t="shared" si="25"/>
        <v>0.48051948051948051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1</v>
      </c>
      <c r="E358" s="53" t="str">
        <f t="shared" si="24"/>
        <v/>
      </c>
      <c r="F358" s="53">
        <f t="shared" si="25"/>
        <v>6.4935064935064939E-3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1</v>
      </c>
      <c r="D383" s="50">
        <v>0</v>
      </c>
      <c r="E383" s="53">
        <f t="shared" si="28"/>
        <v>0.04</v>
      </c>
      <c r="F383" s="53" t="str">
        <f t="shared" si="29"/>
        <v/>
      </c>
      <c r="G383" s="47" t="str">
        <f t="shared" si="30"/>
        <v>0</v>
      </c>
      <c r="H383" s="51">
        <f t="shared" si="31"/>
        <v>0</v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1</v>
      </c>
      <c r="E387" s="53" t="str">
        <f t="shared" si="28"/>
        <v/>
      </c>
      <c r="F387" s="53">
        <f t="shared" si="29"/>
        <v>6.4935064935064939E-3</v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6</v>
      </c>
      <c r="E393" s="53" t="str">
        <f t="shared" si="28"/>
        <v/>
      </c>
      <c r="F393" s="53">
        <f t="shared" si="29"/>
        <v>3.896103896103896E-2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2</v>
      </c>
      <c r="E398" s="53" t="str">
        <f t="shared" si="28"/>
        <v/>
      </c>
      <c r="F398" s="53">
        <f t="shared" si="29"/>
        <v>1.2987012987012988E-2</v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2</v>
      </c>
      <c r="D405" s="50">
        <v>0</v>
      </c>
      <c r="E405" s="53">
        <f t="shared" si="28"/>
        <v>0.08</v>
      </c>
      <c r="F405" s="53" t="str">
        <f t="shared" si="29"/>
        <v/>
      </c>
      <c r="G405" s="47" t="str">
        <f t="shared" si="30"/>
        <v>0</v>
      </c>
      <c r="H405" s="51">
        <f t="shared" si="31"/>
        <v>0</v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1</v>
      </c>
      <c r="D460" s="50">
        <v>2</v>
      </c>
      <c r="E460" s="53">
        <f t="shared" si="32"/>
        <v>0.04</v>
      </c>
      <c r="F460" s="53">
        <f t="shared" si="33"/>
        <v>1.2987012987012988E-2</v>
      </c>
      <c r="G460" s="47">
        <f t="shared" si="34"/>
        <v>1</v>
      </c>
      <c r="H460" s="51">
        <f t="shared" si="35"/>
        <v>0.04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0</v>
      </c>
      <c r="E485" s="53" t="str">
        <f t="shared" si="32"/>
        <v/>
      </c>
      <c r="F485" s="53" t="str">
        <f t="shared" si="33"/>
        <v/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4</v>
      </c>
      <c r="D489" s="50">
        <v>4</v>
      </c>
      <c r="E489" s="53">
        <f t="shared" si="36"/>
        <v>0.16</v>
      </c>
      <c r="F489" s="53">
        <f t="shared" si="37"/>
        <v>2.5974025974025976E-2</v>
      </c>
      <c r="G489" s="47">
        <f t="shared" si="38"/>
        <v>0</v>
      </c>
      <c r="H489" s="51">
        <f t="shared" si="39"/>
        <v>0</v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70</v>
      </c>
      <c r="D505" s="43">
        <f>SUM(D506:D530)</f>
        <v>46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-0.34285714285714286</v>
      </c>
      <c r="H505" s="21">
        <f>+IF(OR(AND(E505=""),(G505="")),"",E505*G505)</f>
        <v>-0.34285714285714286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1</v>
      </c>
      <c r="D507" s="50">
        <v>7</v>
      </c>
      <c r="E507" s="53">
        <f t="shared" ref="E507:E530" si="40">+IF(C507=0,"",C507/C$505)</f>
        <v>1.4285714285714285E-2</v>
      </c>
      <c r="F507" s="53">
        <f t="shared" ref="F507:F530" si="41">+IF(D507=0,"",D507/D$505)</f>
        <v>0.15217391304347827</v>
      </c>
      <c r="G507" s="47">
        <f t="shared" ref="G507:G530" si="42">+IF(OR(AND(D507=0),(C507=0)),"0",((D507-C507)/C507))</f>
        <v>6</v>
      </c>
      <c r="H507" s="51">
        <f t="shared" ref="H507:H530" si="43">+IF(OR(AND(E507=""),(G507="")),"",E507*G507)</f>
        <v>8.5714285714285715E-2</v>
      </c>
    </row>
    <row r="508" spans="2:8" s="39" customFormat="1" ht="15" x14ac:dyDescent="0.2">
      <c r="B508" s="4" t="s">
        <v>455</v>
      </c>
      <c r="C508" s="50">
        <v>2</v>
      </c>
      <c r="D508" s="50">
        <v>5</v>
      </c>
      <c r="E508" s="53">
        <f t="shared" si="40"/>
        <v>2.8571428571428571E-2</v>
      </c>
      <c r="F508" s="53">
        <f t="shared" si="41"/>
        <v>0.10869565217391304</v>
      </c>
      <c r="G508" s="47">
        <f t="shared" si="42"/>
        <v>1.5</v>
      </c>
      <c r="H508" s="51">
        <f t="shared" si="43"/>
        <v>4.2857142857142858E-2</v>
      </c>
    </row>
    <row r="509" spans="2:8" s="39" customFormat="1" ht="15" x14ac:dyDescent="0.2">
      <c r="B509" s="4" t="s">
        <v>456</v>
      </c>
      <c r="C509" s="50">
        <v>23</v>
      </c>
      <c r="D509" s="50">
        <v>6</v>
      </c>
      <c r="E509" s="53">
        <f t="shared" si="40"/>
        <v>0.32857142857142857</v>
      </c>
      <c r="F509" s="53">
        <f t="shared" si="41"/>
        <v>0.13043478260869565</v>
      </c>
      <c r="G509" s="47">
        <f t="shared" si="42"/>
        <v>-0.73913043478260865</v>
      </c>
      <c r="H509" s="51">
        <f t="shared" si="43"/>
        <v>-0.24285714285714283</v>
      </c>
    </row>
    <row r="510" spans="2:8" s="39" customFormat="1" ht="15" x14ac:dyDescent="0.2">
      <c r="B510" s="4" t="s">
        <v>188</v>
      </c>
      <c r="C510" s="50">
        <v>8</v>
      </c>
      <c r="D510" s="50">
        <v>0</v>
      </c>
      <c r="E510" s="53">
        <f t="shared" si="40"/>
        <v>0.11428571428571428</v>
      </c>
      <c r="F510" s="53" t="str">
        <f t="shared" si="41"/>
        <v/>
      </c>
      <c r="G510" s="47" t="str">
        <f t="shared" si="42"/>
        <v>0</v>
      </c>
      <c r="H510" s="51">
        <f t="shared" si="43"/>
        <v>0</v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1</v>
      </c>
      <c r="D514" s="50">
        <v>2</v>
      </c>
      <c r="E514" s="53">
        <f t="shared" si="40"/>
        <v>1.4285714285714285E-2</v>
      </c>
      <c r="F514" s="53">
        <f t="shared" si="41"/>
        <v>4.3478260869565216E-2</v>
      </c>
      <c r="G514" s="47">
        <f t="shared" si="42"/>
        <v>1</v>
      </c>
      <c r="H514" s="51">
        <f t="shared" si="43"/>
        <v>1.4285714285714285E-2</v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8</v>
      </c>
      <c r="D521" s="50">
        <v>25</v>
      </c>
      <c r="E521" s="53">
        <f t="shared" si="40"/>
        <v>0.11428571428571428</v>
      </c>
      <c r="F521" s="53">
        <f t="shared" si="41"/>
        <v>0.54347826086956519</v>
      </c>
      <c r="G521" s="47">
        <f t="shared" si="42"/>
        <v>2.125</v>
      </c>
      <c r="H521" s="51">
        <f t="shared" si="43"/>
        <v>0.24285714285714285</v>
      </c>
    </row>
    <row r="522" spans="2:8" s="39" customFormat="1" ht="15" x14ac:dyDescent="0.2">
      <c r="B522" s="4" t="s">
        <v>193</v>
      </c>
      <c r="C522" s="50">
        <v>27</v>
      </c>
      <c r="D522" s="50">
        <v>1</v>
      </c>
      <c r="E522" s="53">
        <f t="shared" si="40"/>
        <v>0.38571428571428573</v>
      </c>
      <c r="F522" s="53">
        <f t="shared" si="41"/>
        <v>2.1739130434782608E-2</v>
      </c>
      <c r="G522" s="47">
        <f t="shared" si="42"/>
        <v>-0.96296296296296291</v>
      </c>
      <c r="H522" s="51">
        <f t="shared" si="43"/>
        <v>-0.37142857142857144</v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553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501</v>
      </c>
      <c r="C8" s="43">
        <f>+C18+C70+C151+C294+C505</f>
        <v>1961</v>
      </c>
      <c r="D8" s="43">
        <f>+D18+D70+D151+D294+D505</f>
        <v>5210</v>
      </c>
      <c r="E8" s="21">
        <f>SUM(E9:E13)</f>
        <v>1</v>
      </c>
      <c r="F8" s="21">
        <f>SUM(F9:F13)</f>
        <v>1</v>
      </c>
      <c r="G8" s="21">
        <f>+(D8-C8)/C8</f>
        <v>1.6568077511473738</v>
      </c>
      <c r="H8" s="21">
        <f>+E8*G8</f>
        <v>1.6568077511473738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10</v>
      </c>
      <c r="D9" s="45">
        <f>+D18</f>
        <v>18</v>
      </c>
      <c r="E9" s="46">
        <f>C9/$C$8</f>
        <v>5.0994390617032127E-3</v>
      </c>
      <c r="F9" s="46">
        <f>D9/$D$8</f>
        <v>3.4548944337811898E-3</v>
      </c>
      <c r="G9" s="47">
        <f>+IF(OR(AND(D9=0),(C9=0)),"0",((D9-C9)/C9))</f>
        <v>0.8</v>
      </c>
      <c r="H9" s="48">
        <f>+IF(OR(AND(E9=""),(G9="")),"",E9*G9)</f>
        <v>4.0795512493625704E-3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88</v>
      </c>
      <c r="D10" s="45">
        <f>+D70</f>
        <v>171</v>
      </c>
      <c r="E10" s="46">
        <f>C10/$C$8</f>
        <v>4.4875063742988268E-2</v>
      </c>
      <c r="F10" s="46">
        <f>D10/$D$8</f>
        <v>3.2821497120921306E-2</v>
      </c>
      <c r="G10" s="47">
        <f>+IF(OR(AND(D10=0),(C10=0)),"0",((D10-C10)/C10))</f>
        <v>0.94318181818181823</v>
      </c>
      <c r="H10" s="48">
        <f>+IF(OR(AND(E10=""),(G10="")),"",E10*G10)</f>
        <v>4.2325344212136663E-2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157</v>
      </c>
      <c r="D11" s="45">
        <f>+D151</f>
        <v>655</v>
      </c>
      <c r="E11" s="46">
        <f>C11/$C$8</f>
        <v>8.0061193268740435E-2</v>
      </c>
      <c r="F11" s="46">
        <f>D11/$D$8</f>
        <v>0.12571976967370441</v>
      </c>
      <c r="G11" s="47">
        <f>+IF(OR(AND(D11=0),(C11=0)),"0",((D11-C11)/C11))</f>
        <v>3.1719745222929938</v>
      </c>
      <c r="H11" s="48">
        <f>+IF(OR(AND(E11=""),(G11="")),"",E11*G11)</f>
        <v>0.25395206527281999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914</v>
      </c>
      <c r="D12" s="45">
        <f>+D294</f>
        <v>3003</v>
      </c>
      <c r="E12" s="46">
        <f>C12/$C$8</f>
        <v>0.46608873023967362</v>
      </c>
      <c r="F12" s="46">
        <f>D12/$D$8</f>
        <v>0.57639155470249526</v>
      </c>
      <c r="G12" s="47">
        <f>+IF(OR(AND(D12=0),(C12=0)),"0",((D12-C12)/C12))</f>
        <v>2.2855579868708973</v>
      </c>
      <c r="H12" s="48">
        <f>+IF(OR(AND(E12=""),(G12="")),"",E12*G12)</f>
        <v>1.0652728199898012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792</v>
      </c>
      <c r="D13" s="45">
        <f>+D505</f>
        <v>1363</v>
      </c>
      <c r="E13" s="46">
        <f>C13/$C$8</f>
        <v>0.40387557368689442</v>
      </c>
      <c r="F13" s="46">
        <f>D13/$D$8</f>
        <v>0.26161228406909787</v>
      </c>
      <c r="G13" s="47">
        <f>+IF(OR(AND(D13=0),(C13=0)),"0",((D13-C13)/C13))</f>
        <v>0.72095959595959591</v>
      </c>
      <c r="H13" s="48">
        <f>+IF(OR(AND(E13=""),(G13="")),"",E13*G13)</f>
        <v>0.29117797042325338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10</v>
      </c>
      <c r="D18" s="43">
        <f>SUM(D19:D64)</f>
        <v>18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0.8</v>
      </c>
      <c r="H18" s="21">
        <f>+IF(OR(AND(E18=""),(G18="")),"",E18*G18)</f>
        <v>0.8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1</v>
      </c>
      <c r="D26" s="50">
        <v>3</v>
      </c>
      <c r="E26" s="48">
        <f t="shared" si="0"/>
        <v>0.1</v>
      </c>
      <c r="F26" s="48">
        <f t="shared" si="1"/>
        <v>0.16666666666666666</v>
      </c>
      <c r="G26" s="47">
        <f t="shared" si="2"/>
        <v>2</v>
      </c>
      <c r="H26" s="51">
        <f t="shared" si="3"/>
        <v>0.2</v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3</v>
      </c>
      <c r="D28" s="50">
        <v>3</v>
      </c>
      <c r="E28" s="48">
        <f t="shared" si="0"/>
        <v>0.3</v>
      </c>
      <c r="F28" s="48">
        <f t="shared" si="1"/>
        <v>0.16666666666666666</v>
      </c>
      <c r="G28" s="47">
        <f t="shared" si="2"/>
        <v>0</v>
      </c>
      <c r="H28" s="51">
        <f t="shared" si="3"/>
        <v>0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3</v>
      </c>
      <c r="E34" s="48" t="str">
        <f t="shared" si="0"/>
        <v/>
      </c>
      <c r="F34" s="48">
        <f t="shared" si="1"/>
        <v>0.16666666666666666</v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2</v>
      </c>
      <c r="E37" s="48" t="str">
        <f t="shared" si="0"/>
        <v/>
      </c>
      <c r="F37" s="48">
        <f t="shared" si="1"/>
        <v>0.1111111111111111</v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4</v>
      </c>
      <c r="D48" s="50">
        <v>1</v>
      </c>
      <c r="E48" s="48">
        <f t="shared" si="0"/>
        <v>0.4</v>
      </c>
      <c r="F48" s="48">
        <f t="shared" si="1"/>
        <v>5.5555555555555552E-2</v>
      </c>
      <c r="G48" s="47">
        <f t="shared" si="2"/>
        <v>-0.75</v>
      </c>
      <c r="H48" s="51">
        <f t="shared" si="3"/>
        <v>-0.30000000000000004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1</v>
      </c>
      <c r="D50" s="50">
        <v>0</v>
      </c>
      <c r="E50" s="48">
        <f t="shared" si="0"/>
        <v>0.1</v>
      </c>
      <c r="F50" s="48" t="str">
        <f t="shared" si="1"/>
        <v/>
      </c>
      <c r="G50" s="47" t="str">
        <f t="shared" si="2"/>
        <v>0</v>
      </c>
      <c r="H50" s="51">
        <f t="shared" si="3"/>
        <v>0</v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1</v>
      </c>
      <c r="D52" s="50">
        <v>0</v>
      </c>
      <c r="E52" s="48">
        <f t="shared" si="0"/>
        <v>0.1</v>
      </c>
      <c r="F52" s="48" t="str">
        <f t="shared" si="1"/>
        <v/>
      </c>
      <c r="G52" s="47" t="str">
        <f t="shared" si="2"/>
        <v>0</v>
      </c>
      <c r="H52" s="51">
        <f t="shared" si="3"/>
        <v>0</v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1</v>
      </c>
      <c r="E54" s="48" t="str">
        <f t="shared" si="0"/>
        <v/>
      </c>
      <c r="F54" s="48">
        <f t="shared" si="1"/>
        <v>5.5555555555555552E-2</v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1</v>
      </c>
      <c r="E59" s="48" t="str">
        <f t="shared" si="0"/>
        <v/>
      </c>
      <c r="F59" s="48">
        <f t="shared" si="1"/>
        <v>5.5555555555555552E-2</v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1</v>
      </c>
      <c r="E60" s="48" t="str">
        <f t="shared" si="0"/>
        <v/>
      </c>
      <c r="F60" s="48">
        <f t="shared" si="1"/>
        <v>5.5555555555555552E-2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2</v>
      </c>
      <c r="E63" s="48" t="str">
        <f t="shared" si="0"/>
        <v/>
      </c>
      <c r="F63" s="48">
        <f t="shared" si="1"/>
        <v>0.1111111111111111</v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1</v>
      </c>
      <c r="E64" s="48" t="str">
        <f t="shared" si="0"/>
        <v/>
      </c>
      <c r="F64" s="48">
        <f t="shared" si="1"/>
        <v>5.5555555555555552E-2</v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88</v>
      </c>
      <c r="D70" s="43">
        <f>SUM(D71:D145)</f>
        <v>171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0.94318181818181823</v>
      </c>
      <c r="H70" s="21">
        <f>+IF(OR(AND(E70=""),(G70="")),"",E70*G70)</f>
        <v>0.94318181818181823</v>
      </c>
    </row>
    <row r="71" spans="2:8" s="39" customFormat="1" ht="15" x14ac:dyDescent="0.2">
      <c r="B71" s="4" t="s">
        <v>20</v>
      </c>
      <c r="C71" s="50">
        <v>5</v>
      </c>
      <c r="D71" s="50">
        <v>6</v>
      </c>
      <c r="E71" s="53">
        <f>+IF(C71=0,"",C71/C$70)</f>
        <v>5.6818181818181816E-2</v>
      </c>
      <c r="F71" s="53">
        <f>+IF(D71=0,"",D71/D$70)</f>
        <v>3.5087719298245612E-2</v>
      </c>
      <c r="G71" s="47">
        <f>+IF(OR(AND(D71=0),(C71=0)),"0",((D71-C71)/C71))</f>
        <v>0.2</v>
      </c>
      <c r="H71" s="51">
        <f>+IF(OR(AND(E71=""),(G71="")),"",E71*G71)</f>
        <v>1.1363636363636364E-2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3</v>
      </c>
      <c r="D73" s="50">
        <v>15</v>
      </c>
      <c r="E73" s="53">
        <f t="shared" si="4"/>
        <v>3.4090909090909088E-2</v>
      </c>
      <c r="F73" s="53">
        <f t="shared" si="5"/>
        <v>8.771929824561403E-2</v>
      </c>
      <c r="G73" s="47">
        <f t="shared" si="6"/>
        <v>4</v>
      </c>
      <c r="H73" s="51">
        <f t="shared" si="7"/>
        <v>0.13636363636363635</v>
      </c>
    </row>
    <row r="74" spans="2:8" s="39" customFormat="1" ht="30" x14ac:dyDescent="0.2">
      <c r="B74" s="4" t="s">
        <v>222</v>
      </c>
      <c r="C74" s="50">
        <v>8</v>
      </c>
      <c r="D74" s="50">
        <v>2</v>
      </c>
      <c r="E74" s="53">
        <f t="shared" si="4"/>
        <v>9.0909090909090912E-2</v>
      </c>
      <c r="F74" s="53">
        <f t="shared" si="5"/>
        <v>1.1695906432748537E-2</v>
      </c>
      <c r="G74" s="47">
        <f t="shared" si="6"/>
        <v>-0.75</v>
      </c>
      <c r="H74" s="51">
        <f t="shared" si="7"/>
        <v>-6.8181818181818177E-2</v>
      </c>
    </row>
    <row r="75" spans="2:8" s="39" customFormat="1" ht="15" x14ac:dyDescent="0.2">
      <c r="B75" s="4" t="s">
        <v>23</v>
      </c>
      <c r="C75" s="50">
        <v>2</v>
      </c>
      <c r="D75" s="50">
        <v>0</v>
      </c>
      <c r="E75" s="53">
        <f t="shared" si="4"/>
        <v>2.2727272727272728E-2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34</v>
      </c>
      <c r="E80" s="53" t="str">
        <f t="shared" si="4"/>
        <v/>
      </c>
      <c r="F80" s="53">
        <f t="shared" si="5"/>
        <v>0.19883040935672514</v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7</v>
      </c>
      <c r="E81" s="53" t="str">
        <f t="shared" si="4"/>
        <v/>
      </c>
      <c r="F81" s="53">
        <f t="shared" si="5"/>
        <v>4.0935672514619881E-2</v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2</v>
      </c>
      <c r="D83" s="50">
        <v>15</v>
      </c>
      <c r="E83" s="53">
        <f t="shared" si="4"/>
        <v>2.2727272727272728E-2</v>
      </c>
      <c r="F83" s="53">
        <f t="shared" si="5"/>
        <v>8.771929824561403E-2</v>
      </c>
      <c r="G83" s="47">
        <f t="shared" si="6"/>
        <v>6.5</v>
      </c>
      <c r="H83" s="51">
        <f t="shared" si="7"/>
        <v>0.14772727272727273</v>
      </c>
    </row>
    <row r="84" spans="2:8" s="39" customFormat="1" ht="15" x14ac:dyDescent="0.2">
      <c r="B84" s="4" t="s">
        <v>230</v>
      </c>
      <c r="C84" s="50">
        <v>3</v>
      </c>
      <c r="D84" s="50">
        <v>3</v>
      </c>
      <c r="E84" s="53">
        <f t="shared" si="4"/>
        <v>3.4090909090909088E-2</v>
      </c>
      <c r="F84" s="53">
        <f t="shared" si="5"/>
        <v>1.7543859649122806E-2</v>
      </c>
      <c r="G84" s="47">
        <f t="shared" si="6"/>
        <v>0</v>
      </c>
      <c r="H84" s="51">
        <f t="shared" si="7"/>
        <v>0</v>
      </c>
    </row>
    <row r="85" spans="2:8" s="39" customFormat="1" ht="15" x14ac:dyDescent="0.2">
      <c r="B85" s="4" t="s">
        <v>28</v>
      </c>
      <c r="C85" s="50">
        <v>1</v>
      </c>
      <c r="D85" s="50">
        <v>3</v>
      </c>
      <c r="E85" s="53">
        <f t="shared" si="4"/>
        <v>1.1363636363636364E-2</v>
      </c>
      <c r="F85" s="53">
        <f t="shared" si="5"/>
        <v>1.7543859649122806E-2</v>
      </c>
      <c r="G85" s="47">
        <f t="shared" si="6"/>
        <v>2</v>
      </c>
      <c r="H85" s="51">
        <f t="shared" si="7"/>
        <v>2.2727272727272728E-2</v>
      </c>
    </row>
    <row r="86" spans="2:8" s="39" customFormat="1" ht="30" x14ac:dyDescent="0.2">
      <c r="B86" s="4" t="s">
        <v>231</v>
      </c>
      <c r="C86" s="50">
        <v>1</v>
      </c>
      <c r="D86" s="50">
        <v>3</v>
      </c>
      <c r="E86" s="53">
        <f t="shared" si="4"/>
        <v>1.1363636363636364E-2</v>
      </c>
      <c r="F86" s="53">
        <f t="shared" si="5"/>
        <v>1.7543859649122806E-2</v>
      </c>
      <c r="G86" s="47">
        <f t="shared" si="6"/>
        <v>2</v>
      </c>
      <c r="H86" s="51">
        <f t="shared" si="7"/>
        <v>2.2727272727272728E-2</v>
      </c>
    </row>
    <row r="87" spans="2:8" s="39" customFormat="1" ht="15" x14ac:dyDescent="0.2">
      <c r="B87" s="4" t="s">
        <v>232</v>
      </c>
      <c r="C87" s="50">
        <v>1</v>
      </c>
      <c r="D87" s="50">
        <v>0</v>
      </c>
      <c r="E87" s="53">
        <f t="shared" si="4"/>
        <v>1.1363636363636364E-2</v>
      </c>
      <c r="F87" s="53" t="str">
        <f t="shared" si="5"/>
        <v/>
      </c>
      <c r="G87" s="47" t="str">
        <f t="shared" si="6"/>
        <v>0</v>
      </c>
      <c r="H87" s="51">
        <f t="shared" si="7"/>
        <v>0</v>
      </c>
    </row>
    <row r="88" spans="2:8" s="39" customFormat="1" ht="15" x14ac:dyDescent="0.2">
      <c r="B88" s="4" t="s">
        <v>233</v>
      </c>
      <c r="C88" s="50">
        <v>4</v>
      </c>
      <c r="D88" s="50">
        <v>4</v>
      </c>
      <c r="E88" s="53">
        <f t="shared" si="4"/>
        <v>4.5454545454545456E-2</v>
      </c>
      <c r="F88" s="53">
        <f t="shared" si="5"/>
        <v>2.3391812865497075E-2</v>
      </c>
      <c r="G88" s="47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4</v>
      </c>
      <c r="D92" s="50">
        <v>2</v>
      </c>
      <c r="E92" s="53">
        <f t="shared" si="4"/>
        <v>4.5454545454545456E-2</v>
      </c>
      <c r="F92" s="53">
        <f t="shared" si="5"/>
        <v>1.1695906432748537E-2</v>
      </c>
      <c r="G92" s="47">
        <f t="shared" si="6"/>
        <v>-0.5</v>
      </c>
      <c r="H92" s="51">
        <f t="shared" si="7"/>
        <v>-2.2727272727272728E-2</v>
      </c>
    </row>
    <row r="93" spans="2:8" s="39" customFormat="1" ht="15" x14ac:dyDescent="0.2">
      <c r="B93" s="4" t="s">
        <v>515</v>
      </c>
      <c r="C93" s="50">
        <v>3</v>
      </c>
      <c r="D93" s="50">
        <v>4</v>
      </c>
      <c r="E93" s="53">
        <f t="shared" si="4"/>
        <v>3.4090909090909088E-2</v>
      </c>
      <c r="F93" s="53">
        <f t="shared" si="5"/>
        <v>2.3391812865497075E-2</v>
      </c>
      <c r="G93" s="47">
        <f t="shared" si="6"/>
        <v>0.33333333333333331</v>
      </c>
      <c r="H93" s="51">
        <f t="shared" si="7"/>
        <v>1.1363636363636362E-2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30</v>
      </c>
      <c r="E97" s="53" t="str">
        <f t="shared" si="4"/>
        <v/>
      </c>
      <c r="F97" s="53">
        <f t="shared" si="5"/>
        <v>0.17543859649122806</v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5</v>
      </c>
      <c r="E98" s="53" t="str">
        <f t="shared" si="4"/>
        <v/>
      </c>
      <c r="F98" s="53">
        <f t="shared" si="5"/>
        <v>2.9239766081871343E-2</v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1</v>
      </c>
      <c r="D100" s="50">
        <v>1</v>
      </c>
      <c r="E100" s="53">
        <f t="shared" si="4"/>
        <v>1.1363636363636364E-2</v>
      </c>
      <c r="F100" s="53">
        <f t="shared" si="5"/>
        <v>5.8479532163742687E-3</v>
      </c>
      <c r="G100" s="47">
        <f t="shared" si="6"/>
        <v>0</v>
      </c>
      <c r="H100" s="51">
        <f t="shared" si="7"/>
        <v>0</v>
      </c>
    </row>
    <row r="101" spans="2:8" s="39" customFormat="1" ht="15" x14ac:dyDescent="0.2">
      <c r="B101" s="4" t="s">
        <v>241</v>
      </c>
      <c r="C101" s="50">
        <v>1</v>
      </c>
      <c r="D101" s="50">
        <v>0</v>
      </c>
      <c r="E101" s="53">
        <f t="shared" si="4"/>
        <v>1.1363636363636364E-2</v>
      </c>
      <c r="F101" s="53" t="str">
        <f t="shared" si="5"/>
        <v/>
      </c>
      <c r="G101" s="47" t="str">
        <f t="shared" si="6"/>
        <v>0</v>
      </c>
      <c r="H101" s="51">
        <f t="shared" si="7"/>
        <v>0</v>
      </c>
    </row>
    <row r="102" spans="2:8" s="39" customFormat="1" ht="15" x14ac:dyDescent="0.2">
      <c r="B102" s="4" t="s">
        <v>242</v>
      </c>
      <c r="C102" s="50">
        <v>0</v>
      </c>
      <c r="D102" s="50">
        <v>2</v>
      </c>
      <c r="E102" s="53" t="str">
        <f t="shared" si="4"/>
        <v/>
      </c>
      <c r="F102" s="53">
        <f t="shared" si="5"/>
        <v>1.1695906432748537E-2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1</v>
      </c>
      <c r="E103" s="53" t="str">
        <f t="shared" si="4"/>
        <v/>
      </c>
      <c r="F103" s="53">
        <f t="shared" si="5"/>
        <v>5.8479532163742687E-3</v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6</v>
      </c>
      <c r="E104" s="53" t="str">
        <f t="shared" si="4"/>
        <v/>
      </c>
      <c r="F104" s="53">
        <f t="shared" si="5"/>
        <v>3.5087719298245612E-2</v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1</v>
      </c>
      <c r="E107" s="53" t="str">
        <f t="shared" si="4"/>
        <v/>
      </c>
      <c r="F107" s="53">
        <f t="shared" si="5"/>
        <v>5.8479532163742687E-3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2</v>
      </c>
      <c r="D108" s="50">
        <v>1</v>
      </c>
      <c r="E108" s="53">
        <f t="shared" si="4"/>
        <v>2.2727272727272728E-2</v>
      </c>
      <c r="F108" s="53">
        <f t="shared" si="5"/>
        <v>5.8479532163742687E-3</v>
      </c>
      <c r="G108" s="47">
        <f t="shared" si="6"/>
        <v>-0.5</v>
      </c>
      <c r="H108" s="51">
        <f t="shared" si="7"/>
        <v>-1.1363636363636364E-2</v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2</v>
      </c>
      <c r="E110" s="53" t="str">
        <f t="shared" si="4"/>
        <v/>
      </c>
      <c r="F110" s="53">
        <f t="shared" si="5"/>
        <v>1.1695906432748537E-2</v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3</v>
      </c>
      <c r="D112" s="50">
        <v>8</v>
      </c>
      <c r="E112" s="53">
        <f t="shared" si="4"/>
        <v>3.4090909090909088E-2</v>
      </c>
      <c r="F112" s="53">
        <f t="shared" si="5"/>
        <v>4.6783625730994149E-2</v>
      </c>
      <c r="G112" s="47">
        <f t="shared" si="6"/>
        <v>1.6666666666666667</v>
      </c>
      <c r="H112" s="51">
        <f t="shared" si="7"/>
        <v>5.6818181818181816E-2</v>
      </c>
    </row>
    <row r="113" spans="2:8" s="39" customFormat="1" ht="15" x14ac:dyDescent="0.2">
      <c r="B113" s="4" t="s">
        <v>248</v>
      </c>
      <c r="C113" s="50">
        <v>2</v>
      </c>
      <c r="D113" s="50">
        <v>4</v>
      </c>
      <c r="E113" s="53">
        <f t="shared" si="4"/>
        <v>2.2727272727272728E-2</v>
      </c>
      <c r="F113" s="53">
        <f t="shared" si="5"/>
        <v>2.3391812865497075E-2</v>
      </c>
      <c r="G113" s="47">
        <f t="shared" si="6"/>
        <v>1</v>
      </c>
      <c r="H113" s="51">
        <f t="shared" si="7"/>
        <v>2.2727272727272728E-2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2</v>
      </c>
      <c r="E115" s="53">
        <f t="shared" si="4"/>
        <v>1.1363636363636364E-2</v>
      </c>
      <c r="F115" s="53">
        <f t="shared" si="5"/>
        <v>1.1695906432748537E-2</v>
      </c>
      <c r="G115" s="47">
        <f t="shared" si="6"/>
        <v>1</v>
      </c>
      <c r="H115" s="51">
        <f t="shared" si="7"/>
        <v>1.1363636363636364E-2</v>
      </c>
    </row>
    <row r="116" spans="2:8" s="39" customFormat="1" ht="15" x14ac:dyDescent="0.2">
      <c r="B116" s="4" t="s">
        <v>249</v>
      </c>
      <c r="C116" s="50">
        <v>1</v>
      </c>
      <c r="D116" s="50">
        <v>0</v>
      </c>
      <c r="E116" s="53">
        <f t="shared" si="4"/>
        <v>1.1363636363636364E-2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29</v>
      </c>
      <c r="D118" s="50">
        <v>2</v>
      </c>
      <c r="E118" s="53">
        <f t="shared" si="4"/>
        <v>0.32954545454545453</v>
      </c>
      <c r="F118" s="53">
        <f t="shared" si="5"/>
        <v>1.1695906432748537E-2</v>
      </c>
      <c r="G118" s="47">
        <f t="shared" si="6"/>
        <v>-0.93103448275862066</v>
      </c>
      <c r="H118" s="51">
        <f t="shared" si="7"/>
        <v>-0.30681818181818177</v>
      </c>
    </row>
    <row r="119" spans="2:8" s="39" customFormat="1" ht="30" x14ac:dyDescent="0.2">
      <c r="B119" s="4" t="s">
        <v>252</v>
      </c>
      <c r="C119" s="50">
        <v>1</v>
      </c>
      <c r="D119" s="50">
        <v>0</v>
      </c>
      <c r="E119" s="53">
        <f t="shared" si="4"/>
        <v>1.1363636363636364E-2</v>
      </c>
      <c r="F119" s="53" t="str">
        <f t="shared" si="5"/>
        <v/>
      </c>
      <c r="G119" s="47" t="str">
        <f t="shared" si="6"/>
        <v>0</v>
      </c>
      <c r="H119" s="51">
        <f t="shared" si="7"/>
        <v>0</v>
      </c>
    </row>
    <row r="120" spans="2:8" s="39" customFormat="1" ht="15" x14ac:dyDescent="0.2">
      <c r="B120" s="4" t="s">
        <v>253</v>
      </c>
      <c r="C120" s="50">
        <v>1</v>
      </c>
      <c r="D120" s="50">
        <v>1</v>
      </c>
      <c r="E120" s="53">
        <f t="shared" si="4"/>
        <v>1.1363636363636364E-2</v>
      </c>
      <c r="F120" s="53">
        <f t="shared" si="5"/>
        <v>5.8479532163742687E-3</v>
      </c>
      <c r="G120" s="47">
        <f t="shared" si="6"/>
        <v>0</v>
      </c>
      <c r="H120" s="51">
        <f t="shared" si="7"/>
        <v>0</v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5</v>
      </c>
      <c r="E123" s="53">
        <f t="shared" si="4"/>
        <v>1.1363636363636364E-2</v>
      </c>
      <c r="F123" s="53">
        <f t="shared" si="5"/>
        <v>2.9239766081871343E-2</v>
      </c>
      <c r="G123" s="47">
        <f t="shared" si="6"/>
        <v>4</v>
      </c>
      <c r="H123" s="51">
        <f t="shared" si="7"/>
        <v>4.5454545454545456E-2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1</v>
      </c>
      <c r="D127" s="50">
        <v>0</v>
      </c>
      <c r="E127" s="53">
        <f t="shared" si="4"/>
        <v>1.1363636363636364E-2</v>
      </c>
      <c r="F127" s="53" t="str">
        <f t="shared" si="5"/>
        <v/>
      </c>
      <c r="G127" s="47" t="str">
        <f t="shared" si="6"/>
        <v>0</v>
      </c>
      <c r="H127" s="51">
        <f t="shared" si="7"/>
        <v>0</v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1</v>
      </c>
      <c r="E131" s="53" t="str">
        <f t="shared" si="4"/>
        <v/>
      </c>
      <c r="F131" s="53">
        <f t="shared" si="5"/>
        <v>5.8479532163742687E-3</v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1</v>
      </c>
      <c r="E134" s="53" t="str">
        <f t="shared" si="4"/>
        <v/>
      </c>
      <c r="F134" s="53">
        <f t="shared" si="5"/>
        <v>5.8479532163742687E-3</v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4</v>
      </c>
      <c r="D137" s="50">
        <v>0</v>
      </c>
      <c r="E137" s="53">
        <f t="shared" si="8"/>
        <v>4.5454545454545456E-2</v>
      </c>
      <c r="F137" s="53" t="str">
        <f t="shared" si="9"/>
        <v/>
      </c>
      <c r="G137" s="47" t="str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50">
        <v>1</v>
      </c>
      <c r="D138" s="50">
        <v>0</v>
      </c>
      <c r="E138" s="53">
        <f t="shared" si="8"/>
        <v>1.1363636363636364E-2</v>
      </c>
      <c r="F138" s="53" t="str">
        <f t="shared" si="9"/>
        <v/>
      </c>
      <c r="G138" s="47" t="str">
        <f t="shared" si="10"/>
        <v>0</v>
      </c>
      <c r="H138" s="51">
        <f t="shared" si="11"/>
        <v>0</v>
      </c>
    </row>
    <row r="139" spans="2:8" s="39" customFormat="1" ht="30" x14ac:dyDescent="0.2">
      <c r="B139" s="4" t="s">
        <v>262</v>
      </c>
      <c r="C139" s="50">
        <v>2</v>
      </c>
      <c r="D139" s="50">
        <v>0</v>
      </c>
      <c r="E139" s="53">
        <f t="shared" si="8"/>
        <v>2.2727272727272728E-2</v>
      </c>
      <c r="F139" s="53" t="str">
        <f t="shared" si="9"/>
        <v/>
      </c>
      <c r="G139" s="47" t="str">
        <f t="shared" si="10"/>
        <v>0</v>
      </c>
      <c r="H139" s="51">
        <f t="shared" si="11"/>
        <v>0</v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157</v>
      </c>
      <c r="D151" s="43">
        <f>SUM(D152:D288)</f>
        <v>655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3.1719745222929938</v>
      </c>
      <c r="H151" s="21">
        <f>+IF(OR(AND(E151=""),(G151="")),"",E151*G151)</f>
        <v>3.1719745222929938</v>
      </c>
    </row>
    <row r="152" spans="2:8" s="39" customFormat="1" ht="30" x14ac:dyDescent="0.2">
      <c r="B152" s="6" t="s">
        <v>54</v>
      </c>
      <c r="C152" s="50">
        <v>2</v>
      </c>
      <c r="D152" s="50">
        <v>2</v>
      </c>
      <c r="E152" s="53">
        <f>+IF(C152=0,"",C152/C$151)</f>
        <v>1.2738853503184714E-2</v>
      </c>
      <c r="F152" s="53">
        <f>+IF(D152=0,"",D152/D$151)</f>
        <v>3.0534351145038168E-3</v>
      </c>
      <c r="G152" s="47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2</v>
      </c>
      <c r="D156" s="50">
        <v>1</v>
      </c>
      <c r="E156" s="53">
        <f t="shared" si="12"/>
        <v>1.2738853503184714E-2</v>
      </c>
      <c r="F156" s="53">
        <f t="shared" si="13"/>
        <v>1.5267175572519084E-3</v>
      </c>
      <c r="G156" s="47">
        <f t="shared" si="14"/>
        <v>-0.5</v>
      </c>
      <c r="H156" s="51">
        <f t="shared" si="15"/>
        <v>-6.369426751592357E-3</v>
      </c>
    </row>
    <row r="157" spans="2:8" s="39" customFormat="1" ht="15" x14ac:dyDescent="0.2">
      <c r="B157" s="6" t="s">
        <v>53</v>
      </c>
      <c r="C157" s="50">
        <v>10</v>
      </c>
      <c r="D157" s="50">
        <v>339</v>
      </c>
      <c r="E157" s="53">
        <f t="shared" si="12"/>
        <v>6.3694267515923567E-2</v>
      </c>
      <c r="F157" s="53">
        <f t="shared" si="13"/>
        <v>0.51755725190839696</v>
      </c>
      <c r="G157" s="47">
        <f t="shared" si="14"/>
        <v>32.9</v>
      </c>
      <c r="H157" s="51">
        <f t="shared" si="15"/>
        <v>2.0955414012738851</v>
      </c>
    </row>
    <row r="158" spans="2:8" s="39" customFormat="1" ht="15" x14ac:dyDescent="0.2">
      <c r="B158" s="6" t="s">
        <v>59</v>
      </c>
      <c r="C158" s="50">
        <v>0</v>
      </c>
      <c r="D158" s="50">
        <v>1</v>
      </c>
      <c r="E158" s="53" t="str">
        <f t="shared" si="12"/>
        <v/>
      </c>
      <c r="F158" s="53">
        <f t="shared" si="13"/>
        <v>1.5267175572519084E-3</v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14</v>
      </c>
      <c r="D159" s="50">
        <v>0</v>
      </c>
      <c r="E159" s="53">
        <f t="shared" si="12"/>
        <v>8.9171974522292988E-2</v>
      </c>
      <c r="F159" s="53" t="str">
        <f t="shared" si="13"/>
        <v/>
      </c>
      <c r="G159" s="47" t="str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1</v>
      </c>
      <c r="D160" s="50">
        <v>1</v>
      </c>
      <c r="E160" s="53">
        <f t="shared" si="12"/>
        <v>6.369426751592357E-3</v>
      </c>
      <c r="F160" s="53">
        <f t="shared" si="13"/>
        <v>1.5267175572519084E-3</v>
      </c>
      <c r="G160" s="47">
        <f t="shared" si="14"/>
        <v>0</v>
      </c>
      <c r="H160" s="51">
        <f t="shared" si="15"/>
        <v>0</v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1</v>
      </c>
      <c r="E163" s="53" t="str">
        <f t="shared" si="12"/>
        <v/>
      </c>
      <c r="F163" s="53">
        <f t="shared" si="13"/>
        <v>1.5267175572519084E-3</v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1</v>
      </c>
      <c r="D164" s="50">
        <v>0</v>
      </c>
      <c r="E164" s="53">
        <f t="shared" si="12"/>
        <v>6.369426751592357E-3</v>
      </c>
      <c r="F164" s="53" t="str">
        <f t="shared" si="13"/>
        <v/>
      </c>
      <c r="G164" s="47" t="str">
        <f t="shared" si="14"/>
        <v>0</v>
      </c>
      <c r="H164" s="51">
        <f t="shared" si="15"/>
        <v>0</v>
      </c>
    </row>
    <row r="165" spans="2:8" s="39" customFormat="1" ht="15" x14ac:dyDescent="0.2">
      <c r="B165" s="6" t="s">
        <v>57</v>
      </c>
      <c r="C165" s="50">
        <v>2</v>
      </c>
      <c r="D165" s="50">
        <v>1</v>
      </c>
      <c r="E165" s="53">
        <f t="shared" si="12"/>
        <v>1.2738853503184714E-2</v>
      </c>
      <c r="F165" s="53">
        <f t="shared" si="13"/>
        <v>1.5267175572519084E-3</v>
      </c>
      <c r="G165" s="47">
        <f t="shared" si="14"/>
        <v>-0.5</v>
      </c>
      <c r="H165" s="51">
        <f t="shared" si="15"/>
        <v>-6.369426751592357E-3</v>
      </c>
    </row>
    <row r="166" spans="2:8" s="39" customFormat="1" ht="15" x14ac:dyDescent="0.2">
      <c r="B166" s="6" t="s">
        <v>270</v>
      </c>
      <c r="C166" s="50">
        <v>1</v>
      </c>
      <c r="D166" s="50">
        <v>0</v>
      </c>
      <c r="E166" s="53">
        <f t="shared" si="12"/>
        <v>6.369426751592357E-3</v>
      </c>
      <c r="F166" s="53" t="str">
        <f t="shared" si="13"/>
        <v/>
      </c>
      <c r="G166" s="47" t="str">
        <f t="shared" si="14"/>
        <v>0</v>
      </c>
      <c r="H166" s="51">
        <f t="shared" si="15"/>
        <v>0</v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12</v>
      </c>
      <c r="D169" s="50">
        <v>4</v>
      </c>
      <c r="E169" s="53">
        <f t="shared" si="12"/>
        <v>7.6433121019108277E-2</v>
      </c>
      <c r="F169" s="53">
        <f t="shared" si="13"/>
        <v>6.1068702290076335E-3</v>
      </c>
      <c r="G169" s="47">
        <f t="shared" si="14"/>
        <v>-0.66666666666666663</v>
      </c>
      <c r="H169" s="51">
        <f t="shared" si="15"/>
        <v>-5.0955414012738849E-2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30</v>
      </c>
      <c r="E172" s="53" t="str">
        <f t="shared" si="12"/>
        <v/>
      </c>
      <c r="F172" s="53">
        <f t="shared" si="13"/>
        <v>4.5801526717557252E-2</v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5</v>
      </c>
      <c r="D173" s="50">
        <v>8</v>
      </c>
      <c r="E173" s="53">
        <f t="shared" si="12"/>
        <v>3.1847133757961783E-2</v>
      </c>
      <c r="F173" s="53">
        <f t="shared" si="13"/>
        <v>1.2213740458015267E-2</v>
      </c>
      <c r="G173" s="47">
        <f t="shared" si="14"/>
        <v>0.6</v>
      </c>
      <c r="H173" s="51">
        <f t="shared" si="15"/>
        <v>1.9108280254777069E-2</v>
      </c>
    </row>
    <row r="174" spans="2:8" s="39" customFormat="1" ht="15" x14ac:dyDescent="0.2">
      <c r="B174" s="6" t="s">
        <v>276</v>
      </c>
      <c r="C174" s="50">
        <v>2</v>
      </c>
      <c r="D174" s="50">
        <v>4</v>
      </c>
      <c r="E174" s="53">
        <f t="shared" si="12"/>
        <v>1.2738853503184714E-2</v>
      </c>
      <c r="F174" s="53">
        <f t="shared" si="13"/>
        <v>6.1068702290076335E-3</v>
      </c>
      <c r="G174" s="47">
        <f t="shared" si="14"/>
        <v>1</v>
      </c>
      <c r="H174" s="51">
        <f t="shared" si="15"/>
        <v>1.2738853503184714E-2</v>
      </c>
    </row>
    <row r="175" spans="2:8" s="39" customFormat="1" ht="30" x14ac:dyDescent="0.2">
      <c r="B175" s="6" t="s">
        <v>277</v>
      </c>
      <c r="C175" s="50">
        <v>4</v>
      </c>
      <c r="D175" s="50">
        <v>7</v>
      </c>
      <c r="E175" s="53">
        <f t="shared" si="12"/>
        <v>2.5477707006369428E-2</v>
      </c>
      <c r="F175" s="53">
        <f t="shared" si="13"/>
        <v>1.0687022900763359E-2</v>
      </c>
      <c r="G175" s="47">
        <f t="shared" si="14"/>
        <v>0.75</v>
      </c>
      <c r="H175" s="51">
        <f t="shared" si="15"/>
        <v>1.9108280254777073E-2</v>
      </c>
    </row>
    <row r="176" spans="2:8" s="39" customFormat="1" ht="15" x14ac:dyDescent="0.2">
      <c r="B176" s="6" t="s">
        <v>278</v>
      </c>
      <c r="C176" s="50">
        <v>8</v>
      </c>
      <c r="D176" s="50">
        <v>14</v>
      </c>
      <c r="E176" s="53">
        <f t="shared" si="12"/>
        <v>5.0955414012738856E-2</v>
      </c>
      <c r="F176" s="53">
        <f t="shared" si="13"/>
        <v>2.1374045801526718E-2</v>
      </c>
      <c r="G176" s="47">
        <f t="shared" si="14"/>
        <v>0.75</v>
      </c>
      <c r="H176" s="51">
        <f t="shared" si="15"/>
        <v>3.8216560509554146E-2</v>
      </c>
    </row>
    <row r="177" spans="2:8" s="39" customFormat="1" ht="15" x14ac:dyDescent="0.2">
      <c r="B177" s="6" t="s">
        <v>279</v>
      </c>
      <c r="C177" s="50">
        <v>3</v>
      </c>
      <c r="D177" s="50">
        <v>8</v>
      </c>
      <c r="E177" s="53">
        <f t="shared" si="12"/>
        <v>1.9108280254777069E-2</v>
      </c>
      <c r="F177" s="53">
        <f t="shared" si="13"/>
        <v>1.2213740458015267E-2</v>
      </c>
      <c r="G177" s="47">
        <f t="shared" si="14"/>
        <v>1.6666666666666667</v>
      </c>
      <c r="H177" s="51">
        <f t="shared" si="15"/>
        <v>3.1847133757961783E-2</v>
      </c>
    </row>
    <row r="178" spans="2:8" s="39" customFormat="1" ht="15" x14ac:dyDescent="0.2">
      <c r="B178" s="6" t="s">
        <v>280</v>
      </c>
      <c r="C178" s="50">
        <v>5</v>
      </c>
      <c r="D178" s="50">
        <v>3</v>
      </c>
      <c r="E178" s="53">
        <f t="shared" si="12"/>
        <v>3.1847133757961783E-2</v>
      </c>
      <c r="F178" s="53">
        <f t="shared" si="13"/>
        <v>4.5801526717557254E-3</v>
      </c>
      <c r="G178" s="47">
        <f t="shared" si="14"/>
        <v>-0.4</v>
      </c>
      <c r="H178" s="51">
        <f t="shared" si="15"/>
        <v>-1.2738853503184714E-2</v>
      </c>
    </row>
    <row r="179" spans="2:8" s="39" customFormat="1" ht="15" x14ac:dyDescent="0.2">
      <c r="B179" s="6" t="s">
        <v>281</v>
      </c>
      <c r="C179" s="50">
        <v>19</v>
      </c>
      <c r="D179" s="50">
        <v>30</v>
      </c>
      <c r="E179" s="53">
        <f t="shared" si="12"/>
        <v>0.12101910828025478</v>
      </c>
      <c r="F179" s="53">
        <f t="shared" si="13"/>
        <v>4.5801526717557252E-2</v>
      </c>
      <c r="G179" s="47">
        <f t="shared" si="14"/>
        <v>0.57894736842105265</v>
      </c>
      <c r="H179" s="51">
        <f t="shared" si="15"/>
        <v>7.0063694267515922E-2</v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1</v>
      </c>
      <c r="D181" s="50">
        <v>0</v>
      </c>
      <c r="E181" s="53">
        <f t="shared" si="12"/>
        <v>6.369426751592357E-3</v>
      </c>
      <c r="F181" s="53" t="str">
        <f t="shared" si="13"/>
        <v/>
      </c>
      <c r="G181" s="47" t="str">
        <f t="shared" si="14"/>
        <v>0</v>
      </c>
      <c r="H181" s="51">
        <f t="shared" si="15"/>
        <v>0</v>
      </c>
    </row>
    <row r="182" spans="2:8" s="39" customFormat="1" ht="15" x14ac:dyDescent="0.2">
      <c r="B182" s="6" t="s">
        <v>284</v>
      </c>
      <c r="C182" s="50">
        <v>5</v>
      </c>
      <c r="D182" s="50">
        <v>0</v>
      </c>
      <c r="E182" s="53">
        <f t="shared" si="12"/>
        <v>3.1847133757961783E-2</v>
      </c>
      <c r="F182" s="53" t="str">
        <f t="shared" si="13"/>
        <v/>
      </c>
      <c r="G182" s="47" t="str">
        <f t="shared" si="14"/>
        <v>0</v>
      </c>
      <c r="H182" s="51">
        <f t="shared" si="15"/>
        <v>0</v>
      </c>
    </row>
    <row r="183" spans="2:8" s="39" customFormat="1" ht="15" x14ac:dyDescent="0.2">
      <c r="B183" s="6" t="s">
        <v>285</v>
      </c>
      <c r="C183" s="50">
        <v>4</v>
      </c>
      <c r="D183" s="50">
        <v>5</v>
      </c>
      <c r="E183" s="53">
        <f t="shared" si="12"/>
        <v>2.5477707006369428E-2</v>
      </c>
      <c r="F183" s="53">
        <f t="shared" si="13"/>
        <v>7.6335877862595417E-3</v>
      </c>
      <c r="G183" s="47">
        <f t="shared" si="14"/>
        <v>0.25</v>
      </c>
      <c r="H183" s="51">
        <f t="shared" si="15"/>
        <v>6.369426751592357E-3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5</v>
      </c>
      <c r="D186" s="50">
        <v>8</v>
      </c>
      <c r="E186" s="53">
        <f t="shared" si="12"/>
        <v>3.1847133757961783E-2</v>
      </c>
      <c r="F186" s="53">
        <f t="shared" si="13"/>
        <v>1.2213740458015267E-2</v>
      </c>
      <c r="G186" s="47">
        <f t="shared" si="14"/>
        <v>0.6</v>
      </c>
      <c r="H186" s="51">
        <f t="shared" si="15"/>
        <v>1.9108280254777069E-2</v>
      </c>
    </row>
    <row r="187" spans="2:8" s="39" customFormat="1" ht="15" x14ac:dyDescent="0.2">
      <c r="B187" s="6" t="s">
        <v>287</v>
      </c>
      <c r="C187" s="50">
        <v>3</v>
      </c>
      <c r="D187" s="50">
        <v>7</v>
      </c>
      <c r="E187" s="53">
        <f t="shared" si="12"/>
        <v>1.9108280254777069E-2</v>
      </c>
      <c r="F187" s="53">
        <f t="shared" si="13"/>
        <v>1.0687022900763359E-2</v>
      </c>
      <c r="G187" s="47">
        <f t="shared" si="14"/>
        <v>1.3333333333333333</v>
      </c>
      <c r="H187" s="51">
        <f t="shared" si="15"/>
        <v>2.5477707006369425E-2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1</v>
      </c>
      <c r="E192" s="53" t="str">
        <f t="shared" si="12"/>
        <v/>
      </c>
      <c r="F192" s="53">
        <f t="shared" si="13"/>
        <v>1.5267175572519084E-3</v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2</v>
      </c>
      <c r="E193" s="53" t="str">
        <f t="shared" si="12"/>
        <v/>
      </c>
      <c r="F193" s="53">
        <f t="shared" si="13"/>
        <v>3.0534351145038168E-3</v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3</v>
      </c>
      <c r="E195" s="53" t="str">
        <f t="shared" si="12"/>
        <v/>
      </c>
      <c r="F195" s="53">
        <f t="shared" si="13"/>
        <v>4.5801526717557254E-3</v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8</v>
      </c>
      <c r="D196" s="50">
        <v>52</v>
      </c>
      <c r="E196" s="53">
        <f t="shared" si="12"/>
        <v>5.0955414012738856E-2</v>
      </c>
      <c r="F196" s="53">
        <f t="shared" si="13"/>
        <v>7.9389312977099238E-2</v>
      </c>
      <c r="G196" s="47">
        <f t="shared" si="14"/>
        <v>5.5</v>
      </c>
      <c r="H196" s="51">
        <f t="shared" si="15"/>
        <v>0.28025477707006369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1</v>
      </c>
      <c r="E203" s="53" t="str">
        <f t="shared" si="12"/>
        <v/>
      </c>
      <c r="F203" s="53">
        <f t="shared" si="13"/>
        <v>1.5267175572519084E-3</v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3</v>
      </c>
      <c r="D206" s="50">
        <v>9</v>
      </c>
      <c r="E206" s="53">
        <f t="shared" si="12"/>
        <v>1.9108280254777069E-2</v>
      </c>
      <c r="F206" s="53">
        <f t="shared" si="13"/>
        <v>1.3740458015267175E-2</v>
      </c>
      <c r="G206" s="47">
        <f t="shared" si="14"/>
        <v>2</v>
      </c>
      <c r="H206" s="51">
        <f t="shared" si="15"/>
        <v>3.8216560509554139E-2</v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5</v>
      </c>
      <c r="E215" s="53" t="str">
        <f t="shared" si="12"/>
        <v/>
      </c>
      <c r="F215" s="53">
        <f t="shared" si="13"/>
        <v>7.6335877862595417E-3</v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1</v>
      </c>
      <c r="D216" s="50">
        <v>1</v>
      </c>
      <c r="E216" s="53">
        <f t="shared" si="12"/>
        <v>6.369426751592357E-3</v>
      </c>
      <c r="F216" s="53">
        <f t="shared" si="13"/>
        <v>1.5267175572519084E-3</v>
      </c>
      <c r="G216" s="47">
        <f t="shared" si="14"/>
        <v>0</v>
      </c>
      <c r="H216" s="51">
        <f t="shared" si="15"/>
        <v>0</v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2</v>
      </c>
      <c r="D229" s="50">
        <v>2</v>
      </c>
      <c r="E229" s="53">
        <f t="shared" si="16"/>
        <v>1.2738853503184714E-2</v>
      </c>
      <c r="F229" s="53">
        <f t="shared" si="17"/>
        <v>3.0534351145038168E-3</v>
      </c>
      <c r="G229" s="47">
        <f t="shared" si="18"/>
        <v>0</v>
      </c>
      <c r="H229" s="51">
        <f t="shared" si="19"/>
        <v>0</v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1</v>
      </c>
      <c r="E232" s="53" t="str">
        <f t="shared" si="16"/>
        <v/>
      </c>
      <c r="F232" s="53">
        <f t="shared" si="17"/>
        <v>1.5267175572519084E-3</v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1</v>
      </c>
      <c r="E233" s="53" t="str">
        <f t="shared" si="16"/>
        <v/>
      </c>
      <c r="F233" s="53">
        <f t="shared" si="17"/>
        <v>1.5267175572519084E-3</v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1</v>
      </c>
      <c r="E235" s="53" t="str">
        <f t="shared" si="16"/>
        <v/>
      </c>
      <c r="F235" s="53">
        <f t="shared" si="17"/>
        <v>1.5267175572519084E-3</v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3</v>
      </c>
      <c r="E238" s="53" t="str">
        <f t="shared" si="16"/>
        <v/>
      </c>
      <c r="F238" s="53">
        <f t="shared" si="17"/>
        <v>4.5801526717557254E-3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1</v>
      </c>
      <c r="E239" s="53" t="str">
        <f t="shared" si="16"/>
        <v/>
      </c>
      <c r="F239" s="53">
        <f t="shared" si="17"/>
        <v>1.5267175572519084E-3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1</v>
      </c>
      <c r="D240" s="50">
        <v>0</v>
      </c>
      <c r="E240" s="53">
        <f t="shared" si="16"/>
        <v>6.369426751592357E-3</v>
      </c>
      <c r="F240" s="53" t="str">
        <f t="shared" si="17"/>
        <v/>
      </c>
      <c r="G240" s="47" t="str">
        <f t="shared" si="18"/>
        <v>0</v>
      </c>
      <c r="H240" s="51">
        <f t="shared" si="19"/>
        <v>0</v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2</v>
      </c>
      <c r="D246" s="50">
        <v>0</v>
      </c>
      <c r="E246" s="53">
        <f t="shared" si="16"/>
        <v>1.2738853503184714E-2</v>
      </c>
      <c r="F246" s="53" t="str">
        <f t="shared" si="17"/>
        <v/>
      </c>
      <c r="G246" s="47" t="str">
        <f t="shared" si="18"/>
        <v>0</v>
      </c>
      <c r="H246" s="51">
        <f t="shared" si="19"/>
        <v>0</v>
      </c>
    </row>
    <row r="247" spans="2:8" s="39" customFormat="1" ht="15" x14ac:dyDescent="0.2">
      <c r="B247" s="6" t="s">
        <v>319</v>
      </c>
      <c r="C247" s="50">
        <v>0</v>
      </c>
      <c r="D247" s="50">
        <v>1</v>
      </c>
      <c r="E247" s="53" t="str">
        <f t="shared" si="16"/>
        <v/>
      </c>
      <c r="F247" s="53">
        <f t="shared" si="17"/>
        <v>1.5267175572519084E-3</v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5</v>
      </c>
      <c r="D249" s="50">
        <v>8</v>
      </c>
      <c r="E249" s="53">
        <f t="shared" si="16"/>
        <v>3.1847133757961783E-2</v>
      </c>
      <c r="F249" s="53">
        <f t="shared" si="17"/>
        <v>1.2213740458015267E-2</v>
      </c>
      <c r="G249" s="47">
        <f t="shared" si="18"/>
        <v>0.6</v>
      </c>
      <c r="H249" s="51">
        <f t="shared" si="19"/>
        <v>1.9108280254777069E-2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14</v>
      </c>
      <c r="D252" s="50">
        <v>26</v>
      </c>
      <c r="E252" s="53">
        <f t="shared" si="16"/>
        <v>8.9171974522292988E-2</v>
      </c>
      <c r="F252" s="53">
        <f t="shared" si="17"/>
        <v>3.9694656488549619E-2</v>
      </c>
      <c r="G252" s="47">
        <f t="shared" si="18"/>
        <v>0.8571428571428571</v>
      </c>
      <c r="H252" s="51">
        <f t="shared" si="19"/>
        <v>7.6433121019108277E-2</v>
      </c>
    </row>
    <row r="253" spans="2:8" s="39" customFormat="1" ht="15" x14ac:dyDescent="0.2">
      <c r="B253" s="6" t="s">
        <v>322</v>
      </c>
      <c r="C253" s="50">
        <v>1</v>
      </c>
      <c r="D253" s="50">
        <v>4</v>
      </c>
      <c r="E253" s="53">
        <f t="shared" si="16"/>
        <v>6.369426751592357E-3</v>
      </c>
      <c r="F253" s="53">
        <f t="shared" si="17"/>
        <v>6.1068702290076335E-3</v>
      </c>
      <c r="G253" s="47">
        <f t="shared" si="18"/>
        <v>3</v>
      </c>
      <c r="H253" s="51">
        <f t="shared" si="19"/>
        <v>1.9108280254777073E-2</v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2</v>
      </c>
      <c r="E255" s="53" t="str">
        <f t="shared" si="16"/>
        <v/>
      </c>
      <c r="F255" s="53">
        <f t="shared" si="17"/>
        <v>3.0534351145038168E-3</v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1</v>
      </c>
      <c r="D256" s="50">
        <v>5</v>
      </c>
      <c r="E256" s="53">
        <f t="shared" si="16"/>
        <v>6.369426751592357E-3</v>
      </c>
      <c r="F256" s="53">
        <f t="shared" si="17"/>
        <v>7.6335877862595417E-3</v>
      </c>
      <c r="G256" s="47">
        <f t="shared" si="18"/>
        <v>4</v>
      </c>
      <c r="H256" s="51">
        <f t="shared" si="19"/>
        <v>2.5477707006369428E-2</v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15</v>
      </c>
      <c r="E258" s="53" t="str">
        <f t="shared" si="16"/>
        <v/>
      </c>
      <c r="F258" s="53">
        <f t="shared" si="17"/>
        <v>2.2900763358778626E-2</v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1</v>
      </c>
      <c r="D262" s="50">
        <v>7</v>
      </c>
      <c r="E262" s="53">
        <f t="shared" si="16"/>
        <v>6.369426751592357E-3</v>
      </c>
      <c r="F262" s="53">
        <f t="shared" si="17"/>
        <v>1.0687022900763359E-2</v>
      </c>
      <c r="G262" s="47">
        <f t="shared" si="18"/>
        <v>6</v>
      </c>
      <c r="H262" s="51">
        <f t="shared" si="19"/>
        <v>3.8216560509554146E-2</v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2</v>
      </c>
      <c r="D266" s="50">
        <v>2</v>
      </c>
      <c r="E266" s="53">
        <f t="shared" si="16"/>
        <v>1.2738853503184714E-2</v>
      </c>
      <c r="F266" s="53">
        <f t="shared" si="17"/>
        <v>3.0534351145038168E-3</v>
      </c>
      <c r="G266" s="47">
        <f t="shared" si="18"/>
        <v>0</v>
      </c>
      <c r="H266" s="51">
        <f t="shared" si="19"/>
        <v>0</v>
      </c>
    </row>
    <row r="267" spans="2:8" s="39" customFormat="1" ht="30" x14ac:dyDescent="0.2">
      <c r="B267" s="6" t="s">
        <v>333</v>
      </c>
      <c r="C267" s="50">
        <v>2</v>
      </c>
      <c r="D267" s="50">
        <v>3</v>
      </c>
      <c r="E267" s="53">
        <f t="shared" si="16"/>
        <v>1.2738853503184714E-2</v>
      </c>
      <c r="F267" s="53">
        <f t="shared" si="17"/>
        <v>4.5801526717557254E-3</v>
      </c>
      <c r="G267" s="47">
        <f t="shared" si="18"/>
        <v>0.5</v>
      </c>
      <c r="H267" s="51">
        <f t="shared" si="19"/>
        <v>6.369426751592357E-3</v>
      </c>
    </row>
    <row r="268" spans="2:8" s="39" customFormat="1" ht="45" x14ac:dyDescent="0.2">
      <c r="B268" s="6" t="s">
        <v>334</v>
      </c>
      <c r="C268" s="50">
        <v>2</v>
      </c>
      <c r="D268" s="50">
        <v>23</v>
      </c>
      <c r="E268" s="53">
        <f t="shared" si="16"/>
        <v>1.2738853503184714E-2</v>
      </c>
      <c r="F268" s="53">
        <f t="shared" si="17"/>
        <v>3.5114503816793895E-2</v>
      </c>
      <c r="G268" s="47">
        <f t="shared" si="18"/>
        <v>10.5</v>
      </c>
      <c r="H268" s="51">
        <f t="shared" si="19"/>
        <v>0.13375796178343949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3</v>
      </c>
      <c r="D270" s="50">
        <v>0</v>
      </c>
      <c r="E270" s="53">
        <f t="shared" si="16"/>
        <v>1.9108280254777069E-2</v>
      </c>
      <c r="F270" s="53" t="str">
        <f t="shared" si="17"/>
        <v/>
      </c>
      <c r="G270" s="47" t="str">
        <f t="shared" si="18"/>
        <v>0</v>
      </c>
      <c r="H270" s="51">
        <f t="shared" si="19"/>
        <v>0</v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1</v>
      </c>
      <c r="E275" s="53" t="str">
        <f t="shared" si="16"/>
        <v/>
      </c>
      <c r="F275" s="53">
        <f t="shared" si="17"/>
        <v>1.5267175572519084E-3</v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1</v>
      </c>
      <c r="E279" s="53" t="str">
        <f t="shared" si="16"/>
        <v/>
      </c>
      <c r="F279" s="53">
        <f t="shared" si="17"/>
        <v>1.5267175572519084E-3</v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914</v>
      </c>
      <c r="D294" s="43">
        <f>SUM(D295:D499)</f>
        <v>3003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2.2855579868708973</v>
      </c>
      <c r="H294" s="21">
        <f>+IF(OR(AND(E294=""),(G294="")),"",E294*G294)</f>
        <v>2.2855579868708973</v>
      </c>
    </row>
    <row r="295" spans="2:8" s="39" customFormat="1" ht="15" x14ac:dyDescent="0.2">
      <c r="B295" s="4" t="s">
        <v>100</v>
      </c>
      <c r="C295" s="50">
        <v>33</v>
      </c>
      <c r="D295" s="50">
        <v>36</v>
      </c>
      <c r="E295" s="53">
        <f>+IF(C295=0,"",C295/C$294)</f>
        <v>3.6105032822757115E-2</v>
      </c>
      <c r="F295" s="53">
        <f>+IF(D295=0,"",D295/D$294)</f>
        <v>1.1988011988011988E-2</v>
      </c>
      <c r="G295" s="47">
        <f>+IF(OR(AND(D295=0),(C295=0)),"0",((D295-C295)/C295))</f>
        <v>9.0909090909090912E-2</v>
      </c>
      <c r="H295" s="51">
        <f>+IF(OR(AND(E295=""),(G295="")),"",E295*G295)</f>
        <v>3.2822757111597377E-3</v>
      </c>
    </row>
    <row r="296" spans="2:8" s="39" customFormat="1" ht="15" x14ac:dyDescent="0.2">
      <c r="B296" s="4" t="s">
        <v>113</v>
      </c>
      <c r="C296" s="50">
        <v>0</v>
      </c>
      <c r="D296" s="50">
        <v>5</v>
      </c>
      <c r="E296" s="53" t="str">
        <f t="shared" ref="E296:E359" si="24">+IF(C296=0,"",C296/C$294)</f>
        <v/>
      </c>
      <c r="F296" s="53">
        <f t="shared" ref="F296:F359" si="25">+IF(D296=0,"",D296/D$294)</f>
        <v>1.665001665001665E-3</v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4</v>
      </c>
      <c r="D297" s="50">
        <v>5</v>
      </c>
      <c r="E297" s="53">
        <f t="shared" si="24"/>
        <v>4.3763676148796497E-3</v>
      </c>
      <c r="F297" s="53">
        <f t="shared" si="25"/>
        <v>1.665001665001665E-3</v>
      </c>
      <c r="G297" s="47">
        <f t="shared" si="26"/>
        <v>0.25</v>
      </c>
      <c r="H297" s="51">
        <f t="shared" si="27"/>
        <v>1.0940919037199124E-3</v>
      </c>
    </row>
    <row r="298" spans="2:8" s="39" customFormat="1" ht="15" x14ac:dyDescent="0.2">
      <c r="B298" s="4" t="s">
        <v>95</v>
      </c>
      <c r="C298" s="50">
        <v>6</v>
      </c>
      <c r="D298" s="50">
        <v>9</v>
      </c>
      <c r="E298" s="53">
        <f t="shared" si="24"/>
        <v>6.5645514223194746E-3</v>
      </c>
      <c r="F298" s="53">
        <f t="shared" si="25"/>
        <v>2.997002997002997E-3</v>
      </c>
      <c r="G298" s="47">
        <f t="shared" si="26"/>
        <v>0.5</v>
      </c>
      <c r="H298" s="51">
        <f t="shared" si="27"/>
        <v>3.2822757111597373E-3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32</v>
      </c>
      <c r="D301" s="50">
        <v>37</v>
      </c>
      <c r="E301" s="53">
        <f t="shared" si="24"/>
        <v>3.5010940919037198E-2</v>
      </c>
      <c r="F301" s="53">
        <f t="shared" si="25"/>
        <v>1.2321012321012322E-2</v>
      </c>
      <c r="G301" s="47">
        <f t="shared" si="26"/>
        <v>0.15625</v>
      </c>
      <c r="H301" s="51">
        <f t="shared" si="27"/>
        <v>5.4704595185995622E-3</v>
      </c>
    </row>
    <row r="302" spans="2:8" s="39" customFormat="1" ht="15" x14ac:dyDescent="0.2">
      <c r="B302" s="4" t="s">
        <v>109</v>
      </c>
      <c r="C302" s="50">
        <v>2</v>
      </c>
      <c r="D302" s="50">
        <v>0</v>
      </c>
      <c r="E302" s="53">
        <f t="shared" si="24"/>
        <v>2.1881838074398249E-3</v>
      </c>
      <c r="F302" s="53" t="str">
        <f t="shared" si="25"/>
        <v/>
      </c>
      <c r="G302" s="47" t="str">
        <f t="shared" si="26"/>
        <v>0</v>
      </c>
      <c r="H302" s="51">
        <f t="shared" si="27"/>
        <v>0</v>
      </c>
    </row>
    <row r="303" spans="2:8" s="39" customFormat="1" ht="30" x14ac:dyDescent="0.2">
      <c r="B303" s="4" t="s">
        <v>108</v>
      </c>
      <c r="C303" s="50">
        <v>19</v>
      </c>
      <c r="D303" s="50">
        <v>0</v>
      </c>
      <c r="E303" s="53">
        <f t="shared" si="24"/>
        <v>2.0787746170678335E-2</v>
      </c>
      <c r="F303" s="53" t="str">
        <f t="shared" si="25"/>
        <v/>
      </c>
      <c r="G303" s="47" t="str">
        <f t="shared" si="26"/>
        <v>0</v>
      </c>
      <c r="H303" s="51">
        <f t="shared" si="27"/>
        <v>0</v>
      </c>
    </row>
    <row r="304" spans="2:8" s="39" customFormat="1" ht="15" x14ac:dyDescent="0.2">
      <c r="B304" s="4" t="s">
        <v>107</v>
      </c>
      <c r="C304" s="50">
        <v>2</v>
      </c>
      <c r="D304" s="50">
        <v>3</v>
      </c>
      <c r="E304" s="53">
        <f t="shared" si="24"/>
        <v>2.1881838074398249E-3</v>
      </c>
      <c r="F304" s="53">
        <f t="shared" si="25"/>
        <v>9.99000999000999E-4</v>
      </c>
      <c r="G304" s="47">
        <f t="shared" si="26"/>
        <v>0.5</v>
      </c>
      <c r="H304" s="51">
        <f t="shared" si="27"/>
        <v>1.0940919037199124E-3</v>
      </c>
    </row>
    <row r="305" spans="2:8" s="39" customFormat="1" ht="15" x14ac:dyDescent="0.2">
      <c r="B305" s="4" t="s">
        <v>351</v>
      </c>
      <c r="C305" s="50">
        <v>0</v>
      </c>
      <c r="D305" s="50">
        <v>1</v>
      </c>
      <c r="E305" s="53" t="str">
        <f t="shared" si="24"/>
        <v/>
      </c>
      <c r="F305" s="53">
        <f t="shared" si="25"/>
        <v>3.33000333000333E-4</v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8</v>
      </c>
      <c r="D307" s="50">
        <v>35</v>
      </c>
      <c r="E307" s="53">
        <f t="shared" si="24"/>
        <v>8.7527352297592995E-3</v>
      </c>
      <c r="F307" s="53">
        <f t="shared" si="25"/>
        <v>1.1655011655011656E-2</v>
      </c>
      <c r="G307" s="47">
        <f t="shared" si="26"/>
        <v>3.375</v>
      </c>
      <c r="H307" s="51">
        <f t="shared" si="27"/>
        <v>2.9540481400437635E-2</v>
      </c>
    </row>
    <row r="308" spans="2:8" s="39" customFormat="1" ht="15" x14ac:dyDescent="0.2">
      <c r="B308" s="4" t="s">
        <v>99</v>
      </c>
      <c r="C308" s="50">
        <v>1</v>
      </c>
      <c r="D308" s="50">
        <v>1</v>
      </c>
      <c r="E308" s="53">
        <f t="shared" si="24"/>
        <v>1.0940919037199124E-3</v>
      </c>
      <c r="F308" s="53">
        <f t="shared" si="25"/>
        <v>3.33000333000333E-4</v>
      </c>
      <c r="G308" s="47">
        <f t="shared" si="26"/>
        <v>0</v>
      </c>
      <c r="H308" s="51">
        <f t="shared" si="27"/>
        <v>0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42</v>
      </c>
      <c r="E310" s="53">
        <f t="shared" si="24"/>
        <v>1.0940919037199124E-3</v>
      </c>
      <c r="F310" s="53">
        <f t="shared" si="25"/>
        <v>1.3986013986013986E-2</v>
      </c>
      <c r="G310" s="47">
        <f t="shared" si="26"/>
        <v>41</v>
      </c>
      <c r="H310" s="51">
        <f t="shared" si="27"/>
        <v>4.4857768052516407E-2</v>
      </c>
    </row>
    <row r="311" spans="2:8" s="39" customFormat="1" ht="15" x14ac:dyDescent="0.2">
      <c r="B311" s="4" t="s">
        <v>102</v>
      </c>
      <c r="C311" s="50">
        <v>1</v>
      </c>
      <c r="D311" s="50">
        <v>2</v>
      </c>
      <c r="E311" s="53">
        <f t="shared" si="24"/>
        <v>1.0940919037199124E-3</v>
      </c>
      <c r="F311" s="53">
        <f t="shared" si="25"/>
        <v>6.66000666000666E-4</v>
      </c>
      <c r="G311" s="47">
        <f t="shared" si="26"/>
        <v>1</v>
      </c>
      <c r="H311" s="51">
        <f t="shared" si="27"/>
        <v>1.0940919037199124E-3</v>
      </c>
    </row>
    <row r="312" spans="2:8" s="39" customFormat="1" ht="15" x14ac:dyDescent="0.2">
      <c r="B312" s="4" t="s">
        <v>97</v>
      </c>
      <c r="C312" s="50">
        <v>1</v>
      </c>
      <c r="D312" s="50">
        <v>0</v>
      </c>
      <c r="E312" s="53">
        <f t="shared" si="24"/>
        <v>1.0940919037199124E-3</v>
      </c>
      <c r="F312" s="53" t="str">
        <f t="shared" si="25"/>
        <v/>
      </c>
      <c r="G312" s="47" t="str">
        <f t="shared" si="26"/>
        <v>0</v>
      </c>
      <c r="H312" s="51">
        <f t="shared" si="27"/>
        <v>0</v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25</v>
      </c>
      <c r="D314" s="50">
        <v>320</v>
      </c>
      <c r="E314" s="53">
        <f t="shared" si="24"/>
        <v>2.7352297592997812E-2</v>
      </c>
      <c r="F314" s="53">
        <f t="shared" si="25"/>
        <v>0.10656010656010656</v>
      </c>
      <c r="G314" s="47">
        <f t="shared" si="26"/>
        <v>11.8</v>
      </c>
      <c r="H314" s="51">
        <f t="shared" si="27"/>
        <v>0.32275711159737419</v>
      </c>
    </row>
    <row r="315" spans="2:8" s="39" customFormat="1" ht="15" x14ac:dyDescent="0.2">
      <c r="B315" s="4" t="s">
        <v>354</v>
      </c>
      <c r="C315" s="50">
        <v>35</v>
      </c>
      <c r="D315" s="50">
        <v>2</v>
      </c>
      <c r="E315" s="53">
        <f t="shared" si="24"/>
        <v>3.8293216630196934E-2</v>
      </c>
      <c r="F315" s="53">
        <f t="shared" si="25"/>
        <v>6.66000666000666E-4</v>
      </c>
      <c r="G315" s="47">
        <f t="shared" si="26"/>
        <v>-0.94285714285714284</v>
      </c>
      <c r="H315" s="51">
        <f t="shared" si="27"/>
        <v>-3.6105032822757108E-2</v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9</v>
      </c>
      <c r="D317" s="50">
        <v>3</v>
      </c>
      <c r="E317" s="53">
        <f t="shared" si="24"/>
        <v>9.8468271334792128E-3</v>
      </c>
      <c r="F317" s="53">
        <f t="shared" si="25"/>
        <v>9.99000999000999E-4</v>
      </c>
      <c r="G317" s="47">
        <f t="shared" si="26"/>
        <v>-0.66666666666666663</v>
      </c>
      <c r="H317" s="51">
        <f t="shared" si="27"/>
        <v>-6.5645514223194746E-3</v>
      </c>
    </row>
    <row r="318" spans="2:8" s="39" customFormat="1" ht="15" x14ac:dyDescent="0.2">
      <c r="B318" s="4" t="s">
        <v>355</v>
      </c>
      <c r="C318" s="50">
        <v>12</v>
      </c>
      <c r="D318" s="50">
        <v>28</v>
      </c>
      <c r="E318" s="53">
        <f t="shared" si="24"/>
        <v>1.3129102844638949E-2</v>
      </c>
      <c r="F318" s="53">
        <f t="shared" si="25"/>
        <v>9.324009324009324E-3</v>
      </c>
      <c r="G318" s="47">
        <f t="shared" si="26"/>
        <v>1.3333333333333333</v>
      </c>
      <c r="H318" s="51">
        <f t="shared" si="27"/>
        <v>1.7505470459518599E-2</v>
      </c>
    </row>
    <row r="319" spans="2:8" s="39" customFormat="1" ht="15" x14ac:dyDescent="0.2">
      <c r="B319" s="4" t="s">
        <v>115</v>
      </c>
      <c r="C319" s="50">
        <v>1</v>
      </c>
      <c r="D319" s="50">
        <v>1</v>
      </c>
      <c r="E319" s="53">
        <f t="shared" si="24"/>
        <v>1.0940919037199124E-3</v>
      </c>
      <c r="F319" s="53">
        <f t="shared" si="25"/>
        <v>3.33000333000333E-4</v>
      </c>
      <c r="G319" s="47">
        <f t="shared" si="26"/>
        <v>0</v>
      </c>
      <c r="H319" s="51">
        <f t="shared" si="27"/>
        <v>0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2</v>
      </c>
      <c r="E323" s="53" t="str">
        <f t="shared" si="24"/>
        <v/>
      </c>
      <c r="F323" s="53">
        <f t="shared" si="25"/>
        <v>6.66000666000666E-4</v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13</v>
      </c>
      <c r="D325" s="50">
        <v>13</v>
      </c>
      <c r="E325" s="53">
        <f t="shared" si="24"/>
        <v>1.4223194748358862E-2</v>
      </c>
      <c r="F325" s="53">
        <f t="shared" si="25"/>
        <v>4.329004329004329E-3</v>
      </c>
      <c r="G325" s="47">
        <f t="shared" si="26"/>
        <v>0</v>
      </c>
      <c r="H325" s="51">
        <f t="shared" si="27"/>
        <v>0</v>
      </c>
    </row>
    <row r="326" spans="2:8" s="39" customFormat="1" ht="15" x14ac:dyDescent="0.2">
      <c r="B326" s="4" t="s">
        <v>357</v>
      </c>
      <c r="C326" s="50">
        <v>5</v>
      </c>
      <c r="D326" s="50">
        <v>20</v>
      </c>
      <c r="E326" s="53">
        <f t="shared" si="24"/>
        <v>5.4704595185995622E-3</v>
      </c>
      <c r="F326" s="53">
        <f t="shared" si="25"/>
        <v>6.66000666000666E-3</v>
      </c>
      <c r="G326" s="47">
        <f t="shared" si="26"/>
        <v>3</v>
      </c>
      <c r="H326" s="51">
        <f t="shared" si="27"/>
        <v>1.6411378555798686E-2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2</v>
      </c>
      <c r="E330" s="53" t="str">
        <f t="shared" si="24"/>
        <v/>
      </c>
      <c r="F330" s="53">
        <f t="shared" si="25"/>
        <v>6.66000666000666E-4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97</v>
      </c>
      <c r="D332" s="50">
        <v>73</v>
      </c>
      <c r="E332" s="53">
        <f t="shared" si="24"/>
        <v>0.1061269146608315</v>
      </c>
      <c r="F332" s="53">
        <f t="shared" si="25"/>
        <v>2.4309024309024308E-2</v>
      </c>
      <c r="G332" s="47">
        <f t="shared" si="26"/>
        <v>-0.24742268041237114</v>
      </c>
      <c r="H332" s="51">
        <f t="shared" si="27"/>
        <v>-2.6258205689277898E-2</v>
      </c>
    </row>
    <row r="333" spans="2:8" s="39" customFormat="1" ht="15" x14ac:dyDescent="0.2">
      <c r="B333" s="4" t="s">
        <v>130</v>
      </c>
      <c r="C333" s="50">
        <v>6</v>
      </c>
      <c r="D333" s="50">
        <v>4</v>
      </c>
      <c r="E333" s="53">
        <f t="shared" si="24"/>
        <v>6.5645514223194746E-3</v>
      </c>
      <c r="F333" s="53">
        <f t="shared" si="25"/>
        <v>1.332001332001332E-3</v>
      </c>
      <c r="G333" s="47">
        <f t="shared" si="26"/>
        <v>-0.33333333333333331</v>
      </c>
      <c r="H333" s="51">
        <f t="shared" si="27"/>
        <v>-2.1881838074398249E-3</v>
      </c>
    </row>
    <row r="334" spans="2:8" s="39" customFormat="1" ht="15" x14ac:dyDescent="0.2">
      <c r="B334" s="4" t="s">
        <v>119</v>
      </c>
      <c r="C334" s="50">
        <v>7</v>
      </c>
      <c r="D334" s="50">
        <v>107</v>
      </c>
      <c r="E334" s="53">
        <f t="shared" si="24"/>
        <v>7.658643326039387E-3</v>
      </c>
      <c r="F334" s="53">
        <f t="shared" si="25"/>
        <v>3.5631035631035632E-2</v>
      </c>
      <c r="G334" s="47">
        <f t="shared" si="26"/>
        <v>14.285714285714286</v>
      </c>
      <c r="H334" s="51">
        <f t="shared" si="27"/>
        <v>0.10940919037199125</v>
      </c>
    </row>
    <row r="335" spans="2:8" s="39" customFormat="1" ht="15" x14ac:dyDescent="0.2">
      <c r="B335" s="4" t="s">
        <v>128</v>
      </c>
      <c r="C335" s="50">
        <v>6</v>
      </c>
      <c r="D335" s="50">
        <v>2</v>
      </c>
      <c r="E335" s="53">
        <f t="shared" si="24"/>
        <v>6.5645514223194746E-3</v>
      </c>
      <c r="F335" s="53">
        <f t="shared" si="25"/>
        <v>6.66000666000666E-4</v>
      </c>
      <c r="G335" s="47">
        <f t="shared" si="26"/>
        <v>-0.66666666666666663</v>
      </c>
      <c r="H335" s="51">
        <f t="shared" si="27"/>
        <v>-4.3763676148796497E-3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8</v>
      </c>
      <c r="D337" s="50">
        <v>0</v>
      </c>
      <c r="E337" s="53">
        <f t="shared" si="24"/>
        <v>8.7527352297592995E-3</v>
      </c>
      <c r="F337" s="53" t="str">
        <f t="shared" si="25"/>
        <v/>
      </c>
      <c r="G337" s="47" t="str">
        <f t="shared" si="26"/>
        <v>0</v>
      </c>
      <c r="H337" s="51">
        <f t="shared" si="27"/>
        <v>0</v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3</v>
      </c>
      <c r="D339" s="50">
        <v>1</v>
      </c>
      <c r="E339" s="53">
        <f t="shared" si="24"/>
        <v>3.2822757111597373E-3</v>
      </c>
      <c r="F339" s="53">
        <f t="shared" si="25"/>
        <v>3.33000333000333E-4</v>
      </c>
      <c r="G339" s="47">
        <f t="shared" si="26"/>
        <v>-0.66666666666666663</v>
      </c>
      <c r="H339" s="51">
        <f t="shared" si="27"/>
        <v>-2.1881838074398249E-3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1</v>
      </c>
      <c r="D341" s="50">
        <v>0</v>
      </c>
      <c r="E341" s="53">
        <f t="shared" si="24"/>
        <v>1.0940919037199124E-3</v>
      </c>
      <c r="F341" s="53" t="str">
        <f t="shared" si="25"/>
        <v/>
      </c>
      <c r="G341" s="47" t="str">
        <f t="shared" si="26"/>
        <v>0</v>
      </c>
      <c r="H341" s="51">
        <f t="shared" si="27"/>
        <v>0</v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9</v>
      </c>
      <c r="D343" s="50">
        <v>0</v>
      </c>
      <c r="E343" s="53">
        <f t="shared" si="24"/>
        <v>9.8468271334792128E-3</v>
      </c>
      <c r="F343" s="53" t="str">
        <f t="shared" si="25"/>
        <v/>
      </c>
      <c r="G343" s="47" t="str">
        <f t="shared" si="26"/>
        <v>0</v>
      </c>
      <c r="H343" s="51">
        <f t="shared" si="27"/>
        <v>0</v>
      </c>
    </row>
    <row r="344" spans="2:8" s="39" customFormat="1" ht="15" x14ac:dyDescent="0.2">
      <c r="B344" s="4" t="s">
        <v>131</v>
      </c>
      <c r="C344" s="50">
        <v>2</v>
      </c>
      <c r="D344" s="50">
        <v>2</v>
      </c>
      <c r="E344" s="53">
        <f t="shared" si="24"/>
        <v>2.1881838074398249E-3</v>
      </c>
      <c r="F344" s="53">
        <f t="shared" si="25"/>
        <v>6.66000666000666E-4</v>
      </c>
      <c r="G344" s="47">
        <f t="shared" si="26"/>
        <v>0</v>
      </c>
      <c r="H344" s="51">
        <f t="shared" si="27"/>
        <v>0</v>
      </c>
    </row>
    <row r="345" spans="2:8" s="39" customFormat="1" ht="15" x14ac:dyDescent="0.2">
      <c r="B345" s="4" t="s">
        <v>366</v>
      </c>
      <c r="C345" s="50">
        <v>12</v>
      </c>
      <c r="D345" s="50">
        <v>16</v>
      </c>
      <c r="E345" s="53">
        <f t="shared" si="24"/>
        <v>1.3129102844638949E-2</v>
      </c>
      <c r="F345" s="53">
        <f t="shared" si="25"/>
        <v>5.328005328005328E-3</v>
      </c>
      <c r="G345" s="47">
        <f t="shared" si="26"/>
        <v>0.33333333333333331</v>
      </c>
      <c r="H345" s="51">
        <f t="shared" si="27"/>
        <v>4.3763676148796497E-3</v>
      </c>
    </row>
    <row r="346" spans="2:8" s="39" customFormat="1" ht="15" x14ac:dyDescent="0.2">
      <c r="B346" s="4" t="s">
        <v>122</v>
      </c>
      <c r="C346" s="50">
        <v>1</v>
      </c>
      <c r="D346" s="50">
        <v>0</v>
      </c>
      <c r="E346" s="53">
        <f t="shared" si="24"/>
        <v>1.0940919037199124E-3</v>
      </c>
      <c r="F346" s="53" t="str">
        <f t="shared" si="25"/>
        <v/>
      </c>
      <c r="G346" s="47" t="str">
        <f t="shared" si="26"/>
        <v>0</v>
      </c>
      <c r="H346" s="51">
        <f t="shared" si="27"/>
        <v>0</v>
      </c>
    </row>
    <row r="347" spans="2:8" s="39" customFormat="1" ht="15" x14ac:dyDescent="0.2">
      <c r="B347" s="4" t="s">
        <v>121</v>
      </c>
      <c r="C347" s="50">
        <v>2</v>
      </c>
      <c r="D347" s="50">
        <v>11</v>
      </c>
      <c r="E347" s="53">
        <f t="shared" si="24"/>
        <v>2.1881838074398249E-3</v>
      </c>
      <c r="F347" s="53">
        <f t="shared" si="25"/>
        <v>3.663003663003663E-3</v>
      </c>
      <c r="G347" s="47">
        <f t="shared" si="26"/>
        <v>4.5</v>
      </c>
      <c r="H347" s="51">
        <f t="shared" si="27"/>
        <v>9.8468271334792128E-3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1</v>
      </c>
      <c r="D351" s="50">
        <v>0</v>
      </c>
      <c r="E351" s="53">
        <f t="shared" si="24"/>
        <v>1.0940919037199124E-3</v>
      </c>
      <c r="F351" s="53" t="str">
        <f t="shared" si="25"/>
        <v/>
      </c>
      <c r="G351" s="47" t="str">
        <f t="shared" si="26"/>
        <v>0</v>
      </c>
      <c r="H351" s="51">
        <f t="shared" si="27"/>
        <v>0</v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13</v>
      </c>
      <c r="D354" s="50">
        <v>49</v>
      </c>
      <c r="E354" s="53">
        <f t="shared" si="24"/>
        <v>1.4223194748358862E-2</v>
      </c>
      <c r="F354" s="53">
        <f t="shared" si="25"/>
        <v>1.6317016317016316E-2</v>
      </c>
      <c r="G354" s="47">
        <f t="shared" si="26"/>
        <v>2.7692307692307692</v>
      </c>
      <c r="H354" s="51">
        <f t="shared" si="27"/>
        <v>3.9387308533916851E-2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1</v>
      </c>
      <c r="D358" s="50">
        <v>3</v>
      </c>
      <c r="E358" s="53">
        <f t="shared" si="24"/>
        <v>1.0940919037199124E-3</v>
      </c>
      <c r="F358" s="53">
        <f t="shared" si="25"/>
        <v>9.99000999000999E-4</v>
      </c>
      <c r="G358" s="47">
        <f t="shared" si="26"/>
        <v>2</v>
      </c>
      <c r="H358" s="51">
        <f t="shared" si="27"/>
        <v>2.1881838074398249E-3</v>
      </c>
    </row>
    <row r="359" spans="2:8" s="39" customFormat="1" ht="15" x14ac:dyDescent="0.2">
      <c r="B359" s="4" t="s">
        <v>123</v>
      </c>
      <c r="C359" s="50">
        <v>0</v>
      </c>
      <c r="D359" s="50">
        <v>1</v>
      </c>
      <c r="E359" s="53" t="str">
        <f t="shared" si="24"/>
        <v/>
      </c>
      <c r="F359" s="53">
        <f t="shared" si="25"/>
        <v>3.33000333000333E-4</v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20</v>
      </c>
      <c r="E362" s="53" t="str">
        <f t="shared" si="28"/>
        <v/>
      </c>
      <c r="F362" s="53">
        <f t="shared" si="29"/>
        <v>6.66000666000666E-3</v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28</v>
      </c>
      <c r="D363" s="50">
        <v>23</v>
      </c>
      <c r="E363" s="53">
        <f t="shared" si="28"/>
        <v>3.0634573304157548E-2</v>
      </c>
      <c r="F363" s="53">
        <f t="shared" si="29"/>
        <v>7.659007659007659E-3</v>
      </c>
      <c r="G363" s="47">
        <f t="shared" si="30"/>
        <v>-0.17857142857142858</v>
      </c>
      <c r="H363" s="51">
        <f t="shared" si="31"/>
        <v>-5.4704595185995622E-3</v>
      </c>
    </row>
    <row r="364" spans="2:8" s="39" customFormat="1" ht="15" x14ac:dyDescent="0.2">
      <c r="B364" s="4" t="s">
        <v>377</v>
      </c>
      <c r="C364" s="50">
        <v>0</v>
      </c>
      <c r="D364" s="50">
        <v>2</v>
      </c>
      <c r="E364" s="53" t="str">
        <f t="shared" si="28"/>
        <v/>
      </c>
      <c r="F364" s="53">
        <f t="shared" si="29"/>
        <v>6.66000666000666E-4</v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5</v>
      </c>
      <c r="E365" s="53" t="str">
        <f t="shared" si="28"/>
        <v/>
      </c>
      <c r="F365" s="53">
        <f t="shared" si="29"/>
        <v>1.665001665001665E-3</v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1</v>
      </c>
      <c r="D366" s="50">
        <v>0</v>
      </c>
      <c r="E366" s="53">
        <f t="shared" si="28"/>
        <v>1.0940919037199124E-3</v>
      </c>
      <c r="F366" s="53" t="str">
        <f t="shared" si="29"/>
        <v/>
      </c>
      <c r="G366" s="47" t="str">
        <f t="shared" si="30"/>
        <v>0</v>
      </c>
      <c r="H366" s="51">
        <f t="shared" si="31"/>
        <v>0</v>
      </c>
    </row>
    <row r="367" spans="2:8" s="39" customFormat="1" ht="15" x14ac:dyDescent="0.2">
      <c r="B367" s="4" t="s">
        <v>379</v>
      </c>
      <c r="C367" s="50">
        <v>0</v>
      </c>
      <c r="D367" s="50">
        <v>43</v>
      </c>
      <c r="E367" s="53" t="str">
        <f t="shared" si="28"/>
        <v/>
      </c>
      <c r="F367" s="53">
        <f t="shared" si="29"/>
        <v>1.431901431901432E-2</v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1</v>
      </c>
      <c r="D368" s="50">
        <v>358</v>
      </c>
      <c r="E368" s="53">
        <f t="shared" si="28"/>
        <v>1.0940919037199124E-3</v>
      </c>
      <c r="F368" s="53">
        <f t="shared" si="29"/>
        <v>0.11921411921411922</v>
      </c>
      <c r="G368" s="47">
        <f t="shared" si="30"/>
        <v>357</v>
      </c>
      <c r="H368" s="51">
        <f t="shared" si="31"/>
        <v>0.39059080962800874</v>
      </c>
    </row>
    <row r="369" spans="2:8" s="39" customFormat="1" ht="15" x14ac:dyDescent="0.2">
      <c r="B369" s="4" t="s">
        <v>381</v>
      </c>
      <c r="C369" s="50">
        <v>0</v>
      </c>
      <c r="D369" s="50">
        <v>1</v>
      </c>
      <c r="E369" s="53" t="str">
        <f t="shared" si="28"/>
        <v/>
      </c>
      <c r="F369" s="53">
        <f t="shared" si="29"/>
        <v>3.33000333000333E-4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1</v>
      </c>
      <c r="E371" s="53" t="str">
        <f t="shared" si="28"/>
        <v/>
      </c>
      <c r="F371" s="53">
        <f t="shared" si="29"/>
        <v>3.33000333000333E-4</v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29</v>
      </c>
      <c r="E372" s="53" t="str">
        <f t="shared" si="28"/>
        <v/>
      </c>
      <c r="F372" s="53">
        <f t="shared" si="29"/>
        <v>9.6570096570096579E-3</v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4</v>
      </c>
      <c r="E374" s="53" t="str">
        <f t="shared" si="28"/>
        <v/>
      </c>
      <c r="F374" s="53">
        <f t="shared" si="29"/>
        <v>1.332001332001332E-3</v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1</v>
      </c>
      <c r="D375" s="50">
        <v>0</v>
      </c>
      <c r="E375" s="53">
        <f t="shared" si="28"/>
        <v>1.0940919037199124E-3</v>
      </c>
      <c r="F375" s="53" t="str">
        <f t="shared" si="29"/>
        <v/>
      </c>
      <c r="G375" s="47" t="str">
        <f t="shared" si="30"/>
        <v>0</v>
      </c>
      <c r="H375" s="51">
        <f t="shared" si="31"/>
        <v>0</v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31</v>
      </c>
      <c r="D377" s="50">
        <v>31</v>
      </c>
      <c r="E377" s="53">
        <f t="shared" si="28"/>
        <v>3.3916849015317288E-2</v>
      </c>
      <c r="F377" s="53">
        <f t="shared" si="29"/>
        <v>1.0323010323010324E-2</v>
      </c>
      <c r="G377" s="47">
        <f t="shared" si="30"/>
        <v>0</v>
      </c>
      <c r="H377" s="51">
        <f t="shared" si="31"/>
        <v>0</v>
      </c>
    </row>
    <row r="378" spans="2:8" s="39" customFormat="1" ht="15" x14ac:dyDescent="0.2">
      <c r="B378" s="4" t="s">
        <v>149</v>
      </c>
      <c r="C378" s="50">
        <v>5</v>
      </c>
      <c r="D378" s="50">
        <v>32</v>
      </c>
      <c r="E378" s="53">
        <f t="shared" si="28"/>
        <v>5.4704595185995622E-3</v>
      </c>
      <c r="F378" s="53">
        <f t="shared" si="29"/>
        <v>1.0656010656010656E-2</v>
      </c>
      <c r="G378" s="47">
        <f t="shared" si="30"/>
        <v>5.4</v>
      </c>
      <c r="H378" s="51">
        <f t="shared" si="31"/>
        <v>2.9540481400437638E-2</v>
      </c>
    </row>
    <row r="379" spans="2:8" s="39" customFormat="1" ht="15" x14ac:dyDescent="0.2">
      <c r="B379" s="4" t="s">
        <v>384</v>
      </c>
      <c r="C379" s="50">
        <v>0</v>
      </c>
      <c r="D379" s="50">
        <v>4</v>
      </c>
      <c r="E379" s="53" t="str">
        <f t="shared" si="28"/>
        <v/>
      </c>
      <c r="F379" s="53">
        <f t="shared" si="29"/>
        <v>1.332001332001332E-3</v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1</v>
      </c>
      <c r="D383" s="50">
        <v>2</v>
      </c>
      <c r="E383" s="53">
        <f t="shared" si="28"/>
        <v>1.0940919037199124E-3</v>
      </c>
      <c r="F383" s="53">
        <f t="shared" si="29"/>
        <v>6.66000666000666E-4</v>
      </c>
      <c r="G383" s="47">
        <f t="shared" si="30"/>
        <v>1</v>
      </c>
      <c r="H383" s="51">
        <f t="shared" si="31"/>
        <v>1.0940919037199124E-3</v>
      </c>
    </row>
    <row r="384" spans="2:8" s="39" customFormat="1" ht="30" x14ac:dyDescent="0.2">
      <c r="B384" s="4" t="s">
        <v>388</v>
      </c>
      <c r="C384" s="50">
        <v>0</v>
      </c>
      <c r="D384" s="50">
        <v>1</v>
      </c>
      <c r="E384" s="53" t="str">
        <f t="shared" si="28"/>
        <v/>
      </c>
      <c r="F384" s="53">
        <f t="shared" si="29"/>
        <v>3.33000333000333E-4</v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2</v>
      </c>
      <c r="D385" s="50">
        <v>0</v>
      </c>
      <c r="E385" s="53">
        <f t="shared" si="28"/>
        <v>2.1881838074398249E-3</v>
      </c>
      <c r="F385" s="53" t="str">
        <f t="shared" si="29"/>
        <v/>
      </c>
      <c r="G385" s="47" t="str">
        <f t="shared" si="30"/>
        <v>0</v>
      </c>
      <c r="H385" s="51">
        <f t="shared" si="31"/>
        <v>0</v>
      </c>
    </row>
    <row r="386" spans="2:8" s="39" customFormat="1" ht="15" x14ac:dyDescent="0.2">
      <c r="B386" s="4" t="s">
        <v>520</v>
      </c>
      <c r="C386" s="50">
        <v>30</v>
      </c>
      <c r="D386" s="50">
        <v>11</v>
      </c>
      <c r="E386" s="53">
        <f t="shared" si="28"/>
        <v>3.2822757111597371E-2</v>
      </c>
      <c r="F386" s="53">
        <f t="shared" si="29"/>
        <v>3.663003663003663E-3</v>
      </c>
      <c r="G386" s="47">
        <f t="shared" si="30"/>
        <v>-0.6333333333333333</v>
      </c>
      <c r="H386" s="51">
        <f t="shared" si="31"/>
        <v>-2.0787746170678335E-2</v>
      </c>
    </row>
    <row r="387" spans="2:8" s="39" customFormat="1" ht="15" x14ac:dyDescent="0.2">
      <c r="B387" s="4" t="s">
        <v>144</v>
      </c>
      <c r="C387" s="50">
        <v>31</v>
      </c>
      <c r="D387" s="50">
        <v>43</v>
      </c>
      <c r="E387" s="53">
        <f t="shared" si="28"/>
        <v>3.3916849015317288E-2</v>
      </c>
      <c r="F387" s="53">
        <f t="shared" si="29"/>
        <v>1.431901431901432E-2</v>
      </c>
      <c r="G387" s="47">
        <f t="shared" si="30"/>
        <v>0.38709677419354838</v>
      </c>
      <c r="H387" s="51">
        <f t="shared" si="31"/>
        <v>1.3129102844638949E-2</v>
      </c>
    </row>
    <row r="388" spans="2:8" s="39" customFormat="1" ht="15" x14ac:dyDescent="0.2">
      <c r="B388" s="4" t="s">
        <v>389</v>
      </c>
      <c r="C388" s="50">
        <v>35</v>
      </c>
      <c r="D388" s="50">
        <v>57</v>
      </c>
      <c r="E388" s="53">
        <f t="shared" si="28"/>
        <v>3.8293216630196934E-2</v>
      </c>
      <c r="F388" s="53">
        <f t="shared" si="29"/>
        <v>1.898101898101898E-2</v>
      </c>
      <c r="G388" s="47">
        <f t="shared" si="30"/>
        <v>0.62857142857142856</v>
      </c>
      <c r="H388" s="51">
        <f t="shared" si="31"/>
        <v>2.4070021881838072E-2</v>
      </c>
    </row>
    <row r="389" spans="2:8" s="39" customFormat="1" ht="15" x14ac:dyDescent="0.2">
      <c r="B389" s="4" t="s">
        <v>143</v>
      </c>
      <c r="C389" s="50">
        <v>23</v>
      </c>
      <c r="D389" s="50">
        <v>138</v>
      </c>
      <c r="E389" s="53">
        <f t="shared" si="28"/>
        <v>2.5164113785557989E-2</v>
      </c>
      <c r="F389" s="53">
        <f t="shared" si="29"/>
        <v>4.5954045954045952E-2</v>
      </c>
      <c r="G389" s="47">
        <f t="shared" si="30"/>
        <v>5</v>
      </c>
      <c r="H389" s="51">
        <f t="shared" si="31"/>
        <v>0.12582056892778995</v>
      </c>
    </row>
    <row r="390" spans="2:8" s="39" customFormat="1" ht="15" x14ac:dyDescent="0.2">
      <c r="B390" s="4" t="s">
        <v>476</v>
      </c>
      <c r="C390" s="50">
        <v>12</v>
      </c>
      <c r="D390" s="50">
        <v>22</v>
      </c>
      <c r="E390" s="53">
        <f t="shared" si="28"/>
        <v>1.3129102844638949E-2</v>
      </c>
      <c r="F390" s="53">
        <f t="shared" si="29"/>
        <v>7.326007326007326E-3</v>
      </c>
      <c r="G390" s="47">
        <f t="shared" si="30"/>
        <v>0.83333333333333337</v>
      </c>
      <c r="H390" s="51">
        <f t="shared" si="31"/>
        <v>1.0940919037199124E-2</v>
      </c>
    </row>
    <row r="391" spans="2:8" s="39" customFormat="1" ht="15" x14ac:dyDescent="0.2">
      <c r="B391" s="4" t="s">
        <v>153</v>
      </c>
      <c r="C391" s="50">
        <v>0</v>
      </c>
      <c r="D391" s="50">
        <v>7</v>
      </c>
      <c r="E391" s="53" t="str">
        <f t="shared" si="28"/>
        <v/>
      </c>
      <c r="F391" s="53">
        <f t="shared" si="29"/>
        <v>2.331002331002331E-3</v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71</v>
      </c>
      <c r="D393" s="50">
        <v>418</v>
      </c>
      <c r="E393" s="53">
        <f t="shared" si="28"/>
        <v>7.7680525164113792E-2</v>
      </c>
      <c r="F393" s="53">
        <f t="shared" si="29"/>
        <v>0.1391941391941392</v>
      </c>
      <c r="G393" s="47">
        <f t="shared" si="30"/>
        <v>4.887323943661972</v>
      </c>
      <c r="H393" s="51">
        <f t="shared" si="31"/>
        <v>0.37964989059080967</v>
      </c>
    </row>
    <row r="394" spans="2:8" s="39" customFormat="1" ht="15" x14ac:dyDescent="0.2">
      <c r="B394" s="4" t="s">
        <v>391</v>
      </c>
      <c r="C394" s="50">
        <v>0</v>
      </c>
      <c r="D394" s="50">
        <v>1</v>
      </c>
      <c r="E394" s="53" t="str">
        <f t="shared" si="28"/>
        <v/>
      </c>
      <c r="F394" s="53">
        <f t="shared" si="29"/>
        <v>3.33000333000333E-4</v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3</v>
      </c>
      <c r="D397" s="50">
        <v>88</v>
      </c>
      <c r="E397" s="53">
        <f t="shared" si="28"/>
        <v>3.2822757111597373E-3</v>
      </c>
      <c r="F397" s="53">
        <f t="shared" si="29"/>
        <v>2.9304029304029304E-2</v>
      </c>
      <c r="G397" s="47">
        <f t="shared" si="30"/>
        <v>28.333333333333332</v>
      </c>
      <c r="H397" s="51">
        <f t="shared" si="31"/>
        <v>9.2997811816192558E-2</v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11</v>
      </c>
      <c r="D401" s="50">
        <v>13</v>
      </c>
      <c r="E401" s="53">
        <f t="shared" si="28"/>
        <v>1.2035010940919038E-2</v>
      </c>
      <c r="F401" s="53">
        <f t="shared" si="29"/>
        <v>4.329004329004329E-3</v>
      </c>
      <c r="G401" s="47">
        <f t="shared" si="30"/>
        <v>0.18181818181818182</v>
      </c>
      <c r="H401" s="51">
        <f t="shared" si="31"/>
        <v>2.1881838074398253E-3</v>
      </c>
    </row>
    <row r="402" spans="2:8" s="39" customFormat="1" ht="15" x14ac:dyDescent="0.2">
      <c r="B402" s="4" t="s">
        <v>393</v>
      </c>
      <c r="C402" s="50">
        <v>0</v>
      </c>
      <c r="D402" s="50">
        <v>1</v>
      </c>
      <c r="E402" s="53" t="str">
        <f t="shared" si="28"/>
        <v/>
      </c>
      <c r="F402" s="53">
        <f t="shared" si="29"/>
        <v>3.33000333000333E-4</v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1</v>
      </c>
      <c r="D403" s="50">
        <v>1</v>
      </c>
      <c r="E403" s="53">
        <f t="shared" si="28"/>
        <v>1.0940919037199124E-3</v>
      </c>
      <c r="F403" s="53">
        <f t="shared" si="29"/>
        <v>3.33000333000333E-4</v>
      </c>
      <c r="G403" s="47">
        <f t="shared" si="30"/>
        <v>0</v>
      </c>
      <c r="H403" s="51">
        <f t="shared" si="31"/>
        <v>0</v>
      </c>
    </row>
    <row r="404" spans="2:8" s="39" customFormat="1" ht="15" x14ac:dyDescent="0.2">
      <c r="B404" s="4" t="s">
        <v>395</v>
      </c>
      <c r="C404" s="50">
        <v>0</v>
      </c>
      <c r="D404" s="50">
        <v>1</v>
      </c>
      <c r="E404" s="53" t="str">
        <f t="shared" si="28"/>
        <v/>
      </c>
      <c r="F404" s="53">
        <f t="shared" si="29"/>
        <v>3.33000333000333E-4</v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5</v>
      </c>
      <c r="D406" s="50">
        <v>4</v>
      </c>
      <c r="E406" s="53">
        <f t="shared" si="28"/>
        <v>5.4704595185995622E-3</v>
      </c>
      <c r="F406" s="53">
        <f t="shared" si="29"/>
        <v>1.332001332001332E-3</v>
      </c>
      <c r="G406" s="47">
        <f t="shared" si="30"/>
        <v>-0.2</v>
      </c>
      <c r="H406" s="51">
        <f t="shared" si="31"/>
        <v>-1.0940919037199124E-3</v>
      </c>
    </row>
    <row r="407" spans="2:8" s="39" customFormat="1" ht="15" x14ac:dyDescent="0.2">
      <c r="B407" s="4" t="s">
        <v>398</v>
      </c>
      <c r="C407" s="50">
        <v>0</v>
      </c>
      <c r="D407" s="50">
        <v>1</v>
      </c>
      <c r="E407" s="53" t="str">
        <f t="shared" si="28"/>
        <v/>
      </c>
      <c r="F407" s="53">
        <f t="shared" si="29"/>
        <v>3.33000333000333E-4</v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1</v>
      </c>
      <c r="E408" s="53" t="str">
        <f t="shared" si="28"/>
        <v/>
      </c>
      <c r="F408" s="53">
        <f t="shared" si="29"/>
        <v>3.33000333000333E-4</v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22</v>
      </c>
      <c r="E411" s="53" t="str">
        <f t="shared" si="28"/>
        <v/>
      </c>
      <c r="F411" s="53">
        <f t="shared" si="29"/>
        <v>7.326007326007326E-3</v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2</v>
      </c>
      <c r="D412" s="50">
        <v>1</v>
      </c>
      <c r="E412" s="53">
        <f t="shared" si="28"/>
        <v>2.1881838074398249E-3</v>
      </c>
      <c r="F412" s="53">
        <f t="shared" si="29"/>
        <v>3.33000333000333E-4</v>
      </c>
      <c r="G412" s="47">
        <f t="shared" si="30"/>
        <v>-0.5</v>
      </c>
      <c r="H412" s="51">
        <f t="shared" si="31"/>
        <v>-1.0940919037199124E-3</v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1</v>
      </c>
      <c r="E415" s="53" t="str">
        <f t="shared" si="28"/>
        <v/>
      </c>
      <c r="F415" s="53">
        <f t="shared" si="29"/>
        <v>3.33000333000333E-4</v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1</v>
      </c>
      <c r="E416" s="53" t="str">
        <f t="shared" si="28"/>
        <v/>
      </c>
      <c r="F416" s="53">
        <f t="shared" si="29"/>
        <v>3.33000333000333E-4</v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4</v>
      </c>
      <c r="E417" s="53" t="str">
        <f t="shared" si="28"/>
        <v/>
      </c>
      <c r="F417" s="53">
        <f t="shared" si="29"/>
        <v>1.332001332001332E-3</v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5</v>
      </c>
      <c r="D418" s="50">
        <v>3</v>
      </c>
      <c r="E418" s="53">
        <f t="shared" si="28"/>
        <v>5.4704595185995622E-3</v>
      </c>
      <c r="F418" s="53">
        <f t="shared" si="29"/>
        <v>9.99000999000999E-4</v>
      </c>
      <c r="G418" s="47">
        <f t="shared" si="30"/>
        <v>-0.4</v>
      </c>
      <c r="H418" s="51">
        <f t="shared" si="31"/>
        <v>-2.1881838074398249E-3</v>
      </c>
    </row>
    <row r="419" spans="2:8" s="39" customFormat="1" ht="15" x14ac:dyDescent="0.2">
      <c r="B419" s="4" t="s">
        <v>407</v>
      </c>
      <c r="C419" s="50">
        <v>1</v>
      </c>
      <c r="D419" s="50">
        <v>0</v>
      </c>
      <c r="E419" s="53">
        <f t="shared" si="28"/>
        <v>1.0940919037199124E-3</v>
      </c>
      <c r="F419" s="53" t="str">
        <f t="shared" si="29"/>
        <v/>
      </c>
      <c r="G419" s="47" t="str">
        <f t="shared" si="30"/>
        <v>0</v>
      </c>
      <c r="H419" s="51">
        <f t="shared" si="31"/>
        <v>0</v>
      </c>
    </row>
    <row r="420" spans="2:8" s="39" customFormat="1" ht="30" x14ac:dyDescent="0.2">
      <c r="B420" s="4" t="s">
        <v>408</v>
      </c>
      <c r="C420" s="50">
        <v>0</v>
      </c>
      <c r="D420" s="50">
        <v>11</v>
      </c>
      <c r="E420" s="53" t="str">
        <f t="shared" si="28"/>
        <v/>
      </c>
      <c r="F420" s="53">
        <f t="shared" si="29"/>
        <v>3.663003663003663E-3</v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1</v>
      </c>
      <c r="E422" s="53" t="str">
        <f t="shared" si="28"/>
        <v/>
      </c>
      <c r="F422" s="53">
        <f t="shared" si="29"/>
        <v>3.33000333000333E-4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290</v>
      </c>
      <c r="E423" s="53" t="str">
        <f t="shared" si="28"/>
        <v/>
      </c>
      <c r="F423" s="53">
        <f t="shared" si="29"/>
        <v>9.6570096570096575E-2</v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1</v>
      </c>
      <c r="E426" s="53" t="str">
        <f t="shared" si="32"/>
        <v/>
      </c>
      <c r="F426" s="53">
        <f t="shared" si="33"/>
        <v>3.33000333000333E-4</v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1</v>
      </c>
      <c r="E429" s="53" t="str">
        <f t="shared" si="32"/>
        <v/>
      </c>
      <c r="F429" s="53">
        <f t="shared" si="33"/>
        <v>3.33000333000333E-4</v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1</v>
      </c>
      <c r="D432" s="50">
        <v>1</v>
      </c>
      <c r="E432" s="53">
        <f t="shared" si="32"/>
        <v>1.0940919037199124E-3</v>
      </c>
      <c r="F432" s="53">
        <f t="shared" si="33"/>
        <v>3.33000333000333E-4</v>
      </c>
      <c r="G432" s="47">
        <f t="shared" si="34"/>
        <v>0</v>
      </c>
      <c r="H432" s="51">
        <f t="shared" si="35"/>
        <v>0</v>
      </c>
    </row>
    <row r="433" spans="2:8" s="39" customFormat="1" ht="15" x14ac:dyDescent="0.2">
      <c r="B433" s="4" t="s">
        <v>162</v>
      </c>
      <c r="C433" s="50">
        <v>1</v>
      </c>
      <c r="D433" s="50">
        <v>0</v>
      </c>
      <c r="E433" s="53">
        <f t="shared" si="32"/>
        <v>1.0940919037199124E-3</v>
      </c>
      <c r="F433" s="53" t="str">
        <f t="shared" si="33"/>
        <v/>
      </c>
      <c r="G433" s="47" t="str">
        <f t="shared" si="34"/>
        <v>0</v>
      </c>
      <c r="H433" s="51">
        <f t="shared" si="35"/>
        <v>0</v>
      </c>
    </row>
    <row r="434" spans="2:8" s="39" customFormat="1" ht="45" x14ac:dyDescent="0.2">
      <c r="B434" s="4" t="s">
        <v>418</v>
      </c>
      <c r="C434" s="50">
        <v>0</v>
      </c>
      <c r="D434" s="50">
        <v>12</v>
      </c>
      <c r="E434" s="53" t="str">
        <f t="shared" si="32"/>
        <v/>
      </c>
      <c r="F434" s="53">
        <f t="shared" si="33"/>
        <v>3.996003996003996E-3</v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5</v>
      </c>
      <c r="D438" s="50">
        <v>0</v>
      </c>
      <c r="E438" s="53">
        <f t="shared" si="32"/>
        <v>5.4704595185995622E-3</v>
      </c>
      <c r="F438" s="53" t="str">
        <f t="shared" si="33"/>
        <v/>
      </c>
      <c r="G438" s="47" t="str">
        <f t="shared" si="34"/>
        <v>0</v>
      </c>
      <c r="H438" s="51">
        <f t="shared" si="35"/>
        <v>0</v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1</v>
      </c>
      <c r="E441" s="53" t="str">
        <f t="shared" si="32"/>
        <v/>
      </c>
      <c r="F441" s="53">
        <f t="shared" si="33"/>
        <v>3.33000333000333E-4</v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1</v>
      </c>
      <c r="D442" s="50">
        <v>0</v>
      </c>
      <c r="E442" s="53">
        <f t="shared" si="32"/>
        <v>1.0940919037199124E-3</v>
      </c>
      <c r="F442" s="53" t="str">
        <f t="shared" si="33"/>
        <v/>
      </c>
      <c r="G442" s="47" t="str">
        <f t="shared" si="34"/>
        <v>0</v>
      </c>
      <c r="H442" s="51">
        <f t="shared" si="35"/>
        <v>0</v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1</v>
      </c>
      <c r="E447" s="53" t="str">
        <f t="shared" si="32"/>
        <v/>
      </c>
      <c r="F447" s="53">
        <f t="shared" si="33"/>
        <v>3.33000333000333E-4</v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1</v>
      </c>
      <c r="E457" s="53" t="str">
        <f t="shared" si="32"/>
        <v/>
      </c>
      <c r="F457" s="53">
        <f t="shared" si="33"/>
        <v>3.33000333000333E-4</v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3</v>
      </c>
      <c r="D458" s="50">
        <v>8</v>
      </c>
      <c r="E458" s="53">
        <f t="shared" si="32"/>
        <v>3.2822757111597373E-3</v>
      </c>
      <c r="F458" s="53">
        <f t="shared" si="33"/>
        <v>2.664002664002664E-3</v>
      </c>
      <c r="G458" s="47">
        <f t="shared" si="34"/>
        <v>1.6666666666666667</v>
      </c>
      <c r="H458" s="51">
        <f t="shared" si="35"/>
        <v>5.4704595185995622E-3</v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11</v>
      </c>
      <c r="E460" s="53" t="str">
        <f t="shared" si="32"/>
        <v/>
      </c>
      <c r="F460" s="53">
        <f t="shared" si="33"/>
        <v>3.663003663003663E-3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1</v>
      </c>
      <c r="E462" s="53" t="str">
        <f t="shared" si="32"/>
        <v/>
      </c>
      <c r="F462" s="53">
        <f t="shared" si="33"/>
        <v>3.33000333000333E-4</v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36</v>
      </c>
      <c r="D463" s="50">
        <v>72</v>
      </c>
      <c r="E463" s="53">
        <f t="shared" si="32"/>
        <v>3.9387308533916851E-2</v>
      </c>
      <c r="F463" s="53">
        <f t="shared" si="33"/>
        <v>2.3976023976023976E-2</v>
      </c>
      <c r="G463" s="47">
        <f t="shared" si="34"/>
        <v>1</v>
      </c>
      <c r="H463" s="51">
        <f t="shared" si="35"/>
        <v>3.9387308533916851E-2</v>
      </c>
    </row>
    <row r="464" spans="2:8" s="39" customFormat="1" ht="15" x14ac:dyDescent="0.2">
      <c r="B464" s="4" t="s">
        <v>478</v>
      </c>
      <c r="C464" s="50">
        <v>24</v>
      </c>
      <c r="D464" s="50">
        <v>19</v>
      </c>
      <c r="E464" s="53">
        <f t="shared" si="32"/>
        <v>2.6258205689277898E-2</v>
      </c>
      <c r="F464" s="53">
        <f t="shared" si="33"/>
        <v>6.327006327006327E-3</v>
      </c>
      <c r="G464" s="47">
        <f t="shared" si="34"/>
        <v>-0.20833333333333334</v>
      </c>
      <c r="H464" s="51">
        <f t="shared" si="35"/>
        <v>-5.4704595185995622E-3</v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5</v>
      </c>
      <c r="E470" s="53" t="str">
        <f t="shared" si="32"/>
        <v/>
      </c>
      <c r="F470" s="53">
        <f t="shared" si="33"/>
        <v>1.665001665001665E-3</v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8</v>
      </c>
      <c r="E473" s="53" t="str">
        <f t="shared" si="32"/>
        <v/>
      </c>
      <c r="F473" s="53">
        <f t="shared" si="33"/>
        <v>2.664002664002664E-3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23</v>
      </c>
      <c r="D475" s="50">
        <v>8</v>
      </c>
      <c r="E475" s="53">
        <f t="shared" si="32"/>
        <v>2.5164113785557989E-2</v>
      </c>
      <c r="F475" s="53">
        <f t="shared" si="33"/>
        <v>2.664002664002664E-3</v>
      </c>
      <c r="G475" s="47">
        <f t="shared" si="34"/>
        <v>-0.65217391304347827</v>
      </c>
      <c r="H475" s="51">
        <f t="shared" si="35"/>
        <v>-1.6411378555798689E-2</v>
      </c>
    </row>
    <row r="476" spans="2:8" s="39" customFormat="1" ht="45" x14ac:dyDescent="0.2">
      <c r="B476" s="4" t="s">
        <v>438</v>
      </c>
      <c r="C476" s="50">
        <v>0</v>
      </c>
      <c r="D476" s="50">
        <v>5</v>
      </c>
      <c r="E476" s="53" t="str">
        <f t="shared" si="32"/>
        <v/>
      </c>
      <c r="F476" s="53">
        <f t="shared" si="33"/>
        <v>1.665001665001665E-3</v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33</v>
      </c>
      <c r="D478" s="50">
        <v>53</v>
      </c>
      <c r="E478" s="53">
        <f t="shared" si="32"/>
        <v>3.6105032822757115E-2</v>
      </c>
      <c r="F478" s="53">
        <f t="shared" si="33"/>
        <v>1.7649017649017648E-2</v>
      </c>
      <c r="G478" s="47">
        <f t="shared" si="34"/>
        <v>0.60606060606060608</v>
      </c>
      <c r="H478" s="51">
        <f t="shared" si="35"/>
        <v>2.1881838074398252E-2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24</v>
      </c>
      <c r="E480" s="53" t="str">
        <f t="shared" si="32"/>
        <v/>
      </c>
      <c r="F480" s="53">
        <f t="shared" si="33"/>
        <v>7.992007992007992E-3</v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31</v>
      </c>
      <c r="D483" s="50">
        <v>115</v>
      </c>
      <c r="E483" s="53">
        <f t="shared" si="32"/>
        <v>3.3916849015317288E-2</v>
      </c>
      <c r="F483" s="53">
        <f t="shared" si="33"/>
        <v>3.8295038295038296E-2</v>
      </c>
      <c r="G483" s="47">
        <f t="shared" si="34"/>
        <v>2.7096774193548385</v>
      </c>
      <c r="H483" s="51">
        <f t="shared" si="35"/>
        <v>9.1903719912472648E-2</v>
      </c>
    </row>
    <row r="484" spans="2:8" s="39" customFormat="1" ht="30" x14ac:dyDescent="0.2">
      <c r="B484" s="4" t="s">
        <v>184</v>
      </c>
      <c r="C484" s="50">
        <v>3</v>
      </c>
      <c r="D484" s="50">
        <v>7</v>
      </c>
      <c r="E484" s="53">
        <f t="shared" si="32"/>
        <v>3.2822757111597373E-3</v>
      </c>
      <c r="F484" s="53">
        <f t="shared" si="33"/>
        <v>2.331002331002331E-3</v>
      </c>
      <c r="G484" s="47">
        <f t="shared" si="34"/>
        <v>1.3333333333333333</v>
      </c>
      <c r="H484" s="51">
        <f t="shared" si="35"/>
        <v>4.3763676148796497E-3</v>
      </c>
    </row>
    <row r="485" spans="2:8" s="39" customFormat="1" ht="15" x14ac:dyDescent="0.2">
      <c r="B485" s="4" t="s">
        <v>443</v>
      </c>
      <c r="C485" s="50">
        <v>19</v>
      </c>
      <c r="D485" s="50">
        <v>100</v>
      </c>
      <c r="E485" s="53">
        <f t="shared" si="32"/>
        <v>2.0787746170678335E-2</v>
      </c>
      <c r="F485" s="53">
        <f t="shared" si="33"/>
        <v>3.3300033300033303E-2</v>
      </c>
      <c r="G485" s="47">
        <f t="shared" si="34"/>
        <v>4.2631578947368425</v>
      </c>
      <c r="H485" s="51">
        <f t="shared" si="35"/>
        <v>8.8621444201312904E-2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14</v>
      </c>
      <c r="D491" s="50">
        <v>7</v>
      </c>
      <c r="E491" s="53">
        <f t="shared" si="36"/>
        <v>1.5317286652078774E-2</v>
      </c>
      <c r="F491" s="53">
        <f t="shared" si="37"/>
        <v>2.331002331002331E-3</v>
      </c>
      <c r="G491" s="47">
        <f t="shared" si="38"/>
        <v>-0.5</v>
      </c>
      <c r="H491" s="51">
        <f t="shared" si="39"/>
        <v>-7.658643326039387E-3</v>
      </c>
    </row>
    <row r="492" spans="2:8" s="39" customFormat="1" ht="15" x14ac:dyDescent="0.2">
      <c r="B492" s="4" t="s">
        <v>480</v>
      </c>
      <c r="C492" s="50">
        <v>39</v>
      </c>
      <c r="D492" s="50">
        <v>0</v>
      </c>
      <c r="E492" s="53">
        <f t="shared" si="36"/>
        <v>4.2669584245076587E-2</v>
      </c>
      <c r="F492" s="53" t="str">
        <f t="shared" si="37"/>
        <v/>
      </c>
      <c r="G492" s="47" t="str">
        <f t="shared" si="38"/>
        <v>0</v>
      </c>
      <c r="H492" s="51">
        <f t="shared" si="39"/>
        <v>0</v>
      </c>
    </row>
    <row r="493" spans="2:8" s="39" customFormat="1" ht="15" x14ac:dyDescent="0.2">
      <c r="B493" s="4" t="s">
        <v>447</v>
      </c>
      <c r="C493" s="50">
        <v>2</v>
      </c>
      <c r="D493" s="50">
        <v>6</v>
      </c>
      <c r="E493" s="53">
        <f t="shared" si="36"/>
        <v>2.1881838074398249E-3</v>
      </c>
      <c r="F493" s="53">
        <f t="shared" si="37"/>
        <v>1.998001998001998E-3</v>
      </c>
      <c r="G493" s="47">
        <f t="shared" si="38"/>
        <v>2</v>
      </c>
      <c r="H493" s="51">
        <f t="shared" si="39"/>
        <v>4.3763676148796497E-3</v>
      </c>
    </row>
    <row r="494" spans="2:8" s="39" customFormat="1" ht="30" x14ac:dyDescent="0.2">
      <c r="B494" s="4" t="s">
        <v>448</v>
      </c>
      <c r="C494" s="50">
        <v>0</v>
      </c>
      <c r="D494" s="50">
        <v>1</v>
      </c>
      <c r="E494" s="53" t="str">
        <f t="shared" si="36"/>
        <v/>
      </c>
      <c r="F494" s="53">
        <f t="shared" si="37"/>
        <v>3.33000333000333E-4</v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2</v>
      </c>
      <c r="E497" s="53" t="str">
        <f t="shared" si="36"/>
        <v/>
      </c>
      <c r="F497" s="53">
        <f t="shared" si="37"/>
        <v>6.66000666000666E-4</v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44"/>
      <c r="D500" s="44"/>
      <c r="E500" s="55"/>
      <c r="F500" s="55"/>
      <c r="G500" s="56"/>
      <c r="H500" s="57"/>
    </row>
    <row r="501" spans="2:8" s="39" customFormat="1" x14ac:dyDescent="0.2">
      <c r="B501" s="49"/>
      <c r="C501" s="59"/>
      <c r="D501" s="5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792</v>
      </c>
      <c r="D505" s="43">
        <f>SUM(D506:D530)</f>
        <v>1363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0.72095959595959591</v>
      </c>
      <c r="H505" s="21">
        <f>+IF(OR(AND(E505=""),(G505="")),"",E505*G505)</f>
        <v>0.72095959595959591</v>
      </c>
    </row>
    <row r="506" spans="2:8" s="39" customFormat="1" ht="15" x14ac:dyDescent="0.2">
      <c r="B506" s="4" t="s">
        <v>454</v>
      </c>
      <c r="C506" s="50">
        <v>1</v>
      </c>
      <c r="D506" s="50">
        <v>2</v>
      </c>
      <c r="E506" s="53">
        <f>+IF(C506=0,"",C506/C$505)</f>
        <v>1.2626262626262627E-3</v>
      </c>
      <c r="F506" s="53">
        <f>+IF(D506=0,"",D506/D$505)</f>
        <v>1.467351430667645E-3</v>
      </c>
      <c r="G506" s="47">
        <f>+IF(OR(AND(D506=0),(C506=0)),"0",((D506-C506)/C506))</f>
        <v>1</v>
      </c>
      <c r="H506" s="51">
        <f>+IF(OR(AND(E506=""),(G506="")),"",E506*G506)</f>
        <v>1.2626262626262627E-3</v>
      </c>
    </row>
    <row r="507" spans="2:8" s="39" customFormat="1" ht="15" x14ac:dyDescent="0.2">
      <c r="B507" s="4" t="s">
        <v>187</v>
      </c>
      <c r="C507" s="50">
        <v>1</v>
      </c>
      <c r="D507" s="50">
        <v>2</v>
      </c>
      <c r="E507" s="53">
        <f t="shared" ref="E507:E530" si="40">+IF(C507=0,"",C507/C$505)</f>
        <v>1.2626262626262627E-3</v>
      </c>
      <c r="F507" s="53">
        <f t="shared" ref="F507:F530" si="41">+IF(D507=0,"",D507/D$505)</f>
        <v>1.467351430667645E-3</v>
      </c>
      <c r="G507" s="47">
        <f t="shared" ref="G507:G530" si="42">+IF(OR(AND(D507=0),(C507=0)),"0",((D507-C507)/C507))</f>
        <v>1</v>
      </c>
      <c r="H507" s="51">
        <f t="shared" ref="H507:H530" si="43">+IF(OR(AND(E507=""),(G507="")),"",E507*G507)</f>
        <v>1.2626262626262627E-3</v>
      </c>
    </row>
    <row r="508" spans="2:8" s="39" customFormat="1" ht="15" x14ac:dyDescent="0.2">
      <c r="B508" s="4" t="s">
        <v>455</v>
      </c>
      <c r="C508" s="50">
        <v>12</v>
      </c>
      <c r="D508" s="50">
        <v>25</v>
      </c>
      <c r="E508" s="53">
        <f t="shared" si="40"/>
        <v>1.5151515151515152E-2</v>
      </c>
      <c r="F508" s="53">
        <f t="shared" si="41"/>
        <v>1.8341892883345562E-2</v>
      </c>
      <c r="G508" s="47">
        <f t="shared" si="42"/>
        <v>1.0833333333333333</v>
      </c>
      <c r="H508" s="51">
        <f t="shared" si="43"/>
        <v>1.6414141414141412E-2</v>
      </c>
    </row>
    <row r="509" spans="2:8" s="39" customFormat="1" ht="15" x14ac:dyDescent="0.2">
      <c r="B509" s="4" t="s">
        <v>456</v>
      </c>
      <c r="C509" s="50">
        <v>50</v>
      </c>
      <c r="D509" s="50">
        <v>38</v>
      </c>
      <c r="E509" s="53">
        <f t="shared" si="40"/>
        <v>6.3131313131313135E-2</v>
      </c>
      <c r="F509" s="53">
        <f t="shared" si="41"/>
        <v>2.7879677182685254E-2</v>
      </c>
      <c r="G509" s="47">
        <f t="shared" si="42"/>
        <v>-0.24</v>
      </c>
      <c r="H509" s="51">
        <f t="shared" si="43"/>
        <v>-1.5151515151515152E-2</v>
      </c>
    </row>
    <row r="510" spans="2:8" s="39" customFormat="1" ht="15" x14ac:dyDescent="0.2">
      <c r="B510" s="4" t="s">
        <v>188</v>
      </c>
      <c r="C510" s="50">
        <v>5</v>
      </c>
      <c r="D510" s="50">
        <v>2</v>
      </c>
      <c r="E510" s="53">
        <f t="shared" si="40"/>
        <v>6.313131313131313E-3</v>
      </c>
      <c r="F510" s="53">
        <f t="shared" si="41"/>
        <v>1.467351430667645E-3</v>
      </c>
      <c r="G510" s="47">
        <f t="shared" si="42"/>
        <v>-0.6</v>
      </c>
      <c r="H510" s="51">
        <f t="shared" si="43"/>
        <v>-3.7878787878787876E-3</v>
      </c>
    </row>
    <row r="511" spans="2:8" s="39" customFormat="1" ht="15" x14ac:dyDescent="0.2">
      <c r="B511" s="4" t="s">
        <v>186</v>
      </c>
      <c r="C511" s="50">
        <v>0</v>
      </c>
      <c r="D511" s="50">
        <v>1</v>
      </c>
      <c r="E511" s="53" t="str">
        <f t="shared" si="40"/>
        <v/>
      </c>
      <c r="F511" s="53">
        <f t="shared" si="41"/>
        <v>7.3367571533382249E-4</v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1</v>
      </c>
      <c r="E512" s="53" t="str">
        <f t="shared" si="40"/>
        <v/>
      </c>
      <c r="F512" s="53">
        <f t="shared" si="41"/>
        <v>7.3367571533382249E-4</v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3</v>
      </c>
      <c r="D514" s="50">
        <v>0</v>
      </c>
      <c r="E514" s="53">
        <f t="shared" si="40"/>
        <v>3.787878787878788E-3</v>
      </c>
      <c r="F514" s="53" t="str">
        <f t="shared" si="41"/>
        <v/>
      </c>
      <c r="G514" s="47" t="str">
        <f t="shared" si="42"/>
        <v>0</v>
      </c>
      <c r="H514" s="51">
        <f t="shared" si="43"/>
        <v>0</v>
      </c>
    </row>
    <row r="515" spans="2:8" s="39" customFormat="1" ht="30" x14ac:dyDescent="0.2">
      <c r="B515" s="4" t="s">
        <v>521</v>
      </c>
      <c r="C515" s="50">
        <v>0</v>
      </c>
      <c r="D515" s="50">
        <v>1</v>
      </c>
      <c r="E515" s="53" t="str">
        <f t="shared" si="40"/>
        <v/>
      </c>
      <c r="F515" s="53">
        <f t="shared" si="41"/>
        <v>7.3367571533382249E-4</v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108</v>
      </c>
      <c r="D517" s="50">
        <v>74</v>
      </c>
      <c r="E517" s="53">
        <f t="shared" si="40"/>
        <v>0.13636363636363635</v>
      </c>
      <c r="F517" s="53">
        <f t="shared" si="41"/>
        <v>5.4292002934702863E-2</v>
      </c>
      <c r="G517" s="47">
        <f t="shared" si="42"/>
        <v>-0.31481481481481483</v>
      </c>
      <c r="H517" s="51">
        <f t="shared" si="43"/>
        <v>-4.2929292929292928E-2</v>
      </c>
    </row>
    <row r="518" spans="2:8" s="39" customFormat="1" ht="15" x14ac:dyDescent="0.2">
      <c r="B518" s="4" t="s">
        <v>190</v>
      </c>
      <c r="C518" s="50">
        <v>0</v>
      </c>
      <c r="D518" s="50">
        <v>100</v>
      </c>
      <c r="E518" s="53" t="str">
        <f t="shared" si="40"/>
        <v/>
      </c>
      <c r="F518" s="53">
        <f t="shared" si="41"/>
        <v>7.3367571533382248E-2</v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5</v>
      </c>
      <c r="D519" s="50">
        <v>41</v>
      </c>
      <c r="E519" s="53">
        <f t="shared" si="40"/>
        <v>6.313131313131313E-3</v>
      </c>
      <c r="F519" s="53">
        <f t="shared" si="41"/>
        <v>3.008070432868672E-2</v>
      </c>
      <c r="G519" s="47">
        <f t="shared" si="42"/>
        <v>7.2</v>
      </c>
      <c r="H519" s="51">
        <f t="shared" si="43"/>
        <v>4.5454545454545456E-2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405</v>
      </c>
      <c r="D521" s="50">
        <v>1034</v>
      </c>
      <c r="E521" s="53">
        <f t="shared" si="40"/>
        <v>0.51136363636363635</v>
      </c>
      <c r="F521" s="53">
        <f t="shared" si="41"/>
        <v>0.75862068965517238</v>
      </c>
      <c r="G521" s="47">
        <f t="shared" si="42"/>
        <v>1.5530864197530865</v>
      </c>
      <c r="H521" s="51">
        <f t="shared" si="43"/>
        <v>0.79419191919191923</v>
      </c>
    </row>
    <row r="522" spans="2:8" s="39" customFormat="1" ht="15" x14ac:dyDescent="0.2">
      <c r="B522" s="4" t="s">
        <v>193</v>
      </c>
      <c r="C522" s="50">
        <v>10</v>
      </c>
      <c r="D522" s="50">
        <v>13</v>
      </c>
      <c r="E522" s="53">
        <f t="shared" si="40"/>
        <v>1.2626262626262626E-2</v>
      </c>
      <c r="F522" s="53">
        <f t="shared" si="41"/>
        <v>9.5377842993396925E-3</v>
      </c>
      <c r="G522" s="47">
        <f t="shared" si="42"/>
        <v>0.3</v>
      </c>
      <c r="H522" s="51">
        <f t="shared" si="43"/>
        <v>3.7878787878787876E-3</v>
      </c>
    </row>
    <row r="523" spans="2:8" s="39" customFormat="1" ht="15" x14ac:dyDescent="0.2">
      <c r="B523" s="4" t="s">
        <v>462</v>
      </c>
      <c r="C523" s="50">
        <v>172</v>
      </c>
      <c r="D523" s="50">
        <v>6</v>
      </c>
      <c r="E523" s="53">
        <f t="shared" si="40"/>
        <v>0.21717171717171718</v>
      </c>
      <c r="F523" s="53">
        <f t="shared" si="41"/>
        <v>4.4020542920029347E-3</v>
      </c>
      <c r="G523" s="47">
        <f t="shared" si="42"/>
        <v>-0.96511627906976749</v>
      </c>
      <c r="H523" s="51">
        <f t="shared" si="43"/>
        <v>-0.20959595959595961</v>
      </c>
    </row>
    <row r="524" spans="2:8" s="39" customFormat="1" ht="15" x14ac:dyDescent="0.2">
      <c r="B524" s="4" t="s">
        <v>194</v>
      </c>
      <c r="C524" s="50">
        <v>13</v>
      </c>
      <c r="D524" s="50">
        <v>14</v>
      </c>
      <c r="E524" s="53">
        <f t="shared" si="40"/>
        <v>1.6414141414141416E-2</v>
      </c>
      <c r="F524" s="53">
        <f t="shared" si="41"/>
        <v>1.0271460014673514E-2</v>
      </c>
      <c r="G524" s="47">
        <f t="shared" si="42"/>
        <v>7.6923076923076927E-2</v>
      </c>
      <c r="H524" s="51">
        <f t="shared" si="43"/>
        <v>1.2626262626262627E-3</v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7</v>
      </c>
      <c r="D526" s="50">
        <v>7</v>
      </c>
      <c r="E526" s="53">
        <f t="shared" si="40"/>
        <v>8.8383838383838381E-3</v>
      </c>
      <c r="F526" s="53">
        <f t="shared" si="41"/>
        <v>5.1357300073367569E-3</v>
      </c>
      <c r="G526" s="47">
        <f t="shared" si="42"/>
        <v>0</v>
      </c>
      <c r="H526" s="51">
        <f t="shared" si="43"/>
        <v>0</v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2</v>
      </c>
      <c r="E528" s="53" t="str">
        <f t="shared" si="40"/>
        <v/>
      </c>
      <c r="F528" s="53">
        <f t="shared" si="41"/>
        <v>1.467351430667645E-3</v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527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484</v>
      </c>
      <c r="C8" s="43">
        <f>+C18+C70+C151+C294+C505</f>
        <v>2440</v>
      </c>
      <c r="D8" s="43">
        <f>+D18+D70+D151+D294+D505</f>
        <v>4048</v>
      </c>
      <c r="E8" s="21">
        <f>SUM(E9:E13)</f>
        <v>1</v>
      </c>
      <c r="F8" s="21">
        <f>SUM(F9:F13)</f>
        <v>1</v>
      </c>
      <c r="G8" s="21">
        <f>+(D8-C8)/C8</f>
        <v>0.65901639344262297</v>
      </c>
      <c r="H8" s="21">
        <f>+E8*G8</f>
        <v>0.65901639344262297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20</v>
      </c>
      <c r="D9" s="45">
        <f>+D18</f>
        <v>16</v>
      </c>
      <c r="E9" s="46">
        <f>C9/$C$8</f>
        <v>8.1967213114754103E-3</v>
      </c>
      <c r="F9" s="46">
        <f>D9/$D$8</f>
        <v>3.952569169960474E-3</v>
      </c>
      <c r="G9" s="47">
        <f>+IF(OR(AND(D9=0),(C9=0)),"0",((D9-C9)/C9))</f>
        <v>-0.2</v>
      </c>
      <c r="H9" s="48">
        <f>+IF(OR(AND(E9=""),(G9="")),"",E9*G9)</f>
        <v>-1.6393442622950822E-3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238</v>
      </c>
      <c r="D10" s="45">
        <f>+D70</f>
        <v>137</v>
      </c>
      <c r="E10" s="46">
        <f>C10/$C$8</f>
        <v>9.7540983606557372E-2</v>
      </c>
      <c r="F10" s="46">
        <f>D10/$D$8</f>
        <v>3.384387351778656E-2</v>
      </c>
      <c r="G10" s="47">
        <f>+IF(OR(AND(D10=0),(C10=0)),"0",((D10-C10)/C10))</f>
        <v>-0.42436974789915966</v>
      </c>
      <c r="H10" s="48">
        <f>+IF(OR(AND(E10=""),(G10="")),"",E10*G10)</f>
        <v>-4.1393442622950818E-2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198</v>
      </c>
      <c r="D11" s="45">
        <f>+D151</f>
        <v>183</v>
      </c>
      <c r="E11" s="46">
        <f>C11/$C$8</f>
        <v>8.1147540983606561E-2</v>
      </c>
      <c r="F11" s="46">
        <f>D11/$D$8</f>
        <v>4.5207509881422928E-2</v>
      </c>
      <c r="G11" s="47">
        <f>+IF(OR(AND(D11=0),(C11=0)),"0",((D11-C11)/C11))</f>
        <v>-7.575757575757576E-2</v>
      </c>
      <c r="H11" s="48">
        <f>+IF(OR(AND(E11=""),(G11="")),"",E11*G11)</f>
        <v>-6.1475409836065581E-3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1826</v>
      </c>
      <c r="D12" s="45">
        <f>+D294</f>
        <v>2810</v>
      </c>
      <c r="E12" s="46">
        <f>C12/$C$8</f>
        <v>0.74836065573770494</v>
      </c>
      <c r="F12" s="46">
        <f>D12/$D$8</f>
        <v>0.69416996047430835</v>
      </c>
      <c r="G12" s="47">
        <f>+IF(OR(AND(D12=0),(C12=0)),"0",((D12-C12)/C12))</f>
        <v>0.53888280394304489</v>
      </c>
      <c r="H12" s="48">
        <f>+IF(OR(AND(E12=""),(G12="")),"",E12*G12)</f>
        <v>0.40327868852459015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158</v>
      </c>
      <c r="D13" s="45">
        <f>+D505</f>
        <v>902</v>
      </c>
      <c r="E13" s="46">
        <f>C13/$C$8</f>
        <v>6.4754098360655737E-2</v>
      </c>
      <c r="F13" s="46">
        <f>D13/$D$8</f>
        <v>0.22282608695652173</v>
      </c>
      <c r="G13" s="47">
        <f>+IF(OR(AND(D13=0),(C13=0)),"0",((D13-C13)/C13))</f>
        <v>4.7088607594936711</v>
      </c>
      <c r="H13" s="48">
        <f>+IF(OR(AND(E13=""),(G13="")),"",E13*G13)</f>
        <v>0.30491803278688528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20</v>
      </c>
      <c r="D18" s="43">
        <f>SUM(D19:D64)</f>
        <v>16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-0.2</v>
      </c>
      <c r="H18" s="21">
        <f>+IF(OR(AND(E18=""),(G18="")),"",E18*G18)</f>
        <v>-0.2</v>
      </c>
    </row>
    <row r="19" spans="2:8" s="39" customFormat="1" ht="15" x14ac:dyDescent="0.2">
      <c r="B19" s="4" t="s">
        <v>0</v>
      </c>
      <c r="C19" s="62">
        <v>0</v>
      </c>
      <c r="D19" s="62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62">
        <v>0</v>
      </c>
      <c r="D20" s="62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62">
        <v>0</v>
      </c>
      <c r="D21" s="62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62">
        <v>0</v>
      </c>
      <c r="D22" s="62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62">
        <v>0</v>
      </c>
      <c r="D23" s="62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62">
        <v>0</v>
      </c>
      <c r="D24" s="62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62">
        <v>1</v>
      </c>
      <c r="D25" s="62">
        <v>0</v>
      </c>
      <c r="E25" s="48">
        <f t="shared" si="0"/>
        <v>0.05</v>
      </c>
      <c r="F25" s="48" t="str">
        <f t="shared" si="1"/>
        <v/>
      </c>
      <c r="G25" s="47" t="str">
        <f t="shared" si="2"/>
        <v>0</v>
      </c>
      <c r="H25" s="51">
        <f t="shared" si="3"/>
        <v>0</v>
      </c>
    </row>
    <row r="26" spans="2:8" s="39" customFormat="1" ht="15" x14ac:dyDescent="0.2">
      <c r="B26" s="4" t="s">
        <v>6</v>
      </c>
      <c r="C26" s="62">
        <v>1</v>
      </c>
      <c r="D26" s="62">
        <v>0</v>
      </c>
      <c r="E26" s="48">
        <f t="shared" si="0"/>
        <v>0.05</v>
      </c>
      <c r="F26" s="48" t="str">
        <f t="shared" si="1"/>
        <v/>
      </c>
      <c r="G26" s="47" t="str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62">
        <v>0</v>
      </c>
      <c r="D27" s="62">
        <v>1</v>
      </c>
      <c r="E27" s="48" t="str">
        <f t="shared" si="0"/>
        <v/>
      </c>
      <c r="F27" s="48">
        <f t="shared" si="1"/>
        <v>6.25E-2</v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62">
        <v>0</v>
      </c>
      <c r="D28" s="62">
        <v>2</v>
      </c>
      <c r="E28" s="48" t="str">
        <f t="shared" si="0"/>
        <v/>
      </c>
      <c r="F28" s="48">
        <f t="shared" si="1"/>
        <v>0.125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62">
        <v>0</v>
      </c>
      <c r="D29" s="62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62">
        <v>0</v>
      </c>
      <c r="D30" s="62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62">
        <v>0</v>
      </c>
      <c r="D31" s="62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62">
        <v>0</v>
      </c>
      <c r="D32" s="62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62">
        <v>0</v>
      </c>
      <c r="D33" s="62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62">
        <v>0</v>
      </c>
      <c r="D34" s="62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62">
        <v>0</v>
      </c>
      <c r="D35" s="62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62">
        <v>0</v>
      </c>
      <c r="D36" s="62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62">
        <v>0</v>
      </c>
      <c r="D37" s="62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62">
        <v>0</v>
      </c>
      <c r="D38" s="62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62">
        <v>0</v>
      </c>
      <c r="D39" s="62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62">
        <v>0</v>
      </c>
      <c r="D40" s="62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62">
        <v>0</v>
      </c>
      <c r="D41" s="62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62">
        <v>2</v>
      </c>
      <c r="D42" s="62">
        <v>0</v>
      </c>
      <c r="E42" s="48">
        <f t="shared" si="0"/>
        <v>0.1</v>
      </c>
      <c r="F42" s="48" t="str">
        <f t="shared" si="1"/>
        <v/>
      </c>
      <c r="G42" s="47" t="str">
        <f t="shared" si="2"/>
        <v>0</v>
      </c>
      <c r="H42" s="51">
        <f t="shared" si="3"/>
        <v>0</v>
      </c>
    </row>
    <row r="43" spans="2:8" s="39" customFormat="1" ht="30" x14ac:dyDescent="0.2">
      <c r="B43" s="4" t="s">
        <v>211</v>
      </c>
      <c r="C43" s="62">
        <v>4</v>
      </c>
      <c r="D43" s="62">
        <v>1</v>
      </c>
      <c r="E43" s="48">
        <f t="shared" si="0"/>
        <v>0.2</v>
      </c>
      <c r="F43" s="48">
        <f t="shared" si="1"/>
        <v>6.25E-2</v>
      </c>
      <c r="G43" s="47">
        <f t="shared" si="2"/>
        <v>-0.75</v>
      </c>
      <c r="H43" s="51">
        <f t="shared" si="3"/>
        <v>-0.15000000000000002</v>
      </c>
    </row>
    <row r="44" spans="2:8" s="39" customFormat="1" ht="30" x14ac:dyDescent="0.2">
      <c r="B44" s="4" t="s">
        <v>9</v>
      </c>
      <c r="C44" s="62">
        <v>0</v>
      </c>
      <c r="D44" s="62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62">
        <v>0</v>
      </c>
      <c r="D45" s="62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62">
        <v>0</v>
      </c>
      <c r="D46" s="62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62">
        <v>0</v>
      </c>
      <c r="D47" s="62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62">
        <v>5</v>
      </c>
      <c r="D48" s="62">
        <v>2</v>
      </c>
      <c r="E48" s="48">
        <f t="shared" si="0"/>
        <v>0.25</v>
      </c>
      <c r="F48" s="48">
        <f t="shared" si="1"/>
        <v>0.125</v>
      </c>
      <c r="G48" s="47">
        <f t="shared" si="2"/>
        <v>-0.6</v>
      </c>
      <c r="H48" s="51">
        <f t="shared" si="3"/>
        <v>-0.15</v>
      </c>
    </row>
    <row r="49" spans="2:8" s="39" customFormat="1" ht="15" x14ac:dyDescent="0.2">
      <c r="B49" s="4" t="s">
        <v>16</v>
      </c>
      <c r="C49" s="62">
        <v>0</v>
      </c>
      <c r="D49" s="62">
        <v>5</v>
      </c>
      <c r="E49" s="48" t="str">
        <f t="shared" si="0"/>
        <v/>
      </c>
      <c r="F49" s="48">
        <f t="shared" si="1"/>
        <v>0.3125</v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62">
        <v>0</v>
      </c>
      <c r="D50" s="62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62">
        <v>0</v>
      </c>
      <c r="D51" s="62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62">
        <v>0</v>
      </c>
      <c r="D52" s="62">
        <v>1</v>
      </c>
      <c r="E52" s="48" t="str">
        <f t="shared" si="0"/>
        <v/>
      </c>
      <c r="F52" s="48">
        <f t="shared" si="1"/>
        <v>6.25E-2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62">
        <v>0</v>
      </c>
      <c r="D53" s="62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62">
        <v>0</v>
      </c>
      <c r="D54" s="62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62">
        <v>0</v>
      </c>
      <c r="D55" s="62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62">
        <v>0</v>
      </c>
      <c r="D56" s="62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62">
        <v>0</v>
      </c>
      <c r="D57" s="62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62">
        <v>0</v>
      </c>
      <c r="D58" s="62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62">
        <v>0</v>
      </c>
      <c r="D59" s="62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62">
        <v>2</v>
      </c>
      <c r="D60" s="62">
        <v>2</v>
      </c>
      <c r="E60" s="48">
        <f t="shared" si="0"/>
        <v>0.1</v>
      </c>
      <c r="F60" s="48">
        <f t="shared" si="1"/>
        <v>0.125</v>
      </c>
      <c r="G60" s="47">
        <f t="shared" si="2"/>
        <v>0</v>
      </c>
      <c r="H60" s="51">
        <f t="shared" si="3"/>
        <v>0</v>
      </c>
    </row>
    <row r="61" spans="2:8" s="39" customFormat="1" ht="30" x14ac:dyDescent="0.2">
      <c r="B61" s="4" t="s">
        <v>219</v>
      </c>
      <c r="C61" s="62">
        <v>0</v>
      </c>
      <c r="D61" s="62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62">
        <v>0</v>
      </c>
      <c r="D62" s="62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62">
        <v>5</v>
      </c>
      <c r="D63" s="62">
        <v>2</v>
      </c>
      <c r="E63" s="48">
        <f t="shared" si="0"/>
        <v>0.25</v>
      </c>
      <c r="F63" s="48">
        <f t="shared" si="1"/>
        <v>0.125</v>
      </c>
      <c r="G63" s="47">
        <f t="shared" si="2"/>
        <v>-0.6</v>
      </c>
      <c r="H63" s="51">
        <f t="shared" si="3"/>
        <v>-0.15</v>
      </c>
    </row>
    <row r="64" spans="2:8" s="39" customFormat="1" ht="15" x14ac:dyDescent="0.2">
      <c r="B64" s="4" t="s">
        <v>221</v>
      </c>
      <c r="C64" s="62">
        <v>0</v>
      </c>
      <c r="D64" s="62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>
      <c r="C65" s="44"/>
      <c r="D65" s="44"/>
    </row>
    <row r="66" spans="2:8" s="39" customFormat="1" x14ac:dyDescent="0.2">
      <c r="C66" s="44"/>
      <c r="D66" s="44"/>
    </row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238</v>
      </c>
      <c r="D70" s="43">
        <f>SUM(D71:D145)</f>
        <v>137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-0.42436974789915966</v>
      </c>
      <c r="H70" s="21">
        <f>+IF(OR(AND(E70=""),(G70="")),"",E70*G70)</f>
        <v>-0.42436974789915966</v>
      </c>
    </row>
    <row r="71" spans="2:8" s="39" customFormat="1" ht="15" x14ac:dyDescent="0.2">
      <c r="B71" s="4" t="s">
        <v>20</v>
      </c>
      <c r="C71" s="62">
        <v>3</v>
      </c>
      <c r="D71" s="62">
        <v>5</v>
      </c>
      <c r="E71" s="53">
        <f>+IF(C71=0,"",C71/C$70)</f>
        <v>1.2605042016806723E-2</v>
      </c>
      <c r="F71" s="53">
        <f>+IF(D71=0,"",D71/D$70)</f>
        <v>3.6496350364963501E-2</v>
      </c>
      <c r="G71" s="47">
        <f>+IF(OR(AND(D71=0),(C71=0)),"0",((D71-C71)/C71))</f>
        <v>0.66666666666666663</v>
      </c>
      <c r="H71" s="51">
        <f>+IF(OR(AND(E71=""),(G71="")),"",E71*G71)</f>
        <v>8.4033613445378148E-3</v>
      </c>
    </row>
    <row r="72" spans="2:8" s="39" customFormat="1" ht="15" x14ac:dyDescent="0.2">
      <c r="B72" s="4" t="s">
        <v>21</v>
      </c>
      <c r="C72" s="62">
        <v>1</v>
      </c>
      <c r="D72" s="62">
        <v>3</v>
      </c>
      <c r="E72" s="53">
        <f t="shared" ref="E72:E135" si="4">+IF(C72=0,"",C72/C$70)</f>
        <v>4.2016806722689074E-3</v>
      </c>
      <c r="F72" s="53">
        <f t="shared" ref="F72:F135" si="5">+IF(D72=0,"",D72/D$70)</f>
        <v>2.1897810218978103E-2</v>
      </c>
      <c r="G72" s="47">
        <f t="shared" ref="G72:G135" si="6">+IF(OR(AND(D72=0),(C72=0)),"0",((D72-C72)/C72))</f>
        <v>2</v>
      </c>
      <c r="H72" s="51">
        <f t="shared" ref="H72:H135" si="7">+IF(OR(AND(E72=""),(G72="")),"",E72*G72)</f>
        <v>8.4033613445378148E-3</v>
      </c>
    </row>
    <row r="73" spans="2:8" s="39" customFormat="1" ht="15" x14ac:dyDescent="0.2">
      <c r="B73" s="4" t="s">
        <v>22</v>
      </c>
      <c r="C73" s="62">
        <v>60</v>
      </c>
      <c r="D73" s="62">
        <v>11</v>
      </c>
      <c r="E73" s="53">
        <f t="shared" si="4"/>
        <v>0.25210084033613445</v>
      </c>
      <c r="F73" s="53">
        <f t="shared" si="5"/>
        <v>8.0291970802919707E-2</v>
      </c>
      <c r="G73" s="47">
        <f t="shared" si="6"/>
        <v>-0.81666666666666665</v>
      </c>
      <c r="H73" s="51">
        <f t="shared" si="7"/>
        <v>-0.20588235294117646</v>
      </c>
    </row>
    <row r="74" spans="2:8" s="39" customFormat="1" ht="30" x14ac:dyDescent="0.2">
      <c r="B74" s="4" t="s">
        <v>222</v>
      </c>
      <c r="C74" s="62">
        <v>5</v>
      </c>
      <c r="D74" s="62">
        <v>4</v>
      </c>
      <c r="E74" s="53">
        <f t="shared" si="4"/>
        <v>2.100840336134454E-2</v>
      </c>
      <c r="F74" s="53">
        <f t="shared" si="5"/>
        <v>2.9197080291970802E-2</v>
      </c>
      <c r="G74" s="47">
        <f t="shared" si="6"/>
        <v>-0.2</v>
      </c>
      <c r="H74" s="51">
        <f t="shared" si="7"/>
        <v>-4.2016806722689082E-3</v>
      </c>
    </row>
    <row r="75" spans="2:8" s="39" customFormat="1" ht="15" x14ac:dyDescent="0.2">
      <c r="B75" s="4" t="s">
        <v>23</v>
      </c>
      <c r="C75" s="62">
        <v>10</v>
      </c>
      <c r="D75" s="62">
        <v>1</v>
      </c>
      <c r="E75" s="53">
        <f t="shared" si="4"/>
        <v>4.2016806722689079E-2</v>
      </c>
      <c r="F75" s="53">
        <f t="shared" si="5"/>
        <v>7.2992700729927005E-3</v>
      </c>
      <c r="G75" s="47">
        <f t="shared" si="6"/>
        <v>-0.9</v>
      </c>
      <c r="H75" s="51">
        <f t="shared" si="7"/>
        <v>-3.7815126050420172E-2</v>
      </c>
    </row>
    <row r="76" spans="2:8" s="39" customFormat="1" ht="15" x14ac:dyDescent="0.2">
      <c r="B76" s="4" t="s">
        <v>223</v>
      </c>
      <c r="C76" s="62">
        <v>0</v>
      </c>
      <c r="D76" s="62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62">
        <v>1</v>
      </c>
      <c r="D77" s="62">
        <v>1</v>
      </c>
      <c r="E77" s="53">
        <f t="shared" si="4"/>
        <v>4.2016806722689074E-3</v>
      </c>
      <c r="F77" s="53">
        <f t="shared" si="5"/>
        <v>7.2992700729927005E-3</v>
      </c>
      <c r="G77" s="47">
        <f t="shared" si="6"/>
        <v>0</v>
      </c>
      <c r="H77" s="51">
        <f t="shared" si="7"/>
        <v>0</v>
      </c>
    </row>
    <row r="78" spans="2:8" s="39" customFormat="1" ht="15" x14ac:dyDescent="0.2">
      <c r="B78" s="4" t="s">
        <v>225</v>
      </c>
      <c r="C78" s="62">
        <v>0</v>
      </c>
      <c r="D78" s="62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62">
        <v>0</v>
      </c>
      <c r="D79" s="62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62">
        <v>4</v>
      </c>
      <c r="D80" s="62">
        <v>1</v>
      </c>
      <c r="E80" s="53">
        <f t="shared" si="4"/>
        <v>1.680672268907563E-2</v>
      </c>
      <c r="F80" s="53">
        <f t="shared" si="5"/>
        <v>7.2992700729927005E-3</v>
      </c>
      <c r="G80" s="47">
        <f t="shared" si="6"/>
        <v>-0.75</v>
      </c>
      <c r="H80" s="51">
        <f t="shared" si="7"/>
        <v>-1.2605042016806723E-2</v>
      </c>
    </row>
    <row r="81" spans="2:8" s="39" customFormat="1" ht="15" x14ac:dyDescent="0.2">
      <c r="B81" s="4" t="s">
        <v>24</v>
      </c>
      <c r="C81" s="62">
        <v>1</v>
      </c>
      <c r="D81" s="62">
        <v>0</v>
      </c>
      <c r="E81" s="53">
        <f t="shared" si="4"/>
        <v>4.2016806722689074E-3</v>
      </c>
      <c r="F81" s="53" t="str">
        <f t="shared" si="5"/>
        <v/>
      </c>
      <c r="G81" s="47" t="str">
        <f t="shared" si="6"/>
        <v>0</v>
      </c>
      <c r="H81" s="51">
        <f t="shared" si="7"/>
        <v>0</v>
      </c>
    </row>
    <row r="82" spans="2:8" s="39" customFormat="1" ht="15" x14ac:dyDescent="0.2">
      <c r="B82" s="4" t="s">
        <v>228</v>
      </c>
      <c r="C82" s="62">
        <v>3</v>
      </c>
      <c r="D82" s="62">
        <v>0</v>
      </c>
      <c r="E82" s="53">
        <f t="shared" si="4"/>
        <v>1.2605042016806723E-2</v>
      </c>
      <c r="F82" s="53" t="str">
        <f t="shared" si="5"/>
        <v/>
      </c>
      <c r="G82" s="47" t="str">
        <f t="shared" si="6"/>
        <v>0</v>
      </c>
      <c r="H82" s="51">
        <f t="shared" si="7"/>
        <v>0</v>
      </c>
    </row>
    <row r="83" spans="2:8" s="39" customFormat="1" ht="15" x14ac:dyDescent="0.2">
      <c r="B83" s="4" t="s">
        <v>229</v>
      </c>
      <c r="C83" s="62">
        <v>0</v>
      </c>
      <c r="D83" s="62">
        <v>1</v>
      </c>
      <c r="E83" s="53" t="str">
        <f t="shared" si="4"/>
        <v/>
      </c>
      <c r="F83" s="53">
        <f t="shared" si="5"/>
        <v>7.2992700729927005E-3</v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62">
        <v>0</v>
      </c>
      <c r="D84" s="62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62">
        <v>0</v>
      </c>
      <c r="D85" s="62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62">
        <v>4</v>
      </c>
      <c r="D86" s="62">
        <v>2</v>
      </c>
      <c r="E86" s="53">
        <f t="shared" si="4"/>
        <v>1.680672268907563E-2</v>
      </c>
      <c r="F86" s="53">
        <f t="shared" si="5"/>
        <v>1.4598540145985401E-2</v>
      </c>
      <c r="G86" s="47">
        <f t="shared" si="6"/>
        <v>-0.5</v>
      </c>
      <c r="H86" s="51">
        <f t="shared" si="7"/>
        <v>-8.4033613445378148E-3</v>
      </c>
    </row>
    <row r="87" spans="2:8" s="39" customFormat="1" ht="15" x14ac:dyDescent="0.2">
      <c r="B87" s="4" t="s">
        <v>232</v>
      </c>
      <c r="C87" s="62">
        <v>0</v>
      </c>
      <c r="D87" s="62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62">
        <v>1</v>
      </c>
      <c r="D88" s="62">
        <v>2</v>
      </c>
      <c r="E88" s="53">
        <f t="shared" si="4"/>
        <v>4.2016806722689074E-3</v>
      </c>
      <c r="F88" s="53">
        <f t="shared" si="5"/>
        <v>1.4598540145985401E-2</v>
      </c>
      <c r="G88" s="47">
        <f t="shared" si="6"/>
        <v>1</v>
      </c>
      <c r="H88" s="51">
        <f t="shared" si="7"/>
        <v>4.2016806722689074E-3</v>
      </c>
    </row>
    <row r="89" spans="2:8" s="39" customFormat="1" ht="15" x14ac:dyDescent="0.2">
      <c r="B89" s="4" t="s">
        <v>26</v>
      </c>
      <c r="C89" s="62">
        <v>0</v>
      </c>
      <c r="D89" s="62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62">
        <v>0</v>
      </c>
      <c r="D90" s="62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62">
        <v>0</v>
      </c>
      <c r="D91" s="62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62">
        <v>2</v>
      </c>
      <c r="D92" s="62">
        <v>0</v>
      </c>
      <c r="E92" s="53">
        <f t="shared" si="4"/>
        <v>8.4033613445378148E-3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62">
        <v>5</v>
      </c>
      <c r="D93" s="62">
        <v>0</v>
      </c>
      <c r="E93" s="53">
        <f t="shared" si="4"/>
        <v>2.100840336134454E-2</v>
      </c>
      <c r="F93" s="53" t="str">
        <f t="shared" si="5"/>
        <v/>
      </c>
      <c r="G93" s="47" t="str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62">
        <v>0</v>
      </c>
      <c r="D94" s="62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62">
        <v>0</v>
      </c>
      <c r="D95" s="62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62">
        <v>0</v>
      </c>
      <c r="D96" s="62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62">
        <v>0</v>
      </c>
      <c r="D97" s="62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62">
        <v>3</v>
      </c>
      <c r="D98" s="62">
        <v>3</v>
      </c>
      <c r="E98" s="53">
        <f t="shared" si="4"/>
        <v>1.2605042016806723E-2</v>
      </c>
      <c r="F98" s="53">
        <f t="shared" si="5"/>
        <v>2.1897810218978103E-2</v>
      </c>
      <c r="G98" s="47">
        <f t="shared" si="6"/>
        <v>0</v>
      </c>
      <c r="H98" s="51">
        <f t="shared" si="7"/>
        <v>0</v>
      </c>
    </row>
    <row r="99" spans="2:8" s="39" customFormat="1" ht="15" x14ac:dyDescent="0.2">
      <c r="B99" s="4" t="s">
        <v>239</v>
      </c>
      <c r="C99" s="62">
        <v>1</v>
      </c>
      <c r="D99" s="62">
        <v>0</v>
      </c>
      <c r="E99" s="53">
        <f t="shared" si="4"/>
        <v>4.2016806722689074E-3</v>
      </c>
      <c r="F99" s="53" t="str">
        <f t="shared" si="5"/>
        <v/>
      </c>
      <c r="G99" s="47" t="str">
        <f t="shared" si="6"/>
        <v>0</v>
      </c>
      <c r="H99" s="51">
        <f t="shared" si="7"/>
        <v>0</v>
      </c>
    </row>
    <row r="100" spans="2:8" s="39" customFormat="1" ht="15" x14ac:dyDescent="0.2">
      <c r="B100" s="4" t="s">
        <v>240</v>
      </c>
      <c r="C100" s="62">
        <v>5</v>
      </c>
      <c r="D100" s="62">
        <v>6</v>
      </c>
      <c r="E100" s="53">
        <f t="shared" si="4"/>
        <v>2.100840336134454E-2</v>
      </c>
      <c r="F100" s="53">
        <f t="shared" si="5"/>
        <v>4.3795620437956206E-2</v>
      </c>
      <c r="G100" s="47">
        <f t="shared" si="6"/>
        <v>0.2</v>
      </c>
      <c r="H100" s="51">
        <f t="shared" si="7"/>
        <v>4.2016806722689082E-3</v>
      </c>
    </row>
    <row r="101" spans="2:8" s="39" customFormat="1" ht="15" x14ac:dyDescent="0.2">
      <c r="B101" s="4" t="s">
        <v>241</v>
      </c>
      <c r="C101" s="62">
        <v>0</v>
      </c>
      <c r="D101" s="62">
        <v>1</v>
      </c>
      <c r="E101" s="53" t="str">
        <f t="shared" si="4"/>
        <v/>
      </c>
      <c r="F101" s="53">
        <f t="shared" si="5"/>
        <v>7.2992700729927005E-3</v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62">
        <v>0</v>
      </c>
      <c r="D102" s="62">
        <v>8</v>
      </c>
      <c r="E102" s="53" t="str">
        <f t="shared" si="4"/>
        <v/>
      </c>
      <c r="F102" s="53">
        <f t="shared" si="5"/>
        <v>5.8394160583941604E-2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62">
        <v>0</v>
      </c>
      <c r="D103" s="62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62">
        <v>0</v>
      </c>
      <c r="D104" s="62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62">
        <v>0</v>
      </c>
      <c r="D105" s="62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62">
        <v>0</v>
      </c>
      <c r="D106" s="62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62">
        <v>5</v>
      </c>
      <c r="D107" s="62">
        <v>10</v>
      </c>
      <c r="E107" s="53">
        <f t="shared" si="4"/>
        <v>2.100840336134454E-2</v>
      </c>
      <c r="F107" s="53">
        <f t="shared" si="5"/>
        <v>7.2992700729927001E-2</v>
      </c>
      <c r="G107" s="47">
        <f t="shared" si="6"/>
        <v>1</v>
      </c>
      <c r="H107" s="51">
        <f t="shared" si="7"/>
        <v>2.100840336134454E-2</v>
      </c>
    </row>
    <row r="108" spans="2:8" s="39" customFormat="1" ht="15" x14ac:dyDescent="0.2">
      <c r="B108" s="4" t="s">
        <v>31</v>
      </c>
      <c r="C108" s="62">
        <v>1</v>
      </c>
      <c r="D108" s="62">
        <v>2</v>
      </c>
      <c r="E108" s="53">
        <f t="shared" si="4"/>
        <v>4.2016806722689074E-3</v>
      </c>
      <c r="F108" s="53">
        <f t="shared" si="5"/>
        <v>1.4598540145985401E-2</v>
      </c>
      <c r="G108" s="47">
        <f t="shared" si="6"/>
        <v>1</v>
      </c>
      <c r="H108" s="51">
        <f t="shared" si="7"/>
        <v>4.2016806722689074E-3</v>
      </c>
    </row>
    <row r="109" spans="2:8" s="39" customFormat="1" ht="15" x14ac:dyDescent="0.2">
      <c r="B109" s="4" t="s">
        <v>247</v>
      </c>
      <c r="C109" s="62">
        <v>1</v>
      </c>
      <c r="D109" s="62">
        <v>0</v>
      </c>
      <c r="E109" s="53">
        <f t="shared" si="4"/>
        <v>4.2016806722689074E-3</v>
      </c>
      <c r="F109" s="53" t="str">
        <f t="shared" si="5"/>
        <v/>
      </c>
      <c r="G109" s="47" t="str">
        <f t="shared" si="6"/>
        <v>0</v>
      </c>
      <c r="H109" s="51">
        <f t="shared" si="7"/>
        <v>0</v>
      </c>
    </row>
    <row r="110" spans="2:8" s="39" customFormat="1" ht="15" x14ac:dyDescent="0.2">
      <c r="B110" s="4" t="s">
        <v>32</v>
      </c>
      <c r="C110" s="62">
        <v>0</v>
      </c>
      <c r="D110" s="62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62">
        <v>1</v>
      </c>
      <c r="D111" s="62">
        <v>0</v>
      </c>
      <c r="E111" s="53">
        <f t="shared" si="4"/>
        <v>4.2016806722689074E-3</v>
      </c>
      <c r="F111" s="53" t="str">
        <f t="shared" si="5"/>
        <v/>
      </c>
      <c r="G111" s="47" t="str">
        <f t="shared" si="6"/>
        <v>0</v>
      </c>
      <c r="H111" s="51">
        <f t="shared" si="7"/>
        <v>0</v>
      </c>
    </row>
    <row r="112" spans="2:8" s="39" customFormat="1" ht="15" x14ac:dyDescent="0.2">
      <c r="B112" s="4" t="s">
        <v>33</v>
      </c>
      <c r="C112" s="62">
        <v>0</v>
      </c>
      <c r="D112" s="62">
        <v>2</v>
      </c>
      <c r="E112" s="53" t="str">
        <f t="shared" si="4"/>
        <v/>
      </c>
      <c r="F112" s="53">
        <f t="shared" si="5"/>
        <v>1.4598540145985401E-2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62">
        <v>1</v>
      </c>
      <c r="D113" s="62">
        <v>9</v>
      </c>
      <c r="E113" s="53">
        <f t="shared" si="4"/>
        <v>4.2016806722689074E-3</v>
      </c>
      <c r="F113" s="53">
        <f t="shared" si="5"/>
        <v>6.569343065693431E-2</v>
      </c>
      <c r="G113" s="47">
        <f t="shared" si="6"/>
        <v>8</v>
      </c>
      <c r="H113" s="51">
        <f t="shared" si="7"/>
        <v>3.3613445378151259E-2</v>
      </c>
    </row>
    <row r="114" spans="2:8" s="39" customFormat="1" ht="15" x14ac:dyDescent="0.2">
      <c r="B114" s="4" t="s">
        <v>38</v>
      </c>
      <c r="C114" s="62">
        <v>0</v>
      </c>
      <c r="D114" s="62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62">
        <v>0</v>
      </c>
      <c r="D115" s="62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62">
        <v>4</v>
      </c>
      <c r="D116" s="62">
        <v>1</v>
      </c>
      <c r="E116" s="53">
        <f t="shared" si="4"/>
        <v>1.680672268907563E-2</v>
      </c>
      <c r="F116" s="53">
        <f t="shared" si="5"/>
        <v>7.2992700729927005E-3</v>
      </c>
      <c r="G116" s="47">
        <f t="shared" si="6"/>
        <v>-0.75</v>
      </c>
      <c r="H116" s="51">
        <f t="shared" si="7"/>
        <v>-1.2605042016806723E-2</v>
      </c>
    </row>
    <row r="117" spans="2:8" s="39" customFormat="1" ht="30" x14ac:dyDescent="0.2">
      <c r="B117" s="4" t="s">
        <v>250</v>
      </c>
      <c r="C117" s="62">
        <v>0</v>
      </c>
      <c r="D117" s="62">
        <v>1</v>
      </c>
      <c r="E117" s="53" t="str">
        <f t="shared" si="4"/>
        <v/>
      </c>
      <c r="F117" s="53">
        <f t="shared" si="5"/>
        <v>7.2992700729927005E-3</v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62">
        <v>109</v>
      </c>
      <c r="D118" s="62">
        <v>44</v>
      </c>
      <c r="E118" s="53">
        <f t="shared" si="4"/>
        <v>0.45798319327731091</v>
      </c>
      <c r="F118" s="53">
        <f t="shared" si="5"/>
        <v>0.32116788321167883</v>
      </c>
      <c r="G118" s="47">
        <f t="shared" si="6"/>
        <v>-0.59633027522935778</v>
      </c>
      <c r="H118" s="51">
        <f t="shared" si="7"/>
        <v>-0.27310924369747897</v>
      </c>
    </row>
    <row r="119" spans="2:8" s="39" customFormat="1" ht="30" x14ac:dyDescent="0.2">
      <c r="B119" s="4" t="s">
        <v>252</v>
      </c>
      <c r="C119" s="62">
        <v>2</v>
      </c>
      <c r="D119" s="62">
        <v>1</v>
      </c>
      <c r="E119" s="53">
        <f t="shared" si="4"/>
        <v>8.4033613445378148E-3</v>
      </c>
      <c r="F119" s="53">
        <f t="shared" si="5"/>
        <v>7.2992700729927005E-3</v>
      </c>
      <c r="G119" s="47">
        <f t="shared" si="6"/>
        <v>-0.5</v>
      </c>
      <c r="H119" s="51">
        <f t="shared" si="7"/>
        <v>-4.2016806722689074E-3</v>
      </c>
    </row>
    <row r="120" spans="2:8" s="39" customFormat="1" ht="15" x14ac:dyDescent="0.2">
      <c r="B120" s="4" t="s">
        <v>253</v>
      </c>
      <c r="C120" s="62">
        <v>0</v>
      </c>
      <c r="D120" s="62">
        <v>2</v>
      </c>
      <c r="E120" s="53" t="str">
        <f t="shared" si="4"/>
        <v/>
      </c>
      <c r="F120" s="53">
        <f t="shared" si="5"/>
        <v>1.4598540145985401E-2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62">
        <v>0</v>
      </c>
      <c r="D121" s="62">
        <v>9</v>
      </c>
      <c r="E121" s="53" t="str">
        <f t="shared" si="4"/>
        <v/>
      </c>
      <c r="F121" s="53">
        <f t="shared" si="5"/>
        <v>6.569343065693431E-2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62">
        <v>1</v>
      </c>
      <c r="D122" s="62">
        <v>0</v>
      </c>
      <c r="E122" s="53">
        <f t="shared" si="4"/>
        <v>4.2016806722689074E-3</v>
      </c>
      <c r="F122" s="53" t="str">
        <f t="shared" si="5"/>
        <v/>
      </c>
      <c r="G122" s="47" t="str">
        <f t="shared" si="6"/>
        <v>0</v>
      </c>
      <c r="H122" s="51">
        <f t="shared" si="7"/>
        <v>0</v>
      </c>
    </row>
    <row r="123" spans="2:8" s="39" customFormat="1" ht="30" x14ac:dyDescent="0.2">
      <c r="B123" s="4" t="s">
        <v>37</v>
      </c>
      <c r="C123" s="62">
        <v>0</v>
      </c>
      <c r="D123" s="62">
        <v>4</v>
      </c>
      <c r="E123" s="53" t="str">
        <f t="shared" si="4"/>
        <v/>
      </c>
      <c r="F123" s="53">
        <f t="shared" si="5"/>
        <v>2.9197080291970802E-2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62">
        <v>0</v>
      </c>
      <c r="D124" s="62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62">
        <v>0</v>
      </c>
      <c r="D125" s="62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62">
        <v>0</v>
      </c>
      <c r="D126" s="62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62">
        <v>0</v>
      </c>
      <c r="D127" s="62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62">
        <v>1</v>
      </c>
      <c r="D128" s="62">
        <v>0</v>
      </c>
      <c r="E128" s="53">
        <f t="shared" si="4"/>
        <v>4.2016806722689074E-3</v>
      </c>
      <c r="F128" s="53" t="str">
        <f t="shared" si="5"/>
        <v/>
      </c>
      <c r="G128" s="47" t="str">
        <f t="shared" si="6"/>
        <v>0</v>
      </c>
      <c r="H128" s="51">
        <f t="shared" si="7"/>
        <v>0</v>
      </c>
    </row>
    <row r="129" spans="2:8" s="39" customFormat="1" ht="30" x14ac:dyDescent="0.2">
      <c r="B129" s="4" t="s">
        <v>258</v>
      </c>
      <c r="C129" s="62">
        <v>0</v>
      </c>
      <c r="D129" s="62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62">
        <v>0</v>
      </c>
      <c r="D130" s="62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62">
        <v>0</v>
      </c>
      <c r="D131" s="62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62">
        <v>0</v>
      </c>
      <c r="D132" s="62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62">
        <v>0</v>
      </c>
      <c r="D133" s="62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62">
        <v>1</v>
      </c>
      <c r="D134" s="62">
        <v>0</v>
      </c>
      <c r="E134" s="53">
        <f t="shared" si="4"/>
        <v>4.2016806722689074E-3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62">
        <v>0</v>
      </c>
      <c r="D135" s="62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62">
        <v>0</v>
      </c>
      <c r="D136" s="62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62">
        <v>1</v>
      </c>
      <c r="D137" s="62">
        <v>1</v>
      </c>
      <c r="E137" s="53">
        <f t="shared" si="8"/>
        <v>4.2016806722689074E-3</v>
      </c>
      <c r="F137" s="53">
        <f t="shared" si="9"/>
        <v>7.2992700729927005E-3</v>
      </c>
      <c r="G137" s="47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62">
        <v>0</v>
      </c>
      <c r="D138" s="62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62">
        <v>1</v>
      </c>
      <c r="D139" s="62">
        <v>1</v>
      </c>
      <c r="E139" s="53">
        <f t="shared" si="8"/>
        <v>4.2016806722689074E-3</v>
      </c>
      <c r="F139" s="53">
        <f t="shared" si="9"/>
        <v>7.2992700729927005E-3</v>
      </c>
      <c r="G139" s="47">
        <f t="shared" si="10"/>
        <v>0</v>
      </c>
      <c r="H139" s="51">
        <f t="shared" si="11"/>
        <v>0</v>
      </c>
    </row>
    <row r="140" spans="2:8" s="39" customFormat="1" ht="30" x14ac:dyDescent="0.2">
      <c r="B140" s="4" t="s">
        <v>263</v>
      </c>
      <c r="C140" s="62">
        <v>0</v>
      </c>
      <c r="D140" s="62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62">
        <v>0</v>
      </c>
      <c r="D141" s="62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62">
        <v>0</v>
      </c>
      <c r="D142" s="62">
        <v>1</v>
      </c>
      <c r="E142" s="53" t="str">
        <f t="shared" si="8"/>
        <v/>
      </c>
      <c r="F142" s="53">
        <f t="shared" si="9"/>
        <v>7.2992700729927005E-3</v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62">
        <v>0</v>
      </c>
      <c r="D143" s="62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62">
        <v>0</v>
      </c>
      <c r="D144" s="62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62">
        <v>0</v>
      </c>
      <c r="D145" s="62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>
      <c r="C146" s="44"/>
      <c r="D146" s="44"/>
    </row>
    <row r="147" spans="2:8" s="39" customFormat="1" x14ac:dyDescent="0.2">
      <c r="C147" s="44"/>
      <c r="D147" s="44"/>
    </row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198</v>
      </c>
      <c r="D151" s="43">
        <f>SUM(D152:D288)</f>
        <v>183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-7.575757575757576E-2</v>
      </c>
      <c r="H151" s="21">
        <f>+IF(OR(AND(E151=""),(G151="")),"",E151*G151)</f>
        <v>-7.575757575757576E-2</v>
      </c>
    </row>
    <row r="152" spans="2:8" s="39" customFormat="1" ht="30" x14ac:dyDescent="0.2">
      <c r="B152" s="6" t="s">
        <v>54</v>
      </c>
      <c r="C152" s="62">
        <v>1</v>
      </c>
      <c r="D152" s="62">
        <v>1</v>
      </c>
      <c r="E152" s="53">
        <f>+IF(C152=0,"",C152/C$151)</f>
        <v>5.0505050505050509E-3</v>
      </c>
      <c r="F152" s="53">
        <f>+IF(D152=0,"",D152/D$151)</f>
        <v>5.4644808743169399E-3</v>
      </c>
      <c r="G152" s="47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62">
        <v>0</v>
      </c>
      <c r="D153" s="62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62">
        <v>0</v>
      </c>
      <c r="D154" s="62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62">
        <v>0</v>
      </c>
      <c r="D155" s="62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62">
        <v>10</v>
      </c>
      <c r="D156" s="62">
        <v>5</v>
      </c>
      <c r="E156" s="53">
        <f t="shared" si="12"/>
        <v>5.0505050505050504E-2</v>
      </c>
      <c r="F156" s="53">
        <f t="shared" si="13"/>
        <v>2.7322404371584699E-2</v>
      </c>
      <c r="G156" s="47">
        <f t="shared" si="14"/>
        <v>-0.5</v>
      </c>
      <c r="H156" s="51">
        <f t="shared" si="15"/>
        <v>-2.5252525252525252E-2</v>
      </c>
    </row>
    <row r="157" spans="2:8" s="39" customFormat="1" ht="15" x14ac:dyDescent="0.2">
      <c r="B157" s="6" t="s">
        <v>53</v>
      </c>
      <c r="C157" s="62">
        <v>53</v>
      </c>
      <c r="D157" s="62">
        <v>3</v>
      </c>
      <c r="E157" s="53">
        <f t="shared" si="12"/>
        <v>0.26767676767676768</v>
      </c>
      <c r="F157" s="53">
        <f t="shared" si="13"/>
        <v>1.6393442622950821E-2</v>
      </c>
      <c r="G157" s="47">
        <f t="shared" si="14"/>
        <v>-0.94339622641509435</v>
      </c>
      <c r="H157" s="51">
        <f t="shared" si="15"/>
        <v>-0.25252525252525254</v>
      </c>
    </row>
    <row r="158" spans="2:8" s="39" customFormat="1" ht="15" x14ac:dyDescent="0.2">
      <c r="B158" s="6" t="s">
        <v>59</v>
      </c>
      <c r="C158" s="62">
        <v>0</v>
      </c>
      <c r="D158" s="62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62">
        <v>6</v>
      </c>
      <c r="D159" s="62">
        <v>4</v>
      </c>
      <c r="E159" s="53">
        <f t="shared" si="12"/>
        <v>3.0303030303030304E-2</v>
      </c>
      <c r="F159" s="53">
        <f t="shared" si="13"/>
        <v>2.185792349726776E-2</v>
      </c>
      <c r="G159" s="47">
        <f t="shared" si="14"/>
        <v>-0.33333333333333331</v>
      </c>
      <c r="H159" s="51">
        <f t="shared" si="15"/>
        <v>-1.01010101010101E-2</v>
      </c>
    </row>
    <row r="160" spans="2:8" s="39" customFormat="1" ht="15" x14ac:dyDescent="0.2">
      <c r="B160" s="6" t="s">
        <v>55</v>
      </c>
      <c r="C160" s="62">
        <v>0</v>
      </c>
      <c r="D160" s="62">
        <v>1</v>
      </c>
      <c r="E160" s="53" t="str">
        <f t="shared" si="12"/>
        <v/>
      </c>
      <c r="F160" s="53">
        <f t="shared" si="13"/>
        <v>5.4644808743169399E-3</v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62">
        <v>0</v>
      </c>
      <c r="D161" s="62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62">
        <v>0</v>
      </c>
      <c r="D162" s="62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62">
        <v>2</v>
      </c>
      <c r="D163" s="62">
        <v>0</v>
      </c>
      <c r="E163" s="53">
        <f t="shared" si="12"/>
        <v>1.0101010101010102E-2</v>
      </c>
      <c r="F163" s="53" t="str">
        <f t="shared" si="13"/>
        <v/>
      </c>
      <c r="G163" s="47" t="str">
        <f t="shared" si="14"/>
        <v>0</v>
      </c>
      <c r="H163" s="51">
        <f t="shared" si="15"/>
        <v>0</v>
      </c>
    </row>
    <row r="164" spans="2:8" s="39" customFormat="1" ht="15" x14ac:dyDescent="0.2">
      <c r="B164" s="6" t="s">
        <v>56</v>
      </c>
      <c r="C164" s="62">
        <v>0</v>
      </c>
      <c r="D164" s="62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62">
        <v>3</v>
      </c>
      <c r="D165" s="62">
        <v>3</v>
      </c>
      <c r="E165" s="53">
        <f t="shared" si="12"/>
        <v>1.5151515151515152E-2</v>
      </c>
      <c r="F165" s="53">
        <f t="shared" si="13"/>
        <v>1.6393442622950821E-2</v>
      </c>
      <c r="G165" s="47">
        <f t="shared" si="14"/>
        <v>0</v>
      </c>
      <c r="H165" s="51">
        <f t="shared" si="15"/>
        <v>0</v>
      </c>
    </row>
    <row r="166" spans="2:8" s="39" customFormat="1" ht="15" x14ac:dyDescent="0.2">
      <c r="B166" s="6" t="s">
        <v>270</v>
      </c>
      <c r="C166" s="62">
        <v>0</v>
      </c>
      <c r="D166" s="62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62">
        <v>0</v>
      </c>
      <c r="D167" s="62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62">
        <v>0</v>
      </c>
      <c r="D168" s="62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62">
        <v>5</v>
      </c>
      <c r="D169" s="62">
        <v>2</v>
      </c>
      <c r="E169" s="53">
        <f t="shared" si="12"/>
        <v>2.5252525252525252E-2</v>
      </c>
      <c r="F169" s="53">
        <f t="shared" si="13"/>
        <v>1.092896174863388E-2</v>
      </c>
      <c r="G169" s="47">
        <f t="shared" si="14"/>
        <v>-0.6</v>
      </c>
      <c r="H169" s="51">
        <f t="shared" si="15"/>
        <v>-1.515151515151515E-2</v>
      </c>
    </row>
    <row r="170" spans="2:8" s="39" customFormat="1" ht="15" x14ac:dyDescent="0.2">
      <c r="B170" s="6" t="s">
        <v>272</v>
      </c>
      <c r="C170" s="62">
        <v>0</v>
      </c>
      <c r="D170" s="62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62">
        <v>0</v>
      </c>
      <c r="D171" s="62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62">
        <v>0</v>
      </c>
      <c r="D172" s="62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62">
        <v>0</v>
      </c>
      <c r="D173" s="62">
        <v>1</v>
      </c>
      <c r="E173" s="53" t="str">
        <f t="shared" si="12"/>
        <v/>
      </c>
      <c r="F173" s="53">
        <f t="shared" si="13"/>
        <v>5.4644808743169399E-3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62">
        <v>1</v>
      </c>
      <c r="D174" s="62">
        <v>2</v>
      </c>
      <c r="E174" s="53">
        <f t="shared" si="12"/>
        <v>5.0505050505050509E-3</v>
      </c>
      <c r="F174" s="53">
        <f t="shared" si="13"/>
        <v>1.092896174863388E-2</v>
      </c>
      <c r="G174" s="47">
        <f t="shared" si="14"/>
        <v>1</v>
      </c>
      <c r="H174" s="51">
        <f t="shared" si="15"/>
        <v>5.0505050505050509E-3</v>
      </c>
    </row>
    <row r="175" spans="2:8" s="39" customFormat="1" ht="30" x14ac:dyDescent="0.2">
      <c r="B175" s="6" t="s">
        <v>277</v>
      </c>
      <c r="C175" s="62">
        <v>0</v>
      </c>
      <c r="D175" s="62">
        <v>1</v>
      </c>
      <c r="E175" s="53" t="str">
        <f t="shared" si="12"/>
        <v/>
      </c>
      <c r="F175" s="53">
        <f t="shared" si="13"/>
        <v>5.4644808743169399E-3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62">
        <v>5</v>
      </c>
      <c r="D176" s="62">
        <v>5</v>
      </c>
      <c r="E176" s="53">
        <f t="shared" si="12"/>
        <v>2.5252525252525252E-2</v>
      </c>
      <c r="F176" s="53">
        <f t="shared" si="13"/>
        <v>2.7322404371584699E-2</v>
      </c>
      <c r="G176" s="47">
        <f t="shared" si="14"/>
        <v>0</v>
      </c>
      <c r="H176" s="51">
        <f t="shared" si="15"/>
        <v>0</v>
      </c>
    </row>
    <row r="177" spans="2:8" s="39" customFormat="1" ht="15" x14ac:dyDescent="0.2">
      <c r="B177" s="6" t="s">
        <v>279</v>
      </c>
      <c r="C177" s="62">
        <v>6</v>
      </c>
      <c r="D177" s="62">
        <v>2</v>
      </c>
      <c r="E177" s="53">
        <f t="shared" si="12"/>
        <v>3.0303030303030304E-2</v>
      </c>
      <c r="F177" s="53">
        <f t="shared" si="13"/>
        <v>1.092896174863388E-2</v>
      </c>
      <c r="G177" s="47">
        <f t="shared" si="14"/>
        <v>-0.66666666666666663</v>
      </c>
      <c r="H177" s="51">
        <f t="shared" si="15"/>
        <v>-2.02020202020202E-2</v>
      </c>
    </row>
    <row r="178" spans="2:8" s="39" customFormat="1" ht="15" x14ac:dyDescent="0.2">
      <c r="B178" s="6" t="s">
        <v>280</v>
      </c>
      <c r="C178" s="62">
        <v>1</v>
      </c>
      <c r="D178" s="62">
        <v>2</v>
      </c>
      <c r="E178" s="53">
        <f t="shared" si="12"/>
        <v>5.0505050505050509E-3</v>
      </c>
      <c r="F178" s="53">
        <f t="shared" si="13"/>
        <v>1.092896174863388E-2</v>
      </c>
      <c r="G178" s="47">
        <f t="shared" si="14"/>
        <v>1</v>
      </c>
      <c r="H178" s="51">
        <f t="shared" si="15"/>
        <v>5.0505050505050509E-3</v>
      </c>
    </row>
    <row r="179" spans="2:8" s="39" customFormat="1" ht="15" x14ac:dyDescent="0.2">
      <c r="B179" s="6" t="s">
        <v>281</v>
      </c>
      <c r="C179" s="62">
        <v>1</v>
      </c>
      <c r="D179" s="62">
        <v>0</v>
      </c>
      <c r="E179" s="53">
        <f t="shared" si="12"/>
        <v>5.0505050505050509E-3</v>
      </c>
      <c r="F179" s="53" t="str">
        <f t="shared" si="13"/>
        <v/>
      </c>
      <c r="G179" s="47" t="str">
        <f t="shared" si="14"/>
        <v>0</v>
      </c>
      <c r="H179" s="51">
        <f t="shared" si="15"/>
        <v>0</v>
      </c>
    </row>
    <row r="180" spans="2:8" s="39" customFormat="1" ht="15" x14ac:dyDescent="0.2">
      <c r="B180" s="6" t="s">
        <v>282</v>
      </c>
      <c r="C180" s="62">
        <v>0</v>
      </c>
      <c r="D180" s="62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62">
        <v>0</v>
      </c>
      <c r="D181" s="62">
        <v>2</v>
      </c>
      <c r="E181" s="53" t="str">
        <f t="shared" si="12"/>
        <v/>
      </c>
      <c r="F181" s="53">
        <f t="shared" si="13"/>
        <v>1.092896174863388E-2</v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62">
        <v>2</v>
      </c>
      <c r="D182" s="62">
        <v>4</v>
      </c>
      <c r="E182" s="53">
        <f t="shared" si="12"/>
        <v>1.0101010101010102E-2</v>
      </c>
      <c r="F182" s="53">
        <f t="shared" si="13"/>
        <v>2.185792349726776E-2</v>
      </c>
      <c r="G182" s="47">
        <f t="shared" si="14"/>
        <v>1</v>
      </c>
      <c r="H182" s="51">
        <f t="shared" si="15"/>
        <v>1.0101010101010102E-2</v>
      </c>
    </row>
    <row r="183" spans="2:8" s="39" customFormat="1" ht="15" x14ac:dyDescent="0.2">
      <c r="B183" s="6" t="s">
        <v>285</v>
      </c>
      <c r="C183" s="62">
        <v>3</v>
      </c>
      <c r="D183" s="62">
        <v>0</v>
      </c>
      <c r="E183" s="53">
        <f t="shared" si="12"/>
        <v>1.5151515151515152E-2</v>
      </c>
      <c r="F183" s="53" t="str">
        <f t="shared" si="13"/>
        <v/>
      </c>
      <c r="G183" s="47" t="str">
        <f t="shared" si="14"/>
        <v>0</v>
      </c>
      <c r="H183" s="51">
        <f t="shared" si="15"/>
        <v>0</v>
      </c>
    </row>
    <row r="184" spans="2:8" s="39" customFormat="1" ht="15" x14ac:dyDescent="0.2">
      <c r="B184" s="6" t="s">
        <v>286</v>
      </c>
      <c r="C184" s="62">
        <v>0</v>
      </c>
      <c r="D184" s="62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62">
        <v>0</v>
      </c>
      <c r="D185" s="62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62">
        <v>10</v>
      </c>
      <c r="D186" s="62">
        <v>33</v>
      </c>
      <c r="E186" s="53">
        <f t="shared" si="12"/>
        <v>5.0505050505050504E-2</v>
      </c>
      <c r="F186" s="53">
        <f t="shared" si="13"/>
        <v>0.18032786885245902</v>
      </c>
      <c r="G186" s="47">
        <f t="shared" si="14"/>
        <v>2.2999999999999998</v>
      </c>
      <c r="H186" s="51">
        <f t="shared" si="15"/>
        <v>0.11616161616161615</v>
      </c>
    </row>
    <row r="187" spans="2:8" s="39" customFormat="1" ht="15" x14ac:dyDescent="0.2">
      <c r="B187" s="6" t="s">
        <v>287</v>
      </c>
      <c r="C187" s="62">
        <v>0</v>
      </c>
      <c r="D187" s="62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62">
        <v>0</v>
      </c>
      <c r="D188" s="62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62">
        <v>0</v>
      </c>
      <c r="D189" s="62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62">
        <v>0</v>
      </c>
      <c r="D190" s="62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62">
        <v>0</v>
      </c>
      <c r="D191" s="62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62">
        <v>0</v>
      </c>
      <c r="D192" s="62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62">
        <v>0</v>
      </c>
      <c r="D193" s="62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62">
        <v>0</v>
      </c>
      <c r="D194" s="62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62">
        <v>0</v>
      </c>
      <c r="D195" s="62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62">
        <v>18</v>
      </c>
      <c r="D196" s="62">
        <v>8</v>
      </c>
      <c r="E196" s="53">
        <f t="shared" si="12"/>
        <v>9.0909090909090912E-2</v>
      </c>
      <c r="F196" s="53">
        <f t="shared" si="13"/>
        <v>4.3715846994535519E-2</v>
      </c>
      <c r="G196" s="47">
        <f t="shared" si="14"/>
        <v>-0.55555555555555558</v>
      </c>
      <c r="H196" s="51">
        <f t="shared" si="15"/>
        <v>-5.0505050505050511E-2</v>
      </c>
    </row>
    <row r="197" spans="2:8" s="39" customFormat="1" ht="15" x14ac:dyDescent="0.2">
      <c r="B197" s="6" t="s">
        <v>294</v>
      </c>
      <c r="C197" s="62">
        <v>0</v>
      </c>
      <c r="D197" s="62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62">
        <v>0</v>
      </c>
      <c r="D198" s="62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62">
        <v>0</v>
      </c>
      <c r="D199" s="62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62">
        <v>0</v>
      </c>
      <c r="D200" s="62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62">
        <v>0</v>
      </c>
      <c r="D201" s="62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62">
        <v>0</v>
      </c>
      <c r="D202" s="62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62">
        <v>0</v>
      </c>
      <c r="D203" s="62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62">
        <v>0</v>
      </c>
      <c r="D204" s="62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62">
        <v>0</v>
      </c>
      <c r="D205" s="62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62">
        <v>0</v>
      </c>
      <c r="D206" s="62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62">
        <v>0</v>
      </c>
      <c r="D207" s="62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62">
        <v>2</v>
      </c>
      <c r="D208" s="62">
        <v>0</v>
      </c>
      <c r="E208" s="53">
        <f t="shared" si="12"/>
        <v>1.0101010101010102E-2</v>
      </c>
      <c r="F208" s="53" t="str">
        <f t="shared" si="13"/>
        <v/>
      </c>
      <c r="G208" s="47" t="str">
        <f t="shared" si="14"/>
        <v>0</v>
      </c>
      <c r="H208" s="51">
        <f t="shared" si="15"/>
        <v>0</v>
      </c>
    </row>
    <row r="209" spans="2:8" s="39" customFormat="1" ht="15" x14ac:dyDescent="0.2">
      <c r="B209" s="6" t="s">
        <v>71</v>
      </c>
      <c r="C209" s="62">
        <v>1</v>
      </c>
      <c r="D209" s="62">
        <v>0</v>
      </c>
      <c r="E209" s="53">
        <f t="shared" si="12"/>
        <v>5.0505050505050509E-3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62">
        <v>0</v>
      </c>
      <c r="D210" s="62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62">
        <v>1</v>
      </c>
      <c r="D211" s="62">
        <v>0</v>
      </c>
      <c r="E211" s="53">
        <f t="shared" si="12"/>
        <v>5.0505050505050509E-3</v>
      </c>
      <c r="F211" s="53" t="str">
        <f t="shared" si="13"/>
        <v/>
      </c>
      <c r="G211" s="47" t="str">
        <f t="shared" si="14"/>
        <v>0</v>
      </c>
      <c r="H211" s="51">
        <f t="shared" si="15"/>
        <v>0</v>
      </c>
    </row>
    <row r="212" spans="2:8" s="39" customFormat="1" ht="15" x14ac:dyDescent="0.2">
      <c r="B212" s="6" t="s">
        <v>68</v>
      </c>
      <c r="C212" s="62">
        <v>0</v>
      </c>
      <c r="D212" s="62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62">
        <v>0</v>
      </c>
      <c r="D213" s="62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62">
        <v>0</v>
      </c>
      <c r="D214" s="62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62">
        <v>0</v>
      </c>
      <c r="D215" s="62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62">
        <v>0</v>
      </c>
      <c r="D216" s="62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62">
        <v>0</v>
      </c>
      <c r="D217" s="62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62">
        <v>0</v>
      </c>
      <c r="D218" s="62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62">
        <v>0</v>
      </c>
      <c r="D219" s="62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62">
        <v>0</v>
      </c>
      <c r="D220" s="62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62">
        <v>0</v>
      </c>
      <c r="D221" s="62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62">
        <v>1</v>
      </c>
      <c r="D222" s="62">
        <v>0</v>
      </c>
      <c r="E222" s="53">
        <f t="shared" si="16"/>
        <v>5.0505050505050509E-3</v>
      </c>
      <c r="F222" s="53" t="str">
        <f t="shared" si="17"/>
        <v/>
      </c>
      <c r="G222" s="47" t="str">
        <f t="shared" si="18"/>
        <v>0</v>
      </c>
      <c r="H222" s="51">
        <f t="shared" si="19"/>
        <v>0</v>
      </c>
    </row>
    <row r="223" spans="2:8" s="39" customFormat="1" ht="30" x14ac:dyDescent="0.2">
      <c r="B223" s="6" t="s">
        <v>517</v>
      </c>
      <c r="C223" s="62">
        <v>0</v>
      </c>
      <c r="D223" s="62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62">
        <v>0</v>
      </c>
      <c r="D224" s="62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62">
        <v>0</v>
      </c>
      <c r="D225" s="62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62">
        <v>0</v>
      </c>
      <c r="D226" s="62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62">
        <v>0</v>
      </c>
      <c r="D227" s="62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62">
        <v>0</v>
      </c>
      <c r="D228" s="62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62">
        <v>9</v>
      </c>
      <c r="D229" s="62">
        <v>12</v>
      </c>
      <c r="E229" s="53">
        <f t="shared" si="16"/>
        <v>4.5454545454545456E-2</v>
      </c>
      <c r="F229" s="53">
        <f t="shared" si="17"/>
        <v>6.5573770491803282E-2</v>
      </c>
      <c r="G229" s="47">
        <f t="shared" si="18"/>
        <v>0.33333333333333331</v>
      </c>
      <c r="H229" s="51">
        <f t="shared" si="19"/>
        <v>1.5151515151515152E-2</v>
      </c>
    </row>
    <row r="230" spans="2:8" s="39" customFormat="1" ht="15" x14ac:dyDescent="0.2">
      <c r="B230" s="6" t="s">
        <v>312</v>
      </c>
      <c r="C230" s="62">
        <v>0</v>
      </c>
      <c r="D230" s="62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62">
        <v>7</v>
      </c>
      <c r="D231" s="62">
        <v>8</v>
      </c>
      <c r="E231" s="53">
        <f t="shared" si="16"/>
        <v>3.5353535353535352E-2</v>
      </c>
      <c r="F231" s="53">
        <f t="shared" si="17"/>
        <v>4.3715846994535519E-2</v>
      </c>
      <c r="G231" s="47">
        <f t="shared" si="18"/>
        <v>0.14285714285714285</v>
      </c>
      <c r="H231" s="51">
        <f t="shared" si="19"/>
        <v>5.0505050505050501E-3</v>
      </c>
    </row>
    <row r="232" spans="2:8" s="39" customFormat="1" ht="15" x14ac:dyDescent="0.2">
      <c r="B232" s="6" t="s">
        <v>77</v>
      </c>
      <c r="C232" s="62">
        <v>2</v>
      </c>
      <c r="D232" s="62">
        <v>0</v>
      </c>
      <c r="E232" s="53">
        <f t="shared" si="16"/>
        <v>1.0101010101010102E-2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62">
        <v>3</v>
      </c>
      <c r="D233" s="62">
        <v>4</v>
      </c>
      <c r="E233" s="53">
        <f t="shared" si="16"/>
        <v>1.5151515151515152E-2</v>
      </c>
      <c r="F233" s="53">
        <f t="shared" si="17"/>
        <v>2.185792349726776E-2</v>
      </c>
      <c r="G233" s="47">
        <f t="shared" si="18"/>
        <v>0.33333333333333331</v>
      </c>
      <c r="H233" s="51">
        <f t="shared" si="19"/>
        <v>5.0505050505050501E-3</v>
      </c>
    </row>
    <row r="234" spans="2:8" s="39" customFormat="1" ht="15" x14ac:dyDescent="0.2">
      <c r="B234" s="6" t="s">
        <v>75</v>
      </c>
      <c r="C234" s="62">
        <v>0</v>
      </c>
      <c r="D234" s="62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62">
        <v>4</v>
      </c>
      <c r="D235" s="62">
        <v>1</v>
      </c>
      <c r="E235" s="53">
        <f t="shared" si="16"/>
        <v>2.0202020202020204E-2</v>
      </c>
      <c r="F235" s="53">
        <f t="shared" si="17"/>
        <v>5.4644808743169399E-3</v>
      </c>
      <c r="G235" s="47">
        <f t="shared" si="18"/>
        <v>-0.75</v>
      </c>
      <c r="H235" s="51">
        <f t="shared" si="19"/>
        <v>-1.5151515151515152E-2</v>
      </c>
    </row>
    <row r="236" spans="2:8" s="39" customFormat="1" ht="15" x14ac:dyDescent="0.2">
      <c r="B236" s="6" t="s">
        <v>315</v>
      </c>
      <c r="C236" s="62">
        <v>0</v>
      </c>
      <c r="D236" s="62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62">
        <v>0</v>
      </c>
      <c r="D237" s="62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62">
        <v>11</v>
      </c>
      <c r="D238" s="62">
        <v>2</v>
      </c>
      <c r="E238" s="53">
        <f t="shared" si="16"/>
        <v>5.5555555555555552E-2</v>
      </c>
      <c r="F238" s="53">
        <f t="shared" si="17"/>
        <v>1.092896174863388E-2</v>
      </c>
      <c r="G238" s="47">
        <f t="shared" si="18"/>
        <v>-0.81818181818181823</v>
      </c>
      <c r="H238" s="51">
        <f t="shared" si="19"/>
        <v>-4.5454545454545456E-2</v>
      </c>
    </row>
    <row r="239" spans="2:8" s="39" customFormat="1" ht="15" x14ac:dyDescent="0.2">
      <c r="B239" s="6" t="s">
        <v>81</v>
      </c>
      <c r="C239" s="62">
        <v>3</v>
      </c>
      <c r="D239" s="62">
        <v>2</v>
      </c>
      <c r="E239" s="53">
        <f t="shared" si="16"/>
        <v>1.5151515151515152E-2</v>
      </c>
      <c r="F239" s="53">
        <f t="shared" si="17"/>
        <v>1.092896174863388E-2</v>
      </c>
      <c r="G239" s="47">
        <f t="shared" si="18"/>
        <v>-0.33333333333333331</v>
      </c>
      <c r="H239" s="51">
        <f t="shared" si="19"/>
        <v>-5.0505050505050501E-3</v>
      </c>
    </row>
    <row r="240" spans="2:8" s="39" customFormat="1" ht="30" x14ac:dyDescent="0.2">
      <c r="B240" s="6" t="s">
        <v>316</v>
      </c>
      <c r="C240" s="62">
        <v>0</v>
      </c>
      <c r="D240" s="62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62">
        <v>0</v>
      </c>
      <c r="D241" s="62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62">
        <v>0</v>
      </c>
      <c r="D242" s="62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62">
        <v>0</v>
      </c>
      <c r="D243" s="62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62">
        <v>0</v>
      </c>
      <c r="D244" s="62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62">
        <v>1</v>
      </c>
      <c r="D245" s="62">
        <v>0</v>
      </c>
      <c r="E245" s="53">
        <f t="shared" si="16"/>
        <v>5.0505050505050509E-3</v>
      </c>
      <c r="F245" s="53" t="str">
        <f t="shared" si="17"/>
        <v/>
      </c>
      <c r="G245" s="47" t="str">
        <f t="shared" si="18"/>
        <v>0</v>
      </c>
      <c r="H245" s="51">
        <f t="shared" si="19"/>
        <v>0</v>
      </c>
    </row>
    <row r="246" spans="2:8" s="39" customFormat="1" ht="15" x14ac:dyDescent="0.2">
      <c r="B246" s="6" t="s">
        <v>318</v>
      </c>
      <c r="C246" s="62">
        <v>0</v>
      </c>
      <c r="D246" s="62">
        <v>53</v>
      </c>
      <c r="E246" s="53" t="str">
        <f t="shared" si="16"/>
        <v/>
      </c>
      <c r="F246" s="53">
        <f t="shared" si="17"/>
        <v>0.2896174863387978</v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62">
        <v>4</v>
      </c>
      <c r="D247" s="62">
        <v>10</v>
      </c>
      <c r="E247" s="53">
        <f t="shared" si="16"/>
        <v>2.0202020202020204E-2</v>
      </c>
      <c r="F247" s="53">
        <f t="shared" si="17"/>
        <v>5.4644808743169397E-2</v>
      </c>
      <c r="G247" s="47">
        <f t="shared" si="18"/>
        <v>1.5</v>
      </c>
      <c r="H247" s="51">
        <f t="shared" si="19"/>
        <v>3.0303030303030304E-2</v>
      </c>
    </row>
    <row r="248" spans="2:8" s="39" customFormat="1" ht="15" x14ac:dyDescent="0.2">
      <c r="B248" s="6" t="s">
        <v>86</v>
      </c>
      <c r="C248" s="62">
        <v>0</v>
      </c>
      <c r="D248" s="62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62">
        <v>7</v>
      </c>
      <c r="D249" s="62">
        <v>4</v>
      </c>
      <c r="E249" s="53">
        <f t="shared" si="16"/>
        <v>3.5353535353535352E-2</v>
      </c>
      <c r="F249" s="53">
        <f t="shared" si="17"/>
        <v>2.185792349726776E-2</v>
      </c>
      <c r="G249" s="47">
        <f t="shared" si="18"/>
        <v>-0.42857142857142855</v>
      </c>
      <c r="H249" s="51">
        <f t="shared" si="19"/>
        <v>-1.515151515151515E-2</v>
      </c>
    </row>
    <row r="250" spans="2:8" s="39" customFormat="1" ht="15" x14ac:dyDescent="0.2">
      <c r="B250" s="6" t="s">
        <v>82</v>
      </c>
      <c r="C250" s="62">
        <v>0</v>
      </c>
      <c r="D250" s="62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62">
        <v>0</v>
      </c>
      <c r="D251" s="62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62">
        <v>0</v>
      </c>
      <c r="D252" s="62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62">
        <v>0</v>
      </c>
      <c r="D253" s="62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62">
        <v>0</v>
      </c>
      <c r="D254" s="62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62">
        <v>0</v>
      </c>
      <c r="D255" s="62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62">
        <v>0</v>
      </c>
      <c r="D256" s="62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62">
        <v>0</v>
      </c>
      <c r="D257" s="62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62">
        <v>0</v>
      </c>
      <c r="D258" s="62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62">
        <v>0</v>
      </c>
      <c r="D259" s="62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62">
        <v>0</v>
      </c>
      <c r="D260" s="62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62">
        <v>0</v>
      </c>
      <c r="D261" s="62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62">
        <v>0</v>
      </c>
      <c r="D262" s="62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62">
        <v>0</v>
      </c>
      <c r="D263" s="62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62">
        <v>0</v>
      </c>
      <c r="D264" s="62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62">
        <v>0</v>
      </c>
      <c r="D265" s="62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62">
        <v>2</v>
      </c>
      <c r="D266" s="62">
        <v>0</v>
      </c>
      <c r="E266" s="53">
        <f t="shared" si="16"/>
        <v>1.0101010101010102E-2</v>
      </c>
      <c r="F266" s="53" t="str">
        <f t="shared" si="17"/>
        <v/>
      </c>
      <c r="G266" s="47" t="str">
        <f t="shared" si="18"/>
        <v>0</v>
      </c>
      <c r="H266" s="51">
        <f t="shared" si="19"/>
        <v>0</v>
      </c>
    </row>
    <row r="267" spans="2:8" s="39" customFormat="1" ht="30" x14ac:dyDescent="0.2">
      <c r="B267" s="6" t="s">
        <v>333</v>
      </c>
      <c r="C267" s="62">
        <v>0</v>
      </c>
      <c r="D267" s="62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62">
        <v>0</v>
      </c>
      <c r="D268" s="62">
        <v>1</v>
      </c>
      <c r="E268" s="53" t="str">
        <f t="shared" si="16"/>
        <v/>
      </c>
      <c r="F268" s="53">
        <f t="shared" si="17"/>
        <v>5.4644808743169399E-3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62">
        <v>0</v>
      </c>
      <c r="D269" s="62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62">
        <v>0</v>
      </c>
      <c r="D270" s="62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62">
        <v>0</v>
      </c>
      <c r="D271" s="62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62">
        <v>0</v>
      </c>
      <c r="D272" s="62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62">
        <v>0</v>
      </c>
      <c r="D273" s="62">
        <v>2</v>
      </c>
      <c r="E273" s="53" t="str">
        <f t="shared" si="16"/>
        <v/>
      </c>
      <c r="F273" s="53">
        <f t="shared" si="17"/>
        <v>1.092896174863388E-2</v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62">
        <v>2</v>
      </c>
      <c r="D274" s="62">
        <v>0</v>
      </c>
      <c r="E274" s="53">
        <f t="shared" si="16"/>
        <v>1.0101010101010102E-2</v>
      </c>
      <c r="F274" s="53" t="str">
        <f t="shared" si="17"/>
        <v/>
      </c>
      <c r="G274" s="47" t="str">
        <f t="shared" si="18"/>
        <v>0</v>
      </c>
      <c r="H274" s="51">
        <f t="shared" si="19"/>
        <v>0</v>
      </c>
    </row>
    <row r="275" spans="2:8" s="39" customFormat="1" ht="30" x14ac:dyDescent="0.2">
      <c r="B275" s="6" t="s">
        <v>339</v>
      </c>
      <c r="C275" s="62">
        <v>0</v>
      </c>
      <c r="D275" s="62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62">
        <v>2</v>
      </c>
      <c r="D276" s="62">
        <v>1</v>
      </c>
      <c r="E276" s="53">
        <f t="shared" si="16"/>
        <v>1.0101010101010102E-2</v>
      </c>
      <c r="F276" s="53">
        <f t="shared" si="17"/>
        <v>5.4644808743169399E-3</v>
      </c>
      <c r="G276" s="47">
        <f t="shared" si="18"/>
        <v>-0.5</v>
      </c>
      <c r="H276" s="51">
        <f t="shared" si="19"/>
        <v>-5.0505050505050509E-3</v>
      </c>
    </row>
    <row r="277" spans="2:8" s="39" customFormat="1" ht="30" x14ac:dyDescent="0.2">
      <c r="B277" s="6" t="s">
        <v>340</v>
      </c>
      <c r="C277" s="62">
        <v>0</v>
      </c>
      <c r="D277" s="62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62">
        <v>0</v>
      </c>
      <c r="D278" s="62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62">
        <v>0</v>
      </c>
      <c r="D279" s="62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62">
        <v>0</v>
      </c>
      <c r="D280" s="62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62">
        <v>9</v>
      </c>
      <c r="D281" s="62">
        <v>3</v>
      </c>
      <c r="E281" s="53">
        <f t="shared" ref="E281:E288" si="20">+IF(C281=0,"",C281/C$151)</f>
        <v>4.5454545454545456E-2</v>
      </c>
      <c r="F281" s="53">
        <f t="shared" ref="F281:F288" si="21">+IF(D281=0,"",D281/D$151)</f>
        <v>1.6393442622950821E-2</v>
      </c>
      <c r="G281" s="47">
        <f t="shared" ref="G281:G288" si="22">+IF(OR(AND(D281=0),(C281=0)),"0",((D281-C281)/C281))</f>
        <v>-0.66666666666666663</v>
      </c>
      <c r="H281" s="51">
        <f t="shared" ref="H281:H288" si="23">+IF(OR(AND(E281=""),(G281="")),"",E281*G281)</f>
        <v>-3.0303030303030304E-2</v>
      </c>
    </row>
    <row r="282" spans="2:8" s="39" customFormat="1" ht="30" x14ac:dyDescent="0.2">
      <c r="B282" s="6" t="s">
        <v>345</v>
      </c>
      <c r="C282" s="62">
        <v>0</v>
      </c>
      <c r="D282" s="62">
        <v>1</v>
      </c>
      <c r="E282" s="53" t="str">
        <f t="shared" si="20"/>
        <v/>
      </c>
      <c r="F282" s="53">
        <f t="shared" si="21"/>
        <v>5.4644808743169399E-3</v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62">
        <v>0</v>
      </c>
      <c r="D283" s="62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62">
        <v>0</v>
      </c>
      <c r="D284" s="62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62">
        <v>0</v>
      </c>
      <c r="D285" s="62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62">
        <v>0</v>
      </c>
      <c r="D286" s="62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62">
        <v>0</v>
      </c>
      <c r="D287" s="62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62">
        <v>0</v>
      </c>
      <c r="D288" s="62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C289" s="44"/>
      <c r="D289" s="63"/>
      <c r="E289" s="55"/>
      <c r="F289" s="55"/>
      <c r="G289" s="56"/>
      <c r="H289" s="57"/>
    </row>
    <row r="290" spans="2:8" s="39" customFormat="1" ht="15" x14ac:dyDescent="0.2">
      <c r="B290" s="9"/>
      <c r="C290" s="44"/>
      <c r="D290" s="63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1826</v>
      </c>
      <c r="D294" s="43">
        <f>SUM(D295:D499)</f>
        <v>2810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0.53888280394304489</v>
      </c>
      <c r="H294" s="21">
        <f>+IF(OR(AND(E294=""),(G294="")),"",E294*G294)</f>
        <v>0.53888280394304489</v>
      </c>
    </row>
    <row r="295" spans="2:8" s="39" customFormat="1" ht="15" x14ac:dyDescent="0.2">
      <c r="B295" s="4" t="s">
        <v>100</v>
      </c>
      <c r="C295" s="62">
        <v>50</v>
      </c>
      <c r="D295" s="62">
        <v>34</v>
      </c>
      <c r="E295" s="53">
        <f>+IF(C295=0,"",C295/C$294)</f>
        <v>2.7382256297918947E-2</v>
      </c>
      <c r="F295" s="53">
        <f>+IF(D295=0,"",D295/D$294)</f>
        <v>1.2099644128113879E-2</v>
      </c>
      <c r="G295" s="47">
        <f>+IF(OR(AND(D295=0),(C295=0)),"0",((D295-C295)/C295))</f>
        <v>-0.32</v>
      </c>
      <c r="H295" s="51">
        <f>+IF(OR(AND(E295=""),(G295="")),"",E295*G295)</f>
        <v>-8.7623220153340634E-3</v>
      </c>
    </row>
    <row r="296" spans="2:8" s="39" customFormat="1" ht="15" x14ac:dyDescent="0.2">
      <c r="B296" s="4" t="s">
        <v>113</v>
      </c>
      <c r="C296" s="62">
        <v>4</v>
      </c>
      <c r="D296" s="62">
        <v>1</v>
      </c>
      <c r="E296" s="53">
        <f t="shared" ref="E296:E359" si="24">+IF(C296=0,"",C296/C$294)</f>
        <v>2.1905805038335158E-3</v>
      </c>
      <c r="F296" s="53">
        <f t="shared" ref="F296:F359" si="25">+IF(D296=0,"",D296/D$294)</f>
        <v>3.5587188612099647E-4</v>
      </c>
      <c r="G296" s="47">
        <f t="shared" ref="G296:G359" si="26">+IF(OR(AND(D296=0),(C296=0)),"0",((D296-C296)/C296))</f>
        <v>-0.75</v>
      </c>
      <c r="H296" s="51">
        <f t="shared" ref="H296:H359" si="27">+IF(OR(AND(E296=""),(G296="")),"",E296*G296)</f>
        <v>-1.6429353778751369E-3</v>
      </c>
    </row>
    <row r="297" spans="2:8" s="39" customFormat="1" ht="15" x14ac:dyDescent="0.2">
      <c r="B297" s="4" t="s">
        <v>104</v>
      </c>
      <c r="C297" s="62">
        <v>2</v>
      </c>
      <c r="D297" s="62">
        <v>7</v>
      </c>
      <c r="E297" s="53">
        <f t="shared" si="24"/>
        <v>1.0952902519167579E-3</v>
      </c>
      <c r="F297" s="53">
        <f t="shared" si="25"/>
        <v>2.491103202846975E-3</v>
      </c>
      <c r="G297" s="47">
        <f t="shared" si="26"/>
        <v>2.5</v>
      </c>
      <c r="H297" s="51">
        <f t="shared" si="27"/>
        <v>2.7382256297918948E-3</v>
      </c>
    </row>
    <row r="298" spans="2:8" s="39" customFormat="1" ht="15" x14ac:dyDescent="0.2">
      <c r="B298" s="4" t="s">
        <v>95</v>
      </c>
      <c r="C298" s="62">
        <v>25</v>
      </c>
      <c r="D298" s="62">
        <v>9</v>
      </c>
      <c r="E298" s="53">
        <f t="shared" si="24"/>
        <v>1.3691128148959474E-2</v>
      </c>
      <c r="F298" s="53">
        <f t="shared" si="25"/>
        <v>3.202846975088968E-3</v>
      </c>
      <c r="G298" s="47">
        <f t="shared" si="26"/>
        <v>-0.64</v>
      </c>
      <c r="H298" s="51">
        <f t="shared" si="27"/>
        <v>-8.7623220153340634E-3</v>
      </c>
    </row>
    <row r="299" spans="2:8" s="39" customFormat="1" ht="15" x14ac:dyDescent="0.2">
      <c r="B299" s="4" t="s">
        <v>112</v>
      </c>
      <c r="C299" s="62">
        <v>0</v>
      </c>
      <c r="D299" s="62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62">
        <v>0</v>
      </c>
      <c r="D300" s="62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62">
        <v>27</v>
      </c>
      <c r="D301" s="62">
        <v>35</v>
      </c>
      <c r="E301" s="53">
        <f t="shared" si="24"/>
        <v>1.4786418400876232E-2</v>
      </c>
      <c r="F301" s="53">
        <f t="shared" si="25"/>
        <v>1.2455516014234875E-2</v>
      </c>
      <c r="G301" s="47">
        <f t="shared" si="26"/>
        <v>0.29629629629629628</v>
      </c>
      <c r="H301" s="51">
        <f t="shared" si="27"/>
        <v>4.3811610076670317E-3</v>
      </c>
    </row>
    <row r="302" spans="2:8" s="39" customFormat="1" ht="15" x14ac:dyDescent="0.2">
      <c r="B302" s="4" t="s">
        <v>109</v>
      </c>
      <c r="C302" s="62">
        <v>0</v>
      </c>
      <c r="D302" s="62">
        <v>1</v>
      </c>
      <c r="E302" s="53" t="str">
        <f t="shared" si="24"/>
        <v/>
      </c>
      <c r="F302" s="53">
        <f t="shared" si="25"/>
        <v>3.5587188612099647E-4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62">
        <v>0</v>
      </c>
      <c r="D303" s="62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62">
        <v>1</v>
      </c>
      <c r="D304" s="62">
        <v>9</v>
      </c>
      <c r="E304" s="53">
        <f t="shared" si="24"/>
        <v>5.4764512595837896E-4</v>
      </c>
      <c r="F304" s="53">
        <f t="shared" si="25"/>
        <v>3.202846975088968E-3</v>
      </c>
      <c r="G304" s="47">
        <f t="shared" si="26"/>
        <v>8</v>
      </c>
      <c r="H304" s="51">
        <f t="shared" si="27"/>
        <v>4.3811610076670317E-3</v>
      </c>
    </row>
    <row r="305" spans="2:8" s="39" customFormat="1" ht="15" x14ac:dyDescent="0.2">
      <c r="B305" s="4" t="s">
        <v>351</v>
      </c>
      <c r="C305" s="62">
        <v>2</v>
      </c>
      <c r="D305" s="62">
        <v>4</v>
      </c>
      <c r="E305" s="53">
        <f t="shared" si="24"/>
        <v>1.0952902519167579E-3</v>
      </c>
      <c r="F305" s="53">
        <f t="shared" si="25"/>
        <v>1.4234875444839859E-3</v>
      </c>
      <c r="G305" s="47">
        <f t="shared" si="26"/>
        <v>1</v>
      </c>
      <c r="H305" s="51">
        <f t="shared" si="27"/>
        <v>1.0952902519167579E-3</v>
      </c>
    </row>
    <row r="306" spans="2:8" s="39" customFormat="1" ht="15" x14ac:dyDescent="0.2">
      <c r="B306" s="4" t="s">
        <v>519</v>
      </c>
      <c r="C306" s="62">
        <v>0</v>
      </c>
      <c r="D306" s="62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62">
        <v>12</v>
      </c>
      <c r="D307" s="62">
        <v>23</v>
      </c>
      <c r="E307" s="53">
        <f t="shared" si="24"/>
        <v>6.5717415115005475E-3</v>
      </c>
      <c r="F307" s="53">
        <f t="shared" si="25"/>
        <v>8.1850533807829185E-3</v>
      </c>
      <c r="G307" s="47">
        <f t="shared" si="26"/>
        <v>0.91666666666666663</v>
      </c>
      <c r="H307" s="51">
        <f t="shared" si="27"/>
        <v>6.0240963855421681E-3</v>
      </c>
    </row>
    <row r="308" spans="2:8" s="39" customFormat="1" ht="15" x14ac:dyDescent="0.2">
      <c r="B308" s="4" t="s">
        <v>99</v>
      </c>
      <c r="C308" s="62">
        <v>4</v>
      </c>
      <c r="D308" s="62">
        <v>5</v>
      </c>
      <c r="E308" s="53">
        <f t="shared" si="24"/>
        <v>2.1905805038335158E-3</v>
      </c>
      <c r="F308" s="53">
        <f t="shared" si="25"/>
        <v>1.7793594306049821E-3</v>
      </c>
      <c r="G308" s="47">
        <f t="shared" si="26"/>
        <v>0.25</v>
      </c>
      <c r="H308" s="51">
        <f t="shared" si="27"/>
        <v>5.4764512595837896E-4</v>
      </c>
    </row>
    <row r="309" spans="2:8" s="39" customFormat="1" ht="15" x14ac:dyDescent="0.2">
      <c r="B309" s="4" t="s">
        <v>96</v>
      </c>
      <c r="C309" s="62">
        <v>0</v>
      </c>
      <c r="D309" s="62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62">
        <v>2</v>
      </c>
      <c r="D310" s="62">
        <v>9</v>
      </c>
      <c r="E310" s="53">
        <f t="shared" si="24"/>
        <v>1.0952902519167579E-3</v>
      </c>
      <c r="F310" s="53">
        <f t="shared" si="25"/>
        <v>3.202846975088968E-3</v>
      </c>
      <c r="G310" s="47">
        <f t="shared" si="26"/>
        <v>3.5</v>
      </c>
      <c r="H310" s="51">
        <f t="shared" si="27"/>
        <v>3.8335158817086527E-3</v>
      </c>
    </row>
    <row r="311" spans="2:8" s="39" customFormat="1" ht="15" x14ac:dyDescent="0.2">
      <c r="B311" s="4" t="s">
        <v>102</v>
      </c>
      <c r="C311" s="62">
        <v>1</v>
      </c>
      <c r="D311" s="62">
        <v>14</v>
      </c>
      <c r="E311" s="53">
        <f t="shared" si="24"/>
        <v>5.4764512595837896E-4</v>
      </c>
      <c r="F311" s="53">
        <f t="shared" si="25"/>
        <v>4.9822064056939501E-3</v>
      </c>
      <c r="G311" s="47">
        <f t="shared" si="26"/>
        <v>13</v>
      </c>
      <c r="H311" s="51">
        <f t="shared" si="27"/>
        <v>7.119386637458926E-3</v>
      </c>
    </row>
    <row r="312" spans="2:8" s="39" customFormat="1" ht="15" x14ac:dyDescent="0.2">
      <c r="B312" s="4" t="s">
        <v>97</v>
      </c>
      <c r="C312" s="62">
        <v>0</v>
      </c>
      <c r="D312" s="62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62">
        <v>0</v>
      </c>
      <c r="D313" s="62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62">
        <v>304</v>
      </c>
      <c r="D314" s="62">
        <v>309</v>
      </c>
      <c r="E314" s="53">
        <f t="shared" si="24"/>
        <v>0.16648411829134721</v>
      </c>
      <c r="F314" s="53">
        <f t="shared" si="25"/>
        <v>0.1099644128113879</v>
      </c>
      <c r="G314" s="47">
        <f t="shared" si="26"/>
        <v>1.6447368421052631E-2</v>
      </c>
      <c r="H314" s="51">
        <f t="shared" si="27"/>
        <v>2.7382256297918948E-3</v>
      </c>
    </row>
    <row r="315" spans="2:8" s="39" customFormat="1" ht="15" x14ac:dyDescent="0.2">
      <c r="B315" s="4" t="s">
        <v>354</v>
      </c>
      <c r="C315" s="62">
        <v>4</v>
      </c>
      <c r="D315" s="62">
        <v>9</v>
      </c>
      <c r="E315" s="53">
        <f t="shared" si="24"/>
        <v>2.1905805038335158E-3</v>
      </c>
      <c r="F315" s="53">
        <f t="shared" si="25"/>
        <v>3.202846975088968E-3</v>
      </c>
      <c r="G315" s="47">
        <f t="shared" si="26"/>
        <v>1.25</v>
      </c>
      <c r="H315" s="51">
        <f t="shared" si="27"/>
        <v>2.7382256297918948E-3</v>
      </c>
    </row>
    <row r="316" spans="2:8" s="39" customFormat="1" ht="15" x14ac:dyDescent="0.2">
      <c r="B316" s="4" t="s">
        <v>101</v>
      </c>
      <c r="C316" s="62">
        <v>0</v>
      </c>
      <c r="D316" s="62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62">
        <v>13</v>
      </c>
      <c r="D317" s="62">
        <v>25</v>
      </c>
      <c r="E317" s="53">
        <f t="shared" si="24"/>
        <v>7.1193866374589269E-3</v>
      </c>
      <c r="F317" s="53">
        <f t="shared" si="25"/>
        <v>8.8967971530249119E-3</v>
      </c>
      <c r="G317" s="47">
        <f t="shared" si="26"/>
        <v>0.92307692307692313</v>
      </c>
      <c r="H317" s="51">
        <f t="shared" si="27"/>
        <v>6.5717415115005484E-3</v>
      </c>
    </row>
    <row r="318" spans="2:8" s="39" customFormat="1" ht="15" x14ac:dyDescent="0.2">
      <c r="B318" s="4" t="s">
        <v>355</v>
      </c>
      <c r="C318" s="62">
        <v>56</v>
      </c>
      <c r="D318" s="62">
        <v>117</v>
      </c>
      <c r="E318" s="53">
        <f t="shared" si="24"/>
        <v>3.0668127053669222E-2</v>
      </c>
      <c r="F318" s="53">
        <f t="shared" si="25"/>
        <v>4.1637010676156584E-2</v>
      </c>
      <c r="G318" s="47">
        <f t="shared" si="26"/>
        <v>1.0892857142857142</v>
      </c>
      <c r="H318" s="51">
        <f t="shared" si="27"/>
        <v>3.3406352683461114E-2</v>
      </c>
    </row>
    <row r="319" spans="2:8" s="39" customFormat="1" ht="15" x14ac:dyDescent="0.2">
      <c r="B319" s="4" t="s">
        <v>115</v>
      </c>
      <c r="C319" s="62">
        <v>3</v>
      </c>
      <c r="D319" s="62">
        <v>89</v>
      </c>
      <c r="E319" s="53">
        <f t="shared" si="24"/>
        <v>1.6429353778751369E-3</v>
      </c>
      <c r="F319" s="53">
        <f t="shared" si="25"/>
        <v>3.1672597864768684E-2</v>
      </c>
      <c r="G319" s="47">
        <f t="shared" si="26"/>
        <v>28.666666666666668</v>
      </c>
      <c r="H319" s="51">
        <f t="shared" si="27"/>
        <v>4.7097480832420595E-2</v>
      </c>
    </row>
    <row r="320" spans="2:8" s="39" customFormat="1" ht="15" x14ac:dyDescent="0.2">
      <c r="B320" s="4" t="s">
        <v>114</v>
      </c>
      <c r="C320" s="62">
        <v>0</v>
      </c>
      <c r="D320" s="62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62">
        <v>14</v>
      </c>
      <c r="D321" s="62">
        <v>0</v>
      </c>
      <c r="E321" s="53">
        <f t="shared" si="24"/>
        <v>7.6670317634173054E-3</v>
      </c>
      <c r="F321" s="53" t="str">
        <f t="shared" si="25"/>
        <v/>
      </c>
      <c r="G321" s="47" t="str">
        <f t="shared" si="26"/>
        <v>0</v>
      </c>
      <c r="H321" s="51">
        <f t="shared" si="27"/>
        <v>0</v>
      </c>
    </row>
    <row r="322" spans="2:8" s="39" customFormat="1" ht="15" x14ac:dyDescent="0.2">
      <c r="B322" s="4" t="s">
        <v>356</v>
      </c>
      <c r="C322" s="62">
        <v>0</v>
      </c>
      <c r="D322" s="62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62">
        <v>0</v>
      </c>
      <c r="D323" s="62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62">
        <v>0</v>
      </c>
      <c r="D324" s="62">
        <v>2</v>
      </c>
      <c r="E324" s="53" t="str">
        <f t="shared" si="24"/>
        <v/>
      </c>
      <c r="F324" s="53">
        <f t="shared" si="25"/>
        <v>7.1174377224199293E-4</v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62">
        <v>0</v>
      </c>
      <c r="D325" s="62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62">
        <v>1</v>
      </c>
      <c r="D326" s="62">
        <v>10</v>
      </c>
      <c r="E326" s="53">
        <f t="shared" si="24"/>
        <v>5.4764512595837896E-4</v>
      </c>
      <c r="F326" s="53">
        <f t="shared" si="25"/>
        <v>3.5587188612099642E-3</v>
      </c>
      <c r="G326" s="47">
        <f t="shared" si="26"/>
        <v>9</v>
      </c>
      <c r="H326" s="51">
        <f t="shared" si="27"/>
        <v>4.9288061336254102E-3</v>
      </c>
    </row>
    <row r="327" spans="2:8" s="39" customFormat="1" ht="15" x14ac:dyDescent="0.2">
      <c r="B327" s="4" t="s">
        <v>358</v>
      </c>
      <c r="C327" s="62">
        <v>1</v>
      </c>
      <c r="D327" s="62">
        <v>0</v>
      </c>
      <c r="E327" s="53">
        <f t="shared" si="24"/>
        <v>5.4764512595837896E-4</v>
      </c>
      <c r="F327" s="53" t="str">
        <f t="shared" si="25"/>
        <v/>
      </c>
      <c r="G327" s="47" t="str">
        <f t="shared" si="26"/>
        <v>0</v>
      </c>
      <c r="H327" s="51">
        <f t="shared" si="27"/>
        <v>0</v>
      </c>
    </row>
    <row r="328" spans="2:8" s="39" customFormat="1" ht="15" x14ac:dyDescent="0.2">
      <c r="B328" s="4" t="s">
        <v>116</v>
      </c>
      <c r="C328" s="62">
        <v>0</v>
      </c>
      <c r="D328" s="62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62">
        <v>0</v>
      </c>
      <c r="D329" s="62">
        <v>1</v>
      </c>
      <c r="E329" s="53" t="str">
        <f t="shared" si="24"/>
        <v/>
      </c>
      <c r="F329" s="53">
        <f t="shared" si="25"/>
        <v>3.5587188612099647E-4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62">
        <v>9</v>
      </c>
      <c r="D330" s="62">
        <v>4</v>
      </c>
      <c r="E330" s="53">
        <f t="shared" si="24"/>
        <v>4.9288061336254111E-3</v>
      </c>
      <c r="F330" s="53">
        <f t="shared" si="25"/>
        <v>1.4234875444839859E-3</v>
      </c>
      <c r="G330" s="47">
        <f t="shared" si="26"/>
        <v>-0.55555555555555558</v>
      </c>
      <c r="H330" s="51">
        <f t="shared" si="27"/>
        <v>-2.7382256297918952E-3</v>
      </c>
    </row>
    <row r="331" spans="2:8" s="39" customFormat="1" ht="15" x14ac:dyDescent="0.2">
      <c r="B331" s="4" t="s">
        <v>117</v>
      </c>
      <c r="C331" s="62">
        <v>1</v>
      </c>
      <c r="D331" s="62">
        <v>1</v>
      </c>
      <c r="E331" s="53">
        <f t="shared" si="24"/>
        <v>5.4764512595837896E-4</v>
      </c>
      <c r="F331" s="53">
        <f t="shared" si="25"/>
        <v>3.5587188612099647E-4</v>
      </c>
      <c r="G331" s="47">
        <f t="shared" si="26"/>
        <v>0</v>
      </c>
      <c r="H331" s="51">
        <f t="shared" si="27"/>
        <v>0</v>
      </c>
    </row>
    <row r="332" spans="2:8" s="39" customFormat="1" ht="15" x14ac:dyDescent="0.2">
      <c r="B332" s="4" t="s">
        <v>361</v>
      </c>
      <c r="C332" s="62">
        <v>450</v>
      </c>
      <c r="D332" s="62">
        <v>1073</v>
      </c>
      <c r="E332" s="53">
        <f t="shared" si="24"/>
        <v>0.24644030668127054</v>
      </c>
      <c r="F332" s="53">
        <f t="shared" si="25"/>
        <v>0.38185053380782918</v>
      </c>
      <c r="G332" s="47">
        <f t="shared" si="26"/>
        <v>1.3844444444444444</v>
      </c>
      <c r="H332" s="51">
        <f t="shared" si="27"/>
        <v>0.34118291347207008</v>
      </c>
    </row>
    <row r="333" spans="2:8" s="39" customFormat="1" ht="15" x14ac:dyDescent="0.2">
      <c r="B333" s="4" t="s">
        <v>130</v>
      </c>
      <c r="C333" s="62">
        <v>15</v>
      </c>
      <c r="D333" s="62">
        <v>69</v>
      </c>
      <c r="E333" s="53">
        <f t="shared" si="24"/>
        <v>8.2146768893756848E-3</v>
      </c>
      <c r="F333" s="53">
        <f t="shared" si="25"/>
        <v>2.4555160142348754E-2</v>
      </c>
      <c r="G333" s="47">
        <f t="shared" si="26"/>
        <v>3.6</v>
      </c>
      <c r="H333" s="51">
        <f t="shared" si="27"/>
        <v>2.9572836801752465E-2</v>
      </c>
    </row>
    <row r="334" spans="2:8" s="39" customFormat="1" ht="15" x14ac:dyDescent="0.2">
      <c r="B334" s="4" t="s">
        <v>119</v>
      </c>
      <c r="C334" s="62">
        <v>292</v>
      </c>
      <c r="D334" s="62">
        <v>448</v>
      </c>
      <c r="E334" s="53">
        <f t="shared" si="24"/>
        <v>0.15991237677984665</v>
      </c>
      <c r="F334" s="53">
        <f t="shared" si="25"/>
        <v>0.1594306049822064</v>
      </c>
      <c r="G334" s="47">
        <f t="shared" si="26"/>
        <v>0.53424657534246578</v>
      </c>
      <c r="H334" s="51">
        <f t="shared" si="27"/>
        <v>8.5432639649507119E-2</v>
      </c>
    </row>
    <row r="335" spans="2:8" s="39" customFormat="1" ht="15" x14ac:dyDescent="0.2">
      <c r="B335" s="4" t="s">
        <v>128</v>
      </c>
      <c r="C335" s="62">
        <v>25</v>
      </c>
      <c r="D335" s="62">
        <v>24</v>
      </c>
      <c r="E335" s="53">
        <f t="shared" si="24"/>
        <v>1.3691128148959474E-2</v>
      </c>
      <c r="F335" s="53">
        <f t="shared" si="25"/>
        <v>8.5409252669039152E-3</v>
      </c>
      <c r="G335" s="47">
        <f t="shared" si="26"/>
        <v>-0.04</v>
      </c>
      <c r="H335" s="51">
        <f t="shared" si="27"/>
        <v>-5.4764512595837896E-4</v>
      </c>
    </row>
    <row r="336" spans="2:8" s="39" customFormat="1" ht="15" x14ac:dyDescent="0.2">
      <c r="B336" s="4" t="s">
        <v>132</v>
      </c>
      <c r="C336" s="62">
        <v>0</v>
      </c>
      <c r="D336" s="62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62">
        <v>0</v>
      </c>
      <c r="D337" s="62">
        <v>1</v>
      </c>
      <c r="E337" s="53" t="str">
        <f t="shared" si="24"/>
        <v/>
      </c>
      <c r="F337" s="53">
        <f t="shared" si="25"/>
        <v>3.5587188612099647E-4</v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62">
        <v>0</v>
      </c>
      <c r="D338" s="62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62">
        <v>1</v>
      </c>
      <c r="D339" s="62">
        <v>1</v>
      </c>
      <c r="E339" s="53">
        <f t="shared" si="24"/>
        <v>5.4764512595837896E-4</v>
      </c>
      <c r="F339" s="53">
        <f t="shared" si="25"/>
        <v>3.5587188612099647E-4</v>
      </c>
      <c r="G339" s="47">
        <f t="shared" si="26"/>
        <v>0</v>
      </c>
      <c r="H339" s="51">
        <f t="shared" si="27"/>
        <v>0</v>
      </c>
    </row>
    <row r="340" spans="2:8" s="39" customFormat="1" ht="15" x14ac:dyDescent="0.2">
      <c r="B340" s="4" t="s">
        <v>364</v>
      </c>
      <c r="C340" s="62">
        <v>3</v>
      </c>
      <c r="D340" s="62">
        <v>0</v>
      </c>
      <c r="E340" s="53">
        <f t="shared" si="24"/>
        <v>1.6429353778751369E-3</v>
      </c>
      <c r="F340" s="53" t="str">
        <f t="shared" si="25"/>
        <v/>
      </c>
      <c r="G340" s="47" t="str">
        <f t="shared" si="26"/>
        <v>0</v>
      </c>
      <c r="H340" s="51">
        <f t="shared" si="27"/>
        <v>0</v>
      </c>
    </row>
    <row r="341" spans="2:8" s="39" customFormat="1" ht="15" x14ac:dyDescent="0.2">
      <c r="B341" s="4" t="s">
        <v>118</v>
      </c>
      <c r="C341" s="62">
        <v>13</v>
      </c>
      <c r="D341" s="62">
        <v>0</v>
      </c>
      <c r="E341" s="53">
        <f t="shared" si="24"/>
        <v>7.1193866374589269E-3</v>
      </c>
      <c r="F341" s="53" t="str">
        <f t="shared" si="25"/>
        <v/>
      </c>
      <c r="G341" s="47" t="str">
        <f t="shared" si="26"/>
        <v>0</v>
      </c>
      <c r="H341" s="51">
        <f t="shared" si="27"/>
        <v>0</v>
      </c>
    </row>
    <row r="342" spans="2:8" s="39" customFormat="1" ht="15" x14ac:dyDescent="0.2">
      <c r="B342" s="4" t="s">
        <v>365</v>
      </c>
      <c r="C342" s="62">
        <v>0</v>
      </c>
      <c r="D342" s="62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62">
        <v>10</v>
      </c>
      <c r="D343" s="62">
        <v>2</v>
      </c>
      <c r="E343" s="53">
        <f t="shared" si="24"/>
        <v>5.4764512595837896E-3</v>
      </c>
      <c r="F343" s="53">
        <f t="shared" si="25"/>
        <v>7.1174377224199293E-4</v>
      </c>
      <c r="G343" s="47">
        <f t="shared" si="26"/>
        <v>-0.8</v>
      </c>
      <c r="H343" s="51">
        <f t="shared" si="27"/>
        <v>-4.3811610076670317E-3</v>
      </c>
    </row>
    <row r="344" spans="2:8" s="39" customFormat="1" ht="15" x14ac:dyDescent="0.2">
      <c r="B344" s="4" t="s">
        <v>131</v>
      </c>
      <c r="C344" s="62">
        <v>14</v>
      </c>
      <c r="D344" s="62">
        <v>5</v>
      </c>
      <c r="E344" s="53">
        <f t="shared" si="24"/>
        <v>7.6670317634173054E-3</v>
      </c>
      <c r="F344" s="53">
        <f t="shared" si="25"/>
        <v>1.7793594306049821E-3</v>
      </c>
      <c r="G344" s="47">
        <f t="shared" si="26"/>
        <v>-0.6428571428571429</v>
      </c>
      <c r="H344" s="51">
        <f t="shared" si="27"/>
        <v>-4.9288061336254111E-3</v>
      </c>
    </row>
    <row r="345" spans="2:8" s="39" customFormat="1" ht="15" x14ac:dyDescent="0.2">
      <c r="B345" s="4" t="s">
        <v>366</v>
      </c>
      <c r="C345" s="62">
        <v>58</v>
      </c>
      <c r="D345" s="62">
        <v>15</v>
      </c>
      <c r="E345" s="53">
        <f t="shared" si="24"/>
        <v>3.1763417305585982E-2</v>
      </c>
      <c r="F345" s="53">
        <f t="shared" si="25"/>
        <v>5.3380782918149468E-3</v>
      </c>
      <c r="G345" s="47">
        <f t="shared" si="26"/>
        <v>-0.74137931034482762</v>
      </c>
      <c r="H345" s="51">
        <f t="shared" si="27"/>
        <v>-2.3548740416210297E-2</v>
      </c>
    </row>
    <row r="346" spans="2:8" s="39" customFormat="1" ht="15" x14ac:dyDescent="0.2">
      <c r="B346" s="4" t="s">
        <v>122</v>
      </c>
      <c r="C346" s="62">
        <v>0</v>
      </c>
      <c r="D346" s="62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62">
        <v>11</v>
      </c>
      <c r="D347" s="62">
        <v>14</v>
      </c>
      <c r="E347" s="53">
        <f t="shared" si="24"/>
        <v>6.024096385542169E-3</v>
      </c>
      <c r="F347" s="53">
        <f t="shared" si="25"/>
        <v>4.9822064056939501E-3</v>
      </c>
      <c r="G347" s="47">
        <f t="shared" si="26"/>
        <v>0.27272727272727271</v>
      </c>
      <c r="H347" s="51">
        <f t="shared" si="27"/>
        <v>1.6429353778751369E-3</v>
      </c>
    </row>
    <row r="348" spans="2:8" s="39" customFormat="1" ht="15" x14ac:dyDescent="0.2">
      <c r="B348" s="4" t="s">
        <v>367</v>
      </c>
      <c r="C348" s="62">
        <v>0</v>
      </c>
      <c r="D348" s="62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62">
        <v>0</v>
      </c>
      <c r="D349" s="62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62">
        <v>0</v>
      </c>
      <c r="D350" s="62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62">
        <v>0</v>
      </c>
      <c r="D351" s="62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62">
        <v>0</v>
      </c>
      <c r="D352" s="62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62">
        <v>0</v>
      </c>
      <c r="D353" s="62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62">
        <v>0</v>
      </c>
      <c r="D354" s="62">
        <v>35</v>
      </c>
      <c r="E354" s="53" t="str">
        <f t="shared" si="24"/>
        <v/>
      </c>
      <c r="F354" s="53">
        <f t="shared" si="25"/>
        <v>1.2455516014234875E-2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62">
        <v>0</v>
      </c>
      <c r="D355" s="62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62">
        <v>0</v>
      </c>
      <c r="D356" s="62">
        <v>1</v>
      </c>
      <c r="E356" s="53" t="str">
        <f t="shared" si="24"/>
        <v/>
      </c>
      <c r="F356" s="53">
        <f t="shared" si="25"/>
        <v>3.5587188612099647E-4</v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62">
        <v>0</v>
      </c>
      <c r="D357" s="62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62">
        <v>4</v>
      </c>
      <c r="D358" s="62">
        <v>1</v>
      </c>
      <c r="E358" s="53">
        <f t="shared" si="24"/>
        <v>2.1905805038335158E-3</v>
      </c>
      <c r="F358" s="53">
        <f t="shared" si="25"/>
        <v>3.5587188612099647E-4</v>
      </c>
      <c r="G358" s="47">
        <f t="shared" si="26"/>
        <v>-0.75</v>
      </c>
      <c r="H358" s="51">
        <f t="shared" si="27"/>
        <v>-1.6429353778751369E-3</v>
      </c>
    </row>
    <row r="359" spans="2:8" s="39" customFormat="1" ht="15" x14ac:dyDescent="0.2">
      <c r="B359" s="4" t="s">
        <v>123</v>
      </c>
      <c r="C359" s="62">
        <v>0</v>
      </c>
      <c r="D359" s="62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62">
        <v>1</v>
      </c>
      <c r="D360" s="62">
        <v>0</v>
      </c>
      <c r="E360" s="53">
        <f t="shared" ref="E360:E423" si="28">+IF(C360=0,"",C360/C$294)</f>
        <v>5.4764512595837896E-4</v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>
        <f t="shared" ref="H360:H423" si="31">+IF(OR(AND(E360=""),(G360="")),"",E360*G360)</f>
        <v>0</v>
      </c>
    </row>
    <row r="361" spans="2:8" s="39" customFormat="1" ht="15" x14ac:dyDescent="0.2">
      <c r="B361" s="4" t="s">
        <v>374</v>
      </c>
      <c r="C361" s="62">
        <v>0</v>
      </c>
      <c r="D361" s="62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62">
        <v>0</v>
      </c>
      <c r="D362" s="62">
        <v>2</v>
      </c>
      <c r="E362" s="53" t="str">
        <f t="shared" si="28"/>
        <v/>
      </c>
      <c r="F362" s="53">
        <f t="shared" si="29"/>
        <v>7.1174377224199293E-4</v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62">
        <v>0</v>
      </c>
      <c r="D363" s="62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62">
        <v>0</v>
      </c>
      <c r="D364" s="62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62">
        <v>0</v>
      </c>
      <c r="D365" s="62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62">
        <v>0</v>
      </c>
      <c r="D366" s="62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62">
        <v>0</v>
      </c>
      <c r="D367" s="62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62">
        <v>0</v>
      </c>
      <c r="D368" s="62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62">
        <v>0</v>
      </c>
      <c r="D369" s="62">
        <v>2</v>
      </c>
      <c r="E369" s="53" t="str">
        <f t="shared" si="28"/>
        <v/>
      </c>
      <c r="F369" s="53">
        <f t="shared" si="29"/>
        <v>7.1174377224199293E-4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62">
        <v>0</v>
      </c>
      <c r="D370" s="62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62">
        <v>0</v>
      </c>
      <c r="D371" s="62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62">
        <v>2</v>
      </c>
      <c r="D372" s="62">
        <v>0</v>
      </c>
      <c r="E372" s="53">
        <f t="shared" si="28"/>
        <v>1.0952902519167579E-3</v>
      </c>
      <c r="F372" s="53" t="str">
        <f t="shared" si="29"/>
        <v/>
      </c>
      <c r="G372" s="47" t="str">
        <f t="shared" si="30"/>
        <v>0</v>
      </c>
      <c r="H372" s="51">
        <f t="shared" si="31"/>
        <v>0</v>
      </c>
    </row>
    <row r="373" spans="2:8" s="39" customFormat="1" ht="30" x14ac:dyDescent="0.2">
      <c r="B373" s="4" t="s">
        <v>382</v>
      </c>
      <c r="C373" s="62">
        <v>0</v>
      </c>
      <c r="D373" s="62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62">
        <v>0</v>
      </c>
      <c r="D374" s="62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62">
        <v>1</v>
      </c>
      <c r="D375" s="62">
        <v>0</v>
      </c>
      <c r="E375" s="53">
        <f t="shared" si="28"/>
        <v>5.4764512595837896E-4</v>
      </c>
      <c r="F375" s="53" t="str">
        <f t="shared" si="29"/>
        <v/>
      </c>
      <c r="G375" s="47" t="str">
        <f t="shared" si="30"/>
        <v>0</v>
      </c>
      <c r="H375" s="51">
        <f t="shared" si="31"/>
        <v>0</v>
      </c>
    </row>
    <row r="376" spans="2:8" s="39" customFormat="1" ht="15" x14ac:dyDescent="0.2">
      <c r="B376" s="4" t="s">
        <v>141</v>
      </c>
      <c r="C376" s="62">
        <v>1</v>
      </c>
      <c r="D376" s="62">
        <v>0</v>
      </c>
      <c r="E376" s="53">
        <f t="shared" si="28"/>
        <v>5.4764512595837896E-4</v>
      </c>
      <c r="F376" s="53" t="str">
        <f t="shared" si="29"/>
        <v/>
      </c>
      <c r="G376" s="47" t="str">
        <f t="shared" si="30"/>
        <v>0</v>
      </c>
      <c r="H376" s="51">
        <f t="shared" si="31"/>
        <v>0</v>
      </c>
    </row>
    <row r="377" spans="2:8" s="39" customFormat="1" ht="15" x14ac:dyDescent="0.2">
      <c r="B377" s="4" t="s">
        <v>150</v>
      </c>
      <c r="C377" s="62">
        <v>2</v>
      </c>
      <c r="D377" s="62">
        <v>3</v>
      </c>
      <c r="E377" s="53">
        <f t="shared" si="28"/>
        <v>1.0952902519167579E-3</v>
      </c>
      <c r="F377" s="53">
        <f t="shared" si="29"/>
        <v>1.0676156583629894E-3</v>
      </c>
      <c r="G377" s="47">
        <f t="shared" si="30"/>
        <v>0.5</v>
      </c>
      <c r="H377" s="51">
        <f t="shared" si="31"/>
        <v>5.4764512595837896E-4</v>
      </c>
    </row>
    <row r="378" spans="2:8" s="39" customFormat="1" ht="15" x14ac:dyDescent="0.2">
      <c r="B378" s="4" t="s">
        <v>149</v>
      </c>
      <c r="C378" s="62">
        <v>3</v>
      </c>
      <c r="D378" s="62">
        <v>7</v>
      </c>
      <c r="E378" s="53">
        <f t="shared" si="28"/>
        <v>1.6429353778751369E-3</v>
      </c>
      <c r="F378" s="53">
        <f t="shared" si="29"/>
        <v>2.491103202846975E-3</v>
      </c>
      <c r="G378" s="47">
        <f t="shared" si="30"/>
        <v>1.3333333333333333</v>
      </c>
      <c r="H378" s="51">
        <f t="shared" si="31"/>
        <v>2.1905805038335158E-3</v>
      </c>
    </row>
    <row r="379" spans="2:8" s="39" customFormat="1" ht="15" x14ac:dyDescent="0.2">
      <c r="B379" s="4" t="s">
        <v>384</v>
      </c>
      <c r="C379" s="62">
        <v>1</v>
      </c>
      <c r="D379" s="62">
        <v>1</v>
      </c>
      <c r="E379" s="53">
        <f t="shared" si="28"/>
        <v>5.4764512595837896E-4</v>
      </c>
      <c r="F379" s="53">
        <f t="shared" si="29"/>
        <v>3.5587188612099647E-4</v>
      </c>
      <c r="G379" s="47">
        <f t="shared" si="30"/>
        <v>0</v>
      </c>
      <c r="H379" s="51">
        <f t="shared" si="31"/>
        <v>0</v>
      </c>
    </row>
    <row r="380" spans="2:8" s="39" customFormat="1" ht="30" x14ac:dyDescent="0.2">
      <c r="B380" s="4" t="s">
        <v>385</v>
      </c>
      <c r="C380" s="62">
        <v>0</v>
      </c>
      <c r="D380" s="62">
        <v>2</v>
      </c>
      <c r="E380" s="53" t="str">
        <f t="shared" si="28"/>
        <v/>
      </c>
      <c r="F380" s="53">
        <f t="shared" si="29"/>
        <v>7.1174377224199293E-4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62">
        <v>0</v>
      </c>
      <c r="D381" s="62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62">
        <v>0</v>
      </c>
      <c r="D382" s="62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62">
        <v>4</v>
      </c>
      <c r="D383" s="62">
        <v>3</v>
      </c>
      <c r="E383" s="53">
        <f t="shared" si="28"/>
        <v>2.1905805038335158E-3</v>
      </c>
      <c r="F383" s="53">
        <f t="shared" si="29"/>
        <v>1.0676156583629894E-3</v>
      </c>
      <c r="G383" s="47">
        <f t="shared" si="30"/>
        <v>-0.25</v>
      </c>
      <c r="H383" s="51">
        <f t="shared" si="31"/>
        <v>-5.4764512595837896E-4</v>
      </c>
    </row>
    <row r="384" spans="2:8" s="39" customFormat="1" ht="30" x14ac:dyDescent="0.2">
      <c r="B384" s="4" t="s">
        <v>388</v>
      </c>
      <c r="C384" s="62">
        <v>0</v>
      </c>
      <c r="D384" s="62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62">
        <v>0</v>
      </c>
      <c r="D385" s="62">
        <v>1</v>
      </c>
      <c r="E385" s="53" t="str">
        <f t="shared" si="28"/>
        <v/>
      </c>
      <c r="F385" s="53">
        <f t="shared" si="29"/>
        <v>3.5587188612099647E-4</v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62">
        <v>1</v>
      </c>
      <c r="D386" s="62">
        <v>0</v>
      </c>
      <c r="E386" s="53">
        <f t="shared" si="28"/>
        <v>5.4764512595837896E-4</v>
      </c>
      <c r="F386" s="53" t="str">
        <f t="shared" si="29"/>
        <v/>
      </c>
      <c r="G386" s="47" t="str">
        <f t="shared" si="30"/>
        <v>0</v>
      </c>
      <c r="H386" s="51">
        <f t="shared" si="31"/>
        <v>0</v>
      </c>
    </row>
    <row r="387" spans="2:8" s="39" customFormat="1" ht="15" x14ac:dyDescent="0.2">
      <c r="B387" s="4" t="s">
        <v>144</v>
      </c>
      <c r="C387" s="62">
        <v>13</v>
      </c>
      <c r="D387" s="62">
        <v>14</v>
      </c>
      <c r="E387" s="53">
        <f t="shared" si="28"/>
        <v>7.1193866374589269E-3</v>
      </c>
      <c r="F387" s="53">
        <f t="shared" si="29"/>
        <v>4.9822064056939501E-3</v>
      </c>
      <c r="G387" s="47">
        <f t="shared" si="30"/>
        <v>7.6923076923076927E-2</v>
      </c>
      <c r="H387" s="51">
        <f t="shared" si="31"/>
        <v>5.4764512595837907E-4</v>
      </c>
    </row>
    <row r="388" spans="2:8" s="39" customFormat="1" ht="15" x14ac:dyDescent="0.2">
      <c r="B388" s="4" t="s">
        <v>389</v>
      </c>
      <c r="C388" s="62">
        <v>0</v>
      </c>
      <c r="D388" s="62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62">
        <v>4</v>
      </c>
      <c r="D389" s="62">
        <v>1</v>
      </c>
      <c r="E389" s="53">
        <f t="shared" si="28"/>
        <v>2.1905805038335158E-3</v>
      </c>
      <c r="F389" s="53">
        <f t="shared" si="29"/>
        <v>3.5587188612099647E-4</v>
      </c>
      <c r="G389" s="47">
        <f t="shared" si="30"/>
        <v>-0.75</v>
      </c>
      <c r="H389" s="51">
        <f t="shared" si="31"/>
        <v>-1.6429353778751369E-3</v>
      </c>
    </row>
    <row r="390" spans="2:8" s="39" customFormat="1" ht="15" x14ac:dyDescent="0.2">
      <c r="B390" s="4" t="s">
        <v>476</v>
      </c>
      <c r="C390" s="62">
        <v>0</v>
      </c>
      <c r="D390" s="62">
        <v>10</v>
      </c>
      <c r="E390" s="53" t="str">
        <f t="shared" si="28"/>
        <v/>
      </c>
      <c r="F390" s="53">
        <f t="shared" si="29"/>
        <v>3.5587188612099642E-3</v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62">
        <v>30</v>
      </c>
      <c r="D391" s="62">
        <v>10</v>
      </c>
      <c r="E391" s="53">
        <f t="shared" si="28"/>
        <v>1.642935377875137E-2</v>
      </c>
      <c r="F391" s="53">
        <f t="shared" si="29"/>
        <v>3.5587188612099642E-3</v>
      </c>
      <c r="G391" s="47">
        <f t="shared" si="30"/>
        <v>-0.66666666666666663</v>
      </c>
      <c r="H391" s="51">
        <f t="shared" si="31"/>
        <v>-1.0952902519167579E-2</v>
      </c>
    </row>
    <row r="392" spans="2:8" s="39" customFormat="1" ht="15" x14ac:dyDescent="0.2">
      <c r="B392" s="4" t="s">
        <v>140</v>
      </c>
      <c r="C392" s="62">
        <v>3</v>
      </c>
      <c r="D392" s="62">
        <v>1</v>
      </c>
      <c r="E392" s="53">
        <f t="shared" si="28"/>
        <v>1.6429353778751369E-3</v>
      </c>
      <c r="F392" s="53">
        <f t="shared" si="29"/>
        <v>3.5587188612099647E-4</v>
      </c>
      <c r="G392" s="47">
        <f t="shared" si="30"/>
        <v>-0.66666666666666663</v>
      </c>
      <c r="H392" s="51">
        <f t="shared" si="31"/>
        <v>-1.0952902519167579E-3</v>
      </c>
    </row>
    <row r="393" spans="2:8" s="39" customFormat="1" ht="15" x14ac:dyDescent="0.2">
      <c r="B393" s="4" t="s">
        <v>390</v>
      </c>
      <c r="C393" s="62">
        <v>5</v>
      </c>
      <c r="D393" s="62">
        <v>14</v>
      </c>
      <c r="E393" s="53">
        <f t="shared" si="28"/>
        <v>2.7382256297918948E-3</v>
      </c>
      <c r="F393" s="53">
        <f t="shared" si="29"/>
        <v>4.9822064056939501E-3</v>
      </c>
      <c r="G393" s="47">
        <f t="shared" si="30"/>
        <v>1.8</v>
      </c>
      <c r="H393" s="51">
        <f t="shared" si="31"/>
        <v>4.9288061336254111E-3</v>
      </c>
    </row>
    <row r="394" spans="2:8" s="39" customFormat="1" ht="15" x14ac:dyDescent="0.2">
      <c r="B394" s="4" t="s">
        <v>391</v>
      </c>
      <c r="C394" s="62">
        <v>0</v>
      </c>
      <c r="D394" s="62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62">
        <v>0</v>
      </c>
      <c r="D395" s="62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62">
        <v>0</v>
      </c>
      <c r="D396" s="62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62">
        <v>0</v>
      </c>
      <c r="D397" s="62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62">
        <v>1</v>
      </c>
      <c r="D398" s="62">
        <v>9</v>
      </c>
      <c r="E398" s="53">
        <f t="shared" si="28"/>
        <v>5.4764512595837896E-4</v>
      </c>
      <c r="F398" s="53">
        <f t="shared" si="29"/>
        <v>3.202846975088968E-3</v>
      </c>
      <c r="G398" s="47">
        <f t="shared" si="30"/>
        <v>8</v>
      </c>
      <c r="H398" s="51">
        <f t="shared" si="31"/>
        <v>4.3811610076670317E-3</v>
      </c>
    </row>
    <row r="399" spans="2:8" s="39" customFormat="1" ht="15" x14ac:dyDescent="0.2">
      <c r="B399" s="4" t="s">
        <v>148</v>
      </c>
      <c r="C399" s="62">
        <v>0</v>
      </c>
      <c r="D399" s="62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62">
        <v>0</v>
      </c>
      <c r="D400" s="62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62">
        <v>27</v>
      </c>
      <c r="D401" s="62">
        <v>7</v>
      </c>
      <c r="E401" s="53">
        <f t="shared" si="28"/>
        <v>1.4786418400876232E-2</v>
      </c>
      <c r="F401" s="53">
        <f t="shared" si="29"/>
        <v>2.491103202846975E-3</v>
      </c>
      <c r="G401" s="47">
        <f t="shared" si="30"/>
        <v>-0.7407407407407407</v>
      </c>
      <c r="H401" s="51">
        <f t="shared" si="31"/>
        <v>-1.0952902519167579E-2</v>
      </c>
    </row>
    <row r="402" spans="2:8" s="39" customFormat="1" ht="15" x14ac:dyDescent="0.2">
      <c r="B402" s="4" t="s">
        <v>393</v>
      </c>
      <c r="C402" s="62">
        <v>0</v>
      </c>
      <c r="D402" s="62">
        <v>1</v>
      </c>
      <c r="E402" s="53" t="str">
        <f t="shared" si="28"/>
        <v/>
      </c>
      <c r="F402" s="53">
        <f t="shared" si="29"/>
        <v>3.5587188612099647E-4</v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62">
        <v>2</v>
      </c>
      <c r="D403" s="62">
        <v>0</v>
      </c>
      <c r="E403" s="53">
        <f t="shared" si="28"/>
        <v>1.0952902519167579E-3</v>
      </c>
      <c r="F403" s="53" t="str">
        <f t="shared" si="29"/>
        <v/>
      </c>
      <c r="G403" s="47" t="str">
        <f t="shared" si="30"/>
        <v>0</v>
      </c>
      <c r="H403" s="51">
        <f t="shared" si="31"/>
        <v>0</v>
      </c>
    </row>
    <row r="404" spans="2:8" s="39" customFormat="1" ht="15" x14ac:dyDescent="0.2">
      <c r="B404" s="4" t="s">
        <v>395</v>
      </c>
      <c r="C404" s="62">
        <v>0</v>
      </c>
      <c r="D404" s="62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62">
        <v>0</v>
      </c>
      <c r="D405" s="62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62">
        <v>3</v>
      </c>
      <c r="D406" s="62">
        <v>2</v>
      </c>
      <c r="E406" s="53">
        <f t="shared" si="28"/>
        <v>1.6429353778751369E-3</v>
      </c>
      <c r="F406" s="53">
        <f t="shared" si="29"/>
        <v>7.1174377224199293E-4</v>
      </c>
      <c r="G406" s="47">
        <f t="shared" si="30"/>
        <v>-0.33333333333333331</v>
      </c>
      <c r="H406" s="51">
        <f t="shared" si="31"/>
        <v>-5.4764512595837896E-4</v>
      </c>
    </row>
    <row r="407" spans="2:8" s="39" customFormat="1" ht="15" x14ac:dyDescent="0.2">
      <c r="B407" s="4" t="s">
        <v>398</v>
      </c>
      <c r="C407" s="62">
        <v>1</v>
      </c>
      <c r="D407" s="62">
        <v>2</v>
      </c>
      <c r="E407" s="53">
        <f t="shared" si="28"/>
        <v>5.4764512595837896E-4</v>
      </c>
      <c r="F407" s="53">
        <f t="shared" si="29"/>
        <v>7.1174377224199293E-4</v>
      </c>
      <c r="G407" s="47">
        <f t="shared" si="30"/>
        <v>1</v>
      </c>
      <c r="H407" s="51">
        <f t="shared" si="31"/>
        <v>5.4764512595837896E-4</v>
      </c>
    </row>
    <row r="408" spans="2:8" s="39" customFormat="1" ht="15" x14ac:dyDescent="0.2">
      <c r="B408" s="4" t="s">
        <v>399</v>
      </c>
      <c r="C408" s="62">
        <v>5</v>
      </c>
      <c r="D408" s="62">
        <v>0</v>
      </c>
      <c r="E408" s="53">
        <f t="shared" si="28"/>
        <v>2.7382256297918948E-3</v>
      </c>
      <c r="F408" s="53" t="str">
        <f t="shared" si="29"/>
        <v/>
      </c>
      <c r="G408" s="47" t="str">
        <f t="shared" si="30"/>
        <v>0</v>
      </c>
      <c r="H408" s="51">
        <f t="shared" si="31"/>
        <v>0</v>
      </c>
    </row>
    <row r="409" spans="2:8" s="39" customFormat="1" ht="15" x14ac:dyDescent="0.2">
      <c r="B409" s="4" t="s">
        <v>139</v>
      </c>
      <c r="C409" s="62">
        <v>0</v>
      </c>
      <c r="D409" s="62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62">
        <v>0</v>
      </c>
      <c r="D410" s="62">
        <v>1</v>
      </c>
      <c r="E410" s="53" t="str">
        <f t="shared" si="28"/>
        <v/>
      </c>
      <c r="F410" s="53">
        <f t="shared" si="29"/>
        <v>3.5587188612099647E-4</v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62">
        <v>11</v>
      </c>
      <c r="D411" s="62">
        <v>6</v>
      </c>
      <c r="E411" s="53">
        <f t="shared" si="28"/>
        <v>6.024096385542169E-3</v>
      </c>
      <c r="F411" s="53">
        <f t="shared" si="29"/>
        <v>2.1352313167259788E-3</v>
      </c>
      <c r="G411" s="47">
        <f t="shared" si="30"/>
        <v>-0.45454545454545453</v>
      </c>
      <c r="H411" s="51">
        <f t="shared" si="31"/>
        <v>-2.7382256297918948E-3</v>
      </c>
    </row>
    <row r="412" spans="2:8" s="39" customFormat="1" ht="30" x14ac:dyDescent="0.2">
      <c r="B412" s="4" t="s">
        <v>402</v>
      </c>
      <c r="C412" s="62">
        <v>3</v>
      </c>
      <c r="D412" s="62">
        <v>1</v>
      </c>
      <c r="E412" s="53">
        <f t="shared" si="28"/>
        <v>1.6429353778751369E-3</v>
      </c>
      <c r="F412" s="53">
        <f t="shared" si="29"/>
        <v>3.5587188612099647E-4</v>
      </c>
      <c r="G412" s="47">
        <f t="shared" si="30"/>
        <v>-0.66666666666666663</v>
      </c>
      <c r="H412" s="51">
        <f t="shared" si="31"/>
        <v>-1.0952902519167579E-3</v>
      </c>
    </row>
    <row r="413" spans="2:8" s="39" customFormat="1" ht="30" x14ac:dyDescent="0.2">
      <c r="B413" s="4" t="s">
        <v>403</v>
      </c>
      <c r="C413" s="62">
        <v>0</v>
      </c>
      <c r="D413" s="62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62">
        <v>0</v>
      </c>
      <c r="D414" s="62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62">
        <v>0</v>
      </c>
      <c r="D415" s="62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62">
        <v>0</v>
      </c>
      <c r="D416" s="62">
        <v>1</v>
      </c>
      <c r="E416" s="53" t="str">
        <f t="shared" si="28"/>
        <v/>
      </c>
      <c r="F416" s="53">
        <f t="shared" si="29"/>
        <v>3.5587188612099647E-4</v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62">
        <v>0</v>
      </c>
      <c r="D417" s="62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62">
        <v>0</v>
      </c>
      <c r="D418" s="62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62">
        <v>0</v>
      </c>
      <c r="D419" s="62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62">
        <v>2</v>
      </c>
      <c r="D420" s="62">
        <v>1</v>
      </c>
      <c r="E420" s="53">
        <f t="shared" si="28"/>
        <v>1.0952902519167579E-3</v>
      </c>
      <c r="F420" s="53">
        <f t="shared" si="29"/>
        <v>3.5587188612099647E-4</v>
      </c>
      <c r="G420" s="47">
        <f t="shared" si="30"/>
        <v>-0.5</v>
      </c>
      <c r="H420" s="51">
        <f t="shared" si="31"/>
        <v>-5.4764512595837896E-4</v>
      </c>
    </row>
    <row r="421" spans="2:8" s="39" customFormat="1" ht="45" x14ac:dyDescent="0.2">
      <c r="B421" s="4" t="s">
        <v>409</v>
      </c>
      <c r="C421" s="62">
        <v>2</v>
      </c>
      <c r="D421" s="62">
        <v>0</v>
      </c>
      <c r="E421" s="53">
        <f t="shared" si="28"/>
        <v>1.0952902519167579E-3</v>
      </c>
      <c r="F421" s="53" t="str">
        <f t="shared" si="29"/>
        <v/>
      </c>
      <c r="G421" s="47" t="str">
        <f t="shared" si="30"/>
        <v>0</v>
      </c>
      <c r="H421" s="51">
        <f t="shared" si="31"/>
        <v>0</v>
      </c>
    </row>
    <row r="422" spans="2:8" s="39" customFormat="1" ht="30" x14ac:dyDescent="0.2">
      <c r="B422" s="4" t="s">
        <v>163</v>
      </c>
      <c r="C422" s="62">
        <v>0</v>
      </c>
      <c r="D422" s="62">
        <v>3</v>
      </c>
      <c r="E422" s="53" t="str">
        <f t="shared" si="28"/>
        <v/>
      </c>
      <c r="F422" s="53">
        <f t="shared" si="29"/>
        <v>1.0676156583629894E-3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62">
        <v>0</v>
      </c>
      <c r="D423" s="62">
        <v>2</v>
      </c>
      <c r="E423" s="53" t="str">
        <f t="shared" si="28"/>
        <v/>
      </c>
      <c r="F423" s="53">
        <f t="shared" si="29"/>
        <v>7.1174377224199293E-4</v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62">
        <v>0</v>
      </c>
      <c r="D424" s="62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62">
        <v>0</v>
      </c>
      <c r="D425" s="62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62">
        <v>0</v>
      </c>
      <c r="D426" s="62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62">
        <v>0</v>
      </c>
      <c r="D427" s="62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62">
        <v>0</v>
      </c>
      <c r="D428" s="62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62">
        <v>2</v>
      </c>
      <c r="D429" s="62">
        <v>25</v>
      </c>
      <c r="E429" s="53">
        <f t="shared" si="32"/>
        <v>1.0952902519167579E-3</v>
      </c>
      <c r="F429" s="53">
        <f t="shared" si="33"/>
        <v>8.8967971530249119E-3</v>
      </c>
      <c r="G429" s="47">
        <f t="shared" si="34"/>
        <v>11.5</v>
      </c>
      <c r="H429" s="51">
        <f t="shared" si="35"/>
        <v>1.2595837897042717E-2</v>
      </c>
    </row>
    <row r="430" spans="2:8" s="39" customFormat="1" ht="30" x14ac:dyDescent="0.2">
      <c r="B430" s="4" t="s">
        <v>416</v>
      </c>
      <c r="C430" s="62">
        <v>0</v>
      </c>
      <c r="D430" s="62">
        <v>1</v>
      </c>
      <c r="E430" s="53" t="str">
        <f t="shared" si="32"/>
        <v/>
      </c>
      <c r="F430" s="53">
        <f t="shared" si="33"/>
        <v>3.5587188612099647E-4</v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62">
        <v>1</v>
      </c>
      <c r="D431" s="62">
        <v>1</v>
      </c>
      <c r="E431" s="53">
        <f t="shared" si="32"/>
        <v>5.4764512595837896E-4</v>
      </c>
      <c r="F431" s="53">
        <f t="shared" si="33"/>
        <v>3.5587188612099647E-4</v>
      </c>
      <c r="G431" s="47">
        <f t="shared" si="34"/>
        <v>0</v>
      </c>
      <c r="H431" s="51">
        <f t="shared" si="35"/>
        <v>0</v>
      </c>
    </row>
    <row r="432" spans="2:8" s="39" customFormat="1" ht="15" x14ac:dyDescent="0.2">
      <c r="B432" s="4" t="s">
        <v>417</v>
      </c>
      <c r="C432" s="62">
        <v>122</v>
      </c>
      <c r="D432" s="62">
        <v>118</v>
      </c>
      <c r="E432" s="53">
        <f t="shared" si="32"/>
        <v>6.6812705366922229E-2</v>
      </c>
      <c r="F432" s="53">
        <f t="shared" si="33"/>
        <v>4.1992882562277581E-2</v>
      </c>
      <c r="G432" s="47">
        <f t="shared" si="34"/>
        <v>-3.2786885245901641E-2</v>
      </c>
      <c r="H432" s="51">
        <f t="shared" si="35"/>
        <v>-2.1905805038335158E-3</v>
      </c>
    </row>
    <row r="433" spans="2:8" s="39" customFormat="1" ht="15" x14ac:dyDescent="0.2">
      <c r="B433" s="4" t="s">
        <v>162</v>
      </c>
      <c r="C433" s="62">
        <v>17</v>
      </c>
      <c r="D433" s="62">
        <v>14</v>
      </c>
      <c r="E433" s="53">
        <f t="shared" si="32"/>
        <v>9.3099671412924419E-3</v>
      </c>
      <c r="F433" s="53">
        <f t="shared" si="33"/>
        <v>4.9822064056939501E-3</v>
      </c>
      <c r="G433" s="47">
        <f t="shared" si="34"/>
        <v>-0.17647058823529413</v>
      </c>
      <c r="H433" s="51">
        <f t="shared" si="35"/>
        <v>-1.6429353778751369E-3</v>
      </c>
    </row>
    <row r="434" spans="2:8" s="39" customFormat="1" ht="45" x14ac:dyDescent="0.2">
      <c r="B434" s="4" t="s">
        <v>418</v>
      </c>
      <c r="C434" s="62">
        <v>51</v>
      </c>
      <c r="D434" s="62">
        <v>11</v>
      </c>
      <c r="E434" s="53">
        <f t="shared" si="32"/>
        <v>2.7929901423877329E-2</v>
      </c>
      <c r="F434" s="53">
        <f t="shared" si="33"/>
        <v>3.9145907473309609E-3</v>
      </c>
      <c r="G434" s="47">
        <f t="shared" si="34"/>
        <v>-0.78431372549019607</v>
      </c>
      <c r="H434" s="51">
        <f t="shared" si="35"/>
        <v>-2.1905805038335158E-2</v>
      </c>
    </row>
    <row r="435" spans="2:8" s="39" customFormat="1" ht="30" x14ac:dyDescent="0.2">
      <c r="B435" s="4" t="s">
        <v>164</v>
      </c>
      <c r="C435" s="62">
        <v>0</v>
      </c>
      <c r="D435" s="62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62">
        <v>3</v>
      </c>
      <c r="D436" s="62">
        <v>5</v>
      </c>
      <c r="E436" s="53">
        <f t="shared" si="32"/>
        <v>1.6429353778751369E-3</v>
      </c>
      <c r="F436" s="53">
        <f t="shared" si="33"/>
        <v>1.7793594306049821E-3</v>
      </c>
      <c r="G436" s="47">
        <f t="shared" si="34"/>
        <v>0.66666666666666663</v>
      </c>
      <c r="H436" s="51">
        <f t="shared" si="35"/>
        <v>1.0952902519167579E-3</v>
      </c>
    </row>
    <row r="437" spans="2:8" s="39" customFormat="1" ht="45" x14ac:dyDescent="0.2">
      <c r="B437" s="4" t="s">
        <v>420</v>
      </c>
      <c r="C437" s="62">
        <v>1</v>
      </c>
      <c r="D437" s="62">
        <v>2</v>
      </c>
      <c r="E437" s="53">
        <f t="shared" si="32"/>
        <v>5.4764512595837896E-4</v>
      </c>
      <c r="F437" s="53">
        <f t="shared" si="33"/>
        <v>7.1174377224199293E-4</v>
      </c>
      <c r="G437" s="47">
        <f t="shared" si="34"/>
        <v>1</v>
      </c>
      <c r="H437" s="51">
        <f t="shared" si="35"/>
        <v>5.4764512595837896E-4</v>
      </c>
    </row>
    <row r="438" spans="2:8" s="39" customFormat="1" ht="15" x14ac:dyDescent="0.2">
      <c r="B438" s="4" t="s">
        <v>155</v>
      </c>
      <c r="C438" s="62">
        <v>1</v>
      </c>
      <c r="D438" s="62">
        <v>0</v>
      </c>
      <c r="E438" s="53">
        <f t="shared" si="32"/>
        <v>5.4764512595837896E-4</v>
      </c>
      <c r="F438" s="53" t="str">
        <f t="shared" si="33"/>
        <v/>
      </c>
      <c r="G438" s="47" t="str">
        <f t="shared" si="34"/>
        <v>0</v>
      </c>
      <c r="H438" s="51">
        <f t="shared" si="35"/>
        <v>0</v>
      </c>
    </row>
    <row r="439" spans="2:8" s="39" customFormat="1" ht="30" x14ac:dyDescent="0.2">
      <c r="B439" s="4" t="s">
        <v>154</v>
      </c>
      <c r="C439" s="62">
        <v>0</v>
      </c>
      <c r="D439" s="62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62">
        <v>0</v>
      </c>
      <c r="D440" s="62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62">
        <v>0</v>
      </c>
      <c r="D441" s="62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62">
        <v>0</v>
      </c>
      <c r="D442" s="62">
        <v>1</v>
      </c>
      <c r="E442" s="53" t="str">
        <f t="shared" si="32"/>
        <v/>
      </c>
      <c r="F442" s="53">
        <f t="shared" si="33"/>
        <v>3.5587188612099647E-4</v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62">
        <v>0</v>
      </c>
      <c r="D443" s="62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62">
        <v>0</v>
      </c>
      <c r="D444" s="62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62">
        <v>0</v>
      </c>
      <c r="D445" s="62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62">
        <v>0</v>
      </c>
      <c r="D446" s="62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62">
        <v>0</v>
      </c>
      <c r="D447" s="62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62">
        <v>0</v>
      </c>
      <c r="D448" s="62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62">
        <v>0</v>
      </c>
      <c r="D449" s="62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62">
        <v>0</v>
      </c>
      <c r="D450" s="62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62">
        <v>0</v>
      </c>
      <c r="D451" s="62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62">
        <v>0</v>
      </c>
      <c r="D452" s="62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62">
        <v>0</v>
      </c>
      <c r="D453" s="62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62">
        <v>3</v>
      </c>
      <c r="D454" s="62">
        <v>0</v>
      </c>
      <c r="E454" s="53">
        <f t="shared" si="32"/>
        <v>1.6429353778751369E-3</v>
      </c>
      <c r="F454" s="53" t="str">
        <f t="shared" si="33"/>
        <v/>
      </c>
      <c r="G454" s="47" t="str">
        <f t="shared" si="34"/>
        <v>0</v>
      </c>
      <c r="H454" s="51">
        <f t="shared" si="35"/>
        <v>0</v>
      </c>
    </row>
    <row r="455" spans="2:8" s="39" customFormat="1" ht="15" x14ac:dyDescent="0.2">
      <c r="B455" s="4" t="s">
        <v>158</v>
      </c>
      <c r="C455" s="62">
        <v>2</v>
      </c>
      <c r="D455" s="62">
        <v>5</v>
      </c>
      <c r="E455" s="53">
        <f t="shared" si="32"/>
        <v>1.0952902519167579E-3</v>
      </c>
      <c r="F455" s="53">
        <f t="shared" si="33"/>
        <v>1.7793594306049821E-3</v>
      </c>
      <c r="G455" s="47">
        <f t="shared" si="34"/>
        <v>1.5</v>
      </c>
      <c r="H455" s="51">
        <f t="shared" si="35"/>
        <v>1.6429353778751369E-3</v>
      </c>
    </row>
    <row r="456" spans="2:8" s="39" customFormat="1" ht="30" x14ac:dyDescent="0.2">
      <c r="B456" s="4" t="s">
        <v>432</v>
      </c>
      <c r="C456" s="62">
        <v>1</v>
      </c>
      <c r="D456" s="62">
        <v>0</v>
      </c>
      <c r="E456" s="53">
        <f t="shared" si="32"/>
        <v>5.4764512595837896E-4</v>
      </c>
      <c r="F456" s="53" t="str">
        <f t="shared" si="33"/>
        <v/>
      </c>
      <c r="G456" s="47" t="str">
        <f t="shared" si="34"/>
        <v>0</v>
      </c>
      <c r="H456" s="51">
        <f t="shared" si="35"/>
        <v>0</v>
      </c>
    </row>
    <row r="457" spans="2:8" s="39" customFormat="1" ht="15" x14ac:dyDescent="0.2">
      <c r="B457" s="4" t="s">
        <v>433</v>
      </c>
      <c r="C457" s="62">
        <v>1</v>
      </c>
      <c r="D457" s="62">
        <v>0</v>
      </c>
      <c r="E457" s="53">
        <f t="shared" si="32"/>
        <v>5.4764512595837896E-4</v>
      </c>
      <c r="F457" s="53" t="str">
        <f t="shared" si="33"/>
        <v/>
      </c>
      <c r="G457" s="47" t="str">
        <f t="shared" si="34"/>
        <v>0</v>
      </c>
      <c r="H457" s="51">
        <f t="shared" si="35"/>
        <v>0</v>
      </c>
    </row>
    <row r="458" spans="2:8" s="39" customFormat="1" ht="15" x14ac:dyDescent="0.2">
      <c r="B458" s="4" t="s">
        <v>168</v>
      </c>
      <c r="C458" s="62">
        <v>1</v>
      </c>
      <c r="D458" s="62">
        <v>1</v>
      </c>
      <c r="E458" s="53">
        <f t="shared" si="32"/>
        <v>5.4764512595837896E-4</v>
      </c>
      <c r="F458" s="53">
        <f t="shared" si="33"/>
        <v>3.5587188612099647E-4</v>
      </c>
      <c r="G458" s="47">
        <f t="shared" si="34"/>
        <v>0</v>
      </c>
      <c r="H458" s="51">
        <f t="shared" si="35"/>
        <v>0</v>
      </c>
    </row>
    <row r="459" spans="2:8" s="39" customFormat="1" ht="15" x14ac:dyDescent="0.2">
      <c r="B459" s="4" t="s">
        <v>161</v>
      </c>
      <c r="C459" s="62">
        <v>0</v>
      </c>
      <c r="D459" s="62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62">
        <v>4</v>
      </c>
      <c r="D460" s="62">
        <v>8</v>
      </c>
      <c r="E460" s="53">
        <f t="shared" si="32"/>
        <v>2.1905805038335158E-3</v>
      </c>
      <c r="F460" s="53">
        <f t="shared" si="33"/>
        <v>2.8469750889679717E-3</v>
      </c>
      <c r="G460" s="47">
        <f t="shared" si="34"/>
        <v>1</v>
      </c>
      <c r="H460" s="51">
        <f t="shared" si="35"/>
        <v>2.1905805038335158E-3</v>
      </c>
    </row>
    <row r="461" spans="2:8" s="39" customFormat="1" ht="30" x14ac:dyDescent="0.2">
      <c r="B461" s="4" t="s">
        <v>173</v>
      </c>
      <c r="C461" s="62">
        <v>0</v>
      </c>
      <c r="D461" s="62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62">
        <v>2</v>
      </c>
      <c r="D462" s="62">
        <v>0</v>
      </c>
      <c r="E462" s="53">
        <f t="shared" si="32"/>
        <v>1.0952902519167579E-3</v>
      </c>
      <c r="F462" s="53" t="str">
        <f t="shared" si="33"/>
        <v/>
      </c>
      <c r="G462" s="47" t="str">
        <f t="shared" si="34"/>
        <v>0</v>
      </c>
      <c r="H462" s="51">
        <f t="shared" si="35"/>
        <v>0</v>
      </c>
    </row>
    <row r="463" spans="2:8" s="39" customFormat="1" ht="15" x14ac:dyDescent="0.2">
      <c r="B463" s="4" t="s">
        <v>477</v>
      </c>
      <c r="C463" s="62">
        <v>1</v>
      </c>
      <c r="D463" s="62">
        <v>13</v>
      </c>
      <c r="E463" s="53">
        <f t="shared" si="32"/>
        <v>5.4764512595837896E-4</v>
      </c>
      <c r="F463" s="53">
        <f t="shared" si="33"/>
        <v>4.6263345195729534E-3</v>
      </c>
      <c r="G463" s="47">
        <f t="shared" si="34"/>
        <v>12</v>
      </c>
      <c r="H463" s="51">
        <f t="shared" si="35"/>
        <v>6.5717415115005475E-3</v>
      </c>
    </row>
    <row r="464" spans="2:8" s="39" customFormat="1" ht="15" x14ac:dyDescent="0.2">
      <c r="B464" s="4" t="s">
        <v>478</v>
      </c>
      <c r="C464" s="62">
        <v>6</v>
      </c>
      <c r="D464" s="62">
        <v>0</v>
      </c>
      <c r="E464" s="53">
        <f t="shared" si="32"/>
        <v>3.2858707557502738E-3</v>
      </c>
      <c r="F464" s="53" t="str">
        <f t="shared" si="33"/>
        <v/>
      </c>
      <c r="G464" s="47" t="str">
        <f t="shared" si="34"/>
        <v>0</v>
      </c>
      <c r="H464" s="51">
        <f t="shared" si="35"/>
        <v>0</v>
      </c>
    </row>
    <row r="465" spans="2:8" s="39" customFormat="1" ht="15" x14ac:dyDescent="0.2">
      <c r="B465" s="4" t="s">
        <v>183</v>
      </c>
      <c r="C465" s="62">
        <v>0</v>
      </c>
      <c r="D465" s="62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62">
        <v>4</v>
      </c>
      <c r="D466" s="62">
        <v>2</v>
      </c>
      <c r="E466" s="53">
        <f t="shared" si="32"/>
        <v>2.1905805038335158E-3</v>
      </c>
      <c r="F466" s="53">
        <f t="shared" si="33"/>
        <v>7.1174377224199293E-4</v>
      </c>
      <c r="G466" s="47">
        <f t="shared" si="34"/>
        <v>-0.5</v>
      </c>
      <c r="H466" s="51">
        <f t="shared" si="35"/>
        <v>-1.0952902519167579E-3</v>
      </c>
    </row>
    <row r="467" spans="2:8" s="39" customFormat="1" ht="15" x14ac:dyDescent="0.2">
      <c r="B467" s="4" t="s">
        <v>479</v>
      </c>
      <c r="C467" s="62">
        <v>3</v>
      </c>
      <c r="D467" s="62">
        <v>0</v>
      </c>
      <c r="E467" s="53">
        <f t="shared" si="32"/>
        <v>1.6429353778751369E-3</v>
      </c>
      <c r="F467" s="53" t="str">
        <f t="shared" si="33"/>
        <v/>
      </c>
      <c r="G467" s="47" t="str">
        <f t="shared" si="34"/>
        <v>0</v>
      </c>
      <c r="H467" s="51">
        <f t="shared" si="35"/>
        <v>0</v>
      </c>
    </row>
    <row r="468" spans="2:8" s="39" customFormat="1" ht="15" x14ac:dyDescent="0.2">
      <c r="B468" s="4" t="s">
        <v>182</v>
      </c>
      <c r="C468" s="62">
        <v>3</v>
      </c>
      <c r="D468" s="62">
        <v>3</v>
      </c>
      <c r="E468" s="53">
        <f t="shared" si="32"/>
        <v>1.6429353778751369E-3</v>
      </c>
      <c r="F468" s="53">
        <f t="shared" si="33"/>
        <v>1.0676156583629894E-3</v>
      </c>
      <c r="G468" s="47">
        <f t="shared" si="34"/>
        <v>0</v>
      </c>
      <c r="H468" s="51">
        <f t="shared" si="35"/>
        <v>0</v>
      </c>
    </row>
    <row r="469" spans="2:8" s="39" customFormat="1" ht="15" x14ac:dyDescent="0.2">
      <c r="B469" s="4" t="s">
        <v>175</v>
      </c>
      <c r="C469" s="62">
        <v>3</v>
      </c>
      <c r="D469" s="62">
        <v>0</v>
      </c>
      <c r="E469" s="53">
        <f t="shared" si="32"/>
        <v>1.6429353778751369E-3</v>
      </c>
      <c r="F469" s="53" t="str">
        <f t="shared" si="33"/>
        <v/>
      </c>
      <c r="G469" s="47" t="str">
        <f t="shared" si="34"/>
        <v>0</v>
      </c>
      <c r="H469" s="51">
        <f t="shared" si="35"/>
        <v>0</v>
      </c>
    </row>
    <row r="470" spans="2:8" s="39" customFormat="1" ht="15" x14ac:dyDescent="0.2">
      <c r="B470" s="4" t="s">
        <v>434</v>
      </c>
      <c r="C470" s="62">
        <v>0</v>
      </c>
      <c r="D470" s="62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62">
        <v>1</v>
      </c>
      <c r="D471" s="62">
        <v>0</v>
      </c>
      <c r="E471" s="53">
        <f t="shared" si="32"/>
        <v>5.4764512595837896E-4</v>
      </c>
      <c r="F471" s="53" t="str">
        <f t="shared" si="33"/>
        <v/>
      </c>
      <c r="G471" s="47" t="str">
        <f t="shared" si="34"/>
        <v>0</v>
      </c>
      <c r="H471" s="51">
        <f t="shared" si="35"/>
        <v>0</v>
      </c>
    </row>
    <row r="472" spans="2:8" s="39" customFormat="1" ht="15" x14ac:dyDescent="0.2">
      <c r="B472" s="4" t="s">
        <v>185</v>
      </c>
      <c r="C472" s="62">
        <v>0</v>
      </c>
      <c r="D472" s="62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62">
        <v>0</v>
      </c>
      <c r="D473" s="62">
        <v>29</v>
      </c>
      <c r="E473" s="53" t="str">
        <f t="shared" si="32"/>
        <v/>
      </c>
      <c r="F473" s="53">
        <f t="shared" si="33"/>
        <v>1.0320284697508897E-2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62">
        <v>0</v>
      </c>
      <c r="D474" s="62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62">
        <v>0</v>
      </c>
      <c r="D475" s="62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62">
        <v>0</v>
      </c>
      <c r="D476" s="62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62">
        <v>0</v>
      </c>
      <c r="D477" s="62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62">
        <v>1</v>
      </c>
      <c r="D478" s="62">
        <v>1</v>
      </c>
      <c r="E478" s="53">
        <f t="shared" si="32"/>
        <v>5.4764512595837896E-4</v>
      </c>
      <c r="F478" s="53">
        <f t="shared" si="33"/>
        <v>3.5587188612099647E-4</v>
      </c>
      <c r="G478" s="47">
        <f t="shared" si="34"/>
        <v>0</v>
      </c>
      <c r="H478" s="51">
        <f t="shared" si="35"/>
        <v>0</v>
      </c>
    </row>
    <row r="479" spans="2:8" s="39" customFormat="1" ht="30" x14ac:dyDescent="0.2">
      <c r="B479" s="4" t="s">
        <v>440</v>
      </c>
      <c r="C479" s="62">
        <v>0</v>
      </c>
      <c r="D479" s="62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62">
        <v>0</v>
      </c>
      <c r="D480" s="62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62">
        <v>0</v>
      </c>
      <c r="D481" s="62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62">
        <v>0</v>
      </c>
      <c r="D482" s="62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62">
        <v>1</v>
      </c>
      <c r="D483" s="62">
        <v>8</v>
      </c>
      <c r="E483" s="53">
        <f t="shared" si="32"/>
        <v>5.4764512595837896E-4</v>
      </c>
      <c r="F483" s="53">
        <f t="shared" si="33"/>
        <v>2.8469750889679717E-3</v>
      </c>
      <c r="G483" s="47">
        <f t="shared" si="34"/>
        <v>7</v>
      </c>
      <c r="H483" s="51">
        <f t="shared" si="35"/>
        <v>3.8335158817086527E-3</v>
      </c>
    </row>
    <row r="484" spans="2:8" s="39" customFormat="1" ht="30" x14ac:dyDescent="0.2">
      <c r="B484" s="4" t="s">
        <v>184</v>
      </c>
      <c r="C484" s="62">
        <v>0</v>
      </c>
      <c r="D484" s="62">
        <v>3</v>
      </c>
      <c r="E484" s="53" t="str">
        <f t="shared" si="32"/>
        <v/>
      </c>
      <c r="F484" s="53">
        <f t="shared" si="33"/>
        <v>1.0676156583629894E-3</v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62">
        <v>7</v>
      </c>
      <c r="D485" s="62">
        <v>11</v>
      </c>
      <c r="E485" s="53">
        <f t="shared" si="32"/>
        <v>3.8335158817086527E-3</v>
      </c>
      <c r="F485" s="53">
        <f t="shared" si="33"/>
        <v>3.9145907473309609E-3</v>
      </c>
      <c r="G485" s="47">
        <f t="shared" si="34"/>
        <v>0.5714285714285714</v>
      </c>
      <c r="H485" s="51">
        <f t="shared" si="35"/>
        <v>2.1905805038335158E-3</v>
      </c>
    </row>
    <row r="486" spans="2:8" s="39" customFormat="1" ht="15" x14ac:dyDescent="0.2">
      <c r="B486" s="4" t="s">
        <v>171</v>
      </c>
      <c r="C486" s="62">
        <v>0</v>
      </c>
      <c r="D486" s="62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62">
        <v>0</v>
      </c>
      <c r="D487" s="62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62">
        <v>0</v>
      </c>
      <c r="D488" s="62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62">
        <v>0</v>
      </c>
      <c r="D489" s="62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62">
        <v>0</v>
      </c>
      <c r="D490" s="62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62">
        <v>7</v>
      </c>
      <c r="D491" s="62">
        <v>20</v>
      </c>
      <c r="E491" s="53">
        <f t="shared" si="36"/>
        <v>3.8335158817086527E-3</v>
      </c>
      <c r="F491" s="53">
        <f t="shared" si="37"/>
        <v>7.1174377224199285E-3</v>
      </c>
      <c r="G491" s="47">
        <f t="shared" si="38"/>
        <v>1.8571428571428572</v>
      </c>
      <c r="H491" s="51">
        <f t="shared" si="39"/>
        <v>7.1193866374589269E-3</v>
      </c>
    </row>
    <row r="492" spans="2:8" s="39" customFormat="1" ht="15" x14ac:dyDescent="0.2">
      <c r="B492" s="4" t="s">
        <v>480</v>
      </c>
      <c r="C492" s="62">
        <v>0</v>
      </c>
      <c r="D492" s="62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62">
        <v>14</v>
      </c>
      <c r="D493" s="62">
        <v>8</v>
      </c>
      <c r="E493" s="53">
        <f t="shared" si="36"/>
        <v>7.6670317634173054E-3</v>
      </c>
      <c r="F493" s="53">
        <f t="shared" si="37"/>
        <v>2.8469750889679717E-3</v>
      </c>
      <c r="G493" s="47">
        <f t="shared" si="38"/>
        <v>-0.42857142857142855</v>
      </c>
      <c r="H493" s="51">
        <f t="shared" si="39"/>
        <v>-3.2858707557502738E-3</v>
      </c>
    </row>
    <row r="494" spans="2:8" s="39" customFormat="1" ht="30" x14ac:dyDescent="0.2">
      <c r="B494" s="4" t="s">
        <v>448</v>
      </c>
      <c r="C494" s="62">
        <v>2</v>
      </c>
      <c r="D494" s="62">
        <v>1</v>
      </c>
      <c r="E494" s="53">
        <f t="shared" si="36"/>
        <v>1.0952902519167579E-3</v>
      </c>
      <c r="F494" s="53">
        <f t="shared" si="37"/>
        <v>3.5587188612099647E-4</v>
      </c>
      <c r="G494" s="47">
        <f t="shared" si="38"/>
        <v>-0.5</v>
      </c>
      <c r="H494" s="51">
        <f t="shared" si="39"/>
        <v>-5.4764512595837896E-4</v>
      </c>
    </row>
    <row r="495" spans="2:8" s="39" customFormat="1" ht="30" x14ac:dyDescent="0.2">
      <c r="B495" s="4" t="s">
        <v>449</v>
      </c>
      <c r="C495" s="62">
        <v>1</v>
      </c>
      <c r="D495" s="62">
        <v>4</v>
      </c>
      <c r="E495" s="53">
        <f t="shared" si="36"/>
        <v>5.4764512595837896E-4</v>
      </c>
      <c r="F495" s="53">
        <f t="shared" si="37"/>
        <v>1.4234875444839859E-3</v>
      </c>
      <c r="G495" s="47">
        <f t="shared" si="38"/>
        <v>3</v>
      </c>
      <c r="H495" s="51">
        <f t="shared" si="39"/>
        <v>1.6429353778751369E-3</v>
      </c>
    </row>
    <row r="496" spans="2:8" s="58" customFormat="1" ht="15" x14ac:dyDescent="0.2">
      <c r="B496" s="4" t="s">
        <v>450</v>
      </c>
      <c r="C496" s="62">
        <v>0</v>
      </c>
      <c r="D496" s="62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62">
        <v>0</v>
      </c>
      <c r="D497" s="62">
        <v>1</v>
      </c>
      <c r="E497" s="53" t="str">
        <f t="shared" si="36"/>
        <v/>
      </c>
      <c r="F497" s="53">
        <f t="shared" si="37"/>
        <v>3.5587188612099647E-4</v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62">
        <v>0</v>
      </c>
      <c r="D498" s="62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62">
        <v>0</v>
      </c>
      <c r="D499" s="62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44"/>
      <c r="D500" s="63"/>
      <c r="E500" s="55"/>
      <c r="F500" s="55"/>
      <c r="G500" s="56"/>
      <c r="H500" s="57"/>
    </row>
    <row r="501" spans="2:8" s="39" customFormat="1" x14ac:dyDescent="0.2">
      <c r="B501" s="49"/>
      <c r="C501" s="59"/>
      <c r="D501" s="5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158</v>
      </c>
      <c r="D505" s="43">
        <f>SUM(D506:D530)</f>
        <v>902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4.7088607594936711</v>
      </c>
      <c r="H505" s="21">
        <f>+IF(OR(AND(E505=""),(G505="")),"",E505*G505)</f>
        <v>4.7088607594936711</v>
      </c>
    </row>
    <row r="506" spans="2:8" s="39" customFormat="1" ht="15" x14ac:dyDescent="0.2">
      <c r="B506" s="4" t="s">
        <v>454</v>
      </c>
      <c r="C506" s="62">
        <v>0</v>
      </c>
      <c r="D506" s="62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62">
        <v>35</v>
      </c>
      <c r="D507" s="62">
        <v>1</v>
      </c>
      <c r="E507" s="53">
        <f t="shared" ref="E507:E530" si="40">+IF(C507=0,"",C507/C$505)</f>
        <v>0.22151898734177214</v>
      </c>
      <c r="F507" s="53">
        <f t="shared" ref="F507:F530" si="41">+IF(D507=0,"",D507/D$505)</f>
        <v>1.1086474501108647E-3</v>
      </c>
      <c r="G507" s="47">
        <f t="shared" ref="G507:G530" si="42">+IF(OR(AND(D507=0),(C507=0)),"0",((D507-C507)/C507))</f>
        <v>-0.97142857142857142</v>
      </c>
      <c r="H507" s="51">
        <f t="shared" ref="H507:H530" si="43">+IF(OR(AND(E507=""),(G507="")),"",E507*G507)</f>
        <v>-0.2151898734177215</v>
      </c>
    </row>
    <row r="508" spans="2:8" s="39" customFormat="1" ht="15" x14ac:dyDescent="0.2">
      <c r="B508" s="4" t="s">
        <v>455</v>
      </c>
      <c r="C508" s="62">
        <v>21</v>
      </c>
      <c r="D508" s="62">
        <v>31</v>
      </c>
      <c r="E508" s="53">
        <f t="shared" si="40"/>
        <v>0.13291139240506328</v>
      </c>
      <c r="F508" s="53">
        <f t="shared" si="41"/>
        <v>3.4368070953436809E-2</v>
      </c>
      <c r="G508" s="47">
        <f t="shared" si="42"/>
        <v>0.47619047619047616</v>
      </c>
      <c r="H508" s="51">
        <f t="shared" si="43"/>
        <v>6.3291139240506319E-2</v>
      </c>
    </row>
    <row r="509" spans="2:8" s="39" customFormat="1" ht="15" x14ac:dyDescent="0.2">
      <c r="B509" s="4" t="s">
        <v>456</v>
      </c>
      <c r="C509" s="62">
        <v>16</v>
      </c>
      <c r="D509" s="62">
        <v>64</v>
      </c>
      <c r="E509" s="53">
        <f t="shared" si="40"/>
        <v>0.10126582278481013</v>
      </c>
      <c r="F509" s="53">
        <f t="shared" si="41"/>
        <v>7.0953436807095344E-2</v>
      </c>
      <c r="G509" s="47">
        <f t="shared" si="42"/>
        <v>3</v>
      </c>
      <c r="H509" s="51">
        <f t="shared" si="43"/>
        <v>0.30379746835443039</v>
      </c>
    </row>
    <row r="510" spans="2:8" s="39" customFormat="1" ht="15" x14ac:dyDescent="0.2">
      <c r="B510" s="4" t="s">
        <v>188</v>
      </c>
      <c r="C510" s="62">
        <v>9</v>
      </c>
      <c r="D510" s="62">
        <v>6</v>
      </c>
      <c r="E510" s="53">
        <f t="shared" si="40"/>
        <v>5.6962025316455694E-2</v>
      </c>
      <c r="F510" s="53">
        <f t="shared" si="41"/>
        <v>6.6518847006651885E-3</v>
      </c>
      <c r="G510" s="47">
        <f t="shared" si="42"/>
        <v>-0.33333333333333331</v>
      </c>
      <c r="H510" s="51">
        <f t="shared" si="43"/>
        <v>-1.8987341772151896E-2</v>
      </c>
    </row>
    <row r="511" spans="2:8" s="39" customFormat="1" ht="15" x14ac:dyDescent="0.2">
      <c r="B511" s="4" t="s">
        <v>186</v>
      </c>
      <c r="C511" s="62">
        <v>0</v>
      </c>
      <c r="D511" s="62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62">
        <v>5</v>
      </c>
      <c r="D512" s="62">
        <v>0</v>
      </c>
      <c r="E512" s="53">
        <f t="shared" si="40"/>
        <v>3.1645569620253167E-2</v>
      </c>
      <c r="F512" s="53" t="str">
        <f t="shared" si="41"/>
        <v/>
      </c>
      <c r="G512" s="47" t="str">
        <f t="shared" si="42"/>
        <v>0</v>
      </c>
      <c r="H512" s="51">
        <f t="shared" si="43"/>
        <v>0</v>
      </c>
    </row>
    <row r="513" spans="2:8" s="39" customFormat="1" ht="30" x14ac:dyDescent="0.2">
      <c r="B513" s="4" t="s">
        <v>457</v>
      </c>
      <c r="C513" s="62">
        <v>0</v>
      </c>
      <c r="D513" s="62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62">
        <v>0</v>
      </c>
      <c r="D514" s="62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62">
        <v>0</v>
      </c>
      <c r="D515" s="62">
        <v>1</v>
      </c>
      <c r="E515" s="53" t="str">
        <f t="shared" si="40"/>
        <v/>
      </c>
      <c r="F515" s="53">
        <f t="shared" si="41"/>
        <v>1.1086474501108647E-3</v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62">
        <v>0</v>
      </c>
      <c r="D516" s="62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62">
        <v>0</v>
      </c>
      <c r="D517" s="62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62">
        <v>3</v>
      </c>
      <c r="D518" s="62">
        <v>0</v>
      </c>
      <c r="E518" s="53">
        <f t="shared" si="40"/>
        <v>1.8987341772151899E-2</v>
      </c>
      <c r="F518" s="53" t="str">
        <f t="shared" si="41"/>
        <v/>
      </c>
      <c r="G518" s="47" t="str">
        <f t="shared" si="42"/>
        <v>0</v>
      </c>
      <c r="H518" s="51">
        <f t="shared" si="43"/>
        <v>0</v>
      </c>
    </row>
    <row r="519" spans="2:8" s="39" customFormat="1" ht="15" x14ac:dyDescent="0.2">
      <c r="B519" s="4" t="s">
        <v>192</v>
      </c>
      <c r="C519" s="62">
        <v>4</v>
      </c>
      <c r="D519" s="62">
        <v>8</v>
      </c>
      <c r="E519" s="53">
        <f t="shared" si="40"/>
        <v>2.5316455696202531E-2</v>
      </c>
      <c r="F519" s="53">
        <f t="shared" si="41"/>
        <v>8.869179600886918E-3</v>
      </c>
      <c r="G519" s="47">
        <f t="shared" si="42"/>
        <v>1</v>
      </c>
      <c r="H519" s="51">
        <f t="shared" si="43"/>
        <v>2.5316455696202531E-2</v>
      </c>
    </row>
    <row r="520" spans="2:8" s="39" customFormat="1" ht="15" x14ac:dyDescent="0.2">
      <c r="B520" s="4" t="s">
        <v>191</v>
      </c>
      <c r="C520" s="62">
        <v>0</v>
      </c>
      <c r="D520" s="62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62">
        <v>6</v>
      </c>
      <c r="D521" s="62">
        <v>35</v>
      </c>
      <c r="E521" s="53">
        <f t="shared" si="40"/>
        <v>3.7974683544303799E-2</v>
      </c>
      <c r="F521" s="53">
        <f t="shared" si="41"/>
        <v>3.8802660753880266E-2</v>
      </c>
      <c r="G521" s="47">
        <f t="shared" si="42"/>
        <v>4.833333333333333</v>
      </c>
      <c r="H521" s="51">
        <f t="shared" si="43"/>
        <v>0.18354430379746836</v>
      </c>
    </row>
    <row r="522" spans="2:8" s="39" customFormat="1" ht="15" x14ac:dyDescent="0.2">
      <c r="B522" s="4" t="s">
        <v>193</v>
      </c>
      <c r="C522" s="62">
        <v>39</v>
      </c>
      <c r="D522" s="62">
        <v>11</v>
      </c>
      <c r="E522" s="53">
        <f t="shared" si="40"/>
        <v>0.24683544303797469</v>
      </c>
      <c r="F522" s="53">
        <f t="shared" si="41"/>
        <v>1.2195121951219513E-2</v>
      </c>
      <c r="G522" s="47">
        <f t="shared" si="42"/>
        <v>-0.71794871794871795</v>
      </c>
      <c r="H522" s="51">
        <f t="shared" si="43"/>
        <v>-0.17721518987341772</v>
      </c>
    </row>
    <row r="523" spans="2:8" s="39" customFormat="1" ht="15" x14ac:dyDescent="0.2">
      <c r="B523" s="4" t="s">
        <v>462</v>
      </c>
      <c r="C523" s="62">
        <v>0</v>
      </c>
      <c r="D523" s="62">
        <v>7</v>
      </c>
      <c r="E523" s="53" t="str">
        <f t="shared" si="40"/>
        <v/>
      </c>
      <c r="F523" s="53">
        <f t="shared" si="41"/>
        <v>7.7605321507760536E-3</v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62">
        <v>1</v>
      </c>
      <c r="D524" s="62">
        <v>0</v>
      </c>
      <c r="E524" s="53">
        <f t="shared" si="40"/>
        <v>6.3291139240506328E-3</v>
      </c>
      <c r="F524" s="53" t="str">
        <f t="shared" si="41"/>
        <v/>
      </c>
      <c r="G524" s="47" t="str">
        <f t="shared" si="42"/>
        <v>0</v>
      </c>
      <c r="H524" s="51">
        <f t="shared" si="43"/>
        <v>0</v>
      </c>
    </row>
    <row r="525" spans="2:8" s="39" customFormat="1" ht="30" x14ac:dyDescent="0.2">
      <c r="B525" s="4" t="s">
        <v>195</v>
      </c>
      <c r="C525" s="62">
        <v>0</v>
      </c>
      <c r="D525" s="62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62">
        <v>2</v>
      </c>
      <c r="D526" s="62">
        <v>5</v>
      </c>
      <c r="E526" s="53">
        <f t="shared" si="40"/>
        <v>1.2658227848101266E-2</v>
      </c>
      <c r="F526" s="53">
        <f t="shared" si="41"/>
        <v>5.5432372505543242E-3</v>
      </c>
      <c r="G526" s="47">
        <f t="shared" si="42"/>
        <v>1.5</v>
      </c>
      <c r="H526" s="51">
        <f t="shared" si="43"/>
        <v>1.8987341772151899E-2</v>
      </c>
    </row>
    <row r="527" spans="2:8" s="39" customFormat="1" ht="15" x14ac:dyDescent="0.2">
      <c r="B527" s="4" t="s">
        <v>464</v>
      </c>
      <c r="C527" s="62">
        <v>1</v>
      </c>
      <c r="D527" s="62">
        <v>0</v>
      </c>
      <c r="E527" s="53">
        <f t="shared" si="40"/>
        <v>6.3291139240506328E-3</v>
      </c>
      <c r="F527" s="53" t="str">
        <f t="shared" si="41"/>
        <v/>
      </c>
      <c r="G527" s="47" t="str">
        <f t="shared" si="42"/>
        <v>0</v>
      </c>
      <c r="H527" s="51">
        <f t="shared" si="43"/>
        <v>0</v>
      </c>
    </row>
    <row r="528" spans="2:8" s="39" customFormat="1" ht="30" x14ac:dyDescent="0.2">
      <c r="B528" s="4" t="s">
        <v>465</v>
      </c>
      <c r="C528" s="62">
        <v>0</v>
      </c>
      <c r="D528" s="62">
        <v>18</v>
      </c>
      <c r="E528" s="53" t="str">
        <f t="shared" si="40"/>
        <v/>
      </c>
      <c r="F528" s="53">
        <f t="shared" si="41"/>
        <v>1.9955654101995565E-2</v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62">
        <v>1</v>
      </c>
      <c r="D529" s="62">
        <v>1</v>
      </c>
      <c r="E529" s="53">
        <f t="shared" si="40"/>
        <v>6.3291139240506328E-3</v>
      </c>
      <c r="F529" s="53">
        <f t="shared" si="41"/>
        <v>1.1086474501108647E-3</v>
      </c>
      <c r="G529" s="47">
        <f t="shared" si="42"/>
        <v>0</v>
      </c>
      <c r="H529" s="51">
        <f t="shared" si="43"/>
        <v>0</v>
      </c>
    </row>
    <row r="530" spans="2:8" s="39" customFormat="1" ht="30" x14ac:dyDescent="0.2">
      <c r="B530" s="4" t="s">
        <v>467</v>
      </c>
      <c r="C530" s="62">
        <v>15</v>
      </c>
      <c r="D530" s="62">
        <v>714</v>
      </c>
      <c r="E530" s="53">
        <f t="shared" si="40"/>
        <v>9.49367088607595E-2</v>
      </c>
      <c r="F530" s="53">
        <f t="shared" si="41"/>
        <v>0.79157427937915747</v>
      </c>
      <c r="G530" s="47">
        <f t="shared" si="42"/>
        <v>46.6</v>
      </c>
      <c r="H530" s="51">
        <f t="shared" si="43"/>
        <v>4.4240506329113929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554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502</v>
      </c>
      <c r="C8" s="43">
        <f>+C18+C70+C151+C294+C505</f>
        <v>123</v>
      </c>
      <c r="D8" s="43">
        <f>+D18+D70+D151+D294+D505</f>
        <v>7</v>
      </c>
      <c r="E8" s="21">
        <f>SUM(E9:E13)</f>
        <v>1</v>
      </c>
      <c r="F8" s="21">
        <f>SUM(F9:F13)</f>
        <v>1</v>
      </c>
      <c r="G8" s="21">
        <f>+(D8-C8)/C8</f>
        <v>-0.94308943089430897</v>
      </c>
      <c r="H8" s="21">
        <f>+E8*G8</f>
        <v>-0.94308943089430897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2</v>
      </c>
      <c r="D9" s="45">
        <f>+D18</f>
        <v>0</v>
      </c>
      <c r="E9" s="46">
        <f>C9/$C$8</f>
        <v>1.6260162601626018E-2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11</v>
      </c>
      <c r="D10" s="45">
        <f>+D70</f>
        <v>0</v>
      </c>
      <c r="E10" s="46">
        <f>C10/$C$8</f>
        <v>8.943089430894309E-2</v>
      </c>
      <c r="F10" s="46">
        <f>D10/$D$8</f>
        <v>0</v>
      </c>
      <c r="G10" s="47" t="str">
        <f>+IF(OR(AND(D10=0),(C10=0)),"0",((D10-C10)/C10))</f>
        <v>0</v>
      </c>
      <c r="H10" s="48">
        <f>+IF(OR(AND(E10=""),(G10="")),"",E10*G10)</f>
        <v>0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8</v>
      </c>
      <c r="D11" s="45">
        <f>+D151</f>
        <v>2</v>
      </c>
      <c r="E11" s="46">
        <f>C11/$C$8</f>
        <v>6.5040650406504072E-2</v>
      </c>
      <c r="F11" s="46">
        <f>D11/$D$8</f>
        <v>0.2857142857142857</v>
      </c>
      <c r="G11" s="47">
        <f>+IF(OR(AND(D11=0),(C11=0)),"0",((D11-C11)/C11))</f>
        <v>-0.75</v>
      </c>
      <c r="H11" s="48">
        <f>+IF(OR(AND(E11=""),(G11="")),"",E11*G11)</f>
        <v>-4.878048780487805E-2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98</v>
      </c>
      <c r="D12" s="45">
        <f>+D294</f>
        <v>5</v>
      </c>
      <c r="E12" s="46">
        <f>C12/$C$8</f>
        <v>0.7967479674796748</v>
      </c>
      <c r="F12" s="46">
        <f>D12/$D$8</f>
        <v>0.7142857142857143</v>
      </c>
      <c r="G12" s="47">
        <f>+IF(OR(AND(D12=0),(C12=0)),"0",((D12-C12)/C12))</f>
        <v>-0.94897959183673475</v>
      </c>
      <c r="H12" s="48">
        <f>+IF(OR(AND(E12=""),(G12="")),"",E12*G12)</f>
        <v>-0.75609756097560976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4</v>
      </c>
      <c r="D13" s="45">
        <f>+D505</f>
        <v>0</v>
      </c>
      <c r="E13" s="46">
        <f>C13/$C$8</f>
        <v>3.2520325203252036E-2</v>
      </c>
      <c r="F13" s="46">
        <f>D13/$D$8</f>
        <v>0</v>
      </c>
      <c r="G13" s="47" t="str">
        <f>+IF(OR(AND(D13=0),(C13=0)),"0",((D13-C13)/C13))</f>
        <v>0</v>
      </c>
      <c r="H13" s="48">
        <f>+IF(OR(AND(E13=""),(G13="")),"",E13*G13)</f>
        <v>0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2</v>
      </c>
      <c r="D18" s="43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1</v>
      </c>
      <c r="D34" s="50">
        <v>0</v>
      </c>
      <c r="E34" s="48">
        <f t="shared" si="0"/>
        <v>0.5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1</v>
      </c>
      <c r="D43" s="50">
        <v>0</v>
      </c>
      <c r="E43" s="48">
        <f t="shared" si="0"/>
        <v>0.5</v>
      </c>
      <c r="F43" s="48" t="str">
        <f t="shared" si="1"/>
        <v/>
      </c>
      <c r="G43" s="47" t="str">
        <f t="shared" si="2"/>
        <v>0</v>
      </c>
      <c r="H43" s="51">
        <f t="shared" si="3"/>
        <v>0</v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11</v>
      </c>
      <c r="D70" s="43">
        <f>SUM(D71:D145)</f>
        <v>0</v>
      </c>
      <c r="E70" s="21">
        <f>+IF(C70=0,"",C70/C$70)</f>
        <v>1</v>
      </c>
      <c r="F70" s="21" t="str">
        <f>+IF(D70=0,"",D70/D$70)</f>
        <v/>
      </c>
      <c r="G70" s="21" t="str">
        <f>+IF(OR(AND(D70=0),(C70=0)),"0",((D70-C70)/C70))</f>
        <v>0</v>
      </c>
      <c r="H70" s="21">
        <f>+IF(OR(AND(E70=""),(G70="")),"",E70*G70)</f>
        <v>0</v>
      </c>
    </row>
    <row r="71" spans="2:8" s="39" customFormat="1" ht="15" x14ac:dyDescent="0.2">
      <c r="B71" s="4" t="s">
        <v>20</v>
      </c>
      <c r="C71" s="50">
        <v>1</v>
      </c>
      <c r="D71" s="50">
        <v>0</v>
      </c>
      <c r="E71" s="53">
        <f>+IF(C71=0,"",C71/C$70)</f>
        <v>9.0909090909090912E-2</v>
      </c>
      <c r="F71" s="53" t="str">
        <f>+IF(D71=0,"",D71/D$70)</f>
        <v/>
      </c>
      <c r="G71" s="47" t="str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0</v>
      </c>
      <c r="E73" s="53">
        <f t="shared" si="4"/>
        <v>9.0909090909090912E-2</v>
      </c>
      <c r="F73" s="53" t="str">
        <f t="shared" si="5"/>
        <v/>
      </c>
      <c r="G73" s="47" t="str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0</v>
      </c>
      <c r="D74" s="50">
        <v>0</v>
      </c>
      <c r="E74" s="53" t="str">
        <f t="shared" si="4"/>
        <v/>
      </c>
      <c r="F74" s="53" t="str">
        <f t="shared" si="5"/>
        <v/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2</v>
      </c>
      <c r="D109" s="50">
        <v>0</v>
      </c>
      <c r="E109" s="53">
        <f t="shared" si="4"/>
        <v>0.18181818181818182</v>
      </c>
      <c r="F109" s="53" t="str">
        <f t="shared" si="5"/>
        <v/>
      </c>
      <c r="G109" s="47" t="str">
        <f t="shared" si="6"/>
        <v>0</v>
      </c>
      <c r="H109" s="51">
        <f t="shared" si="7"/>
        <v>0</v>
      </c>
    </row>
    <row r="110" spans="2:8" s="39" customFormat="1" ht="15" x14ac:dyDescent="0.2">
      <c r="B110" s="4" t="s">
        <v>32</v>
      </c>
      <c r="C110" s="50">
        <v>2</v>
      </c>
      <c r="D110" s="50">
        <v>0</v>
      </c>
      <c r="E110" s="53">
        <f t="shared" si="4"/>
        <v>0.18181818181818182</v>
      </c>
      <c r="F110" s="53" t="str">
        <f t="shared" si="5"/>
        <v/>
      </c>
      <c r="G110" s="47" t="str">
        <f t="shared" si="6"/>
        <v>0</v>
      </c>
      <c r="H110" s="51">
        <f t="shared" si="7"/>
        <v>0</v>
      </c>
    </row>
    <row r="111" spans="2:8" s="39" customFormat="1" ht="15" x14ac:dyDescent="0.2">
      <c r="B111" s="4" t="s">
        <v>30</v>
      </c>
      <c r="C111" s="50">
        <v>2</v>
      </c>
      <c r="D111" s="50">
        <v>0</v>
      </c>
      <c r="E111" s="53">
        <f t="shared" si="4"/>
        <v>0.18181818181818182</v>
      </c>
      <c r="F111" s="53" t="str">
        <f t="shared" si="5"/>
        <v/>
      </c>
      <c r="G111" s="47" t="str">
        <f t="shared" si="6"/>
        <v>0</v>
      </c>
      <c r="H111" s="51">
        <f t="shared" si="7"/>
        <v>0</v>
      </c>
    </row>
    <row r="112" spans="2:8" s="39" customFormat="1" ht="15" x14ac:dyDescent="0.2">
      <c r="B112" s="4" t="s">
        <v>33</v>
      </c>
      <c r="C112" s="50">
        <v>1</v>
      </c>
      <c r="D112" s="50">
        <v>0</v>
      </c>
      <c r="E112" s="53">
        <f t="shared" si="4"/>
        <v>9.0909090909090912E-2</v>
      </c>
      <c r="F112" s="53" t="str">
        <f t="shared" si="5"/>
        <v/>
      </c>
      <c r="G112" s="47" t="str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1</v>
      </c>
      <c r="D113" s="50">
        <v>0</v>
      </c>
      <c r="E113" s="53">
        <f t="shared" si="4"/>
        <v>9.0909090909090912E-2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0</v>
      </c>
      <c r="D118" s="50">
        <v>0</v>
      </c>
      <c r="E118" s="53" t="str">
        <f t="shared" si="4"/>
        <v/>
      </c>
      <c r="F118" s="53" t="str">
        <f t="shared" si="5"/>
        <v/>
      </c>
      <c r="G118" s="47" t="str">
        <f t="shared" si="6"/>
        <v>0</v>
      </c>
      <c r="H118" s="51" t="str">
        <f t="shared" si="7"/>
        <v/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1</v>
      </c>
      <c r="D134" s="50">
        <v>0</v>
      </c>
      <c r="E134" s="53">
        <f t="shared" si="4"/>
        <v>9.0909090909090912E-2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8</v>
      </c>
      <c r="D151" s="43">
        <f>SUM(D152:D288)</f>
        <v>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-0.75</v>
      </c>
      <c r="H151" s="21">
        <f>+IF(OR(AND(E151=""),(G151="")),"",E151*G151)</f>
        <v>-0.75</v>
      </c>
    </row>
    <row r="152" spans="2:8" s="39" customFormat="1" ht="30" x14ac:dyDescent="0.2">
      <c r="B152" s="6" t="s">
        <v>54</v>
      </c>
      <c r="C152" s="50">
        <v>1</v>
      </c>
      <c r="D152" s="50">
        <v>0</v>
      </c>
      <c r="E152" s="53">
        <f>+IF(C152=0,"",C152/C$151)</f>
        <v>0.125</v>
      </c>
      <c r="F152" s="53" t="str">
        <f>+IF(D152=0,"",D152/D$151)</f>
        <v/>
      </c>
      <c r="G152" s="47" t="str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5</v>
      </c>
      <c r="D157" s="50">
        <v>0</v>
      </c>
      <c r="E157" s="53">
        <f t="shared" si="12"/>
        <v>0.625</v>
      </c>
      <c r="F157" s="53" t="str">
        <f t="shared" si="13"/>
        <v/>
      </c>
      <c r="G157" s="47" t="str">
        <f t="shared" si="14"/>
        <v>0</v>
      </c>
      <c r="H157" s="51">
        <f t="shared" si="15"/>
        <v>0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1</v>
      </c>
      <c r="E186" s="53" t="str">
        <f t="shared" si="12"/>
        <v/>
      </c>
      <c r="F186" s="53">
        <f t="shared" si="13"/>
        <v>0.5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0</v>
      </c>
      <c r="E196" s="53" t="str">
        <f t="shared" si="12"/>
        <v/>
      </c>
      <c r="F196" s="53" t="str">
        <f t="shared" si="13"/>
        <v/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1</v>
      </c>
      <c r="D208" s="50">
        <v>0</v>
      </c>
      <c r="E208" s="53">
        <f t="shared" si="12"/>
        <v>0.125</v>
      </c>
      <c r="F208" s="53" t="str">
        <f t="shared" si="13"/>
        <v/>
      </c>
      <c r="G208" s="47" t="str">
        <f t="shared" si="14"/>
        <v>0</v>
      </c>
      <c r="H208" s="51">
        <f t="shared" si="15"/>
        <v>0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1</v>
      </c>
      <c r="E249" s="53" t="str">
        <f t="shared" si="16"/>
        <v/>
      </c>
      <c r="F249" s="53">
        <f t="shared" si="17"/>
        <v>0.5</v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1</v>
      </c>
      <c r="D266" s="50">
        <v>0</v>
      </c>
      <c r="E266" s="53">
        <f t="shared" si="16"/>
        <v>0.125</v>
      </c>
      <c r="F266" s="53" t="str">
        <f t="shared" si="17"/>
        <v/>
      </c>
      <c r="G266" s="47" t="str">
        <f t="shared" si="18"/>
        <v>0</v>
      </c>
      <c r="H266" s="51">
        <f t="shared" si="19"/>
        <v>0</v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98</v>
      </c>
      <c r="D294" s="43">
        <f>SUM(D295:D499)</f>
        <v>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-0.94897959183673475</v>
      </c>
      <c r="H294" s="21">
        <f>+IF(OR(AND(E294=""),(G294="")),"",E294*G294)</f>
        <v>-0.94897959183673475</v>
      </c>
    </row>
    <row r="295" spans="2:8" s="39" customFormat="1" ht="15" x14ac:dyDescent="0.2">
      <c r="B295" s="4" t="s">
        <v>100</v>
      </c>
      <c r="C295" s="50">
        <v>1</v>
      </c>
      <c r="D295" s="50">
        <v>1</v>
      </c>
      <c r="E295" s="53">
        <f>+IF(C295=0,"",C295/C$294)</f>
        <v>1.020408163265306E-2</v>
      </c>
      <c r="F295" s="53">
        <f>+IF(D295=0,"",D295/D$294)</f>
        <v>0.2</v>
      </c>
      <c r="G295" s="47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1</v>
      </c>
      <c r="D297" s="50">
        <v>0</v>
      </c>
      <c r="E297" s="53">
        <f t="shared" si="24"/>
        <v>1.020408163265306E-2</v>
      </c>
      <c r="F297" s="53" t="str">
        <f t="shared" si="25"/>
        <v/>
      </c>
      <c r="G297" s="47" t="str">
        <f t="shared" si="26"/>
        <v>0</v>
      </c>
      <c r="H297" s="51">
        <f t="shared" si="27"/>
        <v>0</v>
      </c>
    </row>
    <row r="298" spans="2:8" s="39" customFormat="1" ht="15" x14ac:dyDescent="0.2">
      <c r="B298" s="4" t="s">
        <v>95</v>
      </c>
      <c r="C298" s="50">
        <v>0</v>
      </c>
      <c r="D298" s="50">
        <v>1</v>
      </c>
      <c r="E298" s="53" t="str">
        <f t="shared" si="24"/>
        <v/>
      </c>
      <c r="F298" s="53">
        <f t="shared" si="25"/>
        <v>0.2</v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</v>
      </c>
      <c r="D301" s="50">
        <v>0</v>
      </c>
      <c r="E301" s="53">
        <f t="shared" si="24"/>
        <v>1.020408163265306E-2</v>
      </c>
      <c r="F301" s="53" t="str">
        <f t="shared" si="25"/>
        <v/>
      </c>
      <c r="G301" s="47" t="str">
        <f t="shared" si="26"/>
        <v>0</v>
      </c>
      <c r="H301" s="51">
        <f t="shared" si="27"/>
        <v>0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0</v>
      </c>
      <c r="D307" s="50">
        <v>0</v>
      </c>
      <c r="E307" s="53" t="str">
        <f t="shared" si="24"/>
        <v/>
      </c>
      <c r="F307" s="53" t="str">
        <f t="shared" si="25"/>
        <v/>
      </c>
      <c r="G307" s="47" t="str">
        <f t="shared" si="26"/>
        <v>0</v>
      </c>
      <c r="H307" s="51" t="str">
        <f t="shared" si="27"/>
        <v/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42</v>
      </c>
      <c r="D314" s="50">
        <v>0</v>
      </c>
      <c r="E314" s="53">
        <f t="shared" si="24"/>
        <v>0.42857142857142855</v>
      </c>
      <c r="F314" s="53" t="str">
        <f t="shared" si="25"/>
        <v/>
      </c>
      <c r="G314" s="47" t="str">
        <f t="shared" si="26"/>
        <v>0</v>
      </c>
      <c r="H314" s="51">
        <f t="shared" si="27"/>
        <v>0</v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2</v>
      </c>
      <c r="D317" s="50">
        <v>0</v>
      </c>
      <c r="E317" s="53">
        <f t="shared" si="24"/>
        <v>2.0408163265306121E-2</v>
      </c>
      <c r="F317" s="53" t="str">
        <f t="shared" si="25"/>
        <v/>
      </c>
      <c r="G317" s="47" t="str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50">
        <v>0</v>
      </c>
      <c r="D318" s="50">
        <v>0</v>
      </c>
      <c r="E318" s="53" t="str">
        <f t="shared" si="24"/>
        <v/>
      </c>
      <c r="F318" s="53" t="str">
        <f t="shared" si="25"/>
        <v/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6</v>
      </c>
      <c r="D332" s="50">
        <v>2</v>
      </c>
      <c r="E332" s="53">
        <f t="shared" si="24"/>
        <v>6.1224489795918366E-2</v>
      </c>
      <c r="F332" s="53">
        <f t="shared" si="25"/>
        <v>0.4</v>
      </c>
      <c r="G332" s="47">
        <f t="shared" si="26"/>
        <v>-0.66666666666666663</v>
      </c>
      <c r="H332" s="51">
        <f t="shared" si="27"/>
        <v>-4.0816326530612242E-2</v>
      </c>
    </row>
    <row r="333" spans="2:8" s="39" customFormat="1" ht="15" x14ac:dyDescent="0.2">
      <c r="B333" s="4" t="s">
        <v>130</v>
      </c>
      <c r="C333" s="50">
        <v>0</v>
      </c>
      <c r="D333" s="50">
        <v>0</v>
      </c>
      <c r="E333" s="53" t="str">
        <f t="shared" si="24"/>
        <v/>
      </c>
      <c r="F333" s="53" t="str">
        <f t="shared" si="25"/>
        <v/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1</v>
      </c>
      <c r="E334" s="53" t="str">
        <f t="shared" si="24"/>
        <v/>
      </c>
      <c r="F334" s="53">
        <f t="shared" si="25"/>
        <v>0.2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2</v>
      </c>
      <c r="D335" s="50">
        <v>0</v>
      </c>
      <c r="E335" s="53">
        <f t="shared" si="24"/>
        <v>2.0408163265306121E-2</v>
      </c>
      <c r="F335" s="53" t="str">
        <f t="shared" si="25"/>
        <v/>
      </c>
      <c r="G335" s="47" t="str">
        <f t="shared" si="26"/>
        <v>0</v>
      </c>
      <c r="H335" s="51">
        <f t="shared" si="27"/>
        <v>0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10</v>
      </c>
      <c r="D345" s="50">
        <v>0</v>
      </c>
      <c r="E345" s="53">
        <f t="shared" si="24"/>
        <v>0.10204081632653061</v>
      </c>
      <c r="F345" s="53" t="str">
        <f t="shared" si="25"/>
        <v/>
      </c>
      <c r="G345" s="47" t="str">
        <f t="shared" si="26"/>
        <v>0</v>
      </c>
      <c r="H345" s="51">
        <f t="shared" si="27"/>
        <v>0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3</v>
      </c>
      <c r="D347" s="50">
        <v>0</v>
      </c>
      <c r="E347" s="53">
        <f t="shared" si="24"/>
        <v>3.0612244897959183E-2</v>
      </c>
      <c r="F347" s="53" t="str">
        <f t="shared" si="25"/>
        <v/>
      </c>
      <c r="G347" s="47" t="str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9</v>
      </c>
      <c r="D354" s="50">
        <v>0</v>
      </c>
      <c r="E354" s="53">
        <f t="shared" si="24"/>
        <v>9.1836734693877556E-2</v>
      </c>
      <c r="F354" s="53" t="str">
        <f t="shared" si="25"/>
        <v/>
      </c>
      <c r="G354" s="47" t="str">
        <f t="shared" si="26"/>
        <v>0</v>
      </c>
      <c r="H354" s="51">
        <f t="shared" si="27"/>
        <v>0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6</v>
      </c>
      <c r="D357" s="50">
        <v>0</v>
      </c>
      <c r="E357" s="53">
        <f t="shared" si="24"/>
        <v>6.1224489795918366E-2</v>
      </c>
      <c r="F357" s="53" t="str">
        <f t="shared" si="25"/>
        <v/>
      </c>
      <c r="G357" s="47" t="str">
        <f t="shared" si="26"/>
        <v>0</v>
      </c>
      <c r="H357" s="51">
        <f t="shared" si="27"/>
        <v>0</v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2</v>
      </c>
      <c r="D405" s="50">
        <v>0</v>
      </c>
      <c r="E405" s="53">
        <f t="shared" si="28"/>
        <v>2.0408163265306121E-2</v>
      </c>
      <c r="F405" s="53" t="str">
        <f t="shared" si="29"/>
        <v/>
      </c>
      <c r="G405" s="47" t="str">
        <f t="shared" si="30"/>
        <v>0</v>
      </c>
      <c r="H405" s="51">
        <f t="shared" si="31"/>
        <v>0</v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0</v>
      </c>
      <c r="E485" s="53" t="str">
        <f t="shared" si="32"/>
        <v/>
      </c>
      <c r="F485" s="53" t="str">
        <f t="shared" si="33"/>
        <v/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13</v>
      </c>
      <c r="D491" s="50">
        <v>0</v>
      </c>
      <c r="E491" s="53">
        <f t="shared" si="36"/>
        <v>0.1326530612244898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4</v>
      </c>
      <c r="D505" s="43">
        <f>SUM(D506:D530)</f>
        <v>0</v>
      </c>
      <c r="E505" s="21">
        <f>+IF(C505=0,"",C505/C$505)</f>
        <v>1</v>
      </c>
      <c r="F505" s="21" t="str">
        <f>+IF(D505=0,"",D505/D$505)</f>
        <v/>
      </c>
      <c r="G505" s="21" t="str">
        <f>+IF(OR(AND(D505=0),(C505=0)),"0",((D505-C505)/C505))</f>
        <v>0</v>
      </c>
      <c r="H505" s="21">
        <f>+IF(OR(AND(E505=""),(G505="")),"",E505*G505)</f>
        <v>0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3</v>
      </c>
      <c r="D508" s="50">
        <v>0</v>
      </c>
      <c r="E508" s="53">
        <f t="shared" si="40"/>
        <v>0.75</v>
      </c>
      <c r="F508" s="53" t="str">
        <f t="shared" si="41"/>
        <v/>
      </c>
      <c r="G508" s="47" t="str">
        <f t="shared" si="42"/>
        <v>0</v>
      </c>
      <c r="H508" s="51">
        <f t="shared" si="43"/>
        <v>0</v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1</v>
      </c>
      <c r="D515" s="50">
        <v>0</v>
      </c>
      <c r="E515" s="53">
        <f t="shared" si="40"/>
        <v>0.25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0</v>
      </c>
      <c r="E521" s="53" t="str">
        <f t="shared" si="40"/>
        <v/>
      </c>
      <c r="F521" s="53" t="str">
        <f t="shared" si="41"/>
        <v/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555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503</v>
      </c>
      <c r="C8" s="43">
        <f>+C18+C70+C151+C294+C505</f>
        <v>1026</v>
      </c>
      <c r="D8" s="43">
        <f>+D18+D70+D151+D294+D505</f>
        <v>577</v>
      </c>
      <c r="E8" s="21">
        <f>SUM(E9:E13)</f>
        <v>0.99999999999999989</v>
      </c>
      <c r="F8" s="21">
        <f>SUM(F9:F13)</f>
        <v>1</v>
      </c>
      <c r="G8" s="21">
        <f>+(D8-C8)/C8</f>
        <v>-0.43762183235867447</v>
      </c>
      <c r="H8" s="21">
        <f>+E8*G8</f>
        <v>-0.43762183235867441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9</v>
      </c>
      <c r="D9" s="45">
        <f>+D18</f>
        <v>3</v>
      </c>
      <c r="E9" s="46">
        <f>C9/$C$8</f>
        <v>8.771929824561403E-3</v>
      </c>
      <c r="F9" s="46">
        <f>D9/$D$8</f>
        <v>5.1993067590987872E-3</v>
      </c>
      <c r="G9" s="47">
        <f>+IF(OR(AND(D9=0),(C9=0)),"0",((D9-C9)/C9))</f>
        <v>-0.66666666666666663</v>
      </c>
      <c r="H9" s="48">
        <f>+IF(OR(AND(E9=""),(G9="")),"",E9*G9)</f>
        <v>-5.8479532163742687E-3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63</v>
      </c>
      <c r="D10" s="45">
        <f>+D70</f>
        <v>18</v>
      </c>
      <c r="E10" s="46">
        <f>C10/$C$8</f>
        <v>6.1403508771929821E-2</v>
      </c>
      <c r="F10" s="46">
        <f>D10/$D$8</f>
        <v>3.1195840554592721E-2</v>
      </c>
      <c r="G10" s="47">
        <f>+IF(OR(AND(D10=0),(C10=0)),"0",((D10-C10)/C10))</f>
        <v>-0.7142857142857143</v>
      </c>
      <c r="H10" s="48">
        <f>+IF(OR(AND(E10=""),(G10="")),"",E10*G10)</f>
        <v>-4.3859649122807015E-2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115</v>
      </c>
      <c r="D11" s="45">
        <f>+D151</f>
        <v>41</v>
      </c>
      <c r="E11" s="46">
        <f>C11/$C$8</f>
        <v>0.11208576998050682</v>
      </c>
      <c r="F11" s="46">
        <f>D11/$D$8</f>
        <v>7.1057192374350084E-2</v>
      </c>
      <c r="G11" s="47">
        <f>+IF(OR(AND(D11=0),(C11=0)),"0",((D11-C11)/C11))</f>
        <v>-0.64347826086956517</v>
      </c>
      <c r="H11" s="48">
        <f>+IF(OR(AND(E11=""),(G11="")),"",E11*G11)</f>
        <v>-7.2124756335282647E-2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588</v>
      </c>
      <c r="D12" s="45">
        <f>+D294</f>
        <v>327</v>
      </c>
      <c r="E12" s="46">
        <f>C12/$C$8</f>
        <v>0.57309941520467833</v>
      </c>
      <c r="F12" s="46">
        <f>D12/$D$8</f>
        <v>0.56672443674176776</v>
      </c>
      <c r="G12" s="47">
        <f>+IF(OR(AND(D12=0),(C12=0)),"0",((D12-C12)/C12))</f>
        <v>-0.44387755102040816</v>
      </c>
      <c r="H12" s="48">
        <f>+IF(OR(AND(E12=""),(G12="")),"",E12*G12)</f>
        <v>-0.25438596491228066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251</v>
      </c>
      <c r="D13" s="45">
        <f>+D505</f>
        <v>188</v>
      </c>
      <c r="E13" s="46">
        <f>C13/$C$8</f>
        <v>0.24463937621832357</v>
      </c>
      <c r="F13" s="46">
        <f>D13/$D$8</f>
        <v>0.32582322357019067</v>
      </c>
      <c r="G13" s="47">
        <f>+IF(OR(AND(D13=0),(C13=0)),"0",((D13-C13)/C13))</f>
        <v>-0.25099601593625498</v>
      </c>
      <c r="H13" s="48">
        <f>+IF(OR(AND(E13=""),(G13="")),"",E13*G13)</f>
        <v>-6.1403508771929821E-2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9</v>
      </c>
      <c r="D18" s="43">
        <f>SUM(D19:D64)</f>
        <v>3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-0.66666666666666663</v>
      </c>
      <c r="H18" s="21">
        <f>+IF(OR(AND(E18=""),(G18="")),"",E18*G18)</f>
        <v>-0.66666666666666663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1</v>
      </c>
      <c r="D23" s="50">
        <v>0</v>
      </c>
      <c r="E23" s="48">
        <f t="shared" si="0"/>
        <v>0.1111111111111111</v>
      </c>
      <c r="F23" s="48" t="str">
        <f t="shared" si="1"/>
        <v/>
      </c>
      <c r="G23" s="47" t="str">
        <f t="shared" si="2"/>
        <v>0</v>
      </c>
      <c r="H23" s="51">
        <f t="shared" si="3"/>
        <v>0</v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1</v>
      </c>
      <c r="D28" s="50">
        <v>1</v>
      </c>
      <c r="E28" s="48">
        <f t="shared" si="0"/>
        <v>0.1111111111111111</v>
      </c>
      <c r="F28" s="48">
        <f t="shared" si="1"/>
        <v>0.33333333333333331</v>
      </c>
      <c r="G28" s="47">
        <f t="shared" si="2"/>
        <v>0</v>
      </c>
      <c r="H28" s="51">
        <f t="shared" si="3"/>
        <v>0</v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2</v>
      </c>
      <c r="D34" s="50">
        <v>0</v>
      </c>
      <c r="E34" s="48">
        <f t="shared" si="0"/>
        <v>0.22222222222222221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1</v>
      </c>
      <c r="E36" s="48" t="str">
        <f t="shared" si="0"/>
        <v/>
      </c>
      <c r="F36" s="48">
        <f t="shared" si="1"/>
        <v>0.33333333333333331</v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1</v>
      </c>
      <c r="D40" s="50">
        <v>0</v>
      </c>
      <c r="E40" s="48">
        <f t="shared" si="0"/>
        <v>0.1111111111111111</v>
      </c>
      <c r="F40" s="48" t="str">
        <f t="shared" si="1"/>
        <v/>
      </c>
      <c r="G40" s="47" t="str">
        <f t="shared" si="2"/>
        <v>0</v>
      </c>
      <c r="H40" s="51">
        <f t="shared" si="3"/>
        <v>0</v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3</v>
      </c>
      <c r="D43" s="50">
        <v>0</v>
      </c>
      <c r="E43" s="48">
        <f t="shared" si="0"/>
        <v>0.33333333333333331</v>
      </c>
      <c r="F43" s="48" t="str">
        <f t="shared" si="1"/>
        <v/>
      </c>
      <c r="G43" s="47" t="str">
        <f t="shared" si="2"/>
        <v>0</v>
      </c>
      <c r="H43" s="51">
        <f t="shared" si="3"/>
        <v>0</v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</v>
      </c>
      <c r="D48" s="50">
        <v>0</v>
      </c>
      <c r="E48" s="48">
        <f t="shared" si="0"/>
        <v>0.1111111111111111</v>
      </c>
      <c r="F48" s="48" t="str">
        <f t="shared" si="1"/>
        <v/>
      </c>
      <c r="G48" s="47" t="str">
        <f t="shared" si="2"/>
        <v>0</v>
      </c>
      <c r="H48" s="51">
        <f t="shared" si="3"/>
        <v>0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1</v>
      </c>
      <c r="E56" s="48" t="str">
        <f t="shared" si="0"/>
        <v/>
      </c>
      <c r="F56" s="48">
        <f t="shared" si="1"/>
        <v>0.33333333333333331</v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63</v>
      </c>
      <c r="D70" s="43">
        <f>SUM(D71:D145)</f>
        <v>18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-0.7142857142857143</v>
      </c>
      <c r="H70" s="21">
        <f>+IF(OR(AND(E70=""),(G70="")),"",E70*G70)</f>
        <v>-0.7142857142857143</v>
      </c>
    </row>
    <row r="71" spans="2:8" s="39" customFormat="1" ht="15" x14ac:dyDescent="0.2">
      <c r="B71" s="4" t="s">
        <v>20</v>
      </c>
      <c r="C71" s="50">
        <v>1</v>
      </c>
      <c r="D71" s="50">
        <v>6</v>
      </c>
      <c r="E71" s="53">
        <f>+IF(C71=0,"",C71/C$70)</f>
        <v>1.5873015873015872E-2</v>
      </c>
      <c r="F71" s="53">
        <f>+IF(D71=0,"",D71/D$70)</f>
        <v>0.33333333333333331</v>
      </c>
      <c r="G71" s="47">
        <f>+IF(OR(AND(D71=0),(C71=0)),"0",((D71-C71)/C71))</f>
        <v>5</v>
      </c>
      <c r="H71" s="51">
        <f>+IF(OR(AND(E71=""),(G71="")),"",E71*G71)</f>
        <v>7.9365079365079361E-2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1</v>
      </c>
      <c r="E73" s="53">
        <f t="shared" si="4"/>
        <v>1.5873015873015872E-2</v>
      </c>
      <c r="F73" s="53">
        <f t="shared" si="5"/>
        <v>5.5555555555555552E-2</v>
      </c>
      <c r="G73" s="47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1</v>
      </c>
      <c r="D74" s="50">
        <v>1</v>
      </c>
      <c r="E74" s="53">
        <f t="shared" si="4"/>
        <v>1.5873015873015872E-2</v>
      </c>
      <c r="F74" s="53">
        <f t="shared" si="5"/>
        <v>5.5555555555555552E-2</v>
      </c>
      <c r="G74" s="47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1</v>
      </c>
      <c r="D75" s="50">
        <v>0</v>
      </c>
      <c r="E75" s="53">
        <f t="shared" si="4"/>
        <v>1.5873015873015872E-2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2</v>
      </c>
      <c r="D80" s="50">
        <v>0</v>
      </c>
      <c r="E80" s="53">
        <f t="shared" si="4"/>
        <v>3.1746031746031744E-2</v>
      </c>
      <c r="F80" s="53" t="str">
        <f t="shared" si="5"/>
        <v/>
      </c>
      <c r="G80" s="47" t="str">
        <f t="shared" si="6"/>
        <v>0</v>
      </c>
      <c r="H80" s="51">
        <f t="shared" si="7"/>
        <v>0</v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2</v>
      </c>
      <c r="E82" s="53" t="str">
        <f t="shared" si="4"/>
        <v/>
      </c>
      <c r="F82" s="53">
        <f t="shared" si="5"/>
        <v>0.1111111111111111</v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4</v>
      </c>
      <c r="D83" s="50">
        <v>0</v>
      </c>
      <c r="E83" s="53">
        <f t="shared" si="4"/>
        <v>6.3492063492063489E-2</v>
      </c>
      <c r="F83" s="53" t="str">
        <f t="shared" si="5"/>
        <v/>
      </c>
      <c r="G83" s="47" t="str">
        <f t="shared" si="6"/>
        <v>0</v>
      </c>
      <c r="H83" s="51">
        <f t="shared" si="7"/>
        <v>0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2</v>
      </c>
      <c r="D90" s="50">
        <v>0</v>
      </c>
      <c r="E90" s="53">
        <f t="shared" si="4"/>
        <v>3.1746031746031744E-2</v>
      </c>
      <c r="F90" s="53" t="str">
        <f t="shared" si="5"/>
        <v/>
      </c>
      <c r="G90" s="47" t="str">
        <f t="shared" si="6"/>
        <v>0</v>
      </c>
      <c r="H90" s="51">
        <f t="shared" si="7"/>
        <v>0</v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1</v>
      </c>
      <c r="D92" s="50">
        <v>0</v>
      </c>
      <c r="E92" s="53">
        <f t="shared" si="4"/>
        <v>1.5873015873015872E-2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1</v>
      </c>
      <c r="E104" s="53" t="str">
        <f t="shared" si="4"/>
        <v/>
      </c>
      <c r="F104" s="53">
        <f t="shared" si="5"/>
        <v>5.5555555555555552E-2</v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1</v>
      </c>
      <c r="E107" s="53" t="str">
        <f t="shared" si="4"/>
        <v/>
      </c>
      <c r="F107" s="53">
        <f t="shared" si="5"/>
        <v>5.5555555555555552E-2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1</v>
      </c>
      <c r="D112" s="50">
        <v>0</v>
      </c>
      <c r="E112" s="53">
        <f t="shared" si="4"/>
        <v>1.5873015873015872E-2</v>
      </c>
      <c r="F112" s="53" t="str">
        <f t="shared" si="5"/>
        <v/>
      </c>
      <c r="G112" s="47" t="str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2</v>
      </c>
      <c r="D113" s="50">
        <v>1</v>
      </c>
      <c r="E113" s="53">
        <f t="shared" si="4"/>
        <v>3.1746031746031744E-2</v>
      </c>
      <c r="F113" s="53">
        <f t="shared" si="5"/>
        <v>5.5555555555555552E-2</v>
      </c>
      <c r="G113" s="47">
        <f t="shared" si="6"/>
        <v>-0.5</v>
      </c>
      <c r="H113" s="51">
        <f t="shared" si="7"/>
        <v>-1.5873015873015872E-2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0</v>
      </c>
      <c r="E115" s="53">
        <f t="shared" si="4"/>
        <v>1.5873015873015872E-2</v>
      </c>
      <c r="F115" s="53" t="str">
        <f t="shared" si="5"/>
        <v/>
      </c>
      <c r="G115" s="47" t="str">
        <f t="shared" si="6"/>
        <v>0</v>
      </c>
      <c r="H115" s="51">
        <f t="shared" si="7"/>
        <v>0</v>
      </c>
    </row>
    <row r="116" spans="2:8" s="39" customFormat="1" ht="15" x14ac:dyDescent="0.2">
      <c r="B116" s="4" t="s">
        <v>249</v>
      </c>
      <c r="C116" s="50">
        <v>1</v>
      </c>
      <c r="D116" s="50">
        <v>0</v>
      </c>
      <c r="E116" s="53">
        <f t="shared" si="4"/>
        <v>1.5873015873015872E-2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42</v>
      </c>
      <c r="D118" s="50">
        <v>0</v>
      </c>
      <c r="E118" s="53">
        <f t="shared" si="4"/>
        <v>0.66666666666666663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2</v>
      </c>
      <c r="D119" s="50">
        <v>4</v>
      </c>
      <c r="E119" s="53">
        <f t="shared" si="4"/>
        <v>3.1746031746031744E-2</v>
      </c>
      <c r="F119" s="53">
        <f t="shared" si="5"/>
        <v>0.22222222222222221</v>
      </c>
      <c r="G119" s="47">
        <f t="shared" si="6"/>
        <v>1</v>
      </c>
      <c r="H119" s="51">
        <f t="shared" si="7"/>
        <v>3.1746031746031744E-2</v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1</v>
      </c>
      <c r="E121" s="53" t="str">
        <f t="shared" si="4"/>
        <v/>
      </c>
      <c r="F121" s="53">
        <f t="shared" si="5"/>
        <v>5.5555555555555552E-2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1</v>
      </c>
      <c r="D123" s="50">
        <v>0</v>
      </c>
      <c r="E123" s="53">
        <f t="shared" si="4"/>
        <v>1.5873015873015872E-2</v>
      </c>
      <c r="F123" s="53" t="str">
        <f t="shared" si="5"/>
        <v/>
      </c>
      <c r="G123" s="47" t="str">
        <f t="shared" si="6"/>
        <v>0</v>
      </c>
      <c r="H123" s="51">
        <f t="shared" si="7"/>
        <v>0</v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115</v>
      </c>
      <c r="D151" s="43">
        <f>SUM(D152:D288)</f>
        <v>41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-0.64347826086956517</v>
      </c>
      <c r="H151" s="21">
        <f>+IF(OR(AND(E151=""),(G151="")),"",E151*G151)</f>
        <v>-0.64347826086956517</v>
      </c>
    </row>
    <row r="152" spans="2:8" s="39" customFormat="1" ht="30" x14ac:dyDescent="0.2">
      <c r="B152" s="6" t="s">
        <v>54</v>
      </c>
      <c r="C152" s="50">
        <v>1</v>
      </c>
      <c r="D152" s="50">
        <v>1</v>
      </c>
      <c r="E152" s="53">
        <f>+IF(C152=0,"",C152/C$151)</f>
        <v>8.6956521739130436E-3</v>
      </c>
      <c r="F152" s="53">
        <f>+IF(D152=0,"",D152/D$151)</f>
        <v>2.4390243902439025E-2</v>
      </c>
      <c r="G152" s="47">
        <f>+IF(OR(AND(D152=0),(C152=0)),"0",((D152-C152)/C152))</f>
        <v>0</v>
      </c>
      <c r="H152" s="51">
        <f>+IF(OR(AND(E152=""),(G152="")),"",E152*G152)</f>
        <v>0</v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8</v>
      </c>
      <c r="D157" s="50">
        <v>3</v>
      </c>
      <c r="E157" s="53">
        <f t="shared" si="12"/>
        <v>6.9565217391304349E-2</v>
      </c>
      <c r="F157" s="53">
        <f t="shared" si="13"/>
        <v>7.3170731707317069E-2</v>
      </c>
      <c r="G157" s="47">
        <f t="shared" si="14"/>
        <v>-0.625</v>
      </c>
      <c r="H157" s="51">
        <f t="shared" si="15"/>
        <v>-4.3478260869565216E-2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1</v>
      </c>
      <c r="D159" s="50">
        <v>0</v>
      </c>
      <c r="E159" s="53">
        <f t="shared" si="12"/>
        <v>8.6956521739130436E-3</v>
      </c>
      <c r="F159" s="53" t="str">
        <f t="shared" si="13"/>
        <v/>
      </c>
      <c r="G159" s="47" t="str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1</v>
      </c>
      <c r="E164" s="53" t="str">
        <f t="shared" si="12"/>
        <v/>
      </c>
      <c r="F164" s="53">
        <f t="shared" si="13"/>
        <v>2.4390243902439025E-2</v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2</v>
      </c>
      <c r="D165" s="50">
        <v>1</v>
      </c>
      <c r="E165" s="53">
        <f t="shared" si="12"/>
        <v>1.7391304347826087E-2</v>
      </c>
      <c r="F165" s="53">
        <f t="shared" si="13"/>
        <v>2.4390243902439025E-2</v>
      </c>
      <c r="G165" s="47">
        <f t="shared" si="14"/>
        <v>-0.5</v>
      </c>
      <c r="H165" s="51">
        <f t="shared" si="15"/>
        <v>-8.6956521739130436E-3</v>
      </c>
    </row>
    <row r="166" spans="2:8" s="39" customFormat="1" ht="15" x14ac:dyDescent="0.2">
      <c r="B166" s="6" t="s">
        <v>270</v>
      </c>
      <c r="C166" s="50">
        <v>2</v>
      </c>
      <c r="D166" s="50">
        <v>0</v>
      </c>
      <c r="E166" s="53">
        <f t="shared" si="12"/>
        <v>1.7391304347826087E-2</v>
      </c>
      <c r="F166" s="53" t="str">
        <f t="shared" si="13"/>
        <v/>
      </c>
      <c r="G166" s="47" t="str">
        <f t="shared" si="14"/>
        <v>0</v>
      </c>
      <c r="H166" s="51">
        <f t="shared" si="15"/>
        <v>0</v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4</v>
      </c>
      <c r="D169" s="50">
        <v>1</v>
      </c>
      <c r="E169" s="53">
        <f t="shared" si="12"/>
        <v>3.4782608695652174E-2</v>
      </c>
      <c r="F169" s="53">
        <f t="shared" si="13"/>
        <v>2.4390243902439025E-2</v>
      </c>
      <c r="G169" s="47">
        <f t="shared" si="14"/>
        <v>-0.75</v>
      </c>
      <c r="H169" s="51">
        <f t="shared" si="15"/>
        <v>-2.6086956521739132E-2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5</v>
      </c>
      <c r="D173" s="50">
        <v>8</v>
      </c>
      <c r="E173" s="53">
        <f t="shared" si="12"/>
        <v>4.3478260869565216E-2</v>
      </c>
      <c r="F173" s="53">
        <f t="shared" si="13"/>
        <v>0.1951219512195122</v>
      </c>
      <c r="G173" s="47">
        <f t="shared" si="14"/>
        <v>0.6</v>
      </c>
      <c r="H173" s="51">
        <f t="shared" si="15"/>
        <v>2.6086956521739129E-2</v>
      </c>
    </row>
    <row r="174" spans="2:8" s="39" customFormat="1" ht="15" x14ac:dyDescent="0.2">
      <c r="B174" s="6" t="s">
        <v>276</v>
      </c>
      <c r="C174" s="50">
        <v>17</v>
      </c>
      <c r="D174" s="50">
        <v>1</v>
      </c>
      <c r="E174" s="53">
        <f t="shared" si="12"/>
        <v>0.14782608695652175</v>
      </c>
      <c r="F174" s="53">
        <f t="shared" si="13"/>
        <v>2.4390243902439025E-2</v>
      </c>
      <c r="G174" s="47">
        <f t="shared" si="14"/>
        <v>-0.94117647058823528</v>
      </c>
      <c r="H174" s="51">
        <f t="shared" si="15"/>
        <v>-0.1391304347826087</v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1</v>
      </c>
      <c r="D176" s="50">
        <v>1</v>
      </c>
      <c r="E176" s="53">
        <f t="shared" si="12"/>
        <v>8.6956521739130436E-3</v>
      </c>
      <c r="F176" s="53">
        <f t="shared" si="13"/>
        <v>2.4390243902439025E-2</v>
      </c>
      <c r="G176" s="47">
        <f t="shared" si="14"/>
        <v>0</v>
      </c>
      <c r="H176" s="51">
        <f t="shared" si="15"/>
        <v>0</v>
      </c>
    </row>
    <row r="177" spans="2:8" s="39" customFormat="1" ht="15" x14ac:dyDescent="0.2">
      <c r="B177" s="6" t="s">
        <v>279</v>
      </c>
      <c r="C177" s="50">
        <v>2</v>
      </c>
      <c r="D177" s="50">
        <v>0</v>
      </c>
      <c r="E177" s="53">
        <f t="shared" si="12"/>
        <v>1.7391304347826087E-2</v>
      </c>
      <c r="F177" s="53" t="str">
        <f t="shared" si="13"/>
        <v/>
      </c>
      <c r="G177" s="47" t="str">
        <f t="shared" si="14"/>
        <v>0</v>
      </c>
      <c r="H177" s="51">
        <f t="shared" si="15"/>
        <v>0</v>
      </c>
    </row>
    <row r="178" spans="2:8" s="39" customFormat="1" ht="15" x14ac:dyDescent="0.2">
      <c r="B178" s="6" t="s">
        <v>280</v>
      </c>
      <c r="C178" s="50">
        <v>3</v>
      </c>
      <c r="D178" s="50">
        <v>3</v>
      </c>
      <c r="E178" s="53">
        <f t="shared" si="12"/>
        <v>2.6086956521739129E-2</v>
      </c>
      <c r="F178" s="53">
        <f t="shared" si="13"/>
        <v>7.3170731707317069E-2</v>
      </c>
      <c r="G178" s="47">
        <f t="shared" si="14"/>
        <v>0</v>
      </c>
      <c r="H178" s="51">
        <f t="shared" si="15"/>
        <v>0</v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1</v>
      </c>
      <c r="D182" s="50">
        <v>0</v>
      </c>
      <c r="E182" s="53">
        <f t="shared" si="12"/>
        <v>8.6956521739130436E-3</v>
      </c>
      <c r="F182" s="53" t="str">
        <f t="shared" si="13"/>
        <v/>
      </c>
      <c r="G182" s="47" t="str">
        <f t="shared" si="14"/>
        <v>0</v>
      </c>
      <c r="H182" s="51">
        <f t="shared" si="15"/>
        <v>0</v>
      </c>
    </row>
    <row r="183" spans="2:8" s="39" customFormat="1" ht="15" x14ac:dyDescent="0.2">
      <c r="B183" s="6" t="s">
        <v>285</v>
      </c>
      <c r="C183" s="50">
        <v>3</v>
      </c>
      <c r="D183" s="50">
        <v>0</v>
      </c>
      <c r="E183" s="53">
        <f t="shared" si="12"/>
        <v>2.6086956521739129E-2</v>
      </c>
      <c r="F183" s="53" t="str">
        <f t="shared" si="13"/>
        <v/>
      </c>
      <c r="G183" s="47" t="str">
        <f t="shared" si="14"/>
        <v>0</v>
      </c>
      <c r="H183" s="51">
        <f t="shared" si="15"/>
        <v>0</v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7</v>
      </c>
      <c r="D186" s="50">
        <v>2</v>
      </c>
      <c r="E186" s="53">
        <f t="shared" si="12"/>
        <v>6.0869565217391307E-2</v>
      </c>
      <c r="F186" s="53">
        <f t="shared" si="13"/>
        <v>4.878048780487805E-2</v>
      </c>
      <c r="G186" s="47">
        <f t="shared" si="14"/>
        <v>-0.7142857142857143</v>
      </c>
      <c r="H186" s="51">
        <f t="shared" si="15"/>
        <v>-4.3478260869565223E-2</v>
      </c>
    </row>
    <row r="187" spans="2:8" s="39" customFormat="1" ht="15" x14ac:dyDescent="0.2">
      <c r="B187" s="6" t="s">
        <v>287</v>
      </c>
      <c r="C187" s="50">
        <v>3</v>
      </c>
      <c r="D187" s="50">
        <v>0</v>
      </c>
      <c r="E187" s="53">
        <f t="shared" si="12"/>
        <v>2.6086956521739129E-2</v>
      </c>
      <c r="F187" s="53" t="str">
        <f t="shared" si="13"/>
        <v/>
      </c>
      <c r="G187" s="47" t="str">
        <f t="shared" si="14"/>
        <v>0</v>
      </c>
      <c r="H187" s="51">
        <f t="shared" si="15"/>
        <v>0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3</v>
      </c>
      <c r="D196" s="50">
        <v>2</v>
      </c>
      <c r="E196" s="53">
        <f t="shared" si="12"/>
        <v>2.6086956521739129E-2</v>
      </c>
      <c r="F196" s="53">
        <f t="shared" si="13"/>
        <v>4.878048780487805E-2</v>
      </c>
      <c r="G196" s="47">
        <f t="shared" si="14"/>
        <v>-0.33333333333333331</v>
      </c>
      <c r="H196" s="51">
        <f t="shared" si="15"/>
        <v>-8.6956521739130418E-3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1</v>
      </c>
      <c r="E198" s="53" t="str">
        <f t="shared" si="12"/>
        <v/>
      </c>
      <c r="F198" s="53">
        <f t="shared" si="13"/>
        <v>2.4390243902439025E-2</v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1</v>
      </c>
      <c r="E200" s="53" t="str">
        <f t="shared" si="12"/>
        <v/>
      </c>
      <c r="F200" s="53">
        <f t="shared" si="13"/>
        <v>2.4390243902439025E-2</v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1</v>
      </c>
      <c r="E203" s="53" t="str">
        <f t="shared" si="12"/>
        <v/>
      </c>
      <c r="F203" s="53">
        <f t="shared" si="13"/>
        <v>2.4390243902439025E-2</v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1</v>
      </c>
      <c r="E208" s="53" t="str">
        <f t="shared" si="12"/>
        <v/>
      </c>
      <c r="F208" s="53">
        <f t="shared" si="13"/>
        <v>2.4390243902439025E-2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1</v>
      </c>
      <c r="D216" s="50">
        <v>0</v>
      </c>
      <c r="E216" s="53">
        <f t="shared" si="12"/>
        <v>8.6956521739130436E-3</v>
      </c>
      <c r="F216" s="53" t="str">
        <f t="shared" si="13"/>
        <v/>
      </c>
      <c r="G216" s="47" t="str">
        <f t="shared" si="14"/>
        <v>0</v>
      </c>
      <c r="H216" s="51">
        <f t="shared" si="15"/>
        <v>0</v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1</v>
      </c>
      <c r="E226" s="53" t="str">
        <f t="shared" si="16"/>
        <v/>
      </c>
      <c r="F226" s="53">
        <f t="shared" si="17"/>
        <v>2.4390243902439025E-2</v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1</v>
      </c>
      <c r="D229" s="50">
        <v>1</v>
      </c>
      <c r="E229" s="53">
        <f t="shared" si="16"/>
        <v>8.6956521739130436E-3</v>
      </c>
      <c r="F229" s="53">
        <f t="shared" si="17"/>
        <v>2.4390243902439025E-2</v>
      </c>
      <c r="G229" s="47">
        <f t="shared" si="18"/>
        <v>0</v>
      </c>
      <c r="H229" s="51">
        <f t="shared" si="19"/>
        <v>0</v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1</v>
      </c>
      <c r="E233" s="53" t="str">
        <f t="shared" si="16"/>
        <v/>
      </c>
      <c r="F233" s="53">
        <f t="shared" si="17"/>
        <v>2.4390243902439025E-2</v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1</v>
      </c>
      <c r="D235" s="50">
        <v>3</v>
      </c>
      <c r="E235" s="53">
        <f t="shared" si="16"/>
        <v>8.6956521739130436E-3</v>
      </c>
      <c r="F235" s="53">
        <f t="shared" si="17"/>
        <v>7.3170731707317069E-2</v>
      </c>
      <c r="G235" s="47">
        <f t="shared" si="18"/>
        <v>2</v>
      </c>
      <c r="H235" s="51">
        <f t="shared" si="19"/>
        <v>1.7391304347826087E-2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1</v>
      </c>
      <c r="D237" s="50">
        <v>0</v>
      </c>
      <c r="E237" s="53">
        <f t="shared" si="16"/>
        <v>8.6956521739130436E-3</v>
      </c>
      <c r="F237" s="53" t="str">
        <f t="shared" si="17"/>
        <v/>
      </c>
      <c r="G237" s="47" t="str">
        <f t="shared" si="18"/>
        <v>0</v>
      </c>
      <c r="H237" s="51">
        <f t="shared" si="19"/>
        <v>0</v>
      </c>
    </row>
    <row r="238" spans="2:8" s="39" customFormat="1" ht="30" x14ac:dyDescent="0.2">
      <c r="B238" s="6" t="s">
        <v>85</v>
      </c>
      <c r="C238" s="50">
        <v>1</v>
      </c>
      <c r="D238" s="50">
        <v>0</v>
      </c>
      <c r="E238" s="53">
        <f t="shared" si="16"/>
        <v>8.6956521739130436E-3</v>
      </c>
      <c r="F238" s="53" t="str">
        <f t="shared" si="17"/>
        <v/>
      </c>
      <c r="G238" s="47" t="str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1</v>
      </c>
      <c r="D245" s="50">
        <v>0</v>
      </c>
      <c r="E245" s="53">
        <f t="shared" si="16"/>
        <v>8.6956521739130436E-3</v>
      </c>
      <c r="F245" s="53" t="str">
        <f t="shared" si="17"/>
        <v/>
      </c>
      <c r="G245" s="47" t="str">
        <f t="shared" si="18"/>
        <v>0</v>
      </c>
      <c r="H245" s="51">
        <f t="shared" si="19"/>
        <v>0</v>
      </c>
    </row>
    <row r="246" spans="2:8" s="39" customFormat="1" ht="15" x14ac:dyDescent="0.2">
      <c r="B246" s="6" t="s">
        <v>318</v>
      </c>
      <c r="C246" s="50">
        <v>0</v>
      </c>
      <c r="D246" s="50">
        <v>1</v>
      </c>
      <c r="E246" s="53" t="str">
        <f t="shared" si="16"/>
        <v/>
      </c>
      <c r="F246" s="53">
        <f t="shared" si="17"/>
        <v>2.4390243902439025E-2</v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1</v>
      </c>
      <c r="E247" s="53" t="str">
        <f t="shared" si="16"/>
        <v/>
      </c>
      <c r="F247" s="53">
        <f t="shared" si="17"/>
        <v>2.4390243902439025E-2</v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1</v>
      </c>
      <c r="D249" s="50">
        <v>1</v>
      </c>
      <c r="E249" s="53">
        <f t="shared" si="16"/>
        <v>8.6956521739130436E-3</v>
      </c>
      <c r="F249" s="53">
        <f t="shared" si="17"/>
        <v>2.4390243902439025E-2</v>
      </c>
      <c r="G249" s="47">
        <f t="shared" si="18"/>
        <v>0</v>
      </c>
      <c r="H249" s="51">
        <f t="shared" si="19"/>
        <v>0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4</v>
      </c>
      <c r="E256" s="53" t="str">
        <f t="shared" si="16"/>
        <v/>
      </c>
      <c r="F256" s="53">
        <f t="shared" si="17"/>
        <v>9.7560975609756101E-2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11</v>
      </c>
      <c r="D262" s="50">
        <v>0</v>
      </c>
      <c r="E262" s="53">
        <f t="shared" si="16"/>
        <v>9.5652173913043481E-2</v>
      </c>
      <c r="F262" s="53" t="str">
        <f t="shared" si="17"/>
        <v/>
      </c>
      <c r="G262" s="47" t="str">
        <f t="shared" si="18"/>
        <v>0</v>
      </c>
      <c r="H262" s="51">
        <f t="shared" si="19"/>
        <v>0</v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2</v>
      </c>
      <c r="D266" s="50">
        <v>0</v>
      </c>
      <c r="E266" s="53">
        <f t="shared" si="16"/>
        <v>1.7391304347826087E-2</v>
      </c>
      <c r="F266" s="53" t="str">
        <f t="shared" si="17"/>
        <v/>
      </c>
      <c r="G266" s="47" t="str">
        <f t="shared" si="18"/>
        <v>0</v>
      </c>
      <c r="H266" s="51">
        <f t="shared" si="19"/>
        <v>0</v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32</v>
      </c>
      <c r="D268" s="50">
        <v>0</v>
      </c>
      <c r="E268" s="53">
        <f t="shared" si="16"/>
        <v>0.27826086956521739</v>
      </c>
      <c r="F268" s="53" t="str">
        <f t="shared" si="17"/>
        <v/>
      </c>
      <c r="G268" s="47" t="str">
        <f t="shared" si="18"/>
        <v>0</v>
      </c>
      <c r="H268" s="51">
        <f t="shared" si="19"/>
        <v>0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588</v>
      </c>
      <c r="D294" s="43">
        <f>SUM(D295:D499)</f>
        <v>327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-0.44387755102040816</v>
      </c>
      <c r="H294" s="21">
        <f>+IF(OR(AND(E294=""),(G294="")),"",E294*G294)</f>
        <v>-0.44387755102040816</v>
      </c>
    </row>
    <row r="295" spans="2:8" s="39" customFormat="1" ht="15" x14ac:dyDescent="0.2">
      <c r="B295" s="4" t="s">
        <v>100</v>
      </c>
      <c r="C295" s="50">
        <v>17</v>
      </c>
      <c r="D295" s="50">
        <v>9</v>
      </c>
      <c r="E295" s="53">
        <f>+IF(C295=0,"",C295/C$294)</f>
        <v>2.8911564625850341E-2</v>
      </c>
      <c r="F295" s="53">
        <f>+IF(D295=0,"",D295/D$294)</f>
        <v>2.7522935779816515E-2</v>
      </c>
      <c r="G295" s="47">
        <f>+IF(OR(AND(D295=0),(C295=0)),"0",((D295-C295)/C295))</f>
        <v>-0.47058823529411764</v>
      </c>
      <c r="H295" s="51">
        <f>+IF(OR(AND(E295=""),(G295="")),"",E295*G295)</f>
        <v>-1.3605442176870748E-2</v>
      </c>
    </row>
    <row r="296" spans="2:8" s="39" customFormat="1" ht="15" x14ac:dyDescent="0.2">
      <c r="B296" s="4" t="s">
        <v>113</v>
      </c>
      <c r="C296" s="50">
        <v>1</v>
      </c>
      <c r="D296" s="50">
        <v>0</v>
      </c>
      <c r="E296" s="53">
        <f t="shared" ref="E296:E359" si="24">+IF(C296=0,"",C296/C$294)</f>
        <v>1.7006802721088435E-3</v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>
        <f t="shared" ref="H296:H359" si="27">+IF(OR(AND(E296=""),(G296="")),"",E296*G296)</f>
        <v>0</v>
      </c>
    </row>
    <row r="297" spans="2:8" s="39" customFormat="1" ht="15" x14ac:dyDescent="0.2">
      <c r="B297" s="4" t="s">
        <v>104</v>
      </c>
      <c r="C297" s="50">
        <v>2</v>
      </c>
      <c r="D297" s="50">
        <v>1</v>
      </c>
      <c r="E297" s="53">
        <f t="shared" si="24"/>
        <v>3.4013605442176869E-3</v>
      </c>
      <c r="F297" s="53">
        <f t="shared" si="25"/>
        <v>3.0581039755351682E-3</v>
      </c>
      <c r="G297" s="47">
        <f t="shared" si="26"/>
        <v>-0.5</v>
      </c>
      <c r="H297" s="51">
        <f t="shared" si="27"/>
        <v>-1.7006802721088435E-3</v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23</v>
      </c>
      <c r="D301" s="50">
        <v>21</v>
      </c>
      <c r="E301" s="53">
        <f t="shared" si="24"/>
        <v>3.9115646258503403E-2</v>
      </c>
      <c r="F301" s="53">
        <f t="shared" si="25"/>
        <v>6.4220183486238536E-2</v>
      </c>
      <c r="G301" s="47">
        <f t="shared" si="26"/>
        <v>-8.6956521739130432E-2</v>
      </c>
      <c r="H301" s="51">
        <f t="shared" si="27"/>
        <v>-3.4013605442176869E-3</v>
      </c>
    </row>
    <row r="302" spans="2:8" s="39" customFormat="1" ht="15" x14ac:dyDescent="0.2">
      <c r="B302" s="4" t="s">
        <v>109</v>
      </c>
      <c r="C302" s="50">
        <v>0</v>
      </c>
      <c r="D302" s="50">
        <v>1</v>
      </c>
      <c r="E302" s="53" t="str">
        <f t="shared" si="24"/>
        <v/>
      </c>
      <c r="F302" s="53">
        <f t="shared" si="25"/>
        <v>3.0581039755351682E-3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2</v>
      </c>
      <c r="E303" s="53" t="str">
        <f t="shared" si="24"/>
        <v/>
      </c>
      <c r="F303" s="53">
        <f t="shared" si="25"/>
        <v>6.1162079510703364E-3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5</v>
      </c>
      <c r="E304" s="53" t="str">
        <f t="shared" si="24"/>
        <v/>
      </c>
      <c r="F304" s="53">
        <f t="shared" si="25"/>
        <v>1.5290519877675841E-2</v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2</v>
      </c>
      <c r="D305" s="50">
        <v>0</v>
      </c>
      <c r="E305" s="53">
        <f t="shared" si="24"/>
        <v>3.4013605442176869E-3</v>
      </c>
      <c r="F305" s="53" t="str">
        <f t="shared" si="25"/>
        <v/>
      </c>
      <c r="G305" s="47" t="str">
        <f t="shared" si="26"/>
        <v>0</v>
      </c>
      <c r="H305" s="51">
        <f t="shared" si="27"/>
        <v>0</v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7</v>
      </c>
      <c r="D307" s="50">
        <v>10</v>
      </c>
      <c r="E307" s="53">
        <f t="shared" si="24"/>
        <v>1.1904761904761904E-2</v>
      </c>
      <c r="F307" s="53">
        <f t="shared" si="25"/>
        <v>3.0581039755351681E-2</v>
      </c>
      <c r="G307" s="47">
        <f t="shared" si="26"/>
        <v>0.42857142857142855</v>
      </c>
      <c r="H307" s="51">
        <f t="shared" si="27"/>
        <v>5.1020408163265302E-3</v>
      </c>
    </row>
    <row r="308" spans="2:8" s="39" customFormat="1" ht="15" x14ac:dyDescent="0.2">
      <c r="B308" s="4" t="s">
        <v>99</v>
      </c>
      <c r="C308" s="50">
        <v>0</v>
      </c>
      <c r="D308" s="50">
        <v>1</v>
      </c>
      <c r="E308" s="53" t="str">
        <f t="shared" si="24"/>
        <v/>
      </c>
      <c r="F308" s="53">
        <f t="shared" si="25"/>
        <v>3.0581039755351682E-3</v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4</v>
      </c>
      <c r="E310" s="53">
        <f t="shared" si="24"/>
        <v>1.7006802721088435E-3</v>
      </c>
      <c r="F310" s="53">
        <f t="shared" si="25"/>
        <v>1.2232415902140673E-2</v>
      </c>
      <c r="G310" s="47">
        <f t="shared" si="26"/>
        <v>3</v>
      </c>
      <c r="H310" s="51">
        <f t="shared" si="27"/>
        <v>5.1020408163265302E-3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9</v>
      </c>
      <c r="D314" s="50">
        <v>1</v>
      </c>
      <c r="E314" s="53">
        <f t="shared" si="24"/>
        <v>1.5306122448979591E-2</v>
      </c>
      <c r="F314" s="53">
        <f t="shared" si="25"/>
        <v>3.0581039755351682E-3</v>
      </c>
      <c r="G314" s="47">
        <f t="shared" si="26"/>
        <v>-0.88888888888888884</v>
      </c>
      <c r="H314" s="51">
        <f t="shared" si="27"/>
        <v>-1.3605442176870748E-2</v>
      </c>
    </row>
    <row r="315" spans="2:8" s="39" customFormat="1" ht="15" x14ac:dyDescent="0.2">
      <c r="B315" s="4" t="s">
        <v>354</v>
      </c>
      <c r="C315" s="50">
        <v>1</v>
      </c>
      <c r="D315" s="50">
        <v>0</v>
      </c>
      <c r="E315" s="53">
        <f t="shared" si="24"/>
        <v>1.7006802721088435E-3</v>
      </c>
      <c r="F315" s="53" t="str">
        <f t="shared" si="25"/>
        <v/>
      </c>
      <c r="G315" s="47" t="str">
        <f t="shared" si="26"/>
        <v>0</v>
      </c>
      <c r="H315" s="51">
        <f t="shared" si="27"/>
        <v>0</v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2</v>
      </c>
      <c r="D317" s="50">
        <v>0</v>
      </c>
      <c r="E317" s="53">
        <f t="shared" si="24"/>
        <v>3.4013605442176869E-3</v>
      </c>
      <c r="F317" s="53" t="str">
        <f t="shared" si="25"/>
        <v/>
      </c>
      <c r="G317" s="47" t="str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50">
        <v>13</v>
      </c>
      <c r="D318" s="50">
        <v>9</v>
      </c>
      <c r="E318" s="53">
        <f t="shared" si="24"/>
        <v>2.2108843537414966E-2</v>
      </c>
      <c r="F318" s="53">
        <f t="shared" si="25"/>
        <v>2.7522935779816515E-2</v>
      </c>
      <c r="G318" s="47">
        <f t="shared" si="26"/>
        <v>-0.30769230769230771</v>
      </c>
      <c r="H318" s="51">
        <f t="shared" si="27"/>
        <v>-6.8027210884353748E-3</v>
      </c>
    </row>
    <row r="319" spans="2:8" s="39" customFormat="1" ht="15" x14ac:dyDescent="0.2">
      <c r="B319" s="4" t="s">
        <v>115</v>
      </c>
      <c r="C319" s="50">
        <v>0</v>
      </c>
      <c r="D319" s="50">
        <v>1</v>
      </c>
      <c r="E319" s="53" t="str">
        <f t="shared" si="24"/>
        <v/>
      </c>
      <c r="F319" s="53">
        <f t="shared" si="25"/>
        <v>3.0581039755351682E-3</v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3</v>
      </c>
      <c r="D326" s="50">
        <v>6</v>
      </c>
      <c r="E326" s="53">
        <f t="shared" si="24"/>
        <v>5.1020408163265302E-3</v>
      </c>
      <c r="F326" s="53">
        <f t="shared" si="25"/>
        <v>1.834862385321101E-2</v>
      </c>
      <c r="G326" s="47">
        <f t="shared" si="26"/>
        <v>1</v>
      </c>
      <c r="H326" s="51">
        <f t="shared" si="27"/>
        <v>5.1020408163265302E-3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1</v>
      </c>
      <c r="D330" s="50">
        <v>1</v>
      </c>
      <c r="E330" s="53">
        <f t="shared" si="24"/>
        <v>1.7006802721088435E-3</v>
      </c>
      <c r="F330" s="53">
        <f t="shared" si="25"/>
        <v>3.0581039755351682E-3</v>
      </c>
      <c r="G330" s="47">
        <f t="shared" si="26"/>
        <v>0</v>
      </c>
      <c r="H330" s="51">
        <f t="shared" si="27"/>
        <v>0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46</v>
      </c>
      <c r="D332" s="50">
        <v>22</v>
      </c>
      <c r="E332" s="53">
        <f t="shared" si="24"/>
        <v>7.8231292517006806E-2</v>
      </c>
      <c r="F332" s="53">
        <f t="shared" si="25"/>
        <v>6.7278287461773695E-2</v>
      </c>
      <c r="G332" s="47">
        <f t="shared" si="26"/>
        <v>-0.52173913043478259</v>
      </c>
      <c r="H332" s="51">
        <f t="shared" si="27"/>
        <v>-4.0816326530612249E-2</v>
      </c>
    </row>
    <row r="333" spans="2:8" s="39" customFormat="1" ht="15" x14ac:dyDescent="0.2">
      <c r="B333" s="4" t="s">
        <v>130</v>
      </c>
      <c r="C333" s="50">
        <v>4</v>
      </c>
      <c r="D333" s="50">
        <v>10</v>
      </c>
      <c r="E333" s="53">
        <f t="shared" si="24"/>
        <v>6.8027210884353739E-3</v>
      </c>
      <c r="F333" s="53">
        <f t="shared" si="25"/>
        <v>3.0581039755351681E-2</v>
      </c>
      <c r="G333" s="47">
        <f t="shared" si="26"/>
        <v>1.5</v>
      </c>
      <c r="H333" s="51">
        <f t="shared" si="27"/>
        <v>1.020408163265306E-2</v>
      </c>
    </row>
    <row r="334" spans="2:8" s="39" customFormat="1" ht="15" x14ac:dyDescent="0.2">
      <c r="B334" s="4" t="s">
        <v>119</v>
      </c>
      <c r="C334" s="50">
        <v>0</v>
      </c>
      <c r="D334" s="50">
        <v>2</v>
      </c>
      <c r="E334" s="53" t="str">
        <f t="shared" si="24"/>
        <v/>
      </c>
      <c r="F334" s="53">
        <f t="shared" si="25"/>
        <v>6.1162079510703364E-3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2</v>
      </c>
      <c r="D335" s="50">
        <v>1</v>
      </c>
      <c r="E335" s="53">
        <f t="shared" si="24"/>
        <v>3.4013605442176869E-3</v>
      </c>
      <c r="F335" s="53">
        <f t="shared" si="25"/>
        <v>3.0581039755351682E-3</v>
      </c>
      <c r="G335" s="47">
        <f t="shared" si="26"/>
        <v>-0.5</v>
      </c>
      <c r="H335" s="51">
        <f t="shared" si="27"/>
        <v>-1.7006802721088435E-3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3</v>
      </c>
      <c r="D339" s="50">
        <v>0</v>
      </c>
      <c r="E339" s="53">
        <f t="shared" si="24"/>
        <v>5.1020408163265302E-3</v>
      </c>
      <c r="F339" s="53" t="str">
        <f t="shared" si="25"/>
        <v/>
      </c>
      <c r="G339" s="47" t="str">
        <f t="shared" si="26"/>
        <v>0</v>
      </c>
      <c r="H339" s="51">
        <f t="shared" si="27"/>
        <v>0</v>
      </c>
    </row>
    <row r="340" spans="2:8" s="39" customFormat="1" ht="15" x14ac:dyDescent="0.2">
      <c r="B340" s="4" t="s">
        <v>364</v>
      </c>
      <c r="C340" s="50">
        <v>0</v>
      </c>
      <c r="D340" s="50">
        <v>1</v>
      </c>
      <c r="E340" s="53" t="str">
        <f t="shared" si="24"/>
        <v/>
      </c>
      <c r="F340" s="53">
        <f t="shared" si="25"/>
        <v>3.0581039755351682E-3</v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2</v>
      </c>
      <c r="E342" s="53" t="str">
        <f t="shared" si="24"/>
        <v/>
      </c>
      <c r="F342" s="53">
        <f t="shared" si="25"/>
        <v>6.1162079510703364E-3</v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1</v>
      </c>
      <c r="D344" s="50">
        <v>2</v>
      </c>
      <c r="E344" s="53">
        <f t="shared" si="24"/>
        <v>1.7006802721088435E-3</v>
      </c>
      <c r="F344" s="53">
        <f t="shared" si="25"/>
        <v>6.1162079510703364E-3</v>
      </c>
      <c r="G344" s="47">
        <f t="shared" si="26"/>
        <v>1</v>
      </c>
      <c r="H344" s="51">
        <f t="shared" si="27"/>
        <v>1.7006802721088435E-3</v>
      </c>
    </row>
    <row r="345" spans="2:8" s="39" customFormat="1" ht="15" x14ac:dyDescent="0.2">
      <c r="B345" s="4" t="s">
        <v>366</v>
      </c>
      <c r="C345" s="50">
        <v>4</v>
      </c>
      <c r="D345" s="50">
        <v>6</v>
      </c>
      <c r="E345" s="53">
        <f t="shared" si="24"/>
        <v>6.8027210884353739E-3</v>
      </c>
      <c r="F345" s="53">
        <f t="shared" si="25"/>
        <v>1.834862385321101E-2</v>
      </c>
      <c r="G345" s="47">
        <f t="shared" si="26"/>
        <v>0.5</v>
      </c>
      <c r="H345" s="51">
        <f t="shared" si="27"/>
        <v>3.4013605442176869E-3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2</v>
      </c>
      <c r="D347" s="50">
        <v>3</v>
      </c>
      <c r="E347" s="53">
        <f t="shared" si="24"/>
        <v>3.4013605442176869E-3</v>
      </c>
      <c r="F347" s="53">
        <f t="shared" si="25"/>
        <v>9.1743119266055051E-3</v>
      </c>
      <c r="G347" s="47">
        <f t="shared" si="26"/>
        <v>0.5</v>
      </c>
      <c r="H347" s="51">
        <f t="shared" si="27"/>
        <v>1.7006802721088435E-3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52</v>
      </c>
      <c r="D354" s="50">
        <v>2</v>
      </c>
      <c r="E354" s="53">
        <f t="shared" si="24"/>
        <v>8.8435374149659865E-2</v>
      </c>
      <c r="F354" s="53">
        <f t="shared" si="25"/>
        <v>6.1162079510703364E-3</v>
      </c>
      <c r="G354" s="47">
        <f t="shared" si="26"/>
        <v>-0.96153846153846156</v>
      </c>
      <c r="H354" s="51">
        <f t="shared" si="27"/>
        <v>-8.5034013605442174E-2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1</v>
      </c>
      <c r="E358" s="53" t="str">
        <f t="shared" si="24"/>
        <v/>
      </c>
      <c r="F358" s="53">
        <f t="shared" si="25"/>
        <v>3.0581039755351682E-3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10</v>
      </c>
      <c r="E362" s="53" t="str">
        <f t="shared" si="28"/>
        <v/>
      </c>
      <c r="F362" s="53">
        <f t="shared" si="29"/>
        <v>3.0581039755351681E-2</v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3</v>
      </c>
      <c r="D368" s="50">
        <v>0</v>
      </c>
      <c r="E368" s="53">
        <f t="shared" si="28"/>
        <v>5.1020408163265302E-3</v>
      </c>
      <c r="F368" s="53" t="str">
        <f t="shared" si="29"/>
        <v/>
      </c>
      <c r="G368" s="47" t="str">
        <f t="shared" si="30"/>
        <v>0</v>
      </c>
      <c r="H368" s="51">
        <f t="shared" si="31"/>
        <v>0</v>
      </c>
    </row>
    <row r="369" spans="2:8" s="39" customFormat="1" ht="15" x14ac:dyDescent="0.2">
      <c r="B369" s="4" t="s">
        <v>381</v>
      </c>
      <c r="C369" s="50">
        <v>0</v>
      </c>
      <c r="D369" s="50">
        <v>5</v>
      </c>
      <c r="E369" s="53" t="str">
        <f t="shared" si="28"/>
        <v/>
      </c>
      <c r="F369" s="53">
        <f t="shared" si="29"/>
        <v>1.5290519877675841E-2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293</v>
      </c>
      <c r="D372" s="50">
        <v>78</v>
      </c>
      <c r="E372" s="53">
        <f t="shared" si="28"/>
        <v>0.49829931972789115</v>
      </c>
      <c r="F372" s="53">
        <f t="shared" si="29"/>
        <v>0.23853211009174313</v>
      </c>
      <c r="G372" s="47">
        <f t="shared" si="30"/>
        <v>-0.7337883959044369</v>
      </c>
      <c r="H372" s="51">
        <f t="shared" si="31"/>
        <v>-0.36564625850340138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1</v>
      </c>
      <c r="D377" s="50">
        <v>0</v>
      </c>
      <c r="E377" s="53">
        <f t="shared" si="28"/>
        <v>1.7006802721088435E-3</v>
      </c>
      <c r="F377" s="53" t="str">
        <f t="shared" si="29"/>
        <v/>
      </c>
      <c r="G377" s="47" t="str">
        <f t="shared" si="30"/>
        <v>0</v>
      </c>
      <c r="H377" s="51">
        <f t="shared" si="31"/>
        <v>0</v>
      </c>
    </row>
    <row r="378" spans="2:8" s="39" customFormat="1" ht="15" x14ac:dyDescent="0.2">
      <c r="B378" s="4" t="s">
        <v>149</v>
      </c>
      <c r="C378" s="50">
        <v>4</v>
      </c>
      <c r="D378" s="50">
        <v>0</v>
      </c>
      <c r="E378" s="53">
        <f t="shared" si="28"/>
        <v>6.8027210884353739E-3</v>
      </c>
      <c r="F378" s="53" t="str">
        <f t="shared" si="29"/>
        <v/>
      </c>
      <c r="G378" s="47" t="str">
        <f t="shared" si="30"/>
        <v>0</v>
      </c>
      <c r="H378" s="51">
        <f t="shared" si="31"/>
        <v>0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1</v>
      </c>
      <c r="D382" s="50">
        <v>0</v>
      </c>
      <c r="E382" s="53">
        <f t="shared" si="28"/>
        <v>1.7006802721088435E-3</v>
      </c>
      <c r="F382" s="53" t="str">
        <f t="shared" si="29"/>
        <v/>
      </c>
      <c r="G382" s="47" t="str">
        <f t="shared" si="30"/>
        <v>0</v>
      </c>
      <c r="H382" s="51">
        <f t="shared" si="31"/>
        <v>0</v>
      </c>
    </row>
    <row r="383" spans="2:8" s="39" customFormat="1" ht="15" x14ac:dyDescent="0.2">
      <c r="B383" s="4" t="s">
        <v>145</v>
      </c>
      <c r="C383" s="50">
        <v>3</v>
      </c>
      <c r="D383" s="50">
        <v>0</v>
      </c>
      <c r="E383" s="53">
        <f t="shared" si="28"/>
        <v>5.1020408163265302E-3</v>
      </c>
      <c r="F383" s="53" t="str">
        <f t="shared" si="29"/>
        <v/>
      </c>
      <c r="G383" s="47" t="str">
        <f t="shared" si="30"/>
        <v>0</v>
      </c>
      <c r="H383" s="51">
        <f t="shared" si="31"/>
        <v>0</v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3</v>
      </c>
      <c r="D387" s="50">
        <v>3</v>
      </c>
      <c r="E387" s="53">
        <f t="shared" si="28"/>
        <v>5.1020408163265302E-3</v>
      </c>
      <c r="F387" s="53">
        <f t="shared" si="29"/>
        <v>9.1743119266055051E-3</v>
      </c>
      <c r="G387" s="47">
        <f t="shared" si="30"/>
        <v>0</v>
      </c>
      <c r="H387" s="51">
        <f t="shared" si="31"/>
        <v>0</v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29</v>
      </c>
      <c r="D393" s="50">
        <v>6</v>
      </c>
      <c r="E393" s="53">
        <f t="shared" si="28"/>
        <v>4.9319727891156462E-2</v>
      </c>
      <c r="F393" s="53">
        <f t="shared" si="29"/>
        <v>1.834862385321101E-2</v>
      </c>
      <c r="G393" s="47">
        <f t="shared" si="30"/>
        <v>-0.7931034482758621</v>
      </c>
      <c r="H393" s="51">
        <f t="shared" si="31"/>
        <v>-3.9115646258503403E-2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2</v>
      </c>
      <c r="E401" s="53" t="str">
        <f t="shared" si="28"/>
        <v/>
      </c>
      <c r="F401" s="53">
        <f t="shared" si="29"/>
        <v>6.1162079510703364E-3</v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2</v>
      </c>
      <c r="E403" s="53" t="str">
        <f t="shared" si="28"/>
        <v/>
      </c>
      <c r="F403" s="53">
        <f t="shared" si="29"/>
        <v>6.1162079510703364E-3</v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3</v>
      </c>
      <c r="D405" s="50">
        <v>0</v>
      </c>
      <c r="E405" s="53">
        <f t="shared" si="28"/>
        <v>5.1020408163265302E-3</v>
      </c>
      <c r="F405" s="53" t="str">
        <f t="shared" si="29"/>
        <v/>
      </c>
      <c r="G405" s="47" t="str">
        <f t="shared" si="30"/>
        <v>0</v>
      </c>
      <c r="H405" s="51">
        <f t="shared" si="31"/>
        <v>0</v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1</v>
      </c>
      <c r="D407" s="50">
        <v>0</v>
      </c>
      <c r="E407" s="53">
        <f t="shared" si="28"/>
        <v>1.7006802721088435E-3</v>
      </c>
      <c r="F407" s="53" t="str">
        <f t="shared" si="29"/>
        <v/>
      </c>
      <c r="G407" s="47" t="str">
        <f t="shared" si="30"/>
        <v>0</v>
      </c>
      <c r="H407" s="51">
        <f t="shared" si="31"/>
        <v>0</v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2</v>
      </c>
      <c r="D411" s="50">
        <v>1</v>
      </c>
      <c r="E411" s="53">
        <f t="shared" si="28"/>
        <v>3.4013605442176869E-3</v>
      </c>
      <c r="F411" s="53">
        <f t="shared" si="29"/>
        <v>3.0581039755351682E-3</v>
      </c>
      <c r="G411" s="47">
        <f t="shared" si="30"/>
        <v>-0.5</v>
      </c>
      <c r="H411" s="51">
        <f t="shared" si="31"/>
        <v>-1.7006802721088435E-3</v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1</v>
      </c>
      <c r="D417" s="50">
        <v>0</v>
      </c>
      <c r="E417" s="53">
        <f t="shared" si="28"/>
        <v>1.7006802721088435E-3</v>
      </c>
      <c r="F417" s="53" t="str">
        <f t="shared" si="29"/>
        <v/>
      </c>
      <c r="G417" s="47" t="str">
        <f t="shared" si="30"/>
        <v>0</v>
      </c>
      <c r="H417" s="51">
        <f t="shared" si="31"/>
        <v>0</v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3</v>
      </c>
      <c r="D422" s="50">
        <v>0</v>
      </c>
      <c r="E422" s="53">
        <f t="shared" si="28"/>
        <v>5.1020408163265302E-3</v>
      </c>
      <c r="F422" s="53" t="str">
        <f t="shared" si="29"/>
        <v/>
      </c>
      <c r="G422" s="47" t="str">
        <f t="shared" si="30"/>
        <v>0</v>
      </c>
      <c r="H422" s="51">
        <f t="shared" si="31"/>
        <v>0</v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1</v>
      </c>
      <c r="E429" s="53" t="str">
        <f t="shared" si="32"/>
        <v/>
      </c>
      <c r="F429" s="53">
        <f t="shared" si="33"/>
        <v>3.0581039755351682E-3</v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4</v>
      </c>
      <c r="E433" s="53" t="str">
        <f t="shared" si="32"/>
        <v/>
      </c>
      <c r="F433" s="53">
        <f t="shared" si="33"/>
        <v>1.2232415902140673E-2</v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2</v>
      </c>
      <c r="D437" s="50">
        <v>0</v>
      </c>
      <c r="E437" s="53">
        <f t="shared" si="32"/>
        <v>3.4013605442176869E-3</v>
      </c>
      <c r="F437" s="53" t="str">
        <f t="shared" si="33"/>
        <v/>
      </c>
      <c r="G437" s="47" t="str">
        <f t="shared" si="34"/>
        <v>0</v>
      </c>
      <c r="H437" s="51">
        <f t="shared" si="35"/>
        <v>0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1</v>
      </c>
      <c r="D446" s="50">
        <v>0</v>
      </c>
      <c r="E446" s="53">
        <f t="shared" si="32"/>
        <v>1.7006802721088435E-3</v>
      </c>
      <c r="F446" s="53" t="str">
        <f t="shared" si="33"/>
        <v/>
      </c>
      <c r="G446" s="47" t="str">
        <f t="shared" si="34"/>
        <v>0</v>
      </c>
      <c r="H446" s="51">
        <f t="shared" si="35"/>
        <v>0</v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2</v>
      </c>
      <c r="D460" s="50">
        <v>38</v>
      </c>
      <c r="E460" s="53">
        <f t="shared" si="32"/>
        <v>3.4013605442176869E-3</v>
      </c>
      <c r="F460" s="53">
        <f t="shared" si="33"/>
        <v>0.11620795107033639</v>
      </c>
      <c r="G460" s="47">
        <f t="shared" si="34"/>
        <v>18</v>
      </c>
      <c r="H460" s="51">
        <f t="shared" si="35"/>
        <v>6.1224489795918366E-2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2</v>
      </c>
      <c r="E463" s="53" t="str">
        <f t="shared" si="32"/>
        <v/>
      </c>
      <c r="F463" s="53">
        <f t="shared" si="33"/>
        <v>6.1162079510703364E-3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2</v>
      </c>
      <c r="D464" s="50">
        <v>0</v>
      </c>
      <c r="E464" s="53">
        <f t="shared" si="32"/>
        <v>3.4013605442176869E-3</v>
      </c>
      <c r="F464" s="53" t="str">
        <f t="shared" si="33"/>
        <v/>
      </c>
      <c r="G464" s="47" t="str">
        <f t="shared" si="34"/>
        <v>0</v>
      </c>
      <c r="H464" s="51">
        <f t="shared" si="35"/>
        <v>0</v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10</v>
      </c>
      <c r="D478" s="50">
        <v>20</v>
      </c>
      <c r="E478" s="53">
        <f t="shared" si="32"/>
        <v>1.7006802721088437E-2</v>
      </c>
      <c r="F478" s="53">
        <f t="shared" si="33"/>
        <v>6.1162079510703363E-2</v>
      </c>
      <c r="G478" s="47">
        <f t="shared" si="34"/>
        <v>1</v>
      </c>
      <c r="H478" s="51">
        <f t="shared" si="35"/>
        <v>1.7006802721088437E-2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18</v>
      </c>
      <c r="D483" s="50">
        <v>26</v>
      </c>
      <c r="E483" s="53">
        <f t="shared" si="32"/>
        <v>3.0612244897959183E-2</v>
      </c>
      <c r="F483" s="53">
        <f t="shared" si="33"/>
        <v>7.9510703363914373E-2</v>
      </c>
      <c r="G483" s="47">
        <f t="shared" si="34"/>
        <v>0.44444444444444442</v>
      </c>
      <c r="H483" s="51">
        <f t="shared" si="35"/>
        <v>1.3605442176870748E-2</v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6</v>
      </c>
      <c r="D485" s="50">
        <v>5</v>
      </c>
      <c r="E485" s="53">
        <f t="shared" si="32"/>
        <v>1.020408163265306E-2</v>
      </c>
      <c r="F485" s="53">
        <f t="shared" si="33"/>
        <v>1.5290519877675841E-2</v>
      </c>
      <c r="G485" s="47">
        <f t="shared" si="34"/>
        <v>-0.16666666666666666</v>
      </c>
      <c r="H485" s="51">
        <f t="shared" si="35"/>
        <v>-1.7006802721088433E-3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4</v>
      </c>
      <c r="D491" s="50">
        <v>0</v>
      </c>
      <c r="E491" s="53">
        <f t="shared" si="36"/>
        <v>6.8027210884353739E-3</v>
      </c>
      <c r="F491" s="53" t="str">
        <f t="shared" si="37"/>
        <v/>
      </c>
      <c r="G491" s="47" t="str">
        <f t="shared" si="38"/>
        <v>0</v>
      </c>
      <c r="H491" s="51">
        <f t="shared" si="39"/>
        <v>0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251</v>
      </c>
      <c r="D505" s="43">
        <f>SUM(D506:D530)</f>
        <v>188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-0.25099601593625498</v>
      </c>
      <c r="H505" s="21">
        <f>+IF(OR(AND(E505=""),(G505="")),"",E505*G505)</f>
        <v>-0.25099601593625498</v>
      </c>
    </row>
    <row r="506" spans="2:8" s="39" customFormat="1" ht="15" x14ac:dyDescent="0.2">
      <c r="B506" s="4" t="s">
        <v>454</v>
      </c>
      <c r="C506" s="50">
        <v>0</v>
      </c>
      <c r="D506" s="50">
        <v>4</v>
      </c>
      <c r="E506" s="53" t="str">
        <f>+IF(C506=0,"",C506/C$505)</f>
        <v/>
      </c>
      <c r="F506" s="53">
        <f>+IF(D506=0,"",D506/D$505)</f>
        <v>2.1276595744680851E-2</v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6</v>
      </c>
      <c r="D507" s="50">
        <v>1</v>
      </c>
      <c r="E507" s="53">
        <f t="shared" ref="E507:E530" si="40">+IF(C507=0,"",C507/C$505)</f>
        <v>2.3904382470119521E-2</v>
      </c>
      <c r="F507" s="53">
        <f t="shared" ref="F507:F530" si="41">+IF(D507=0,"",D507/D$505)</f>
        <v>5.3191489361702126E-3</v>
      </c>
      <c r="G507" s="47">
        <f t="shared" ref="G507:G530" si="42">+IF(OR(AND(D507=0),(C507=0)),"0",((D507-C507)/C507))</f>
        <v>-0.83333333333333337</v>
      </c>
      <c r="H507" s="51">
        <f t="shared" ref="H507:H530" si="43">+IF(OR(AND(E507=""),(G507="")),"",E507*G507)</f>
        <v>-1.9920318725099601E-2</v>
      </c>
    </row>
    <row r="508" spans="2:8" s="39" customFormat="1" ht="15" x14ac:dyDescent="0.2">
      <c r="B508" s="4" t="s">
        <v>455</v>
      </c>
      <c r="C508" s="50">
        <v>21</v>
      </c>
      <c r="D508" s="50">
        <v>3</v>
      </c>
      <c r="E508" s="53">
        <f t="shared" si="40"/>
        <v>8.3665338645418322E-2</v>
      </c>
      <c r="F508" s="53">
        <f t="shared" si="41"/>
        <v>1.5957446808510637E-2</v>
      </c>
      <c r="G508" s="47">
        <f t="shared" si="42"/>
        <v>-0.8571428571428571</v>
      </c>
      <c r="H508" s="51">
        <f t="shared" si="43"/>
        <v>-7.1713147410358558E-2</v>
      </c>
    </row>
    <row r="509" spans="2:8" s="39" customFormat="1" ht="15" x14ac:dyDescent="0.2">
      <c r="B509" s="4" t="s">
        <v>456</v>
      </c>
      <c r="C509" s="50">
        <v>67</v>
      </c>
      <c r="D509" s="50">
        <v>64</v>
      </c>
      <c r="E509" s="53">
        <f t="shared" si="40"/>
        <v>0.26693227091633465</v>
      </c>
      <c r="F509" s="53">
        <f t="shared" si="41"/>
        <v>0.34042553191489361</v>
      </c>
      <c r="G509" s="47">
        <f t="shared" si="42"/>
        <v>-4.4776119402985072E-2</v>
      </c>
      <c r="H509" s="51">
        <f t="shared" si="43"/>
        <v>-1.1952191235059759E-2</v>
      </c>
    </row>
    <row r="510" spans="2:8" s="39" customFormat="1" ht="15" x14ac:dyDescent="0.2">
      <c r="B510" s="4" t="s">
        <v>188</v>
      </c>
      <c r="C510" s="50">
        <v>0</v>
      </c>
      <c r="D510" s="50">
        <v>1</v>
      </c>
      <c r="E510" s="53" t="str">
        <f t="shared" si="40"/>
        <v/>
      </c>
      <c r="F510" s="53">
        <f t="shared" si="41"/>
        <v>5.3191489361702126E-3</v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2</v>
      </c>
      <c r="D518" s="50">
        <v>0</v>
      </c>
      <c r="E518" s="53">
        <f t="shared" si="40"/>
        <v>7.9681274900398405E-3</v>
      </c>
      <c r="F518" s="53" t="str">
        <f t="shared" si="41"/>
        <v/>
      </c>
      <c r="G518" s="47" t="str">
        <f t="shared" si="42"/>
        <v>0</v>
      </c>
      <c r="H518" s="51">
        <f t="shared" si="43"/>
        <v>0</v>
      </c>
    </row>
    <row r="519" spans="2:8" s="39" customFormat="1" ht="15" x14ac:dyDescent="0.2">
      <c r="B519" s="4" t="s">
        <v>192</v>
      </c>
      <c r="C519" s="50">
        <v>5</v>
      </c>
      <c r="D519" s="50">
        <v>0</v>
      </c>
      <c r="E519" s="53">
        <f t="shared" si="40"/>
        <v>1.9920318725099601E-2</v>
      </c>
      <c r="F519" s="53" t="str">
        <f t="shared" si="41"/>
        <v/>
      </c>
      <c r="G519" s="47" t="str">
        <f t="shared" si="42"/>
        <v>0</v>
      </c>
      <c r="H519" s="51">
        <f t="shared" si="43"/>
        <v>0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146</v>
      </c>
      <c r="D521" s="50">
        <v>107</v>
      </c>
      <c r="E521" s="53">
        <f t="shared" si="40"/>
        <v>0.58167330677290841</v>
      </c>
      <c r="F521" s="53">
        <f t="shared" si="41"/>
        <v>0.56914893617021278</v>
      </c>
      <c r="G521" s="47">
        <f t="shared" si="42"/>
        <v>-0.26712328767123289</v>
      </c>
      <c r="H521" s="51">
        <f t="shared" si="43"/>
        <v>-0.15537848605577692</v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2</v>
      </c>
      <c r="E524" s="53" t="str">
        <f t="shared" si="40"/>
        <v/>
      </c>
      <c r="F524" s="53">
        <f t="shared" si="41"/>
        <v>1.0638297872340425E-2</v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3</v>
      </c>
      <c r="D526" s="50">
        <v>0</v>
      </c>
      <c r="E526" s="53">
        <f t="shared" si="40"/>
        <v>1.1952191235059761E-2</v>
      </c>
      <c r="F526" s="53" t="str">
        <f t="shared" si="41"/>
        <v/>
      </c>
      <c r="G526" s="47" t="str">
        <f t="shared" si="42"/>
        <v>0</v>
      </c>
      <c r="H526" s="51">
        <f t="shared" si="43"/>
        <v>0</v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4</v>
      </c>
      <c r="E529" s="53" t="str">
        <f t="shared" si="40"/>
        <v/>
      </c>
      <c r="F529" s="53">
        <f t="shared" si="41"/>
        <v>2.1276595744680851E-2</v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1</v>
      </c>
      <c r="D530" s="50">
        <v>2</v>
      </c>
      <c r="E530" s="53">
        <f t="shared" si="40"/>
        <v>3.9840637450199202E-3</v>
      </c>
      <c r="F530" s="53">
        <f t="shared" si="41"/>
        <v>1.0638297872340425E-2</v>
      </c>
      <c r="G530" s="47">
        <f t="shared" si="42"/>
        <v>1</v>
      </c>
      <c r="H530" s="51">
        <f t="shared" si="43"/>
        <v>3.9840637450199202E-3</v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556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504</v>
      </c>
      <c r="C8" s="43">
        <f>+C18+C70+C151+C294+C505</f>
        <v>1079</v>
      </c>
      <c r="D8" s="43">
        <f>+D18+D70+D151+D294+D505</f>
        <v>1383</v>
      </c>
      <c r="E8" s="21">
        <f>SUM(E9:E13)</f>
        <v>1</v>
      </c>
      <c r="F8" s="21">
        <f>SUM(F9:F13)</f>
        <v>1</v>
      </c>
      <c r="G8" s="21">
        <f>+(D8-C8)/C8</f>
        <v>0.28174235403151066</v>
      </c>
      <c r="H8" s="21">
        <f>+E8*G8</f>
        <v>0.28174235403151066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2</v>
      </c>
      <c r="D9" s="45">
        <f>+D18</f>
        <v>4</v>
      </c>
      <c r="E9" s="46">
        <f>C9/$C$8</f>
        <v>1.8535681186283596E-3</v>
      </c>
      <c r="F9" s="46">
        <f>D9/$D$8</f>
        <v>2.8922631959508315E-3</v>
      </c>
      <c r="G9" s="47">
        <f>+IF(OR(AND(D9=0),(C9=0)),"0",((D9-C9)/C9))</f>
        <v>1</v>
      </c>
      <c r="H9" s="48">
        <f>+IF(OR(AND(E9=""),(G9="")),"",E9*G9)</f>
        <v>1.8535681186283596E-3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78</v>
      </c>
      <c r="D10" s="45">
        <f>+D70</f>
        <v>99</v>
      </c>
      <c r="E10" s="46">
        <f>C10/$C$8</f>
        <v>7.2289156626506021E-2</v>
      </c>
      <c r="F10" s="46">
        <f>D10/$D$8</f>
        <v>7.1583514099783085E-2</v>
      </c>
      <c r="G10" s="47">
        <f>+IF(OR(AND(D10=0),(C10=0)),"0",((D10-C10)/C10))</f>
        <v>0.26923076923076922</v>
      </c>
      <c r="H10" s="48">
        <f>+IF(OR(AND(E10=""),(G10="")),"",E10*G10)</f>
        <v>1.9462465245597773E-2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81</v>
      </c>
      <c r="D11" s="45">
        <f>+D151</f>
        <v>253</v>
      </c>
      <c r="E11" s="46">
        <f>C11/$C$8</f>
        <v>7.506950880444857E-2</v>
      </c>
      <c r="F11" s="46">
        <f>D11/$D$8</f>
        <v>0.1829356471438901</v>
      </c>
      <c r="G11" s="47">
        <f>+IF(OR(AND(D11=0),(C11=0)),"0",((D11-C11)/C11))</f>
        <v>2.1234567901234569</v>
      </c>
      <c r="H11" s="48">
        <f>+IF(OR(AND(E11=""),(G11="")),"",E11*G11)</f>
        <v>0.15940685820203895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347</v>
      </c>
      <c r="D12" s="45">
        <f>+D294</f>
        <v>699</v>
      </c>
      <c r="E12" s="46">
        <f>C12/$C$8</f>
        <v>0.32159406858202039</v>
      </c>
      <c r="F12" s="46">
        <f>D12/$D$8</f>
        <v>0.50542299349240782</v>
      </c>
      <c r="G12" s="47">
        <f>+IF(OR(AND(D12=0),(C12=0)),"0",((D12-C12)/C12))</f>
        <v>1.0144092219020173</v>
      </c>
      <c r="H12" s="48">
        <f>+IF(OR(AND(E12=""),(G12="")),"",E12*G12)</f>
        <v>0.32622798887859128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571</v>
      </c>
      <c r="D13" s="45">
        <f>+D505</f>
        <v>328</v>
      </c>
      <c r="E13" s="46">
        <f>C13/$C$8</f>
        <v>0.52919369786839665</v>
      </c>
      <c r="F13" s="46">
        <f>D13/$D$8</f>
        <v>0.23716558206796817</v>
      </c>
      <c r="G13" s="47">
        <f>+IF(OR(AND(D13=0),(C13=0)),"0",((D13-C13)/C13))</f>
        <v>-0.42556917688266199</v>
      </c>
      <c r="H13" s="48">
        <f>+IF(OR(AND(E13=""),(G13="")),"",E13*G13)</f>
        <v>-0.22520852641334568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2</v>
      </c>
      <c r="D18" s="43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1</v>
      </c>
      <c r="E25" s="48" t="str">
        <f t="shared" si="0"/>
        <v/>
      </c>
      <c r="F25" s="48">
        <f t="shared" si="1"/>
        <v>0.25</v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1</v>
      </c>
      <c r="D26" s="50">
        <v>1</v>
      </c>
      <c r="E26" s="48">
        <f t="shared" si="0"/>
        <v>0.5</v>
      </c>
      <c r="F26" s="48">
        <f t="shared" si="1"/>
        <v>0.25</v>
      </c>
      <c r="G26" s="47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1</v>
      </c>
      <c r="E52" s="48" t="str">
        <f t="shared" si="0"/>
        <v/>
      </c>
      <c r="F52" s="48">
        <f t="shared" si="1"/>
        <v>0.25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1</v>
      </c>
      <c r="D63" s="50">
        <v>1</v>
      </c>
      <c r="E63" s="48">
        <f t="shared" si="0"/>
        <v>0.5</v>
      </c>
      <c r="F63" s="48">
        <f t="shared" si="1"/>
        <v>0.25</v>
      </c>
      <c r="G63" s="47">
        <f t="shared" si="2"/>
        <v>0</v>
      </c>
      <c r="H63" s="51">
        <f t="shared" si="3"/>
        <v>0</v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78</v>
      </c>
      <c r="D70" s="43">
        <f>SUM(D71:D145)</f>
        <v>99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0.26923076923076922</v>
      </c>
      <c r="H70" s="21">
        <f>+IF(OR(AND(E70=""),(G70="")),"",E70*G70)</f>
        <v>0.26923076923076922</v>
      </c>
    </row>
    <row r="71" spans="2:8" s="39" customFormat="1" ht="15" x14ac:dyDescent="0.2">
      <c r="B71" s="4" t="s">
        <v>20</v>
      </c>
      <c r="C71" s="50">
        <v>1</v>
      </c>
      <c r="D71" s="50">
        <v>10</v>
      </c>
      <c r="E71" s="53">
        <f>+IF(C71=0,"",C71/C$70)</f>
        <v>1.282051282051282E-2</v>
      </c>
      <c r="F71" s="53">
        <f>+IF(D71=0,"",D71/D$70)</f>
        <v>0.10101010101010101</v>
      </c>
      <c r="G71" s="47">
        <f>+IF(OR(AND(D71=0),(C71=0)),"0",((D71-C71)/C71))</f>
        <v>9</v>
      </c>
      <c r="H71" s="51">
        <f>+IF(OR(AND(E71=""),(G71="")),"",E71*G71)</f>
        <v>0.11538461538461538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3</v>
      </c>
      <c r="E73" s="53">
        <f t="shared" si="4"/>
        <v>1.282051282051282E-2</v>
      </c>
      <c r="F73" s="53">
        <f t="shared" si="5"/>
        <v>3.0303030303030304E-2</v>
      </c>
      <c r="G73" s="47">
        <f t="shared" si="6"/>
        <v>2</v>
      </c>
      <c r="H73" s="51">
        <f t="shared" si="7"/>
        <v>2.564102564102564E-2</v>
      </c>
    </row>
    <row r="74" spans="2:8" s="39" customFormat="1" ht="30" x14ac:dyDescent="0.2">
      <c r="B74" s="4" t="s">
        <v>222</v>
      </c>
      <c r="C74" s="50">
        <v>0</v>
      </c>
      <c r="D74" s="50">
        <v>2</v>
      </c>
      <c r="E74" s="53" t="str">
        <f t="shared" si="4"/>
        <v/>
      </c>
      <c r="F74" s="53">
        <f t="shared" si="5"/>
        <v>2.0202020202020204E-2</v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4</v>
      </c>
      <c r="D75" s="50">
        <v>0</v>
      </c>
      <c r="E75" s="53">
        <f t="shared" si="4"/>
        <v>5.128205128205128E-2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2</v>
      </c>
      <c r="E84" s="53" t="str">
        <f t="shared" si="4"/>
        <v/>
      </c>
      <c r="F84" s="53">
        <f t="shared" si="5"/>
        <v>2.0202020202020204E-2</v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1</v>
      </c>
      <c r="D86" s="50">
        <v>1</v>
      </c>
      <c r="E86" s="53">
        <f t="shared" si="4"/>
        <v>1.282051282051282E-2</v>
      </c>
      <c r="F86" s="53">
        <f t="shared" si="5"/>
        <v>1.0101010101010102E-2</v>
      </c>
      <c r="G86" s="47">
        <f t="shared" si="6"/>
        <v>0</v>
      </c>
      <c r="H86" s="51">
        <f t="shared" si="7"/>
        <v>0</v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1</v>
      </c>
      <c r="E88" s="53" t="str">
        <f t="shared" si="4"/>
        <v/>
      </c>
      <c r="F88" s="53">
        <f t="shared" si="5"/>
        <v>1.0101010101010102E-2</v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1</v>
      </c>
      <c r="E92" s="53" t="str">
        <f t="shared" si="4"/>
        <v/>
      </c>
      <c r="F92" s="53">
        <f t="shared" si="5"/>
        <v>1.0101010101010102E-2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2</v>
      </c>
      <c r="D93" s="50">
        <v>1</v>
      </c>
      <c r="E93" s="53">
        <f t="shared" si="4"/>
        <v>2.564102564102564E-2</v>
      </c>
      <c r="F93" s="53">
        <f t="shared" si="5"/>
        <v>1.0101010101010102E-2</v>
      </c>
      <c r="G93" s="47">
        <f t="shared" si="6"/>
        <v>-0.5</v>
      </c>
      <c r="H93" s="51">
        <f t="shared" si="7"/>
        <v>-1.282051282051282E-2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1</v>
      </c>
      <c r="D98" s="50">
        <v>0</v>
      </c>
      <c r="E98" s="53">
        <f t="shared" si="4"/>
        <v>1.282051282051282E-2</v>
      </c>
      <c r="F98" s="53" t="str">
        <f t="shared" si="5"/>
        <v/>
      </c>
      <c r="G98" s="47" t="str">
        <f t="shared" si="6"/>
        <v>0</v>
      </c>
      <c r="H98" s="51">
        <f t="shared" si="7"/>
        <v>0</v>
      </c>
    </row>
    <row r="99" spans="2:8" s="39" customFormat="1" ht="15" x14ac:dyDescent="0.2">
      <c r="B99" s="4" t="s">
        <v>239</v>
      </c>
      <c r="C99" s="50">
        <v>1</v>
      </c>
      <c r="D99" s="50">
        <v>1</v>
      </c>
      <c r="E99" s="53">
        <f t="shared" si="4"/>
        <v>1.282051282051282E-2</v>
      </c>
      <c r="F99" s="53">
        <f t="shared" si="5"/>
        <v>1.0101010101010102E-2</v>
      </c>
      <c r="G99" s="47">
        <f t="shared" si="6"/>
        <v>0</v>
      </c>
      <c r="H99" s="51">
        <f t="shared" si="7"/>
        <v>0</v>
      </c>
    </row>
    <row r="100" spans="2:8" s="39" customFormat="1" ht="15" x14ac:dyDescent="0.2">
      <c r="B100" s="4" t="s">
        <v>240</v>
      </c>
      <c r="C100" s="50">
        <v>3</v>
      </c>
      <c r="D100" s="50">
        <v>4</v>
      </c>
      <c r="E100" s="53">
        <f t="shared" si="4"/>
        <v>3.8461538461538464E-2</v>
      </c>
      <c r="F100" s="53">
        <f t="shared" si="5"/>
        <v>4.0404040404040407E-2</v>
      </c>
      <c r="G100" s="47">
        <f t="shared" si="6"/>
        <v>0.33333333333333331</v>
      </c>
      <c r="H100" s="51">
        <f t="shared" si="7"/>
        <v>1.282051282051282E-2</v>
      </c>
    </row>
    <row r="101" spans="2:8" s="39" customFormat="1" ht="15" x14ac:dyDescent="0.2">
      <c r="B101" s="4" t="s">
        <v>241</v>
      </c>
      <c r="C101" s="50">
        <v>0</v>
      </c>
      <c r="D101" s="50">
        <v>1</v>
      </c>
      <c r="E101" s="53" t="str">
        <f t="shared" si="4"/>
        <v/>
      </c>
      <c r="F101" s="53">
        <f t="shared" si="5"/>
        <v>1.0101010101010102E-2</v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1</v>
      </c>
      <c r="D104" s="50">
        <v>0</v>
      </c>
      <c r="E104" s="53">
        <f t="shared" si="4"/>
        <v>1.282051282051282E-2</v>
      </c>
      <c r="F104" s="53" t="str">
        <f t="shared" si="5"/>
        <v/>
      </c>
      <c r="G104" s="47" t="str">
        <f t="shared" si="6"/>
        <v>0</v>
      </c>
      <c r="H104" s="51">
        <f t="shared" si="7"/>
        <v>0</v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1</v>
      </c>
      <c r="E107" s="53" t="str">
        <f t="shared" si="4"/>
        <v/>
      </c>
      <c r="F107" s="53">
        <f t="shared" si="5"/>
        <v>1.0101010101010102E-2</v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1</v>
      </c>
      <c r="E108" s="53" t="str">
        <f t="shared" si="4"/>
        <v/>
      </c>
      <c r="F108" s="53">
        <f t="shared" si="5"/>
        <v>1.0101010101010102E-2</v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2</v>
      </c>
      <c r="E109" s="53" t="str">
        <f t="shared" si="4"/>
        <v/>
      </c>
      <c r="F109" s="53">
        <f t="shared" si="5"/>
        <v>2.0202020202020204E-2</v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1</v>
      </c>
      <c r="D111" s="50">
        <v>0</v>
      </c>
      <c r="E111" s="53">
        <f t="shared" si="4"/>
        <v>1.282051282051282E-2</v>
      </c>
      <c r="F111" s="53" t="str">
        <f t="shared" si="5"/>
        <v/>
      </c>
      <c r="G111" s="47" t="str">
        <f t="shared" si="6"/>
        <v>0</v>
      </c>
      <c r="H111" s="51">
        <f t="shared" si="7"/>
        <v>0</v>
      </c>
    </row>
    <row r="112" spans="2:8" s="39" customFormat="1" ht="15" x14ac:dyDescent="0.2">
      <c r="B112" s="4" t="s">
        <v>33</v>
      </c>
      <c r="C112" s="50">
        <v>8</v>
      </c>
      <c r="D112" s="50">
        <v>2</v>
      </c>
      <c r="E112" s="53">
        <f t="shared" si="4"/>
        <v>0.10256410256410256</v>
      </c>
      <c r="F112" s="53">
        <f t="shared" si="5"/>
        <v>2.0202020202020204E-2</v>
      </c>
      <c r="G112" s="47">
        <f t="shared" si="6"/>
        <v>-0.75</v>
      </c>
      <c r="H112" s="51">
        <f t="shared" si="7"/>
        <v>-7.6923076923076927E-2</v>
      </c>
    </row>
    <row r="113" spans="2:8" s="39" customFormat="1" ht="15" x14ac:dyDescent="0.2">
      <c r="B113" s="4" t="s">
        <v>248</v>
      </c>
      <c r="C113" s="50">
        <v>2</v>
      </c>
      <c r="D113" s="50">
        <v>12</v>
      </c>
      <c r="E113" s="53">
        <f t="shared" si="4"/>
        <v>2.564102564102564E-2</v>
      </c>
      <c r="F113" s="53">
        <f t="shared" si="5"/>
        <v>0.12121212121212122</v>
      </c>
      <c r="G113" s="47">
        <f t="shared" si="6"/>
        <v>5</v>
      </c>
      <c r="H113" s="51">
        <f t="shared" si="7"/>
        <v>0.12820512820512819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13</v>
      </c>
      <c r="E115" s="53" t="str">
        <f t="shared" si="4"/>
        <v/>
      </c>
      <c r="F115" s="53">
        <f t="shared" si="5"/>
        <v>0.13131313131313133</v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2</v>
      </c>
      <c r="D116" s="50">
        <v>1</v>
      </c>
      <c r="E116" s="53">
        <f t="shared" si="4"/>
        <v>2.564102564102564E-2</v>
      </c>
      <c r="F116" s="53">
        <f t="shared" si="5"/>
        <v>1.0101010101010102E-2</v>
      </c>
      <c r="G116" s="47">
        <f t="shared" si="6"/>
        <v>-0.5</v>
      </c>
      <c r="H116" s="51">
        <f t="shared" si="7"/>
        <v>-1.282051282051282E-2</v>
      </c>
    </row>
    <row r="117" spans="2:8" s="39" customFormat="1" ht="30" x14ac:dyDescent="0.2">
      <c r="B117" s="4" t="s">
        <v>250</v>
      </c>
      <c r="C117" s="50">
        <v>1</v>
      </c>
      <c r="D117" s="50">
        <v>0</v>
      </c>
      <c r="E117" s="53">
        <f t="shared" si="4"/>
        <v>1.282051282051282E-2</v>
      </c>
      <c r="F117" s="53" t="str">
        <f t="shared" si="5"/>
        <v/>
      </c>
      <c r="G117" s="47" t="str">
        <f t="shared" si="6"/>
        <v>0</v>
      </c>
      <c r="H117" s="51">
        <f t="shared" si="7"/>
        <v>0</v>
      </c>
    </row>
    <row r="118" spans="2:8" s="39" customFormat="1" ht="15" x14ac:dyDescent="0.2">
      <c r="B118" s="4" t="s">
        <v>251</v>
      </c>
      <c r="C118" s="50">
        <v>38</v>
      </c>
      <c r="D118" s="50">
        <v>10</v>
      </c>
      <c r="E118" s="53">
        <f t="shared" si="4"/>
        <v>0.48717948717948717</v>
      </c>
      <c r="F118" s="53">
        <f t="shared" si="5"/>
        <v>0.10101010101010101</v>
      </c>
      <c r="G118" s="47">
        <f t="shared" si="6"/>
        <v>-0.73684210526315785</v>
      </c>
      <c r="H118" s="51">
        <f t="shared" si="7"/>
        <v>-0.35897435897435892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2</v>
      </c>
      <c r="E120" s="53" t="str">
        <f t="shared" si="4"/>
        <v/>
      </c>
      <c r="F120" s="53">
        <f t="shared" si="5"/>
        <v>2.0202020202020204E-2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1</v>
      </c>
      <c r="D121" s="50">
        <v>0</v>
      </c>
      <c r="E121" s="53">
        <f t="shared" si="4"/>
        <v>1.282051282051282E-2</v>
      </c>
      <c r="F121" s="53" t="str">
        <f t="shared" si="5"/>
        <v/>
      </c>
      <c r="G121" s="47" t="str">
        <f t="shared" si="6"/>
        <v>0</v>
      </c>
      <c r="H121" s="51">
        <f t="shared" si="7"/>
        <v>0</v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3</v>
      </c>
      <c r="E123" s="53" t="str">
        <f t="shared" si="4"/>
        <v/>
      </c>
      <c r="F123" s="53">
        <f t="shared" si="5"/>
        <v>3.0303030303030304E-2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24</v>
      </c>
      <c r="E129" s="53" t="str">
        <f t="shared" si="4"/>
        <v/>
      </c>
      <c r="F129" s="53">
        <f t="shared" si="5"/>
        <v>0.24242424242424243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1</v>
      </c>
      <c r="D131" s="50">
        <v>0</v>
      </c>
      <c r="E131" s="53">
        <f t="shared" si="4"/>
        <v>1.282051282051282E-2</v>
      </c>
      <c r="F131" s="53" t="str">
        <f t="shared" si="5"/>
        <v/>
      </c>
      <c r="G131" s="47" t="str">
        <f t="shared" si="6"/>
        <v>0</v>
      </c>
      <c r="H131" s="51">
        <f t="shared" si="7"/>
        <v>0</v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2</v>
      </c>
      <c r="D134" s="50">
        <v>0</v>
      </c>
      <c r="E134" s="53">
        <f t="shared" si="4"/>
        <v>2.564102564102564E-2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1</v>
      </c>
      <c r="E137" s="53" t="str">
        <f t="shared" si="8"/>
        <v/>
      </c>
      <c r="F137" s="53">
        <f t="shared" si="9"/>
        <v>1.0101010101010102E-2</v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2</v>
      </c>
      <c r="D142" s="50">
        <v>0</v>
      </c>
      <c r="E142" s="53">
        <f t="shared" si="8"/>
        <v>2.564102564102564E-2</v>
      </c>
      <c r="F142" s="53" t="str">
        <f t="shared" si="9"/>
        <v/>
      </c>
      <c r="G142" s="47" t="str">
        <f t="shared" si="10"/>
        <v>0</v>
      </c>
      <c r="H142" s="51">
        <f t="shared" si="11"/>
        <v>0</v>
      </c>
    </row>
    <row r="143" spans="2:8" s="39" customFormat="1" ht="15" x14ac:dyDescent="0.2">
      <c r="B143" s="4" t="s">
        <v>49</v>
      </c>
      <c r="C143" s="50">
        <v>2</v>
      </c>
      <c r="D143" s="50">
        <v>0</v>
      </c>
      <c r="E143" s="53">
        <f t="shared" si="8"/>
        <v>2.564102564102564E-2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3</v>
      </c>
      <c r="D144" s="50">
        <v>0</v>
      </c>
      <c r="E144" s="53">
        <f t="shared" si="8"/>
        <v>3.8461538461538464E-2</v>
      </c>
      <c r="F144" s="53" t="str">
        <f t="shared" si="9"/>
        <v/>
      </c>
      <c r="G144" s="47" t="str">
        <f t="shared" si="10"/>
        <v>0</v>
      </c>
      <c r="H144" s="51">
        <f t="shared" si="11"/>
        <v>0</v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81</v>
      </c>
      <c r="D151" s="43">
        <f>SUM(D152:D288)</f>
        <v>253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2.1234567901234569</v>
      </c>
      <c r="H151" s="21">
        <f>+IF(OR(AND(E151=""),(G151="")),"",E151*G151)</f>
        <v>2.1234567901234569</v>
      </c>
    </row>
    <row r="152" spans="2:8" s="39" customFormat="1" ht="30" x14ac:dyDescent="0.2">
      <c r="B152" s="6" t="s">
        <v>54</v>
      </c>
      <c r="C152" s="50">
        <v>0</v>
      </c>
      <c r="D152" s="50">
        <v>1</v>
      </c>
      <c r="E152" s="53" t="str">
        <f>+IF(C152=0,"",C152/C$151)</f>
        <v/>
      </c>
      <c r="F152" s="53">
        <f>+IF(D152=0,"",D152/D$151)</f>
        <v>3.952569169960474E-3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1</v>
      </c>
      <c r="D153" s="50">
        <v>0</v>
      </c>
      <c r="E153" s="53">
        <f t="shared" ref="E153:E216" si="12">+IF(C153=0,"",C153/C$151)</f>
        <v>1.2345679012345678E-2</v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>
        <f t="shared" ref="H153:H216" si="15">+IF(OR(AND(E153=""),(G153="")),"",E153*G153)</f>
        <v>0</v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3</v>
      </c>
      <c r="D156" s="50">
        <v>0</v>
      </c>
      <c r="E156" s="53">
        <f t="shared" si="12"/>
        <v>3.7037037037037035E-2</v>
      </c>
      <c r="F156" s="53" t="str">
        <f t="shared" si="13"/>
        <v/>
      </c>
      <c r="G156" s="47" t="str">
        <f t="shared" si="14"/>
        <v>0</v>
      </c>
      <c r="H156" s="51">
        <f t="shared" si="15"/>
        <v>0</v>
      </c>
    </row>
    <row r="157" spans="2:8" s="39" customFormat="1" ht="15" x14ac:dyDescent="0.2">
      <c r="B157" s="6" t="s">
        <v>53</v>
      </c>
      <c r="C157" s="50">
        <v>4</v>
      </c>
      <c r="D157" s="50">
        <v>8</v>
      </c>
      <c r="E157" s="53">
        <f t="shared" si="12"/>
        <v>4.9382716049382713E-2</v>
      </c>
      <c r="F157" s="53">
        <f t="shared" si="13"/>
        <v>3.1620553359683792E-2</v>
      </c>
      <c r="G157" s="47">
        <f t="shared" si="14"/>
        <v>1</v>
      </c>
      <c r="H157" s="51">
        <f t="shared" si="15"/>
        <v>4.9382716049382713E-2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1</v>
      </c>
      <c r="D159" s="50">
        <v>0</v>
      </c>
      <c r="E159" s="53">
        <f t="shared" si="12"/>
        <v>1.2345679012345678E-2</v>
      </c>
      <c r="F159" s="53" t="str">
        <f t="shared" si="13"/>
        <v/>
      </c>
      <c r="G159" s="47" t="str">
        <f t="shared" si="14"/>
        <v>0</v>
      </c>
      <c r="H159" s="51">
        <f t="shared" si="15"/>
        <v>0</v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2</v>
      </c>
      <c r="D163" s="50">
        <v>4</v>
      </c>
      <c r="E163" s="53">
        <f t="shared" si="12"/>
        <v>2.4691358024691357E-2</v>
      </c>
      <c r="F163" s="53">
        <f t="shared" si="13"/>
        <v>1.5810276679841896E-2</v>
      </c>
      <c r="G163" s="47">
        <f t="shared" si="14"/>
        <v>1</v>
      </c>
      <c r="H163" s="51">
        <f t="shared" si="15"/>
        <v>2.4691358024691357E-2</v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3</v>
      </c>
      <c r="E165" s="53" t="str">
        <f t="shared" si="12"/>
        <v/>
      </c>
      <c r="F165" s="53">
        <f t="shared" si="13"/>
        <v>1.1857707509881422E-2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3</v>
      </c>
      <c r="D169" s="50">
        <v>2</v>
      </c>
      <c r="E169" s="53">
        <f t="shared" si="12"/>
        <v>3.7037037037037035E-2</v>
      </c>
      <c r="F169" s="53">
        <f t="shared" si="13"/>
        <v>7.9051383399209481E-3</v>
      </c>
      <c r="G169" s="47">
        <f t="shared" si="14"/>
        <v>-0.33333333333333331</v>
      </c>
      <c r="H169" s="51">
        <f t="shared" si="15"/>
        <v>-1.2345679012345678E-2</v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1</v>
      </c>
      <c r="E172" s="53" t="str">
        <f t="shared" si="12"/>
        <v/>
      </c>
      <c r="F172" s="53">
        <f t="shared" si="13"/>
        <v>3.952569169960474E-3</v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1</v>
      </c>
      <c r="D174" s="50">
        <v>4</v>
      </c>
      <c r="E174" s="53">
        <f t="shared" si="12"/>
        <v>1.2345679012345678E-2</v>
      </c>
      <c r="F174" s="53">
        <f t="shared" si="13"/>
        <v>1.5810276679841896E-2</v>
      </c>
      <c r="G174" s="47">
        <f t="shared" si="14"/>
        <v>3</v>
      </c>
      <c r="H174" s="51">
        <f t="shared" si="15"/>
        <v>3.7037037037037035E-2</v>
      </c>
    </row>
    <row r="175" spans="2:8" s="39" customFormat="1" ht="30" x14ac:dyDescent="0.2">
      <c r="B175" s="6" t="s">
        <v>277</v>
      </c>
      <c r="C175" s="50">
        <v>2</v>
      </c>
      <c r="D175" s="50">
        <v>1</v>
      </c>
      <c r="E175" s="53">
        <f t="shared" si="12"/>
        <v>2.4691358024691357E-2</v>
      </c>
      <c r="F175" s="53">
        <f t="shared" si="13"/>
        <v>3.952569169960474E-3</v>
      </c>
      <c r="G175" s="47">
        <f t="shared" si="14"/>
        <v>-0.5</v>
      </c>
      <c r="H175" s="51">
        <f t="shared" si="15"/>
        <v>-1.2345679012345678E-2</v>
      </c>
    </row>
    <row r="176" spans="2:8" s="39" customFormat="1" ht="15" x14ac:dyDescent="0.2">
      <c r="B176" s="6" t="s">
        <v>278</v>
      </c>
      <c r="C176" s="50">
        <v>4</v>
      </c>
      <c r="D176" s="50">
        <v>4</v>
      </c>
      <c r="E176" s="53">
        <f t="shared" si="12"/>
        <v>4.9382716049382713E-2</v>
      </c>
      <c r="F176" s="53">
        <f t="shared" si="13"/>
        <v>1.5810276679841896E-2</v>
      </c>
      <c r="G176" s="47">
        <f t="shared" si="14"/>
        <v>0</v>
      </c>
      <c r="H176" s="51">
        <f t="shared" si="15"/>
        <v>0</v>
      </c>
    </row>
    <row r="177" spans="2:8" s="39" customFormat="1" ht="15" x14ac:dyDescent="0.2">
      <c r="B177" s="6" t="s">
        <v>279</v>
      </c>
      <c r="C177" s="50">
        <v>10</v>
      </c>
      <c r="D177" s="50">
        <v>3</v>
      </c>
      <c r="E177" s="53">
        <f t="shared" si="12"/>
        <v>0.12345679012345678</v>
      </c>
      <c r="F177" s="53">
        <f t="shared" si="13"/>
        <v>1.1857707509881422E-2</v>
      </c>
      <c r="G177" s="47">
        <f t="shared" si="14"/>
        <v>-0.7</v>
      </c>
      <c r="H177" s="51">
        <f t="shared" si="15"/>
        <v>-8.6419753086419748E-2</v>
      </c>
    </row>
    <row r="178" spans="2:8" s="39" customFormat="1" ht="15" x14ac:dyDescent="0.2">
      <c r="B178" s="6" t="s">
        <v>280</v>
      </c>
      <c r="C178" s="50">
        <v>6</v>
      </c>
      <c r="D178" s="50">
        <v>65</v>
      </c>
      <c r="E178" s="53">
        <f t="shared" si="12"/>
        <v>7.407407407407407E-2</v>
      </c>
      <c r="F178" s="53">
        <f t="shared" si="13"/>
        <v>0.25691699604743085</v>
      </c>
      <c r="G178" s="47">
        <f t="shared" si="14"/>
        <v>9.8333333333333339</v>
      </c>
      <c r="H178" s="51">
        <f t="shared" si="15"/>
        <v>0.72839506172839508</v>
      </c>
    </row>
    <row r="179" spans="2:8" s="39" customFormat="1" ht="15" x14ac:dyDescent="0.2">
      <c r="B179" s="6" t="s">
        <v>281</v>
      </c>
      <c r="C179" s="50">
        <v>9</v>
      </c>
      <c r="D179" s="50">
        <v>4</v>
      </c>
      <c r="E179" s="53">
        <f t="shared" si="12"/>
        <v>0.1111111111111111</v>
      </c>
      <c r="F179" s="53">
        <f t="shared" si="13"/>
        <v>1.5810276679841896E-2</v>
      </c>
      <c r="G179" s="47">
        <f t="shared" si="14"/>
        <v>-0.55555555555555558</v>
      </c>
      <c r="H179" s="51">
        <f t="shared" si="15"/>
        <v>-6.1728395061728392E-2</v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1</v>
      </c>
      <c r="E181" s="53" t="str">
        <f t="shared" si="12"/>
        <v/>
      </c>
      <c r="F181" s="53">
        <f t="shared" si="13"/>
        <v>3.952569169960474E-3</v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2</v>
      </c>
      <c r="D182" s="50">
        <v>10</v>
      </c>
      <c r="E182" s="53">
        <f t="shared" si="12"/>
        <v>2.4691358024691357E-2</v>
      </c>
      <c r="F182" s="53">
        <f t="shared" si="13"/>
        <v>3.9525691699604744E-2</v>
      </c>
      <c r="G182" s="47">
        <f t="shared" si="14"/>
        <v>4</v>
      </c>
      <c r="H182" s="51">
        <f t="shared" si="15"/>
        <v>9.8765432098765427E-2</v>
      </c>
    </row>
    <row r="183" spans="2:8" s="39" customFormat="1" ht="15" x14ac:dyDescent="0.2">
      <c r="B183" s="6" t="s">
        <v>285</v>
      </c>
      <c r="C183" s="50">
        <v>0</v>
      </c>
      <c r="D183" s="50">
        <v>1</v>
      </c>
      <c r="E183" s="53" t="str">
        <f t="shared" si="12"/>
        <v/>
      </c>
      <c r="F183" s="53">
        <f t="shared" si="13"/>
        <v>3.952569169960474E-3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13</v>
      </c>
      <c r="D186" s="50">
        <v>19</v>
      </c>
      <c r="E186" s="53">
        <f t="shared" si="12"/>
        <v>0.16049382716049382</v>
      </c>
      <c r="F186" s="53">
        <f t="shared" si="13"/>
        <v>7.5098814229249009E-2</v>
      </c>
      <c r="G186" s="47">
        <f t="shared" si="14"/>
        <v>0.46153846153846156</v>
      </c>
      <c r="H186" s="51">
        <f t="shared" si="15"/>
        <v>7.407407407407407E-2</v>
      </c>
    </row>
    <row r="187" spans="2:8" s="39" customFormat="1" ht="15" x14ac:dyDescent="0.2">
      <c r="B187" s="6" t="s">
        <v>287</v>
      </c>
      <c r="C187" s="50">
        <v>0</v>
      </c>
      <c r="D187" s="50">
        <v>1</v>
      </c>
      <c r="E187" s="53" t="str">
        <f t="shared" si="12"/>
        <v/>
      </c>
      <c r="F187" s="53">
        <f t="shared" si="13"/>
        <v>3.952569169960474E-3</v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6</v>
      </c>
      <c r="D196" s="50">
        <v>83</v>
      </c>
      <c r="E196" s="53">
        <f t="shared" si="12"/>
        <v>7.407407407407407E-2</v>
      </c>
      <c r="F196" s="53">
        <f t="shared" si="13"/>
        <v>0.32806324110671936</v>
      </c>
      <c r="G196" s="47">
        <f t="shared" si="14"/>
        <v>12.833333333333334</v>
      </c>
      <c r="H196" s="51">
        <f t="shared" si="15"/>
        <v>0.95061728395061729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1</v>
      </c>
      <c r="D208" s="50">
        <v>0</v>
      </c>
      <c r="E208" s="53">
        <f t="shared" si="12"/>
        <v>1.2345679012345678E-2</v>
      </c>
      <c r="F208" s="53" t="str">
        <f t="shared" si="13"/>
        <v/>
      </c>
      <c r="G208" s="47" t="str">
        <f t="shared" si="14"/>
        <v>0</v>
      </c>
      <c r="H208" s="51">
        <f t="shared" si="15"/>
        <v>0</v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2</v>
      </c>
      <c r="D211" s="50">
        <v>0</v>
      </c>
      <c r="E211" s="53">
        <f t="shared" si="12"/>
        <v>2.4691358024691357E-2</v>
      </c>
      <c r="F211" s="53" t="str">
        <f t="shared" si="13"/>
        <v/>
      </c>
      <c r="G211" s="47" t="str">
        <f t="shared" si="14"/>
        <v>0</v>
      </c>
      <c r="H211" s="51">
        <f t="shared" si="15"/>
        <v>0</v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1</v>
      </c>
      <c r="E216" s="53" t="str">
        <f t="shared" si="12"/>
        <v/>
      </c>
      <c r="F216" s="53">
        <f t="shared" si="13"/>
        <v>3.952569169960474E-3</v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6</v>
      </c>
      <c r="E229" s="53" t="str">
        <f t="shared" si="16"/>
        <v/>
      </c>
      <c r="F229" s="53">
        <f t="shared" si="17"/>
        <v>2.3715415019762844E-2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2</v>
      </c>
      <c r="E231" s="53" t="str">
        <f t="shared" si="16"/>
        <v/>
      </c>
      <c r="F231" s="53">
        <f t="shared" si="17"/>
        <v>7.9051383399209481E-3</v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1</v>
      </c>
      <c r="D232" s="50">
        <v>0</v>
      </c>
      <c r="E232" s="53">
        <f t="shared" si="16"/>
        <v>1.2345679012345678E-2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2</v>
      </c>
      <c r="D235" s="50">
        <v>4</v>
      </c>
      <c r="E235" s="53">
        <f t="shared" si="16"/>
        <v>2.4691358024691357E-2</v>
      </c>
      <c r="F235" s="53">
        <f t="shared" si="17"/>
        <v>1.5810276679841896E-2</v>
      </c>
      <c r="G235" s="47">
        <f t="shared" si="18"/>
        <v>1</v>
      </c>
      <c r="H235" s="51">
        <f t="shared" si="19"/>
        <v>2.4691358024691357E-2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4</v>
      </c>
      <c r="E237" s="53" t="str">
        <f t="shared" si="16"/>
        <v/>
      </c>
      <c r="F237" s="53">
        <f t="shared" si="17"/>
        <v>1.5810276679841896E-2</v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1</v>
      </c>
      <c r="D238" s="50">
        <v>2</v>
      </c>
      <c r="E238" s="53">
        <f t="shared" si="16"/>
        <v>1.2345679012345678E-2</v>
      </c>
      <c r="F238" s="53">
        <f t="shared" si="17"/>
        <v>7.9051383399209481E-3</v>
      </c>
      <c r="G238" s="47">
        <f t="shared" si="18"/>
        <v>1</v>
      </c>
      <c r="H238" s="51">
        <f t="shared" si="19"/>
        <v>1.2345679012345678E-2</v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3</v>
      </c>
      <c r="E244" s="53" t="str">
        <f t="shared" si="16"/>
        <v/>
      </c>
      <c r="F244" s="53">
        <f t="shared" si="17"/>
        <v>1.1857707509881422E-2</v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2</v>
      </c>
      <c r="D247" s="50">
        <v>0</v>
      </c>
      <c r="E247" s="53">
        <f t="shared" si="16"/>
        <v>2.4691358024691357E-2</v>
      </c>
      <c r="F247" s="53" t="str">
        <f t="shared" si="17"/>
        <v/>
      </c>
      <c r="G247" s="47" t="str">
        <f t="shared" si="18"/>
        <v>0</v>
      </c>
      <c r="H247" s="51">
        <f t="shared" si="19"/>
        <v>0</v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2</v>
      </c>
      <c r="D249" s="50">
        <v>1</v>
      </c>
      <c r="E249" s="53">
        <f t="shared" si="16"/>
        <v>2.4691358024691357E-2</v>
      </c>
      <c r="F249" s="53">
        <f t="shared" si="17"/>
        <v>3.952569169960474E-3</v>
      </c>
      <c r="G249" s="47">
        <f t="shared" si="18"/>
        <v>-0.5</v>
      </c>
      <c r="H249" s="51">
        <f t="shared" si="19"/>
        <v>-1.2345679012345678E-2</v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1</v>
      </c>
      <c r="E253" s="53" t="str">
        <f t="shared" si="16"/>
        <v/>
      </c>
      <c r="F253" s="53">
        <f t="shared" si="17"/>
        <v>3.952569169960474E-3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2</v>
      </c>
      <c r="E256" s="53" t="str">
        <f t="shared" si="16"/>
        <v/>
      </c>
      <c r="F256" s="53">
        <f t="shared" si="17"/>
        <v>7.9051383399209481E-3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1</v>
      </c>
      <c r="D263" s="50">
        <v>0</v>
      </c>
      <c r="E263" s="53">
        <f t="shared" si="16"/>
        <v>1.2345679012345678E-2</v>
      </c>
      <c r="F263" s="53" t="str">
        <f t="shared" si="17"/>
        <v/>
      </c>
      <c r="G263" s="47" t="str">
        <f t="shared" si="18"/>
        <v>0</v>
      </c>
      <c r="H263" s="51">
        <f t="shared" si="19"/>
        <v>0</v>
      </c>
    </row>
    <row r="264" spans="2:8" s="39" customFormat="1" ht="30" x14ac:dyDescent="0.2">
      <c r="B264" s="6" t="s">
        <v>330</v>
      </c>
      <c r="C264" s="50">
        <v>0</v>
      </c>
      <c r="D264" s="50">
        <v>7</v>
      </c>
      <c r="E264" s="53" t="str">
        <f t="shared" si="16"/>
        <v/>
      </c>
      <c r="F264" s="53">
        <f t="shared" si="17"/>
        <v>2.766798418972332E-2</v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1</v>
      </c>
      <c r="D268" s="50">
        <v>1</v>
      </c>
      <c r="E268" s="53">
        <f t="shared" si="16"/>
        <v>1.2345679012345678E-2</v>
      </c>
      <c r="F268" s="53">
        <f t="shared" si="17"/>
        <v>3.952569169960474E-3</v>
      </c>
      <c r="G268" s="47">
        <f t="shared" si="18"/>
        <v>0</v>
      </c>
      <c r="H268" s="51">
        <f t="shared" si="19"/>
        <v>0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1</v>
      </c>
      <c r="D270" s="50">
        <v>0</v>
      </c>
      <c r="E270" s="53">
        <f t="shared" si="16"/>
        <v>1.2345679012345678E-2</v>
      </c>
      <c r="F270" s="53" t="str">
        <f t="shared" si="17"/>
        <v/>
      </c>
      <c r="G270" s="47" t="str">
        <f t="shared" si="18"/>
        <v>0</v>
      </c>
      <c r="H270" s="51">
        <f t="shared" si="19"/>
        <v>0</v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3</v>
      </c>
      <c r="E273" s="53" t="str">
        <f t="shared" si="16"/>
        <v/>
      </c>
      <c r="F273" s="53">
        <f t="shared" si="17"/>
        <v>1.1857707509881422E-2</v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1</v>
      </c>
      <c r="E281" s="53" t="str">
        <f t="shared" ref="E281:E288" si="20">+IF(C281=0,"",C281/C$151)</f>
        <v/>
      </c>
      <c r="F281" s="53">
        <f t="shared" ref="F281:F288" si="21">+IF(D281=0,"",D281/D$151)</f>
        <v>3.952569169960474E-3</v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347</v>
      </c>
      <c r="D294" s="43">
        <f>SUM(D295:D499)</f>
        <v>699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1.0144092219020173</v>
      </c>
      <c r="H294" s="21">
        <f>+IF(OR(AND(E294=""),(G294="")),"",E294*G294)</f>
        <v>1.0144092219020173</v>
      </c>
    </row>
    <row r="295" spans="2:8" s="39" customFormat="1" ht="15" x14ac:dyDescent="0.2">
      <c r="B295" s="4" t="s">
        <v>100</v>
      </c>
      <c r="C295" s="50">
        <v>19</v>
      </c>
      <c r="D295" s="50">
        <v>26</v>
      </c>
      <c r="E295" s="53">
        <f>+IF(C295=0,"",C295/C$294)</f>
        <v>5.4755043227665709E-2</v>
      </c>
      <c r="F295" s="53">
        <f>+IF(D295=0,"",D295/D$294)</f>
        <v>3.7195994277539342E-2</v>
      </c>
      <c r="G295" s="47">
        <f>+IF(OR(AND(D295=0),(C295=0)),"0",((D295-C295)/C295))</f>
        <v>0.36842105263157893</v>
      </c>
      <c r="H295" s="51">
        <f>+IF(OR(AND(E295=""),(G295="")),"",E295*G295)</f>
        <v>2.0172910662824207E-2</v>
      </c>
    </row>
    <row r="296" spans="2:8" s="39" customFormat="1" ht="15" x14ac:dyDescent="0.2">
      <c r="B296" s="4" t="s">
        <v>113</v>
      </c>
      <c r="C296" s="50">
        <v>0</v>
      </c>
      <c r="D296" s="50">
        <v>6</v>
      </c>
      <c r="E296" s="53" t="str">
        <f t="shared" ref="E296:E359" si="24">+IF(C296=0,"",C296/C$294)</f>
        <v/>
      </c>
      <c r="F296" s="53">
        <f t="shared" ref="F296:F359" si="25">+IF(D296=0,"",D296/D$294)</f>
        <v>8.5836909871244635E-3</v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1</v>
      </c>
      <c r="D297" s="50">
        <v>6</v>
      </c>
      <c r="E297" s="53">
        <f t="shared" si="24"/>
        <v>2.881844380403458E-3</v>
      </c>
      <c r="F297" s="53">
        <f t="shared" si="25"/>
        <v>8.5836909871244635E-3</v>
      </c>
      <c r="G297" s="47">
        <f t="shared" si="26"/>
        <v>5</v>
      </c>
      <c r="H297" s="51">
        <f t="shared" si="27"/>
        <v>1.4409221902017291E-2</v>
      </c>
    </row>
    <row r="298" spans="2:8" s="39" customFormat="1" ht="15" x14ac:dyDescent="0.2">
      <c r="B298" s="4" t="s">
        <v>95</v>
      </c>
      <c r="C298" s="50">
        <v>2</v>
      </c>
      <c r="D298" s="50">
        <v>0</v>
      </c>
      <c r="E298" s="53">
        <f t="shared" si="24"/>
        <v>5.763688760806916E-3</v>
      </c>
      <c r="F298" s="53" t="str">
        <f t="shared" si="25"/>
        <v/>
      </c>
      <c r="G298" s="47" t="str">
        <f t="shared" si="26"/>
        <v>0</v>
      </c>
      <c r="H298" s="51">
        <f t="shared" si="27"/>
        <v>0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25</v>
      </c>
      <c r="D301" s="50">
        <v>43</v>
      </c>
      <c r="E301" s="53">
        <f t="shared" si="24"/>
        <v>7.2046109510086456E-2</v>
      </c>
      <c r="F301" s="53">
        <f t="shared" si="25"/>
        <v>6.1516452074391992E-2</v>
      </c>
      <c r="G301" s="47">
        <f t="shared" si="26"/>
        <v>0.72</v>
      </c>
      <c r="H301" s="51">
        <f t="shared" si="27"/>
        <v>5.1873198847262249E-2</v>
      </c>
    </row>
    <row r="302" spans="2:8" s="39" customFormat="1" ht="15" x14ac:dyDescent="0.2">
      <c r="B302" s="4" t="s">
        <v>109</v>
      </c>
      <c r="C302" s="50">
        <v>0</v>
      </c>
      <c r="D302" s="50">
        <v>1</v>
      </c>
      <c r="E302" s="53" t="str">
        <f t="shared" si="24"/>
        <v/>
      </c>
      <c r="F302" s="53">
        <f t="shared" si="25"/>
        <v>1.4306151645207439E-3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2</v>
      </c>
      <c r="D303" s="50">
        <v>1</v>
      </c>
      <c r="E303" s="53">
        <f t="shared" si="24"/>
        <v>5.763688760806916E-3</v>
      </c>
      <c r="F303" s="53">
        <f t="shared" si="25"/>
        <v>1.4306151645207439E-3</v>
      </c>
      <c r="G303" s="47">
        <f t="shared" si="26"/>
        <v>-0.5</v>
      </c>
      <c r="H303" s="51">
        <f t="shared" si="27"/>
        <v>-2.881844380403458E-3</v>
      </c>
    </row>
    <row r="304" spans="2:8" s="39" customFormat="1" ht="15" x14ac:dyDescent="0.2">
      <c r="B304" s="4" t="s">
        <v>107</v>
      </c>
      <c r="C304" s="50">
        <v>7</v>
      </c>
      <c r="D304" s="50">
        <v>6</v>
      </c>
      <c r="E304" s="53">
        <f t="shared" si="24"/>
        <v>2.0172910662824207E-2</v>
      </c>
      <c r="F304" s="53">
        <f t="shared" si="25"/>
        <v>8.5836909871244635E-3</v>
      </c>
      <c r="G304" s="47">
        <f t="shared" si="26"/>
        <v>-0.14285714285714285</v>
      </c>
      <c r="H304" s="51">
        <f t="shared" si="27"/>
        <v>-2.881844380403458E-3</v>
      </c>
    </row>
    <row r="305" spans="2:8" s="39" customFormat="1" ht="15" x14ac:dyDescent="0.2">
      <c r="B305" s="4" t="s">
        <v>351</v>
      </c>
      <c r="C305" s="50">
        <v>0</v>
      </c>
      <c r="D305" s="50">
        <v>4</v>
      </c>
      <c r="E305" s="53" t="str">
        <f t="shared" si="24"/>
        <v/>
      </c>
      <c r="F305" s="53">
        <f t="shared" si="25"/>
        <v>5.7224606580829757E-3</v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10</v>
      </c>
      <c r="D307" s="50">
        <v>15</v>
      </c>
      <c r="E307" s="53">
        <f t="shared" si="24"/>
        <v>2.8818443804034581E-2</v>
      </c>
      <c r="F307" s="53">
        <f t="shared" si="25"/>
        <v>2.1459227467811159E-2</v>
      </c>
      <c r="G307" s="47">
        <f t="shared" si="26"/>
        <v>0.5</v>
      </c>
      <c r="H307" s="51">
        <f t="shared" si="27"/>
        <v>1.4409221902017291E-2</v>
      </c>
    </row>
    <row r="308" spans="2:8" s="39" customFormat="1" ht="15" x14ac:dyDescent="0.2">
      <c r="B308" s="4" t="s">
        <v>99</v>
      </c>
      <c r="C308" s="50">
        <v>1</v>
      </c>
      <c r="D308" s="50">
        <v>9</v>
      </c>
      <c r="E308" s="53">
        <f t="shared" si="24"/>
        <v>2.881844380403458E-3</v>
      </c>
      <c r="F308" s="53">
        <f t="shared" si="25"/>
        <v>1.2875536480686695E-2</v>
      </c>
      <c r="G308" s="47">
        <f t="shared" si="26"/>
        <v>8</v>
      </c>
      <c r="H308" s="51">
        <f t="shared" si="27"/>
        <v>2.3054755043227664E-2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2</v>
      </c>
      <c r="D310" s="50">
        <v>7</v>
      </c>
      <c r="E310" s="53">
        <f t="shared" si="24"/>
        <v>5.763688760806916E-3</v>
      </c>
      <c r="F310" s="53">
        <f t="shared" si="25"/>
        <v>1.0014306151645207E-2</v>
      </c>
      <c r="G310" s="47">
        <f t="shared" si="26"/>
        <v>2.5</v>
      </c>
      <c r="H310" s="51">
        <f t="shared" si="27"/>
        <v>1.4409221902017291E-2</v>
      </c>
    </row>
    <row r="311" spans="2:8" s="39" customFormat="1" ht="15" x14ac:dyDescent="0.2">
      <c r="B311" s="4" t="s">
        <v>102</v>
      </c>
      <c r="C311" s="50">
        <v>7</v>
      </c>
      <c r="D311" s="50">
        <v>4</v>
      </c>
      <c r="E311" s="53">
        <f t="shared" si="24"/>
        <v>2.0172910662824207E-2</v>
      </c>
      <c r="F311" s="53">
        <f t="shared" si="25"/>
        <v>5.7224606580829757E-3</v>
      </c>
      <c r="G311" s="47">
        <f t="shared" si="26"/>
        <v>-0.42857142857142855</v>
      </c>
      <c r="H311" s="51">
        <f t="shared" si="27"/>
        <v>-8.6455331412103736E-3</v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64</v>
      </c>
      <c r="D314" s="50">
        <v>29</v>
      </c>
      <c r="E314" s="53">
        <f t="shared" si="24"/>
        <v>0.18443804034582131</v>
      </c>
      <c r="F314" s="53">
        <f t="shared" si="25"/>
        <v>4.1487839771101577E-2</v>
      </c>
      <c r="G314" s="47">
        <f t="shared" si="26"/>
        <v>-0.546875</v>
      </c>
      <c r="H314" s="51">
        <f t="shared" si="27"/>
        <v>-0.10086455331412103</v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2</v>
      </c>
      <c r="D317" s="50">
        <v>2</v>
      </c>
      <c r="E317" s="53">
        <f t="shared" si="24"/>
        <v>5.763688760806916E-3</v>
      </c>
      <c r="F317" s="53">
        <f t="shared" si="25"/>
        <v>2.8612303290414878E-3</v>
      </c>
      <c r="G317" s="47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50">
        <v>11</v>
      </c>
      <c r="D318" s="50">
        <v>45</v>
      </c>
      <c r="E318" s="53">
        <f t="shared" si="24"/>
        <v>3.1700288184438041E-2</v>
      </c>
      <c r="F318" s="53">
        <f t="shared" si="25"/>
        <v>6.4377682403433473E-2</v>
      </c>
      <c r="G318" s="47">
        <f t="shared" si="26"/>
        <v>3.0909090909090908</v>
      </c>
      <c r="H318" s="51">
        <f t="shared" si="27"/>
        <v>9.7982708933717577E-2</v>
      </c>
    </row>
    <row r="319" spans="2:8" s="39" customFormat="1" ht="15" x14ac:dyDescent="0.2">
      <c r="B319" s="4" t="s">
        <v>115</v>
      </c>
      <c r="C319" s="50">
        <v>2</v>
      </c>
      <c r="D319" s="50">
        <v>9</v>
      </c>
      <c r="E319" s="53">
        <f t="shared" si="24"/>
        <v>5.763688760806916E-3</v>
      </c>
      <c r="F319" s="53">
        <f t="shared" si="25"/>
        <v>1.2875536480686695E-2</v>
      </c>
      <c r="G319" s="47">
        <f t="shared" si="26"/>
        <v>3.5</v>
      </c>
      <c r="H319" s="51">
        <f t="shared" si="27"/>
        <v>2.0172910662824207E-2</v>
      </c>
    </row>
    <row r="320" spans="2:8" s="39" customFormat="1" ht="15" x14ac:dyDescent="0.2">
      <c r="B320" s="4" t="s">
        <v>114</v>
      </c>
      <c r="C320" s="50">
        <v>0</v>
      </c>
      <c r="D320" s="50">
        <v>1</v>
      </c>
      <c r="E320" s="53" t="str">
        <f t="shared" si="24"/>
        <v/>
      </c>
      <c r="F320" s="53">
        <f t="shared" si="25"/>
        <v>1.4306151645207439E-3</v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1</v>
      </c>
      <c r="E323" s="53" t="str">
        <f t="shared" si="24"/>
        <v/>
      </c>
      <c r="F323" s="53">
        <f t="shared" si="25"/>
        <v>1.4306151645207439E-3</v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6</v>
      </c>
      <c r="D326" s="50">
        <v>6</v>
      </c>
      <c r="E326" s="53">
        <f t="shared" si="24"/>
        <v>1.7291066282420751E-2</v>
      </c>
      <c r="F326" s="53">
        <f t="shared" si="25"/>
        <v>8.5836909871244635E-3</v>
      </c>
      <c r="G326" s="47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2</v>
      </c>
      <c r="D330" s="50">
        <v>6</v>
      </c>
      <c r="E330" s="53">
        <f t="shared" si="24"/>
        <v>5.763688760806916E-3</v>
      </c>
      <c r="F330" s="53">
        <f t="shared" si="25"/>
        <v>8.5836909871244635E-3</v>
      </c>
      <c r="G330" s="47">
        <f t="shared" si="26"/>
        <v>2</v>
      </c>
      <c r="H330" s="51">
        <f t="shared" si="27"/>
        <v>1.1527377521613832E-2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42</v>
      </c>
      <c r="D332" s="50">
        <v>58</v>
      </c>
      <c r="E332" s="53">
        <f t="shared" si="24"/>
        <v>0.12103746397694524</v>
      </c>
      <c r="F332" s="53">
        <f t="shared" si="25"/>
        <v>8.2975679542203154E-2</v>
      </c>
      <c r="G332" s="47">
        <f t="shared" si="26"/>
        <v>0.38095238095238093</v>
      </c>
      <c r="H332" s="51">
        <f t="shared" si="27"/>
        <v>4.6109510086455328E-2</v>
      </c>
    </row>
    <row r="333" spans="2:8" s="39" customFormat="1" ht="15" x14ac:dyDescent="0.2">
      <c r="B333" s="4" t="s">
        <v>130</v>
      </c>
      <c r="C333" s="50">
        <v>1</v>
      </c>
      <c r="D333" s="50">
        <v>14</v>
      </c>
      <c r="E333" s="53">
        <f t="shared" si="24"/>
        <v>2.881844380403458E-3</v>
      </c>
      <c r="F333" s="53">
        <f t="shared" si="25"/>
        <v>2.0028612303290415E-2</v>
      </c>
      <c r="G333" s="47">
        <f t="shared" si="26"/>
        <v>13</v>
      </c>
      <c r="H333" s="51">
        <f t="shared" si="27"/>
        <v>3.7463976945244955E-2</v>
      </c>
    </row>
    <row r="334" spans="2:8" s="39" customFormat="1" ht="15" x14ac:dyDescent="0.2">
      <c r="B334" s="4" t="s">
        <v>119</v>
      </c>
      <c r="C334" s="50">
        <v>6</v>
      </c>
      <c r="D334" s="50">
        <v>4</v>
      </c>
      <c r="E334" s="53">
        <f t="shared" si="24"/>
        <v>1.7291066282420751E-2</v>
      </c>
      <c r="F334" s="53">
        <f t="shared" si="25"/>
        <v>5.7224606580829757E-3</v>
      </c>
      <c r="G334" s="47">
        <f t="shared" si="26"/>
        <v>-0.33333333333333331</v>
      </c>
      <c r="H334" s="51">
        <f t="shared" si="27"/>
        <v>-5.7636887608069169E-3</v>
      </c>
    </row>
    <row r="335" spans="2:8" s="39" customFormat="1" ht="15" x14ac:dyDescent="0.2">
      <c r="B335" s="4" t="s">
        <v>128</v>
      </c>
      <c r="C335" s="50">
        <v>14</v>
      </c>
      <c r="D335" s="50">
        <v>1</v>
      </c>
      <c r="E335" s="53">
        <f t="shared" si="24"/>
        <v>4.0345821325648415E-2</v>
      </c>
      <c r="F335" s="53">
        <f t="shared" si="25"/>
        <v>1.4306151645207439E-3</v>
      </c>
      <c r="G335" s="47">
        <f t="shared" si="26"/>
        <v>-0.9285714285714286</v>
      </c>
      <c r="H335" s="51">
        <f t="shared" si="27"/>
        <v>-3.7463976945244955E-2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2</v>
      </c>
      <c r="E339" s="53" t="str">
        <f t="shared" si="24"/>
        <v/>
      </c>
      <c r="F339" s="53">
        <f t="shared" si="25"/>
        <v>2.8612303290414878E-3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2</v>
      </c>
      <c r="E341" s="53" t="str">
        <f t="shared" si="24"/>
        <v/>
      </c>
      <c r="F341" s="53">
        <f t="shared" si="25"/>
        <v>2.8612303290414878E-3</v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8</v>
      </c>
      <c r="D343" s="50">
        <v>1</v>
      </c>
      <c r="E343" s="53">
        <f t="shared" si="24"/>
        <v>2.3054755043227664E-2</v>
      </c>
      <c r="F343" s="53">
        <f t="shared" si="25"/>
        <v>1.4306151645207439E-3</v>
      </c>
      <c r="G343" s="47">
        <f t="shared" si="26"/>
        <v>-0.875</v>
      </c>
      <c r="H343" s="51">
        <f t="shared" si="27"/>
        <v>-2.0172910662824207E-2</v>
      </c>
    </row>
    <row r="344" spans="2:8" s="39" customFormat="1" ht="15" x14ac:dyDescent="0.2">
      <c r="B344" s="4" t="s">
        <v>131</v>
      </c>
      <c r="C344" s="50">
        <v>6</v>
      </c>
      <c r="D344" s="50">
        <v>3</v>
      </c>
      <c r="E344" s="53">
        <f t="shared" si="24"/>
        <v>1.7291066282420751E-2</v>
      </c>
      <c r="F344" s="53">
        <f t="shared" si="25"/>
        <v>4.2918454935622317E-3</v>
      </c>
      <c r="G344" s="47">
        <f t="shared" si="26"/>
        <v>-0.5</v>
      </c>
      <c r="H344" s="51">
        <f t="shared" si="27"/>
        <v>-8.6455331412103754E-3</v>
      </c>
    </row>
    <row r="345" spans="2:8" s="39" customFormat="1" ht="15" x14ac:dyDescent="0.2">
      <c r="B345" s="4" t="s">
        <v>366</v>
      </c>
      <c r="C345" s="50">
        <v>5</v>
      </c>
      <c r="D345" s="50">
        <v>7</v>
      </c>
      <c r="E345" s="53">
        <f t="shared" si="24"/>
        <v>1.4409221902017291E-2</v>
      </c>
      <c r="F345" s="53">
        <f t="shared" si="25"/>
        <v>1.0014306151645207E-2</v>
      </c>
      <c r="G345" s="47">
        <f t="shared" si="26"/>
        <v>0.4</v>
      </c>
      <c r="H345" s="51">
        <f t="shared" si="27"/>
        <v>5.7636887608069169E-3</v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3</v>
      </c>
      <c r="D347" s="50">
        <v>0</v>
      </c>
      <c r="E347" s="53">
        <f t="shared" si="24"/>
        <v>8.6455331412103754E-3</v>
      </c>
      <c r="F347" s="53" t="str">
        <f t="shared" si="25"/>
        <v/>
      </c>
      <c r="G347" s="47" t="str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2</v>
      </c>
      <c r="E354" s="53" t="str">
        <f t="shared" si="24"/>
        <v/>
      </c>
      <c r="F354" s="53">
        <f t="shared" si="25"/>
        <v>2.8612303290414878E-3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2</v>
      </c>
      <c r="E356" s="53" t="str">
        <f t="shared" si="24"/>
        <v/>
      </c>
      <c r="F356" s="53">
        <f t="shared" si="25"/>
        <v>2.8612303290414878E-3</v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1</v>
      </c>
      <c r="D357" s="50">
        <v>0</v>
      </c>
      <c r="E357" s="53">
        <f t="shared" si="24"/>
        <v>2.881844380403458E-3</v>
      </c>
      <c r="F357" s="53" t="str">
        <f t="shared" si="25"/>
        <v/>
      </c>
      <c r="G357" s="47" t="str">
        <f t="shared" si="26"/>
        <v>0</v>
      </c>
      <c r="H357" s="51">
        <f t="shared" si="27"/>
        <v>0</v>
      </c>
    </row>
    <row r="358" spans="2:8" s="39" customFormat="1" ht="15" x14ac:dyDescent="0.2">
      <c r="B358" s="4" t="s">
        <v>127</v>
      </c>
      <c r="C358" s="50">
        <v>0</v>
      </c>
      <c r="D358" s="50">
        <v>1</v>
      </c>
      <c r="E358" s="53" t="str">
        <f t="shared" si="24"/>
        <v/>
      </c>
      <c r="F358" s="53">
        <f t="shared" si="25"/>
        <v>1.4306151645207439E-3</v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1</v>
      </c>
      <c r="E370" s="53" t="str">
        <f t="shared" si="28"/>
        <v/>
      </c>
      <c r="F370" s="53">
        <f t="shared" si="29"/>
        <v>1.4306151645207439E-3</v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2</v>
      </c>
      <c r="D372" s="50">
        <v>3</v>
      </c>
      <c r="E372" s="53">
        <f t="shared" si="28"/>
        <v>5.763688760806916E-3</v>
      </c>
      <c r="F372" s="53">
        <f t="shared" si="29"/>
        <v>4.2918454935622317E-3</v>
      </c>
      <c r="G372" s="47">
        <f t="shared" si="30"/>
        <v>0.5</v>
      </c>
      <c r="H372" s="51">
        <f t="shared" si="31"/>
        <v>2.881844380403458E-3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3</v>
      </c>
      <c r="E376" s="53" t="str">
        <f t="shared" si="28"/>
        <v/>
      </c>
      <c r="F376" s="53">
        <f t="shared" si="29"/>
        <v>4.2918454935622317E-3</v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2</v>
      </c>
      <c r="D377" s="50">
        <v>23</v>
      </c>
      <c r="E377" s="53">
        <f t="shared" si="28"/>
        <v>5.763688760806916E-3</v>
      </c>
      <c r="F377" s="53">
        <f t="shared" si="29"/>
        <v>3.2904148783977114E-2</v>
      </c>
      <c r="G377" s="47">
        <f t="shared" si="30"/>
        <v>10.5</v>
      </c>
      <c r="H377" s="51">
        <f t="shared" si="31"/>
        <v>6.0518731988472615E-2</v>
      </c>
    </row>
    <row r="378" spans="2:8" s="39" customFormat="1" ht="15" x14ac:dyDescent="0.2">
      <c r="B378" s="4" t="s">
        <v>149</v>
      </c>
      <c r="C378" s="50">
        <v>1</v>
      </c>
      <c r="D378" s="50">
        <v>4</v>
      </c>
      <c r="E378" s="53">
        <f t="shared" si="28"/>
        <v>2.881844380403458E-3</v>
      </c>
      <c r="F378" s="53">
        <f t="shared" si="29"/>
        <v>5.7224606580829757E-3</v>
      </c>
      <c r="G378" s="47">
        <f t="shared" si="30"/>
        <v>3</v>
      </c>
      <c r="H378" s="51">
        <f t="shared" si="31"/>
        <v>8.6455331412103736E-3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99</v>
      </c>
      <c r="E380" s="53" t="str">
        <f t="shared" si="28"/>
        <v/>
      </c>
      <c r="F380" s="53">
        <f t="shared" si="29"/>
        <v>0.14163090128755365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1</v>
      </c>
      <c r="D383" s="50">
        <v>0</v>
      </c>
      <c r="E383" s="53">
        <f t="shared" si="28"/>
        <v>2.881844380403458E-3</v>
      </c>
      <c r="F383" s="53" t="str">
        <f t="shared" si="29"/>
        <v/>
      </c>
      <c r="G383" s="47" t="str">
        <f t="shared" si="30"/>
        <v>0</v>
      </c>
      <c r="H383" s="51">
        <f t="shared" si="31"/>
        <v>0</v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2</v>
      </c>
      <c r="D385" s="50">
        <v>1</v>
      </c>
      <c r="E385" s="53">
        <f t="shared" si="28"/>
        <v>5.763688760806916E-3</v>
      </c>
      <c r="F385" s="53">
        <f t="shared" si="29"/>
        <v>1.4306151645207439E-3</v>
      </c>
      <c r="G385" s="47">
        <f t="shared" si="30"/>
        <v>-0.5</v>
      </c>
      <c r="H385" s="51">
        <f t="shared" si="31"/>
        <v>-2.881844380403458E-3</v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24</v>
      </c>
      <c r="D387" s="50">
        <v>29</v>
      </c>
      <c r="E387" s="53">
        <f t="shared" si="28"/>
        <v>6.9164265129683003E-2</v>
      </c>
      <c r="F387" s="53">
        <f t="shared" si="29"/>
        <v>4.1487839771101577E-2</v>
      </c>
      <c r="G387" s="47">
        <f t="shared" si="30"/>
        <v>0.20833333333333334</v>
      </c>
      <c r="H387" s="51">
        <f t="shared" si="31"/>
        <v>1.4409221902017292E-2</v>
      </c>
    </row>
    <row r="388" spans="2:8" s="39" customFormat="1" ht="15" x14ac:dyDescent="0.2">
      <c r="B388" s="4" t="s">
        <v>389</v>
      </c>
      <c r="C388" s="50">
        <v>4</v>
      </c>
      <c r="D388" s="50">
        <v>0</v>
      </c>
      <c r="E388" s="53">
        <f t="shared" si="28"/>
        <v>1.1527377521613832E-2</v>
      </c>
      <c r="F388" s="53" t="str">
        <f t="shared" si="29"/>
        <v/>
      </c>
      <c r="G388" s="47" t="str">
        <f t="shared" si="30"/>
        <v>0</v>
      </c>
      <c r="H388" s="51">
        <f t="shared" si="31"/>
        <v>0</v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24</v>
      </c>
      <c r="E390" s="53" t="str">
        <f t="shared" si="28"/>
        <v/>
      </c>
      <c r="F390" s="53">
        <f t="shared" si="29"/>
        <v>3.4334763948497854E-2</v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3</v>
      </c>
      <c r="D391" s="50">
        <v>0</v>
      </c>
      <c r="E391" s="53">
        <f t="shared" si="28"/>
        <v>8.6455331412103754E-3</v>
      </c>
      <c r="F391" s="53" t="str">
        <f t="shared" si="29"/>
        <v/>
      </c>
      <c r="G391" s="47" t="str">
        <f t="shared" si="30"/>
        <v>0</v>
      </c>
      <c r="H391" s="51">
        <f t="shared" si="31"/>
        <v>0</v>
      </c>
    </row>
    <row r="392" spans="2:8" s="39" customFormat="1" ht="15" x14ac:dyDescent="0.2">
      <c r="B392" s="4" t="s">
        <v>140</v>
      </c>
      <c r="C392" s="50">
        <v>4</v>
      </c>
      <c r="D392" s="50">
        <v>0</v>
      </c>
      <c r="E392" s="53">
        <f t="shared" si="28"/>
        <v>1.1527377521613832E-2</v>
      </c>
      <c r="F392" s="53" t="str">
        <f t="shared" si="29"/>
        <v/>
      </c>
      <c r="G392" s="47" t="str">
        <f t="shared" si="30"/>
        <v>0</v>
      </c>
      <c r="H392" s="51">
        <f t="shared" si="31"/>
        <v>0</v>
      </c>
    </row>
    <row r="393" spans="2:8" s="39" customFormat="1" ht="15" x14ac:dyDescent="0.2">
      <c r="B393" s="4" t="s">
        <v>390</v>
      </c>
      <c r="C393" s="50">
        <v>1</v>
      </c>
      <c r="D393" s="50">
        <v>23</v>
      </c>
      <c r="E393" s="53">
        <f t="shared" si="28"/>
        <v>2.881844380403458E-3</v>
      </c>
      <c r="F393" s="53">
        <f t="shared" si="29"/>
        <v>3.2904148783977114E-2</v>
      </c>
      <c r="G393" s="47">
        <f t="shared" si="30"/>
        <v>22</v>
      </c>
      <c r="H393" s="51">
        <f t="shared" si="31"/>
        <v>6.3400576368876083E-2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1</v>
      </c>
      <c r="D398" s="50">
        <v>0</v>
      </c>
      <c r="E398" s="53">
        <f t="shared" si="28"/>
        <v>2.881844380403458E-3</v>
      </c>
      <c r="F398" s="53" t="str">
        <f t="shared" si="29"/>
        <v/>
      </c>
      <c r="G398" s="47" t="str">
        <f t="shared" si="30"/>
        <v>0</v>
      </c>
      <c r="H398" s="51">
        <f t="shared" si="31"/>
        <v>0</v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8</v>
      </c>
      <c r="D401" s="50">
        <v>14</v>
      </c>
      <c r="E401" s="53">
        <f t="shared" si="28"/>
        <v>2.3054755043227664E-2</v>
      </c>
      <c r="F401" s="53">
        <f t="shared" si="29"/>
        <v>2.0028612303290415E-2</v>
      </c>
      <c r="G401" s="47">
        <f t="shared" si="30"/>
        <v>0.75</v>
      </c>
      <c r="H401" s="51">
        <f t="shared" si="31"/>
        <v>1.7291066282420747E-2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1</v>
      </c>
      <c r="E403" s="53" t="str">
        <f t="shared" si="28"/>
        <v/>
      </c>
      <c r="F403" s="53">
        <f t="shared" si="29"/>
        <v>1.4306151645207439E-3</v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4</v>
      </c>
      <c r="D405" s="50">
        <v>3</v>
      </c>
      <c r="E405" s="53">
        <f t="shared" si="28"/>
        <v>1.1527377521613832E-2</v>
      </c>
      <c r="F405" s="53">
        <f t="shared" si="29"/>
        <v>4.2918454935622317E-3</v>
      </c>
      <c r="G405" s="47">
        <f t="shared" si="30"/>
        <v>-0.25</v>
      </c>
      <c r="H405" s="51">
        <f t="shared" si="31"/>
        <v>-2.881844380403458E-3</v>
      </c>
    </row>
    <row r="406" spans="2:8" s="39" customFormat="1" ht="15" x14ac:dyDescent="0.2">
      <c r="B406" s="4" t="s">
        <v>397</v>
      </c>
      <c r="C406" s="50">
        <v>4</v>
      </c>
      <c r="D406" s="50">
        <v>6</v>
      </c>
      <c r="E406" s="53">
        <f t="shared" si="28"/>
        <v>1.1527377521613832E-2</v>
      </c>
      <c r="F406" s="53">
        <f t="shared" si="29"/>
        <v>8.5836909871244635E-3</v>
      </c>
      <c r="G406" s="47">
        <f t="shared" si="30"/>
        <v>0.5</v>
      </c>
      <c r="H406" s="51">
        <f t="shared" si="31"/>
        <v>5.763688760806916E-3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4</v>
      </c>
      <c r="E408" s="53" t="str">
        <f t="shared" si="28"/>
        <v/>
      </c>
      <c r="F408" s="53">
        <f t="shared" si="29"/>
        <v>5.7224606580829757E-3</v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1</v>
      </c>
      <c r="E409" s="53" t="str">
        <f t="shared" si="28"/>
        <v/>
      </c>
      <c r="F409" s="53">
        <f t="shared" si="29"/>
        <v>1.4306151645207439E-3</v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2</v>
      </c>
      <c r="D411" s="50">
        <v>8</v>
      </c>
      <c r="E411" s="53">
        <f t="shared" si="28"/>
        <v>5.763688760806916E-3</v>
      </c>
      <c r="F411" s="53">
        <f t="shared" si="29"/>
        <v>1.1444921316165951E-2</v>
      </c>
      <c r="G411" s="47">
        <f t="shared" si="30"/>
        <v>3</v>
      </c>
      <c r="H411" s="51">
        <f t="shared" si="31"/>
        <v>1.7291066282420747E-2</v>
      </c>
    </row>
    <row r="412" spans="2:8" s="39" customFormat="1" ht="30" x14ac:dyDescent="0.2">
      <c r="B412" s="4" t="s">
        <v>402</v>
      </c>
      <c r="C412" s="50">
        <v>3</v>
      </c>
      <c r="D412" s="50">
        <v>0</v>
      </c>
      <c r="E412" s="53">
        <f t="shared" si="28"/>
        <v>8.6455331412103754E-3</v>
      </c>
      <c r="F412" s="53" t="str">
        <f t="shared" si="29"/>
        <v/>
      </c>
      <c r="G412" s="47" t="str">
        <f t="shared" si="30"/>
        <v>0</v>
      </c>
      <c r="H412" s="51">
        <f t="shared" si="31"/>
        <v>0</v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3</v>
      </c>
      <c r="E417" s="53" t="str">
        <f t="shared" si="28"/>
        <v/>
      </c>
      <c r="F417" s="53">
        <f t="shared" si="29"/>
        <v>4.2918454935622317E-3</v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1</v>
      </c>
      <c r="D420" s="50">
        <v>16</v>
      </c>
      <c r="E420" s="53">
        <f t="shared" si="28"/>
        <v>2.881844380403458E-3</v>
      </c>
      <c r="F420" s="53">
        <f t="shared" si="29"/>
        <v>2.2889842632331903E-2</v>
      </c>
      <c r="G420" s="47">
        <f t="shared" si="30"/>
        <v>15</v>
      </c>
      <c r="H420" s="51">
        <f t="shared" si="31"/>
        <v>4.3227665706051868E-2</v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2</v>
      </c>
      <c r="D432" s="50">
        <v>8</v>
      </c>
      <c r="E432" s="53">
        <f t="shared" si="32"/>
        <v>5.763688760806916E-3</v>
      </c>
      <c r="F432" s="53">
        <f t="shared" si="33"/>
        <v>1.1444921316165951E-2</v>
      </c>
      <c r="G432" s="47">
        <f t="shared" si="34"/>
        <v>3</v>
      </c>
      <c r="H432" s="51">
        <f t="shared" si="35"/>
        <v>1.7291066282420747E-2</v>
      </c>
    </row>
    <row r="433" spans="2:8" s="39" customFormat="1" ht="15" x14ac:dyDescent="0.2">
      <c r="B433" s="4" t="s">
        <v>162</v>
      </c>
      <c r="C433" s="50">
        <v>0</v>
      </c>
      <c r="D433" s="50">
        <v>1</v>
      </c>
      <c r="E433" s="53" t="str">
        <f t="shared" si="32"/>
        <v/>
      </c>
      <c r="F433" s="53">
        <f t="shared" si="33"/>
        <v>1.4306151645207439E-3</v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1</v>
      </c>
      <c r="E434" s="53" t="str">
        <f t="shared" si="32"/>
        <v/>
      </c>
      <c r="F434" s="53">
        <f t="shared" si="33"/>
        <v>1.4306151645207439E-3</v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</v>
      </c>
      <c r="D437" s="50">
        <v>1</v>
      </c>
      <c r="E437" s="53">
        <f t="shared" si="32"/>
        <v>2.881844380403458E-3</v>
      </c>
      <c r="F437" s="53">
        <f t="shared" si="33"/>
        <v>1.4306151645207439E-3</v>
      </c>
      <c r="G437" s="47">
        <f t="shared" si="34"/>
        <v>0</v>
      </c>
      <c r="H437" s="51">
        <f t="shared" si="35"/>
        <v>0</v>
      </c>
    </row>
    <row r="438" spans="2:8" s="39" customFormat="1" ht="15" x14ac:dyDescent="0.2">
      <c r="B438" s="4" t="s">
        <v>155</v>
      </c>
      <c r="C438" s="50">
        <v>1</v>
      </c>
      <c r="D438" s="50">
        <v>0</v>
      </c>
      <c r="E438" s="53">
        <f t="shared" si="32"/>
        <v>2.881844380403458E-3</v>
      </c>
      <c r="F438" s="53" t="str">
        <f t="shared" si="33"/>
        <v/>
      </c>
      <c r="G438" s="47" t="str">
        <f t="shared" si="34"/>
        <v>0</v>
      </c>
      <c r="H438" s="51">
        <f t="shared" si="35"/>
        <v>0</v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1</v>
      </c>
      <c r="E442" s="53" t="str">
        <f t="shared" si="32"/>
        <v/>
      </c>
      <c r="F442" s="53">
        <f t="shared" si="33"/>
        <v>1.4306151645207439E-3</v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1</v>
      </c>
      <c r="D452" s="50">
        <v>0</v>
      </c>
      <c r="E452" s="53">
        <f t="shared" si="32"/>
        <v>2.881844380403458E-3</v>
      </c>
      <c r="F452" s="53" t="str">
        <f t="shared" si="33"/>
        <v/>
      </c>
      <c r="G452" s="47" t="str">
        <f t="shared" si="34"/>
        <v>0</v>
      </c>
      <c r="H452" s="51">
        <f t="shared" si="35"/>
        <v>0</v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1</v>
      </c>
      <c r="D455" s="50">
        <v>1</v>
      </c>
      <c r="E455" s="53">
        <f t="shared" si="32"/>
        <v>2.881844380403458E-3</v>
      </c>
      <c r="F455" s="53">
        <f t="shared" si="33"/>
        <v>1.4306151645207439E-3</v>
      </c>
      <c r="G455" s="47">
        <f t="shared" si="34"/>
        <v>0</v>
      </c>
      <c r="H455" s="51">
        <f t="shared" si="35"/>
        <v>0</v>
      </c>
    </row>
    <row r="456" spans="2:8" s="39" customFormat="1" ht="30" x14ac:dyDescent="0.2">
      <c r="B456" s="4" t="s">
        <v>432</v>
      </c>
      <c r="C456" s="50">
        <v>1</v>
      </c>
      <c r="D456" s="50">
        <v>2</v>
      </c>
      <c r="E456" s="53">
        <f t="shared" si="32"/>
        <v>2.881844380403458E-3</v>
      </c>
      <c r="F456" s="53">
        <f t="shared" si="33"/>
        <v>2.8612303290414878E-3</v>
      </c>
      <c r="G456" s="47">
        <f t="shared" si="34"/>
        <v>1</v>
      </c>
      <c r="H456" s="51">
        <f t="shared" si="35"/>
        <v>2.881844380403458E-3</v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3</v>
      </c>
      <c r="E458" s="53" t="str">
        <f t="shared" si="32"/>
        <v/>
      </c>
      <c r="F458" s="53">
        <f t="shared" si="33"/>
        <v>4.2918454935622317E-3</v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1</v>
      </c>
      <c r="D460" s="50">
        <v>10</v>
      </c>
      <c r="E460" s="53">
        <f t="shared" si="32"/>
        <v>2.881844380403458E-3</v>
      </c>
      <c r="F460" s="53">
        <f t="shared" si="33"/>
        <v>1.4306151645207439E-2</v>
      </c>
      <c r="G460" s="47">
        <f t="shared" si="34"/>
        <v>9</v>
      </c>
      <c r="H460" s="51">
        <f t="shared" si="35"/>
        <v>2.5936599423631121E-2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2</v>
      </c>
      <c r="E463" s="53" t="str">
        <f t="shared" si="32"/>
        <v/>
      </c>
      <c r="F463" s="53">
        <f t="shared" si="33"/>
        <v>2.8612303290414878E-3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4</v>
      </c>
      <c r="E464" s="53" t="str">
        <f t="shared" si="32"/>
        <v/>
      </c>
      <c r="F464" s="53">
        <f t="shared" si="33"/>
        <v>5.7224606580829757E-3</v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1</v>
      </c>
      <c r="D466" s="50">
        <v>0</v>
      </c>
      <c r="E466" s="53">
        <f t="shared" si="32"/>
        <v>2.881844380403458E-3</v>
      </c>
      <c r="F466" s="53" t="str">
        <f t="shared" si="33"/>
        <v/>
      </c>
      <c r="G466" s="47" t="str">
        <f t="shared" si="34"/>
        <v>0</v>
      </c>
      <c r="H466" s="51">
        <f t="shared" si="35"/>
        <v>0</v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2</v>
      </c>
      <c r="D475" s="50">
        <v>0</v>
      </c>
      <c r="E475" s="53">
        <f t="shared" si="32"/>
        <v>5.763688760806916E-3</v>
      </c>
      <c r="F475" s="53" t="str">
        <f t="shared" si="33"/>
        <v/>
      </c>
      <c r="G475" s="47" t="str">
        <f t="shared" si="34"/>
        <v>0</v>
      </c>
      <c r="H475" s="51">
        <f t="shared" si="35"/>
        <v>0</v>
      </c>
    </row>
    <row r="476" spans="2:8" s="39" customFormat="1" ht="45" x14ac:dyDescent="0.2">
      <c r="B476" s="4" t="s">
        <v>438</v>
      </c>
      <c r="C476" s="50">
        <v>0</v>
      </c>
      <c r="D476" s="50">
        <v>1</v>
      </c>
      <c r="E476" s="53" t="str">
        <f t="shared" si="32"/>
        <v/>
      </c>
      <c r="F476" s="53">
        <f t="shared" si="33"/>
        <v>1.4306151645207439E-3</v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</v>
      </c>
      <c r="D478" s="50">
        <v>0</v>
      </c>
      <c r="E478" s="53">
        <f t="shared" si="32"/>
        <v>2.881844380403458E-3</v>
      </c>
      <c r="F478" s="53" t="str">
        <f t="shared" si="33"/>
        <v/>
      </c>
      <c r="G478" s="47" t="str">
        <f t="shared" si="34"/>
        <v>0</v>
      </c>
      <c r="H478" s="51">
        <f t="shared" si="35"/>
        <v>0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1</v>
      </c>
      <c r="E480" s="53" t="str">
        <f t="shared" si="32"/>
        <v/>
      </c>
      <c r="F480" s="53">
        <f t="shared" si="33"/>
        <v>1.4306151645207439E-3</v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5</v>
      </c>
      <c r="D483" s="50">
        <v>5</v>
      </c>
      <c r="E483" s="53">
        <f t="shared" si="32"/>
        <v>1.4409221902017291E-2</v>
      </c>
      <c r="F483" s="53">
        <f t="shared" si="33"/>
        <v>7.1530758226037196E-3</v>
      </c>
      <c r="G483" s="47">
        <f t="shared" si="34"/>
        <v>0</v>
      </c>
      <c r="H483" s="51">
        <f t="shared" si="35"/>
        <v>0</v>
      </c>
    </row>
    <row r="484" spans="2:8" s="39" customFormat="1" ht="30" x14ac:dyDescent="0.2">
      <c r="B484" s="4" t="s">
        <v>184</v>
      </c>
      <c r="C484" s="50">
        <v>0</v>
      </c>
      <c r="D484" s="50">
        <v>38</v>
      </c>
      <c r="E484" s="53" t="str">
        <f t="shared" si="32"/>
        <v/>
      </c>
      <c r="F484" s="53">
        <f t="shared" si="33"/>
        <v>5.4363376251788269E-2</v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4</v>
      </c>
      <c r="D485" s="50">
        <v>19</v>
      </c>
      <c r="E485" s="53">
        <f t="shared" si="32"/>
        <v>1.1527377521613832E-2</v>
      </c>
      <c r="F485" s="53">
        <f t="shared" si="33"/>
        <v>2.7181688125894134E-2</v>
      </c>
      <c r="G485" s="47">
        <f t="shared" si="34"/>
        <v>3.75</v>
      </c>
      <c r="H485" s="51">
        <f t="shared" si="35"/>
        <v>4.3227665706051868E-2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4</v>
      </c>
      <c r="D491" s="50">
        <v>3</v>
      </c>
      <c r="E491" s="53">
        <f t="shared" si="36"/>
        <v>1.1527377521613832E-2</v>
      </c>
      <c r="F491" s="53">
        <f t="shared" si="37"/>
        <v>4.2918454935622317E-3</v>
      </c>
      <c r="G491" s="47">
        <f t="shared" si="38"/>
        <v>-0.25</v>
      </c>
      <c r="H491" s="51">
        <f t="shared" si="39"/>
        <v>-2.881844380403458E-3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6</v>
      </c>
      <c r="D493" s="50">
        <v>8</v>
      </c>
      <c r="E493" s="53">
        <f t="shared" si="36"/>
        <v>1.7291066282420751E-2</v>
      </c>
      <c r="F493" s="53">
        <f t="shared" si="37"/>
        <v>1.1444921316165951E-2</v>
      </c>
      <c r="G493" s="47">
        <f t="shared" si="38"/>
        <v>0.33333333333333331</v>
      </c>
      <c r="H493" s="51">
        <f t="shared" si="39"/>
        <v>5.7636887608069169E-3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571</v>
      </c>
      <c r="D505" s="43">
        <f>SUM(D506:D530)</f>
        <v>328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-0.42556917688266199</v>
      </c>
      <c r="H505" s="21">
        <f>+IF(OR(AND(E505=""),(G505="")),"",E505*G505)</f>
        <v>-0.42556917688266199</v>
      </c>
    </row>
    <row r="506" spans="2:8" s="39" customFormat="1" ht="15" x14ac:dyDescent="0.2">
      <c r="B506" s="4" t="s">
        <v>454</v>
      </c>
      <c r="C506" s="50">
        <v>3</v>
      </c>
      <c r="D506" s="50">
        <v>1</v>
      </c>
      <c r="E506" s="53">
        <f>+IF(C506=0,"",C506/C$505)</f>
        <v>5.2539404553415062E-3</v>
      </c>
      <c r="F506" s="53">
        <f>+IF(D506=0,"",D506/D$505)</f>
        <v>3.0487804878048782E-3</v>
      </c>
      <c r="G506" s="47">
        <f>+IF(OR(AND(D506=0),(C506=0)),"0",((D506-C506)/C506))</f>
        <v>-0.66666666666666663</v>
      </c>
      <c r="H506" s="51">
        <f>+IF(OR(AND(E506=""),(G506="")),"",E506*G506)</f>
        <v>-3.5026269702276708E-3</v>
      </c>
    </row>
    <row r="507" spans="2:8" s="39" customFormat="1" ht="15" x14ac:dyDescent="0.2">
      <c r="B507" s="4" t="s">
        <v>187</v>
      </c>
      <c r="C507" s="50">
        <v>3</v>
      </c>
      <c r="D507" s="50">
        <v>3</v>
      </c>
      <c r="E507" s="53">
        <f t="shared" ref="E507:E530" si="40">+IF(C507=0,"",C507/C$505)</f>
        <v>5.2539404553415062E-3</v>
      </c>
      <c r="F507" s="53">
        <f t="shared" ref="F507:F530" si="41">+IF(D507=0,"",D507/D$505)</f>
        <v>9.1463414634146336E-3</v>
      </c>
      <c r="G507" s="47">
        <f t="shared" ref="G507:G530" si="42">+IF(OR(AND(D507=0),(C507=0)),"0",((D507-C507)/C507))</f>
        <v>0</v>
      </c>
      <c r="H507" s="51">
        <f t="shared" ref="H507:H530" si="43">+IF(OR(AND(E507=""),(G507="")),"",E507*G507)</f>
        <v>0</v>
      </c>
    </row>
    <row r="508" spans="2:8" s="39" customFormat="1" ht="15" x14ac:dyDescent="0.2">
      <c r="B508" s="4" t="s">
        <v>455</v>
      </c>
      <c r="C508" s="50">
        <v>4</v>
      </c>
      <c r="D508" s="50">
        <v>18</v>
      </c>
      <c r="E508" s="53">
        <f t="shared" si="40"/>
        <v>7.0052539404553416E-3</v>
      </c>
      <c r="F508" s="53">
        <f t="shared" si="41"/>
        <v>5.4878048780487805E-2</v>
      </c>
      <c r="G508" s="47">
        <f t="shared" si="42"/>
        <v>3.5</v>
      </c>
      <c r="H508" s="51">
        <f t="shared" si="43"/>
        <v>2.4518388791593695E-2</v>
      </c>
    </row>
    <row r="509" spans="2:8" s="39" customFormat="1" ht="15" x14ac:dyDescent="0.2">
      <c r="B509" s="4" t="s">
        <v>456</v>
      </c>
      <c r="C509" s="50">
        <v>7</v>
      </c>
      <c r="D509" s="50">
        <v>45</v>
      </c>
      <c r="E509" s="53">
        <f t="shared" si="40"/>
        <v>1.2259194395796848E-2</v>
      </c>
      <c r="F509" s="53">
        <f t="shared" si="41"/>
        <v>0.13719512195121952</v>
      </c>
      <c r="G509" s="47">
        <f t="shared" si="42"/>
        <v>5.4285714285714288</v>
      </c>
      <c r="H509" s="51">
        <f t="shared" si="43"/>
        <v>6.6549912434325745E-2</v>
      </c>
    </row>
    <row r="510" spans="2:8" s="39" customFormat="1" ht="15" x14ac:dyDescent="0.2">
      <c r="B510" s="4" t="s">
        <v>188</v>
      </c>
      <c r="C510" s="50">
        <v>1</v>
      </c>
      <c r="D510" s="50">
        <v>4</v>
      </c>
      <c r="E510" s="53">
        <f t="shared" si="40"/>
        <v>1.7513134851138354E-3</v>
      </c>
      <c r="F510" s="53">
        <f t="shared" si="41"/>
        <v>1.2195121951219513E-2</v>
      </c>
      <c r="G510" s="47">
        <f t="shared" si="42"/>
        <v>3</v>
      </c>
      <c r="H510" s="51">
        <f t="shared" si="43"/>
        <v>5.2539404553415062E-3</v>
      </c>
    </row>
    <row r="511" spans="2:8" s="39" customFormat="1" ht="15" x14ac:dyDescent="0.2">
      <c r="B511" s="4" t="s">
        <v>186</v>
      </c>
      <c r="C511" s="50">
        <v>0</v>
      </c>
      <c r="D511" s="50">
        <v>18</v>
      </c>
      <c r="E511" s="53" t="str">
        <f t="shared" si="40"/>
        <v/>
      </c>
      <c r="F511" s="53">
        <f t="shared" si="41"/>
        <v>5.4878048780487805E-2</v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169</v>
      </c>
      <c r="D516" s="50">
        <v>0</v>
      </c>
      <c r="E516" s="53">
        <f t="shared" si="40"/>
        <v>0.29597197898423816</v>
      </c>
      <c r="F516" s="53" t="str">
        <f t="shared" si="41"/>
        <v/>
      </c>
      <c r="G516" s="47" t="str">
        <f t="shared" si="42"/>
        <v>0</v>
      </c>
      <c r="H516" s="51">
        <f t="shared" si="43"/>
        <v>0</v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2</v>
      </c>
      <c r="D519" s="50">
        <v>1</v>
      </c>
      <c r="E519" s="53">
        <f t="shared" si="40"/>
        <v>3.5026269702276708E-3</v>
      </c>
      <c r="F519" s="53">
        <f t="shared" si="41"/>
        <v>3.0487804878048782E-3</v>
      </c>
      <c r="G519" s="47">
        <f t="shared" si="42"/>
        <v>-0.5</v>
      </c>
      <c r="H519" s="51">
        <f t="shared" si="43"/>
        <v>-1.7513134851138354E-3</v>
      </c>
    </row>
    <row r="520" spans="2:8" s="39" customFormat="1" ht="15" x14ac:dyDescent="0.2">
      <c r="B520" s="4" t="s">
        <v>191</v>
      </c>
      <c r="C520" s="50">
        <v>1</v>
      </c>
      <c r="D520" s="50">
        <v>0</v>
      </c>
      <c r="E520" s="53">
        <f t="shared" si="40"/>
        <v>1.7513134851138354E-3</v>
      </c>
      <c r="F520" s="53" t="str">
        <f t="shared" si="41"/>
        <v/>
      </c>
      <c r="G520" s="47" t="str">
        <f t="shared" si="42"/>
        <v>0</v>
      </c>
      <c r="H520" s="51">
        <f t="shared" si="43"/>
        <v>0</v>
      </c>
    </row>
    <row r="521" spans="2:8" s="39" customFormat="1" ht="15" x14ac:dyDescent="0.2">
      <c r="B521" s="4" t="s">
        <v>461</v>
      </c>
      <c r="C521" s="50">
        <v>4</v>
      </c>
      <c r="D521" s="50">
        <v>20</v>
      </c>
      <c r="E521" s="53">
        <f t="shared" si="40"/>
        <v>7.0052539404553416E-3</v>
      </c>
      <c r="F521" s="53">
        <f t="shared" si="41"/>
        <v>6.097560975609756E-2</v>
      </c>
      <c r="G521" s="47">
        <f t="shared" si="42"/>
        <v>4</v>
      </c>
      <c r="H521" s="51">
        <f t="shared" si="43"/>
        <v>2.8021015761821366E-2</v>
      </c>
    </row>
    <row r="522" spans="2:8" s="39" customFormat="1" ht="15" x14ac:dyDescent="0.2">
      <c r="B522" s="4" t="s">
        <v>193</v>
      </c>
      <c r="C522" s="50">
        <v>1</v>
      </c>
      <c r="D522" s="50">
        <v>2</v>
      </c>
      <c r="E522" s="53">
        <f t="shared" si="40"/>
        <v>1.7513134851138354E-3</v>
      </c>
      <c r="F522" s="53">
        <f t="shared" si="41"/>
        <v>6.0975609756097563E-3</v>
      </c>
      <c r="G522" s="47">
        <f t="shared" si="42"/>
        <v>1</v>
      </c>
      <c r="H522" s="51">
        <f t="shared" si="43"/>
        <v>1.7513134851138354E-3</v>
      </c>
    </row>
    <row r="523" spans="2:8" s="39" customFormat="1" ht="15" x14ac:dyDescent="0.2">
      <c r="B523" s="4" t="s">
        <v>462</v>
      </c>
      <c r="C523" s="50">
        <v>323</v>
      </c>
      <c r="D523" s="50">
        <v>101</v>
      </c>
      <c r="E523" s="53">
        <f t="shared" si="40"/>
        <v>0.56567425569176888</v>
      </c>
      <c r="F523" s="53">
        <f t="shared" si="41"/>
        <v>0.30792682926829268</v>
      </c>
      <c r="G523" s="47">
        <f t="shared" si="42"/>
        <v>-0.68730650154798767</v>
      </c>
      <c r="H523" s="51">
        <f t="shared" si="43"/>
        <v>-0.3887915936952715</v>
      </c>
    </row>
    <row r="524" spans="2:8" s="39" customFormat="1" ht="15" x14ac:dyDescent="0.2">
      <c r="B524" s="4" t="s">
        <v>194</v>
      </c>
      <c r="C524" s="50">
        <v>2</v>
      </c>
      <c r="D524" s="50">
        <v>1</v>
      </c>
      <c r="E524" s="53">
        <f t="shared" si="40"/>
        <v>3.5026269702276708E-3</v>
      </c>
      <c r="F524" s="53">
        <f t="shared" si="41"/>
        <v>3.0487804878048782E-3</v>
      </c>
      <c r="G524" s="47">
        <f t="shared" si="42"/>
        <v>-0.5</v>
      </c>
      <c r="H524" s="51">
        <f t="shared" si="43"/>
        <v>-1.7513134851138354E-3</v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4</v>
      </c>
      <c r="D526" s="50">
        <v>5</v>
      </c>
      <c r="E526" s="53">
        <f t="shared" si="40"/>
        <v>7.0052539404553416E-3</v>
      </c>
      <c r="F526" s="53">
        <f t="shared" si="41"/>
        <v>1.524390243902439E-2</v>
      </c>
      <c r="G526" s="47">
        <f t="shared" si="42"/>
        <v>0.25</v>
      </c>
      <c r="H526" s="51">
        <f t="shared" si="43"/>
        <v>1.7513134851138354E-3</v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45</v>
      </c>
      <c r="D529" s="50">
        <v>3</v>
      </c>
      <c r="E529" s="53">
        <f t="shared" si="40"/>
        <v>7.8809106830122586E-2</v>
      </c>
      <c r="F529" s="53">
        <f t="shared" si="41"/>
        <v>9.1463414634146336E-3</v>
      </c>
      <c r="G529" s="47">
        <f t="shared" si="42"/>
        <v>-0.93333333333333335</v>
      </c>
      <c r="H529" s="51">
        <f t="shared" si="43"/>
        <v>-7.3555166374781086E-2</v>
      </c>
    </row>
    <row r="530" spans="2:8" s="39" customFormat="1" ht="30" x14ac:dyDescent="0.2">
      <c r="B530" s="4" t="s">
        <v>467</v>
      </c>
      <c r="C530" s="50">
        <v>2</v>
      </c>
      <c r="D530" s="50">
        <v>106</v>
      </c>
      <c r="E530" s="53">
        <f t="shared" si="40"/>
        <v>3.5026269702276708E-3</v>
      </c>
      <c r="F530" s="53">
        <f t="shared" si="41"/>
        <v>0.32317073170731708</v>
      </c>
      <c r="G530" s="47">
        <f t="shared" si="42"/>
        <v>52</v>
      </c>
      <c r="H530" s="51">
        <f t="shared" si="43"/>
        <v>0.18213660245183888</v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showGridLines="0" workbookViewId="0">
      <selection activeCell="B8" sqref="B8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557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568</v>
      </c>
      <c r="C8" s="43">
        <f>+C18+C70+C151+C294+C505</f>
        <v>8</v>
      </c>
      <c r="D8" s="43">
        <f>+D18+D70+D151+D294+D505</f>
        <v>5</v>
      </c>
      <c r="E8" s="21">
        <f>SUM(E9:E13)</f>
        <v>1</v>
      </c>
      <c r="F8" s="21">
        <f>SUM(F9:F13)</f>
        <v>1</v>
      </c>
      <c r="G8" s="21">
        <f>+(D8-C8)/C8</f>
        <v>-0.375</v>
      </c>
      <c r="H8" s="21">
        <f>+E8*G8</f>
        <v>-0.375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0</v>
      </c>
      <c r="E9" s="46">
        <f>C9/$C$8</f>
        <v>0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3</v>
      </c>
      <c r="D10" s="45">
        <f>+D70</f>
        <v>2</v>
      </c>
      <c r="E10" s="46">
        <f>C10/$C$8</f>
        <v>0.375</v>
      </c>
      <c r="F10" s="46">
        <f>D10/$D$8</f>
        <v>0.4</v>
      </c>
      <c r="G10" s="47">
        <f>+IF(OR(AND(D10=0),(C10=0)),"0",((D10-C10)/C10))</f>
        <v>-0.33333333333333331</v>
      </c>
      <c r="H10" s="48">
        <f>+IF(OR(AND(E10=""),(G10="")),"",E10*G10)</f>
        <v>-0.125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</v>
      </c>
      <c r="D11" s="45">
        <f>+D151</f>
        <v>2</v>
      </c>
      <c r="E11" s="46">
        <f>C11/$C$8</f>
        <v>0.25</v>
      </c>
      <c r="F11" s="46">
        <f>D11/$D$8</f>
        <v>0.4</v>
      </c>
      <c r="G11" s="47">
        <f>+IF(OR(AND(D11=0),(C11=0)),"0",((D11-C11)/C11))</f>
        <v>0</v>
      </c>
      <c r="H11" s="48">
        <f>+IF(OR(AND(E11=""),(G11="")),"",E11*G11)</f>
        <v>0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3</v>
      </c>
      <c r="D12" s="45">
        <f>+D294</f>
        <v>1</v>
      </c>
      <c r="E12" s="46">
        <f>C12/$C$8</f>
        <v>0.375</v>
      </c>
      <c r="F12" s="46">
        <f>D12/$D$8</f>
        <v>0.2</v>
      </c>
      <c r="G12" s="47">
        <f>+IF(OR(AND(D12=0),(C12=0)),"0",((D12-C12)/C12))</f>
        <v>-0.66666666666666663</v>
      </c>
      <c r="H12" s="48">
        <f>+IF(OR(AND(E12=""),(G12="")),"",E12*G12)</f>
        <v>-0.25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0</v>
      </c>
      <c r="D13" s="45">
        <f>+D505</f>
        <v>0</v>
      </c>
      <c r="E13" s="46">
        <f>C13/$C$8</f>
        <v>0</v>
      </c>
      <c r="F13" s="46">
        <f>D13/$D$8</f>
        <v>0</v>
      </c>
      <c r="G13" s="47" t="str">
        <f>+IF(OR(AND(D13=0),(C13=0)),"0",((D13-C13)/C13))</f>
        <v>0</v>
      </c>
      <c r="H13" s="48">
        <f>+IF(OR(AND(E13=""),(G13="")),"",E13*G13)</f>
        <v>0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3</v>
      </c>
      <c r="D70" s="43">
        <f>SUM(D71:D145)</f>
        <v>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-0.33333333333333331</v>
      </c>
      <c r="H70" s="21">
        <f>+IF(OR(AND(E70=""),(G70="")),"",E70*G70)</f>
        <v>-0.33333333333333331</v>
      </c>
    </row>
    <row r="71" spans="2:8" s="39" customFormat="1" ht="15" x14ac:dyDescent="0.2">
      <c r="B71" s="4" t="s">
        <v>20</v>
      </c>
      <c r="C71" s="50">
        <v>1</v>
      </c>
      <c r="D71" s="50">
        <v>0</v>
      </c>
      <c r="E71" s="53">
        <f>+IF(C71=0,"",C71/C$70)</f>
        <v>0.33333333333333331</v>
      </c>
      <c r="F71" s="53" t="str">
        <f>+IF(D71=0,"",D71/D$70)</f>
        <v/>
      </c>
      <c r="G71" s="47" t="str">
        <f>+IF(OR(AND(D71=0),(C71=0)),"0",((D71-C71)/C71))</f>
        <v>0</v>
      </c>
      <c r="H71" s="51">
        <f>+IF(OR(AND(E71=""),(G71="")),"",E71*G71)</f>
        <v>0</v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0</v>
      </c>
      <c r="D74" s="50">
        <v>0</v>
      </c>
      <c r="E74" s="53" t="str">
        <f t="shared" si="4"/>
        <v/>
      </c>
      <c r="F74" s="53" t="str">
        <f t="shared" si="5"/>
        <v/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1</v>
      </c>
      <c r="D92" s="50">
        <v>1</v>
      </c>
      <c r="E92" s="53">
        <f t="shared" si="4"/>
        <v>0.33333333333333331</v>
      </c>
      <c r="F92" s="53">
        <f t="shared" si="5"/>
        <v>0.5</v>
      </c>
      <c r="G92" s="47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0</v>
      </c>
      <c r="E113" s="53" t="str">
        <f t="shared" si="4"/>
        <v/>
      </c>
      <c r="F113" s="53" t="str">
        <f t="shared" si="5"/>
        <v/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</v>
      </c>
      <c r="D118" s="50">
        <v>0</v>
      </c>
      <c r="E118" s="53">
        <f t="shared" si="4"/>
        <v>0.33333333333333331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1</v>
      </c>
      <c r="E127" s="53" t="str">
        <f t="shared" si="4"/>
        <v/>
      </c>
      <c r="F127" s="53">
        <f t="shared" si="5"/>
        <v>0.5</v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</v>
      </c>
      <c r="D151" s="43">
        <f>SUM(D152:D288)</f>
        <v>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</v>
      </c>
      <c r="H151" s="21">
        <f>+IF(OR(AND(E151=""),(G151="")),"",E151*G151)</f>
        <v>0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0</v>
      </c>
      <c r="E157" s="53" t="str">
        <f t="shared" si="12"/>
        <v/>
      </c>
      <c r="F157" s="53" t="str">
        <f t="shared" si="13"/>
        <v/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1</v>
      </c>
      <c r="E173" s="53" t="str">
        <f t="shared" si="12"/>
        <v/>
      </c>
      <c r="F173" s="53">
        <f t="shared" si="13"/>
        <v>0.5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1</v>
      </c>
      <c r="E186" s="53" t="str">
        <f t="shared" si="12"/>
        <v/>
      </c>
      <c r="F186" s="53">
        <f t="shared" si="13"/>
        <v>0.5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0</v>
      </c>
      <c r="E196" s="53" t="str">
        <f t="shared" si="12"/>
        <v/>
      </c>
      <c r="F196" s="53" t="str">
        <f t="shared" si="13"/>
        <v/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2</v>
      </c>
      <c r="D235" s="50">
        <v>0</v>
      </c>
      <c r="E235" s="53">
        <f t="shared" si="16"/>
        <v>1</v>
      </c>
      <c r="F235" s="53" t="str">
        <f t="shared" si="17"/>
        <v/>
      </c>
      <c r="G235" s="47" t="str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3</v>
      </c>
      <c r="D294" s="43">
        <f>SUM(D295:D499)</f>
        <v>1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-0.66666666666666663</v>
      </c>
      <c r="H294" s="21">
        <f>+IF(OR(AND(E294=""),(G294="")),"",E294*G294)</f>
        <v>-0.66666666666666663</v>
      </c>
    </row>
    <row r="295" spans="2:8" s="39" customFormat="1" ht="15" x14ac:dyDescent="0.2">
      <c r="B295" s="4" t="s">
        <v>100</v>
      </c>
      <c r="C295" s="50">
        <v>0</v>
      </c>
      <c r="D295" s="50">
        <v>0</v>
      </c>
      <c r="E295" s="53" t="str">
        <f>+IF(C295=0,"",C295/C$294)</f>
        <v/>
      </c>
      <c r="F295" s="53" t="str">
        <f>+IF(D295=0,"",D295/D$294)</f>
        <v/>
      </c>
      <c r="G295" s="47" t="str">
        <f>+IF(OR(AND(D295=0),(C295=0)),"0",((D295-C295)/C295))</f>
        <v>0</v>
      </c>
      <c r="H295" s="51" t="str">
        <f>+IF(OR(AND(E295=""),(G295="")),"",E295*G295)</f>
        <v/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</v>
      </c>
      <c r="D301" s="50">
        <v>0</v>
      </c>
      <c r="E301" s="53">
        <f t="shared" si="24"/>
        <v>0.33333333333333331</v>
      </c>
      <c r="F301" s="53" t="str">
        <f t="shared" si="25"/>
        <v/>
      </c>
      <c r="G301" s="47" t="str">
        <f t="shared" si="26"/>
        <v>0</v>
      </c>
      <c r="H301" s="51">
        <f t="shared" si="27"/>
        <v>0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1</v>
      </c>
      <c r="E307" s="53">
        <f t="shared" si="24"/>
        <v>0.33333333333333331</v>
      </c>
      <c r="F307" s="53">
        <f t="shared" si="25"/>
        <v>1</v>
      </c>
      <c r="G307" s="47">
        <f t="shared" si="26"/>
        <v>0</v>
      </c>
      <c r="H307" s="51">
        <f t="shared" si="27"/>
        <v>0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0</v>
      </c>
      <c r="D318" s="50">
        <v>0</v>
      </c>
      <c r="E318" s="53" t="str">
        <f t="shared" si="24"/>
        <v/>
      </c>
      <c r="F318" s="53" t="str">
        <f t="shared" si="25"/>
        <v/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0</v>
      </c>
      <c r="D332" s="50">
        <v>0</v>
      </c>
      <c r="E332" s="53" t="str">
        <f t="shared" si="24"/>
        <v/>
      </c>
      <c r="F332" s="53" t="str">
        <f t="shared" si="25"/>
        <v/>
      </c>
      <c r="G332" s="47" t="str">
        <f t="shared" si="26"/>
        <v>0</v>
      </c>
      <c r="H332" s="51" t="str">
        <f t="shared" si="27"/>
        <v/>
      </c>
    </row>
    <row r="333" spans="2:8" s="39" customFormat="1" ht="15" x14ac:dyDescent="0.2">
      <c r="B333" s="4" t="s">
        <v>130</v>
      </c>
      <c r="C333" s="50">
        <v>0</v>
      </c>
      <c r="D333" s="50">
        <v>0</v>
      </c>
      <c r="E333" s="53" t="str">
        <f t="shared" si="24"/>
        <v/>
      </c>
      <c r="F333" s="53" t="str">
        <f t="shared" si="25"/>
        <v/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0</v>
      </c>
      <c r="E463" s="53" t="str">
        <f t="shared" si="32"/>
        <v/>
      </c>
      <c r="F463" s="53" t="str">
        <f t="shared" si="33"/>
        <v/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1</v>
      </c>
      <c r="D485" s="50">
        <v>0</v>
      </c>
      <c r="E485" s="53">
        <f t="shared" si="32"/>
        <v>0.33333333333333331</v>
      </c>
      <c r="F485" s="53" t="str">
        <f t="shared" si="33"/>
        <v/>
      </c>
      <c r="G485" s="47" t="str">
        <f t="shared" si="34"/>
        <v>0</v>
      </c>
      <c r="H485" s="51">
        <f t="shared" si="35"/>
        <v>0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0</v>
      </c>
      <c r="D505" s="43">
        <f>SUM(D506:D530)</f>
        <v>0</v>
      </c>
      <c r="E505" s="21" t="str">
        <f>+IF(C505=0,"",C505/C$505)</f>
        <v/>
      </c>
      <c r="F505" s="21" t="str">
        <f>+IF(D505=0,"",D505/D$505)</f>
        <v/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0</v>
      </c>
      <c r="E508" s="53" t="str">
        <f t="shared" si="40"/>
        <v/>
      </c>
      <c r="F508" s="53" t="str">
        <f t="shared" si="41"/>
        <v/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0</v>
      </c>
      <c r="E521" s="53" t="str">
        <f t="shared" si="40"/>
        <v/>
      </c>
      <c r="F521" s="53" t="str">
        <f t="shared" si="41"/>
        <v/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558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505</v>
      </c>
      <c r="C8" s="43">
        <f>+C18+C70+C151+C294+C505</f>
        <v>8</v>
      </c>
      <c r="D8" s="43">
        <f>+D18+D70+D151+D294+D505</f>
        <v>24</v>
      </c>
      <c r="E8" s="21">
        <f>SUM(E9:E13)</f>
        <v>1</v>
      </c>
      <c r="F8" s="21">
        <f>SUM(F9:F13)</f>
        <v>0.99999999999999989</v>
      </c>
      <c r="G8" s="21">
        <f>+(D8-C8)/C8</f>
        <v>2</v>
      </c>
      <c r="H8" s="21">
        <f>+E8*G8</f>
        <v>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0</v>
      </c>
      <c r="E9" s="46">
        <f>C9/$C$8</f>
        <v>0</v>
      </c>
      <c r="F9" s="46">
        <f>D9/$D$8</f>
        <v>0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7</v>
      </c>
      <c r="D10" s="45">
        <f>+D70</f>
        <v>12</v>
      </c>
      <c r="E10" s="46">
        <f>C10/$C$8</f>
        <v>0.875</v>
      </c>
      <c r="F10" s="46">
        <f>D10/$D$8</f>
        <v>0.5</v>
      </c>
      <c r="G10" s="47">
        <f>+IF(OR(AND(D10=0),(C10=0)),"0",((D10-C10)/C10))</f>
        <v>0.7142857142857143</v>
      </c>
      <c r="H10" s="48">
        <f>+IF(OR(AND(E10=""),(G10="")),"",E10*G10)</f>
        <v>0.625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0</v>
      </c>
      <c r="D11" s="45">
        <f>+D151</f>
        <v>8</v>
      </c>
      <c r="E11" s="46">
        <f>C11/$C$8</f>
        <v>0</v>
      </c>
      <c r="F11" s="46">
        <f>D11/$D$8</f>
        <v>0.33333333333333331</v>
      </c>
      <c r="G11" s="47" t="str">
        <f>+IF(OR(AND(D11=0),(C11=0)),"0",((D11-C11)/C11))</f>
        <v>0</v>
      </c>
      <c r="H11" s="48">
        <f>+IF(OR(AND(E11=""),(G11="")),"",E11*G11)</f>
        <v>0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1</v>
      </c>
      <c r="D12" s="45">
        <f>+D294</f>
        <v>4</v>
      </c>
      <c r="E12" s="46">
        <f>C12/$C$8</f>
        <v>0.125</v>
      </c>
      <c r="F12" s="46">
        <f>D12/$D$8</f>
        <v>0.16666666666666666</v>
      </c>
      <c r="G12" s="47">
        <f>+IF(OR(AND(D12=0),(C12=0)),"0",((D12-C12)/C12))</f>
        <v>3</v>
      </c>
      <c r="H12" s="48">
        <f>+IF(OR(AND(E12=""),(G12="")),"",E12*G12)</f>
        <v>0.375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0</v>
      </c>
      <c r="D13" s="45">
        <f>+D505</f>
        <v>0</v>
      </c>
      <c r="E13" s="46">
        <f>C13/$C$8</f>
        <v>0</v>
      </c>
      <c r="F13" s="46">
        <f>D13/$D$8</f>
        <v>0</v>
      </c>
      <c r="G13" s="47" t="str">
        <f>+IF(OR(AND(D13=0),(C13=0)),"0",((D13-C13)/C13))</f>
        <v>0</v>
      </c>
      <c r="H13" s="48">
        <f>+IF(OR(AND(E13=""),(G13="")),"",E13*G13)</f>
        <v>0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7</v>
      </c>
      <c r="D70" s="43">
        <f>SUM(D71:D145)</f>
        <v>12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0.7142857142857143</v>
      </c>
      <c r="H70" s="21">
        <f>+IF(OR(AND(E70=""),(G70="")),"",E70*G70)</f>
        <v>0.7142857142857143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0</v>
      </c>
      <c r="D74" s="50">
        <v>0</v>
      </c>
      <c r="E74" s="53" t="str">
        <f t="shared" si="4"/>
        <v/>
      </c>
      <c r="F74" s="53" t="str">
        <f t="shared" si="5"/>
        <v/>
      </c>
      <c r="G74" s="47" t="str">
        <f t="shared" si="6"/>
        <v>0</v>
      </c>
      <c r="H74" s="51" t="str">
        <f t="shared" si="7"/>
        <v/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0</v>
      </c>
      <c r="E83" s="53" t="str">
        <f t="shared" si="4"/>
        <v/>
      </c>
      <c r="F83" s="53" t="str">
        <f t="shared" si="5"/>
        <v/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0</v>
      </c>
      <c r="E113" s="53" t="str">
        <f t="shared" si="4"/>
        <v/>
      </c>
      <c r="F113" s="53" t="str">
        <f t="shared" si="5"/>
        <v/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7</v>
      </c>
      <c r="D118" s="50">
        <v>11</v>
      </c>
      <c r="E118" s="53">
        <f t="shared" si="4"/>
        <v>1</v>
      </c>
      <c r="F118" s="53">
        <f t="shared" si="5"/>
        <v>0.91666666666666663</v>
      </c>
      <c r="G118" s="47">
        <f t="shared" si="6"/>
        <v>0.5714285714285714</v>
      </c>
      <c r="H118" s="51">
        <f t="shared" si="7"/>
        <v>0.5714285714285714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1</v>
      </c>
      <c r="E123" s="53" t="str">
        <f t="shared" si="4"/>
        <v/>
      </c>
      <c r="F123" s="53">
        <f t="shared" si="5"/>
        <v>8.3333333333333329E-2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0</v>
      </c>
      <c r="D151" s="43">
        <f>SUM(D152:D288)</f>
        <v>8</v>
      </c>
      <c r="E151" s="21" t="str">
        <f>+IF(C151=0,"",C151/C$151)</f>
        <v/>
      </c>
      <c r="F151" s="21">
        <f>+IF(D151=0,"",D151/D$151)</f>
        <v>1</v>
      </c>
      <c r="G151" s="21" t="str">
        <f>+IF(OR(AND(D151=0),(C151=0)),"0",((D151-C151)/C151))</f>
        <v>0</v>
      </c>
      <c r="H151" s="21" t="str">
        <f>+IF(OR(AND(E151=""),(G151="")),"",E151*G151)</f>
        <v/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2</v>
      </c>
      <c r="E157" s="53" t="str">
        <f t="shared" si="12"/>
        <v/>
      </c>
      <c r="F157" s="53">
        <f t="shared" si="13"/>
        <v>0.25</v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1</v>
      </c>
      <c r="E173" s="53" t="str">
        <f t="shared" si="12"/>
        <v/>
      </c>
      <c r="F173" s="53">
        <f t="shared" si="13"/>
        <v>0.125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0</v>
      </c>
      <c r="E186" s="53" t="str">
        <f t="shared" si="12"/>
        <v/>
      </c>
      <c r="F186" s="53" t="str">
        <f t="shared" si="13"/>
        <v/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2</v>
      </c>
      <c r="E196" s="53" t="str">
        <f t="shared" si="12"/>
        <v/>
      </c>
      <c r="F196" s="53">
        <f t="shared" si="13"/>
        <v>0.25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3</v>
      </c>
      <c r="E235" s="53" t="str">
        <f t="shared" si="16"/>
        <v/>
      </c>
      <c r="F235" s="53">
        <f t="shared" si="17"/>
        <v>0.375</v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1</v>
      </c>
      <c r="D294" s="43">
        <f>SUM(D295:D499)</f>
        <v>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3</v>
      </c>
      <c r="H294" s="21">
        <f>+IF(OR(AND(E294=""),(G294="")),"",E294*G294)</f>
        <v>3</v>
      </c>
    </row>
    <row r="295" spans="2:8" s="39" customFormat="1" ht="15" x14ac:dyDescent="0.2">
      <c r="B295" s="4" t="s">
        <v>100</v>
      </c>
      <c r="C295" s="50">
        <v>0</v>
      </c>
      <c r="D295" s="50">
        <v>0</v>
      </c>
      <c r="E295" s="53" t="str">
        <f>+IF(C295=0,"",C295/C$294)</f>
        <v/>
      </c>
      <c r="F295" s="53" t="str">
        <f>+IF(D295=0,"",D295/D$294)</f>
        <v/>
      </c>
      <c r="G295" s="47" t="str">
        <f>+IF(OR(AND(D295=0),(C295=0)),"0",((D295-C295)/C295))</f>
        <v>0</v>
      </c>
      <c r="H295" s="51" t="str">
        <f>+IF(OR(AND(E295=""),(G295="")),"",E295*G295)</f>
        <v/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0</v>
      </c>
      <c r="D301" s="50">
        <v>0</v>
      </c>
      <c r="E301" s="53" t="str">
        <f t="shared" si="24"/>
        <v/>
      </c>
      <c r="F301" s="53" t="str">
        <f t="shared" si="25"/>
        <v/>
      </c>
      <c r="G301" s="47" t="str">
        <f t="shared" si="26"/>
        <v>0</v>
      </c>
      <c r="H301" s="51" t="str">
        <f t="shared" si="27"/>
        <v/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0</v>
      </c>
      <c r="D307" s="50">
        <v>0</v>
      </c>
      <c r="E307" s="53" t="str">
        <f t="shared" si="24"/>
        <v/>
      </c>
      <c r="F307" s="53" t="str">
        <f t="shared" si="25"/>
        <v/>
      </c>
      <c r="G307" s="47" t="str">
        <f t="shared" si="26"/>
        <v>0</v>
      </c>
      <c r="H307" s="51" t="str">
        <f t="shared" si="27"/>
        <v/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0</v>
      </c>
      <c r="E314" s="53" t="str">
        <f t="shared" si="24"/>
        <v/>
      </c>
      <c r="F314" s="53" t="str">
        <f t="shared" si="25"/>
        <v/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0</v>
      </c>
      <c r="D318" s="50">
        <v>0</v>
      </c>
      <c r="E318" s="53" t="str">
        <f t="shared" si="24"/>
        <v/>
      </c>
      <c r="F318" s="53" t="str">
        <f t="shared" si="25"/>
        <v/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0</v>
      </c>
      <c r="D332" s="50">
        <v>0</v>
      </c>
      <c r="E332" s="53" t="str">
        <f t="shared" si="24"/>
        <v/>
      </c>
      <c r="F332" s="53" t="str">
        <f t="shared" si="25"/>
        <v/>
      </c>
      <c r="G332" s="47" t="str">
        <f t="shared" si="26"/>
        <v>0</v>
      </c>
      <c r="H332" s="51" t="str">
        <f t="shared" si="27"/>
        <v/>
      </c>
    </row>
    <row r="333" spans="2:8" s="39" customFormat="1" ht="15" x14ac:dyDescent="0.2">
      <c r="B333" s="4" t="s">
        <v>130</v>
      </c>
      <c r="C333" s="50">
        <v>0</v>
      </c>
      <c r="D333" s="50">
        <v>0</v>
      </c>
      <c r="E333" s="53" t="str">
        <f t="shared" si="24"/>
        <v/>
      </c>
      <c r="F333" s="53" t="str">
        <f t="shared" si="25"/>
        <v/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1</v>
      </c>
      <c r="E344" s="53" t="str">
        <f t="shared" si="24"/>
        <v/>
      </c>
      <c r="F344" s="53">
        <f t="shared" si="25"/>
        <v>0.25</v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1</v>
      </c>
      <c r="D354" s="50">
        <v>1</v>
      </c>
      <c r="E354" s="53">
        <f t="shared" si="24"/>
        <v>1</v>
      </c>
      <c r="F354" s="53">
        <f t="shared" si="25"/>
        <v>0.25</v>
      </c>
      <c r="G354" s="47">
        <f t="shared" si="26"/>
        <v>0</v>
      </c>
      <c r="H354" s="51">
        <f t="shared" si="27"/>
        <v>0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0</v>
      </c>
      <c r="E378" s="53" t="str">
        <f t="shared" si="28"/>
        <v/>
      </c>
      <c r="F378" s="53" t="str">
        <f t="shared" si="29"/>
        <v/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0</v>
      </c>
      <c r="E393" s="53" t="str">
        <f t="shared" si="28"/>
        <v/>
      </c>
      <c r="F393" s="53" t="str">
        <f t="shared" si="29"/>
        <v/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0</v>
      </c>
      <c r="E406" s="53" t="str">
        <f t="shared" si="28"/>
        <v/>
      </c>
      <c r="F406" s="53" t="str">
        <f t="shared" si="29"/>
        <v/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1</v>
      </c>
      <c r="E463" s="53" t="str">
        <f t="shared" si="32"/>
        <v/>
      </c>
      <c r="F463" s="53">
        <f t="shared" si="33"/>
        <v>0.25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1</v>
      </c>
      <c r="E485" s="53" t="str">
        <f t="shared" si="32"/>
        <v/>
      </c>
      <c r="F485" s="53">
        <f t="shared" si="33"/>
        <v>0.25</v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0</v>
      </c>
      <c r="E493" s="53" t="str">
        <f t="shared" si="36"/>
        <v/>
      </c>
      <c r="F493" s="53" t="str">
        <f t="shared" si="37"/>
        <v/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0</v>
      </c>
      <c r="D505" s="43">
        <f>SUM(D506:D530)</f>
        <v>0</v>
      </c>
      <c r="E505" s="21" t="str">
        <f>+IF(C505=0,"",C505/C$505)</f>
        <v/>
      </c>
      <c r="F505" s="21" t="str">
        <f>+IF(D505=0,"",D505/D$505)</f>
        <v/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0</v>
      </c>
      <c r="E508" s="53" t="str">
        <f t="shared" si="40"/>
        <v/>
      </c>
      <c r="F508" s="53" t="str">
        <f t="shared" si="41"/>
        <v/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0</v>
      </c>
      <c r="E521" s="53" t="str">
        <f t="shared" si="40"/>
        <v/>
      </c>
      <c r="F521" s="53" t="str">
        <f t="shared" si="41"/>
        <v/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0</v>
      </c>
      <c r="D522" s="50">
        <v>0</v>
      </c>
      <c r="E522" s="53" t="str">
        <f t="shared" si="40"/>
        <v/>
      </c>
      <c r="F522" s="53" t="str">
        <f t="shared" si="41"/>
        <v/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528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485</v>
      </c>
      <c r="C8" s="43">
        <f>+C18+C70+C151+C294+C505</f>
        <v>59</v>
      </c>
      <c r="D8" s="43">
        <f>+D18+D70+D151+D294+D505</f>
        <v>32</v>
      </c>
      <c r="E8" s="21">
        <f>SUM(E9:E13)</f>
        <v>1</v>
      </c>
      <c r="F8" s="21">
        <f>SUM(F9:F13)</f>
        <v>1</v>
      </c>
      <c r="G8" s="21">
        <f>+(D8-C8)/C8</f>
        <v>-0.4576271186440678</v>
      </c>
      <c r="H8" s="21">
        <f>+E8*G8</f>
        <v>-0.4576271186440678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1</v>
      </c>
      <c r="E9" s="46">
        <f>C9/$C$8</f>
        <v>0</v>
      </c>
      <c r="F9" s="46">
        <f>D9/$D$8</f>
        <v>3.125E-2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13</v>
      </c>
      <c r="D10" s="45">
        <f>+D70</f>
        <v>3</v>
      </c>
      <c r="E10" s="46">
        <f>C10/$C$8</f>
        <v>0.22033898305084745</v>
      </c>
      <c r="F10" s="46">
        <f>D10/$D$8</f>
        <v>9.375E-2</v>
      </c>
      <c r="G10" s="47">
        <f>+IF(OR(AND(D10=0),(C10=0)),"0",((D10-C10)/C10))</f>
        <v>-0.76923076923076927</v>
      </c>
      <c r="H10" s="48">
        <f>+IF(OR(AND(E10=""),(G10="")),"",E10*G10)</f>
        <v>-0.16949152542372881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4</v>
      </c>
      <c r="D11" s="45">
        <f>+D151</f>
        <v>8</v>
      </c>
      <c r="E11" s="46">
        <f>C11/$C$8</f>
        <v>6.7796610169491525E-2</v>
      </c>
      <c r="F11" s="46">
        <f>D11/$D$8</f>
        <v>0.25</v>
      </c>
      <c r="G11" s="47">
        <f>+IF(OR(AND(D11=0),(C11=0)),"0",((D11-C11)/C11))</f>
        <v>1</v>
      </c>
      <c r="H11" s="48">
        <f>+IF(OR(AND(E11=""),(G11="")),"",E11*G11)</f>
        <v>6.7796610169491525E-2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31</v>
      </c>
      <c r="D12" s="45">
        <f>+D294</f>
        <v>16</v>
      </c>
      <c r="E12" s="46">
        <f>C12/$C$8</f>
        <v>0.52542372881355937</v>
      </c>
      <c r="F12" s="46">
        <f>D12/$D$8</f>
        <v>0.5</v>
      </c>
      <c r="G12" s="47">
        <f>+IF(OR(AND(D12=0),(C12=0)),"0",((D12-C12)/C12))</f>
        <v>-0.4838709677419355</v>
      </c>
      <c r="H12" s="48">
        <f>+IF(OR(AND(E12=""),(G12="")),"",E12*G12)</f>
        <v>-0.25423728813559326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11</v>
      </c>
      <c r="D13" s="45">
        <f>+D505</f>
        <v>4</v>
      </c>
      <c r="E13" s="46">
        <f>C13/$C$8</f>
        <v>0.1864406779661017</v>
      </c>
      <c r="F13" s="46">
        <f>D13/$D$8</f>
        <v>0.125</v>
      </c>
      <c r="G13" s="47">
        <f>+IF(OR(AND(D13=0),(C13=0)),"0",((D13-C13)/C13))</f>
        <v>-0.63636363636363635</v>
      </c>
      <c r="H13" s="48">
        <f>+IF(OR(AND(E13=""),(G13="")),"",E13*G13)</f>
        <v>-0.11864406779661017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1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1</v>
      </c>
      <c r="E26" s="48" t="str">
        <f t="shared" si="0"/>
        <v/>
      </c>
      <c r="F26" s="48">
        <f t="shared" si="1"/>
        <v>1</v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0</v>
      </c>
      <c r="E28" s="48" t="str">
        <f t="shared" si="0"/>
        <v/>
      </c>
      <c r="F28" s="48" t="str">
        <f t="shared" si="1"/>
        <v/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13</v>
      </c>
      <c r="D70" s="43">
        <f>SUM(D71:D145)</f>
        <v>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-0.76923076923076927</v>
      </c>
      <c r="H70" s="21">
        <f>+IF(OR(AND(E70=""),(G70="")),"",E70*G70)</f>
        <v>-0.76923076923076927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1</v>
      </c>
      <c r="D74" s="50">
        <v>0</v>
      </c>
      <c r="E74" s="53">
        <f t="shared" si="4"/>
        <v>7.6923076923076927E-2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2</v>
      </c>
      <c r="E83" s="53" t="str">
        <f t="shared" si="4"/>
        <v/>
      </c>
      <c r="F83" s="53">
        <f t="shared" si="5"/>
        <v>0.66666666666666663</v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1</v>
      </c>
      <c r="E84" s="53" t="str">
        <f t="shared" si="4"/>
        <v/>
      </c>
      <c r="F84" s="53">
        <f t="shared" si="5"/>
        <v>0.33333333333333331</v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1</v>
      </c>
      <c r="D86" s="50">
        <v>0</v>
      </c>
      <c r="E86" s="53">
        <f t="shared" si="4"/>
        <v>7.6923076923076927E-2</v>
      </c>
      <c r="F86" s="53" t="str">
        <f t="shared" si="5"/>
        <v/>
      </c>
      <c r="G86" s="47" t="str">
        <f t="shared" si="6"/>
        <v>0</v>
      </c>
      <c r="H86" s="51">
        <f t="shared" si="7"/>
        <v>0</v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0</v>
      </c>
      <c r="E102" s="53" t="str">
        <f t="shared" si="4"/>
        <v/>
      </c>
      <c r="F102" s="53" t="str">
        <f t="shared" si="5"/>
        <v/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0</v>
      </c>
      <c r="E112" s="53" t="str">
        <f t="shared" si="4"/>
        <v/>
      </c>
      <c r="F112" s="53" t="str">
        <f t="shared" si="5"/>
        <v/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1</v>
      </c>
      <c r="D113" s="50">
        <v>0</v>
      </c>
      <c r="E113" s="53">
        <f t="shared" si="4"/>
        <v>7.6923076923076927E-2</v>
      </c>
      <c r="F113" s="53" t="str">
        <f t="shared" si="5"/>
        <v/>
      </c>
      <c r="G113" s="47" t="str">
        <f t="shared" si="6"/>
        <v>0</v>
      </c>
      <c r="H113" s="51">
        <f t="shared" si="7"/>
        <v>0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0</v>
      </c>
      <c r="E115" s="53" t="str">
        <f t="shared" si="4"/>
        <v/>
      </c>
      <c r="F115" s="53" t="str">
        <f t="shared" si="5"/>
        <v/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0</v>
      </c>
      <c r="E116" s="53" t="str">
        <f t="shared" si="4"/>
        <v/>
      </c>
      <c r="F116" s="53" t="str">
        <f t="shared" si="5"/>
        <v/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10</v>
      </c>
      <c r="D118" s="50">
        <v>0</v>
      </c>
      <c r="E118" s="53">
        <f t="shared" si="4"/>
        <v>0.76923076923076927</v>
      </c>
      <c r="F118" s="53" t="str">
        <f t="shared" si="5"/>
        <v/>
      </c>
      <c r="G118" s="47" t="str">
        <f t="shared" si="6"/>
        <v>0</v>
      </c>
      <c r="H118" s="51">
        <f t="shared" si="7"/>
        <v>0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4</v>
      </c>
      <c r="D151" s="43">
        <f>SUM(D152:D288)</f>
        <v>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</v>
      </c>
      <c r="H151" s="21">
        <f>+IF(OR(AND(E151=""),(G151="")),"",E151*G151)</f>
        <v>1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0</v>
      </c>
      <c r="D157" s="50">
        <v>1</v>
      </c>
      <c r="E157" s="53" t="str">
        <f t="shared" si="12"/>
        <v/>
      </c>
      <c r="F157" s="53">
        <f t="shared" si="13"/>
        <v>0.125</v>
      </c>
      <c r="G157" s="47" t="str">
        <f t="shared" si="14"/>
        <v>0</v>
      </c>
      <c r="H157" s="51" t="str">
        <f t="shared" si="15"/>
        <v/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1</v>
      </c>
      <c r="E165" s="53" t="str">
        <f t="shared" si="12"/>
        <v/>
      </c>
      <c r="F165" s="53">
        <f t="shared" si="13"/>
        <v>0.125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1</v>
      </c>
      <c r="E174" s="53" t="str">
        <f t="shared" si="12"/>
        <v/>
      </c>
      <c r="F174" s="53">
        <f t="shared" si="13"/>
        <v>0.125</v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1</v>
      </c>
      <c r="E175" s="53" t="str">
        <f t="shared" si="12"/>
        <v/>
      </c>
      <c r="F175" s="53">
        <f t="shared" si="13"/>
        <v>0.125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0</v>
      </c>
      <c r="D178" s="50">
        <v>0</v>
      </c>
      <c r="E178" s="53" t="str">
        <f t="shared" si="12"/>
        <v/>
      </c>
      <c r="F178" s="53" t="str">
        <f t="shared" si="13"/>
        <v/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0</v>
      </c>
      <c r="E179" s="53" t="str">
        <f t="shared" si="12"/>
        <v/>
      </c>
      <c r="F179" s="53" t="str">
        <f t="shared" si="13"/>
        <v/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1</v>
      </c>
      <c r="E182" s="53" t="str">
        <f t="shared" si="12"/>
        <v/>
      </c>
      <c r="F182" s="53">
        <f t="shared" si="13"/>
        <v>0.125</v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3</v>
      </c>
      <c r="E186" s="53">
        <f t="shared" si="12"/>
        <v>0.25</v>
      </c>
      <c r="F186" s="53">
        <f t="shared" si="13"/>
        <v>0.375</v>
      </c>
      <c r="G186" s="47">
        <f t="shared" si="14"/>
        <v>2</v>
      </c>
      <c r="H186" s="51">
        <f t="shared" si="15"/>
        <v>0.5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0</v>
      </c>
      <c r="E196" s="53" t="str">
        <f t="shared" si="12"/>
        <v/>
      </c>
      <c r="F196" s="53" t="str">
        <f t="shared" si="13"/>
        <v/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2</v>
      </c>
      <c r="D199" s="50">
        <v>0</v>
      </c>
      <c r="E199" s="53">
        <f t="shared" si="12"/>
        <v>0.5</v>
      </c>
      <c r="F199" s="53" t="str">
        <f t="shared" si="13"/>
        <v/>
      </c>
      <c r="G199" s="47" t="str">
        <f t="shared" si="14"/>
        <v>0</v>
      </c>
      <c r="H199" s="51">
        <f t="shared" si="15"/>
        <v>0</v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1</v>
      </c>
      <c r="D209" s="50">
        <v>0</v>
      </c>
      <c r="E209" s="53">
        <f t="shared" si="12"/>
        <v>0.25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31</v>
      </c>
      <c r="D294" s="43">
        <f>SUM(D295:D499)</f>
        <v>16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-0.4838709677419355</v>
      </c>
      <c r="H294" s="21">
        <f>+IF(OR(AND(E294=""),(G294="")),"",E294*G294)</f>
        <v>-0.4838709677419355</v>
      </c>
    </row>
    <row r="295" spans="2:8" s="39" customFormat="1" ht="15" x14ac:dyDescent="0.2">
      <c r="B295" s="4" t="s">
        <v>100</v>
      </c>
      <c r="C295" s="50">
        <v>1</v>
      </c>
      <c r="D295" s="50">
        <v>4</v>
      </c>
      <c r="E295" s="53">
        <f>+IF(C295=0,"",C295/C$294)</f>
        <v>3.2258064516129031E-2</v>
      </c>
      <c r="F295" s="53">
        <f>+IF(D295=0,"",D295/D$294)</f>
        <v>0.25</v>
      </c>
      <c r="G295" s="47">
        <f>+IF(OR(AND(D295=0),(C295=0)),"0",((D295-C295)/C295))</f>
        <v>3</v>
      </c>
      <c r="H295" s="51">
        <f>+IF(OR(AND(E295=""),(G295="")),"",E295*G295)</f>
        <v>9.6774193548387094E-2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0</v>
      </c>
      <c r="E297" s="53" t="str">
        <f t="shared" si="24"/>
        <v/>
      </c>
      <c r="F297" s="53" t="str">
        <f t="shared" si="25"/>
        <v/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3</v>
      </c>
      <c r="D301" s="50">
        <v>1</v>
      </c>
      <c r="E301" s="53">
        <f t="shared" si="24"/>
        <v>9.6774193548387094E-2</v>
      </c>
      <c r="F301" s="53">
        <f t="shared" si="25"/>
        <v>6.25E-2</v>
      </c>
      <c r="G301" s="47">
        <f t="shared" si="26"/>
        <v>-0.66666666666666663</v>
      </c>
      <c r="H301" s="51">
        <f t="shared" si="27"/>
        <v>-6.4516129032258063E-2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1</v>
      </c>
      <c r="D305" s="50">
        <v>0</v>
      </c>
      <c r="E305" s="53">
        <f t="shared" si="24"/>
        <v>3.2258064516129031E-2</v>
      </c>
      <c r="F305" s="53" t="str">
        <f t="shared" si="25"/>
        <v/>
      </c>
      <c r="G305" s="47" t="str">
        <f t="shared" si="26"/>
        <v>0</v>
      </c>
      <c r="H305" s="51">
        <f t="shared" si="27"/>
        <v>0</v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0</v>
      </c>
      <c r="D307" s="50">
        <v>1</v>
      </c>
      <c r="E307" s="53" t="str">
        <f t="shared" si="24"/>
        <v/>
      </c>
      <c r="F307" s="53">
        <f t="shared" si="25"/>
        <v>6.25E-2</v>
      </c>
      <c r="G307" s="47" t="str">
        <f t="shared" si="26"/>
        <v>0</v>
      </c>
      <c r="H307" s="51" t="str">
        <f t="shared" si="27"/>
        <v/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0</v>
      </c>
      <c r="D310" s="50">
        <v>0</v>
      </c>
      <c r="E310" s="53" t="str">
        <f t="shared" si="24"/>
        <v/>
      </c>
      <c r="F310" s="53" t="str">
        <f t="shared" si="25"/>
        <v/>
      </c>
      <c r="G310" s="47" t="str">
        <f t="shared" si="26"/>
        <v>0</v>
      </c>
      <c r="H310" s="51" t="str">
        <f t="shared" si="27"/>
        <v/>
      </c>
    </row>
    <row r="311" spans="2:8" s="39" customFormat="1" ht="15" x14ac:dyDescent="0.2">
      <c r="B311" s="4" t="s">
        <v>102</v>
      </c>
      <c r="C311" s="50">
        <v>2</v>
      </c>
      <c r="D311" s="50">
        <v>0</v>
      </c>
      <c r="E311" s="53">
        <f t="shared" si="24"/>
        <v>6.4516129032258063E-2</v>
      </c>
      <c r="F311" s="53" t="str">
        <f t="shared" si="25"/>
        <v/>
      </c>
      <c r="G311" s="47" t="str">
        <f t="shared" si="26"/>
        <v>0</v>
      </c>
      <c r="H311" s="51">
        <f t="shared" si="27"/>
        <v>0</v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3</v>
      </c>
      <c r="E314" s="53" t="str">
        <f t="shared" si="24"/>
        <v/>
      </c>
      <c r="F314" s="53">
        <f t="shared" si="25"/>
        <v>0.1875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0</v>
      </c>
      <c r="D318" s="50">
        <v>0</v>
      </c>
      <c r="E318" s="53" t="str">
        <f t="shared" si="24"/>
        <v/>
      </c>
      <c r="F318" s="53" t="str">
        <f t="shared" si="25"/>
        <v/>
      </c>
      <c r="G318" s="47" t="str">
        <f t="shared" si="26"/>
        <v>0</v>
      </c>
      <c r="H318" s="51" t="str">
        <f t="shared" si="27"/>
        <v/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2</v>
      </c>
      <c r="D326" s="50">
        <v>0</v>
      </c>
      <c r="E326" s="53">
        <f t="shared" si="24"/>
        <v>6.4516129032258063E-2</v>
      </c>
      <c r="F326" s="53" t="str">
        <f t="shared" si="25"/>
        <v/>
      </c>
      <c r="G326" s="47" t="str">
        <f t="shared" si="26"/>
        <v>0</v>
      </c>
      <c r="H326" s="51">
        <f t="shared" si="27"/>
        <v>0</v>
      </c>
    </row>
    <row r="327" spans="2:8" s="39" customFormat="1" ht="15" x14ac:dyDescent="0.2">
      <c r="B327" s="4" t="s">
        <v>358</v>
      </c>
      <c r="C327" s="50">
        <v>1</v>
      </c>
      <c r="D327" s="50">
        <v>0</v>
      </c>
      <c r="E327" s="53">
        <f t="shared" si="24"/>
        <v>3.2258064516129031E-2</v>
      </c>
      <c r="F327" s="53" t="str">
        <f t="shared" si="25"/>
        <v/>
      </c>
      <c r="G327" s="47" t="str">
        <f t="shared" si="26"/>
        <v>0</v>
      </c>
      <c r="H327" s="51">
        <f t="shared" si="27"/>
        <v>0</v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0</v>
      </c>
      <c r="E330" s="53" t="str">
        <f t="shared" si="24"/>
        <v/>
      </c>
      <c r="F330" s="53" t="str">
        <f t="shared" si="25"/>
        <v/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0</v>
      </c>
      <c r="D332" s="50">
        <v>0</v>
      </c>
      <c r="E332" s="53" t="str">
        <f t="shared" si="24"/>
        <v/>
      </c>
      <c r="F332" s="53" t="str">
        <f t="shared" si="25"/>
        <v/>
      </c>
      <c r="G332" s="47" t="str">
        <f t="shared" si="26"/>
        <v>0</v>
      </c>
      <c r="H332" s="51" t="str">
        <f t="shared" si="27"/>
        <v/>
      </c>
    </row>
    <row r="333" spans="2:8" s="39" customFormat="1" ht="15" x14ac:dyDescent="0.2">
      <c r="B333" s="4" t="s">
        <v>130</v>
      </c>
      <c r="C333" s="50">
        <v>0</v>
      </c>
      <c r="D333" s="50">
        <v>0</v>
      </c>
      <c r="E333" s="53" t="str">
        <f t="shared" si="24"/>
        <v/>
      </c>
      <c r="F333" s="53" t="str">
        <f t="shared" si="25"/>
        <v/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0</v>
      </c>
      <c r="D334" s="50">
        <v>0</v>
      </c>
      <c r="E334" s="53" t="str">
        <f t="shared" si="24"/>
        <v/>
      </c>
      <c r="F334" s="53" t="str">
        <f t="shared" si="25"/>
        <v/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0</v>
      </c>
      <c r="D335" s="50">
        <v>1</v>
      </c>
      <c r="E335" s="53" t="str">
        <f t="shared" si="24"/>
        <v/>
      </c>
      <c r="F335" s="53">
        <f t="shared" si="25"/>
        <v>6.25E-2</v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0</v>
      </c>
      <c r="E344" s="53" t="str">
        <f t="shared" si="24"/>
        <v/>
      </c>
      <c r="F344" s="53" t="str">
        <f t="shared" si="25"/>
        <v/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1</v>
      </c>
      <c r="D347" s="50">
        <v>0</v>
      </c>
      <c r="E347" s="53">
        <f t="shared" si="24"/>
        <v>3.2258064516129031E-2</v>
      </c>
      <c r="F347" s="53" t="str">
        <f t="shared" si="25"/>
        <v/>
      </c>
      <c r="G347" s="47" t="str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0</v>
      </c>
      <c r="E354" s="53" t="str">
        <f t="shared" si="24"/>
        <v/>
      </c>
      <c r="F354" s="53" t="str">
        <f t="shared" si="25"/>
        <v/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11</v>
      </c>
      <c r="D378" s="50">
        <v>0</v>
      </c>
      <c r="E378" s="53">
        <f t="shared" si="28"/>
        <v>0.35483870967741937</v>
      </c>
      <c r="F378" s="53" t="str">
        <f t="shared" si="29"/>
        <v/>
      </c>
      <c r="G378" s="47" t="str">
        <f t="shared" si="30"/>
        <v>0</v>
      </c>
      <c r="H378" s="51">
        <f t="shared" si="31"/>
        <v>0</v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0</v>
      </c>
      <c r="E391" s="53" t="str">
        <f t="shared" si="28"/>
        <v/>
      </c>
      <c r="F391" s="53" t="str">
        <f t="shared" si="29"/>
        <v/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0</v>
      </c>
      <c r="D393" s="50">
        <v>1</v>
      </c>
      <c r="E393" s="53" t="str">
        <f t="shared" si="28"/>
        <v/>
      </c>
      <c r="F393" s="53">
        <f t="shared" si="29"/>
        <v>6.25E-2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1</v>
      </c>
      <c r="D406" s="50">
        <v>4</v>
      </c>
      <c r="E406" s="53">
        <f t="shared" si="28"/>
        <v>3.2258064516129031E-2</v>
      </c>
      <c r="F406" s="53">
        <f t="shared" si="29"/>
        <v>0.25</v>
      </c>
      <c r="G406" s="47">
        <f t="shared" si="30"/>
        <v>3</v>
      </c>
      <c r="H406" s="51">
        <f t="shared" si="31"/>
        <v>9.6774193548387094E-2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2</v>
      </c>
      <c r="D463" s="50">
        <v>0</v>
      </c>
      <c r="E463" s="53">
        <f t="shared" si="32"/>
        <v>6.4516129032258063E-2</v>
      </c>
      <c r="F463" s="53" t="str">
        <f t="shared" si="33"/>
        <v/>
      </c>
      <c r="G463" s="47" t="str">
        <f t="shared" si="34"/>
        <v>0</v>
      </c>
      <c r="H463" s="51">
        <f t="shared" si="35"/>
        <v>0</v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1</v>
      </c>
      <c r="E473" s="53" t="str">
        <f t="shared" si="32"/>
        <v/>
      </c>
      <c r="F473" s="53">
        <f t="shared" si="33"/>
        <v>6.25E-2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0</v>
      </c>
      <c r="E483" s="53" t="str">
        <f t="shared" si="32"/>
        <v/>
      </c>
      <c r="F483" s="53" t="str">
        <f t="shared" si="33"/>
        <v/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0</v>
      </c>
      <c r="E484" s="53" t="str">
        <f t="shared" si="32"/>
        <v/>
      </c>
      <c r="F484" s="53" t="str">
        <f t="shared" si="33"/>
        <v/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5</v>
      </c>
      <c r="D485" s="50">
        <v>0</v>
      </c>
      <c r="E485" s="53">
        <f t="shared" si="32"/>
        <v>0.16129032258064516</v>
      </c>
      <c r="F485" s="53" t="str">
        <f t="shared" si="33"/>
        <v/>
      </c>
      <c r="G485" s="47" t="str">
        <f t="shared" si="34"/>
        <v>0</v>
      </c>
      <c r="H485" s="51">
        <f t="shared" si="35"/>
        <v>0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1</v>
      </c>
      <c r="D493" s="50">
        <v>0</v>
      </c>
      <c r="E493" s="53">
        <f t="shared" si="36"/>
        <v>3.2258064516129031E-2</v>
      </c>
      <c r="F493" s="53" t="str">
        <f t="shared" si="37"/>
        <v/>
      </c>
      <c r="G493" s="47" t="str">
        <f t="shared" si="38"/>
        <v>0</v>
      </c>
      <c r="H493" s="51">
        <f t="shared" si="39"/>
        <v>0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0</v>
      </c>
      <c r="E495" s="53" t="str">
        <f t="shared" si="36"/>
        <v/>
      </c>
      <c r="F495" s="53" t="str">
        <f t="shared" si="37"/>
        <v/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11</v>
      </c>
      <c r="D505" s="43">
        <f>SUM(D506:D530)</f>
        <v>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-0.63636363636363635</v>
      </c>
      <c r="H505" s="21">
        <f>+IF(OR(AND(E505=""),(G505="")),"",E505*G505)</f>
        <v>-0.63636363636363635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0</v>
      </c>
      <c r="E508" s="53" t="str">
        <f t="shared" si="40"/>
        <v/>
      </c>
      <c r="F508" s="53" t="str">
        <f t="shared" si="41"/>
        <v/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0</v>
      </c>
      <c r="D509" s="50">
        <v>0</v>
      </c>
      <c r="E509" s="53" t="str">
        <f t="shared" si="40"/>
        <v/>
      </c>
      <c r="F509" s="53" t="str">
        <f t="shared" si="41"/>
        <v/>
      </c>
      <c r="G509" s="47" t="str">
        <f t="shared" si="42"/>
        <v>0</v>
      </c>
      <c r="H509" s="51" t="str">
        <f t="shared" si="43"/>
        <v/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0</v>
      </c>
      <c r="D521" s="50">
        <v>4</v>
      </c>
      <c r="E521" s="53" t="str">
        <f t="shared" si="40"/>
        <v/>
      </c>
      <c r="F521" s="53">
        <f t="shared" si="41"/>
        <v>1</v>
      </c>
      <c r="G521" s="47" t="str">
        <f t="shared" si="42"/>
        <v>0</v>
      </c>
      <c r="H521" s="51" t="str">
        <f t="shared" si="43"/>
        <v/>
      </c>
    </row>
    <row r="522" spans="2:8" s="39" customFormat="1" ht="15" x14ac:dyDescent="0.2">
      <c r="B522" s="4" t="s">
        <v>193</v>
      </c>
      <c r="C522" s="50">
        <v>11</v>
      </c>
      <c r="D522" s="50">
        <v>0</v>
      </c>
      <c r="E522" s="53">
        <f t="shared" si="40"/>
        <v>1</v>
      </c>
      <c r="F522" s="53" t="str">
        <f t="shared" si="41"/>
        <v/>
      </c>
      <c r="G522" s="47" t="str">
        <f t="shared" si="42"/>
        <v>0</v>
      </c>
      <c r="H522" s="51">
        <f t="shared" si="43"/>
        <v>0</v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0</v>
      </c>
      <c r="E530" s="53" t="str">
        <f t="shared" si="40"/>
        <v/>
      </c>
      <c r="F530" s="53" t="str">
        <f t="shared" si="41"/>
        <v/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529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560</v>
      </c>
      <c r="C8" s="43">
        <f>+C18+C70+C151+C294+C505</f>
        <v>821</v>
      </c>
      <c r="D8" s="43">
        <f>+D18+D70+D151+D294+D505</f>
        <v>1366</v>
      </c>
      <c r="E8" s="21">
        <f>SUM(E9:E13)</f>
        <v>1</v>
      </c>
      <c r="F8" s="21">
        <f>SUM(F9:F13)</f>
        <v>1</v>
      </c>
      <c r="G8" s="21">
        <f>+(D8-C8)/C8</f>
        <v>0.66382460414129107</v>
      </c>
      <c r="H8" s="21">
        <f>+E8*G8</f>
        <v>0.66382460414129107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47</v>
      </c>
      <c r="D9" s="45">
        <f>+D18</f>
        <v>31</v>
      </c>
      <c r="E9" s="46">
        <f>C9/$C$8</f>
        <v>5.7247259439707675E-2</v>
      </c>
      <c r="F9" s="46">
        <f>D9/$D$8</f>
        <v>2.2693997071742314E-2</v>
      </c>
      <c r="G9" s="47">
        <f>+IF(OR(AND(D9=0),(C9=0)),"0",((D9-C9)/C9))</f>
        <v>-0.34042553191489361</v>
      </c>
      <c r="H9" s="48">
        <f>+IF(OR(AND(E9=""),(G9="")),"",E9*G9)</f>
        <v>-1.9488428745432398E-2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94</v>
      </c>
      <c r="D10" s="45">
        <f>+D70</f>
        <v>231</v>
      </c>
      <c r="E10" s="46">
        <f>C10/$C$8</f>
        <v>0.11449451887941535</v>
      </c>
      <c r="F10" s="46">
        <f>D10/$D$8</f>
        <v>0.16910688140556368</v>
      </c>
      <c r="G10" s="47">
        <f>+IF(OR(AND(D10=0),(C10=0)),"0",((D10-C10)/C10))</f>
        <v>1.4574468085106382</v>
      </c>
      <c r="H10" s="48">
        <f>+IF(OR(AND(E10=""),(G10="")),"",E10*G10)</f>
        <v>0.16686967113276491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99</v>
      </c>
      <c r="D11" s="45">
        <f>+D151</f>
        <v>282</v>
      </c>
      <c r="E11" s="46">
        <f>C11/$C$8</f>
        <v>0.12058465286236297</v>
      </c>
      <c r="F11" s="46">
        <f>D11/$D$8</f>
        <v>0.20644216691068815</v>
      </c>
      <c r="G11" s="47">
        <f>+IF(OR(AND(D11=0),(C11=0)),"0",((D11-C11)/C11))</f>
        <v>1.8484848484848484</v>
      </c>
      <c r="H11" s="48">
        <f>+IF(OR(AND(E11=""),(G11="")),"",E11*G11)</f>
        <v>0.22289890377588306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546</v>
      </c>
      <c r="D12" s="45">
        <f>+D294</f>
        <v>666</v>
      </c>
      <c r="E12" s="46">
        <f>C12/$C$8</f>
        <v>0.66504263093788063</v>
      </c>
      <c r="F12" s="46">
        <f>D12/$D$8</f>
        <v>0.48755490483162517</v>
      </c>
      <c r="G12" s="47">
        <f>+IF(OR(AND(D12=0),(C12=0)),"0",((D12-C12)/C12))</f>
        <v>0.21978021978021978</v>
      </c>
      <c r="H12" s="48">
        <f>+IF(OR(AND(E12=""),(G12="")),"",E12*G12)</f>
        <v>0.146163215590743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35</v>
      </c>
      <c r="D13" s="45">
        <f>+D505</f>
        <v>156</v>
      </c>
      <c r="E13" s="46">
        <f>C13/$C$8</f>
        <v>4.2630937880633372E-2</v>
      </c>
      <c r="F13" s="46">
        <f>D13/$D$8</f>
        <v>0.11420204978038068</v>
      </c>
      <c r="G13" s="47">
        <f>+IF(OR(AND(D13=0),(C13=0)),"0",((D13-C13)/C13))</f>
        <v>3.4571428571428573</v>
      </c>
      <c r="H13" s="48">
        <f>+IF(OR(AND(E13=""),(G13="")),"",E13*G13)</f>
        <v>0.14738124238733252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47</v>
      </c>
      <c r="D18" s="43">
        <f>SUM(D19:D64)</f>
        <v>31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-0.34042553191489361</v>
      </c>
      <c r="H18" s="21">
        <f>+IF(OR(AND(E18=""),(G18="")),"",E18*G18)</f>
        <v>-0.34042553191489361</v>
      </c>
    </row>
    <row r="19" spans="2:8" s="39" customFormat="1" ht="15" x14ac:dyDescent="0.2">
      <c r="B19" s="4" t="s">
        <v>0</v>
      </c>
      <c r="C19" s="61">
        <v>0</v>
      </c>
      <c r="D19" s="61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61">
        <v>0</v>
      </c>
      <c r="D20" s="61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61">
        <v>0</v>
      </c>
      <c r="D21" s="61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61">
        <v>1</v>
      </c>
      <c r="D22" s="61">
        <v>0</v>
      </c>
      <c r="E22" s="48">
        <f t="shared" si="0"/>
        <v>2.1276595744680851E-2</v>
      </c>
      <c r="F22" s="48" t="str">
        <f t="shared" si="1"/>
        <v/>
      </c>
      <c r="G22" s="47" t="str">
        <f t="shared" si="2"/>
        <v>0</v>
      </c>
      <c r="H22" s="51">
        <f t="shared" si="3"/>
        <v>0</v>
      </c>
    </row>
    <row r="23" spans="2:8" s="39" customFormat="1" ht="30" x14ac:dyDescent="0.2">
      <c r="B23" s="4" t="s">
        <v>198</v>
      </c>
      <c r="C23" s="61">
        <v>0</v>
      </c>
      <c r="D23" s="61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61">
        <v>0</v>
      </c>
      <c r="D24" s="61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61">
        <v>3</v>
      </c>
      <c r="D25" s="61">
        <v>0</v>
      </c>
      <c r="E25" s="48">
        <f t="shared" si="0"/>
        <v>6.3829787234042548E-2</v>
      </c>
      <c r="F25" s="48" t="str">
        <f t="shared" si="1"/>
        <v/>
      </c>
      <c r="G25" s="47" t="str">
        <f t="shared" si="2"/>
        <v>0</v>
      </c>
      <c r="H25" s="51">
        <f t="shared" si="3"/>
        <v>0</v>
      </c>
    </row>
    <row r="26" spans="2:8" s="39" customFormat="1" ht="15" x14ac:dyDescent="0.2">
      <c r="B26" s="4" t="s">
        <v>6</v>
      </c>
      <c r="C26" s="61">
        <v>2</v>
      </c>
      <c r="D26" s="61">
        <v>0</v>
      </c>
      <c r="E26" s="48">
        <f t="shared" si="0"/>
        <v>4.2553191489361701E-2</v>
      </c>
      <c r="F26" s="48" t="str">
        <f t="shared" si="1"/>
        <v/>
      </c>
      <c r="G26" s="47" t="str">
        <f t="shared" si="2"/>
        <v>0</v>
      </c>
      <c r="H26" s="51">
        <f t="shared" si="3"/>
        <v>0</v>
      </c>
    </row>
    <row r="27" spans="2:8" s="39" customFormat="1" ht="15" x14ac:dyDescent="0.2">
      <c r="B27" s="4" t="s">
        <v>3</v>
      </c>
      <c r="C27" s="61">
        <v>1</v>
      </c>
      <c r="D27" s="61">
        <v>0</v>
      </c>
      <c r="E27" s="48">
        <f t="shared" si="0"/>
        <v>2.1276595744680851E-2</v>
      </c>
      <c r="F27" s="48" t="str">
        <f t="shared" si="1"/>
        <v/>
      </c>
      <c r="G27" s="47" t="str">
        <f t="shared" si="2"/>
        <v>0</v>
      </c>
      <c r="H27" s="51">
        <f t="shared" si="3"/>
        <v>0</v>
      </c>
    </row>
    <row r="28" spans="2:8" s="39" customFormat="1" ht="15" x14ac:dyDescent="0.2">
      <c r="B28" s="4" t="s">
        <v>5</v>
      </c>
      <c r="C28" s="61">
        <v>21</v>
      </c>
      <c r="D28" s="61">
        <v>18</v>
      </c>
      <c r="E28" s="48">
        <f t="shared" si="0"/>
        <v>0.44680851063829785</v>
      </c>
      <c r="F28" s="48">
        <f t="shared" si="1"/>
        <v>0.58064516129032262</v>
      </c>
      <c r="G28" s="47">
        <f t="shared" si="2"/>
        <v>-0.14285714285714285</v>
      </c>
      <c r="H28" s="51">
        <f t="shared" si="3"/>
        <v>-6.3829787234042548E-2</v>
      </c>
    </row>
    <row r="29" spans="2:8" s="39" customFormat="1" ht="30" x14ac:dyDescent="0.2">
      <c r="B29" s="4" t="s">
        <v>200</v>
      </c>
      <c r="C29" s="61">
        <v>0</v>
      </c>
      <c r="D29" s="61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61">
        <v>0</v>
      </c>
      <c r="D30" s="61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61">
        <v>0</v>
      </c>
      <c r="D31" s="61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61">
        <v>0</v>
      </c>
      <c r="D32" s="61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61">
        <v>0</v>
      </c>
      <c r="D33" s="61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61">
        <v>3</v>
      </c>
      <c r="D34" s="61">
        <v>0</v>
      </c>
      <c r="E34" s="48">
        <f t="shared" si="0"/>
        <v>6.3829787234042548E-2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61">
        <v>0</v>
      </c>
      <c r="D35" s="61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61">
        <v>0</v>
      </c>
      <c r="D36" s="61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61">
        <v>0</v>
      </c>
      <c r="D37" s="61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61">
        <v>0</v>
      </c>
      <c r="D38" s="61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61">
        <v>0</v>
      </c>
      <c r="D39" s="61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61">
        <v>0</v>
      </c>
      <c r="D40" s="61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61">
        <v>0</v>
      </c>
      <c r="D41" s="61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61">
        <v>1</v>
      </c>
      <c r="D42" s="61">
        <v>1</v>
      </c>
      <c r="E42" s="48">
        <f t="shared" si="0"/>
        <v>2.1276595744680851E-2</v>
      </c>
      <c r="F42" s="48">
        <f t="shared" si="1"/>
        <v>3.2258064516129031E-2</v>
      </c>
      <c r="G42" s="47">
        <f t="shared" si="2"/>
        <v>0</v>
      </c>
      <c r="H42" s="51">
        <f t="shared" si="3"/>
        <v>0</v>
      </c>
    </row>
    <row r="43" spans="2:8" s="39" customFormat="1" ht="30" x14ac:dyDescent="0.2">
      <c r="B43" s="4" t="s">
        <v>211</v>
      </c>
      <c r="C43" s="61">
        <v>0</v>
      </c>
      <c r="D43" s="61">
        <v>3</v>
      </c>
      <c r="E43" s="48" t="str">
        <f t="shared" si="0"/>
        <v/>
      </c>
      <c r="F43" s="48">
        <f t="shared" si="1"/>
        <v>9.6774193548387094E-2</v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61">
        <v>0</v>
      </c>
      <c r="D44" s="61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61">
        <v>0</v>
      </c>
      <c r="D45" s="61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61">
        <v>0</v>
      </c>
      <c r="D46" s="61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61">
        <v>0</v>
      </c>
      <c r="D47" s="61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61">
        <v>11</v>
      </c>
      <c r="D48" s="61">
        <v>2</v>
      </c>
      <c r="E48" s="48">
        <f t="shared" si="0"/>
        <v>0.23404255319148937</v>
      </c>
      <c r="F48" s="48">
        <f t="shared" si="1"/>
        <v>6.4516129032258063E-2</v>
      </c>
      <c r="G48" s="47">
        <f t="shared" si="2"/>
        <v>-0.81818181818181823</v>
      </c>
      <c r="H48" s="51">
        <f t="shared" si="3"/>
        <v>-0.19148936170212769</v>
      </c>
    </row>
    <row r="49" spans="2:8" s="39" customFormat="1" ht="15" x14ac:dyDescent="0.2">
      <c r="B49" s="4" t="s">
        <v>16</v>
      </c>
      <c r="C49" s="61">
        <v>0</v>
      </c>
      <c r="D49" s="61">
        <v>2</v>
      </c>
      <c r="E49" s="48" t="str">
        <f t="shared" si="0"/>
        <v/>
      </c>
      <c r="F49" s="48">
        <f t="shared" si="1"/>
        <v>6.4516129032258063E-2</v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61">
        <v>1</v>
      </c>
      <c r="D50" s="61">
        <v>0</v>
      </c>
      <c r="E50" s="48">
        <f t="shared" si="0"/>
        <v>2.1276595744680851E-2</v>
      </c>
      <c r="F50" s="48" t="str">
        <f t="shared" si="1"/>
        <v/>
      </c>
      <c r="G50" s="47" t="str">
        <f t="shared" si="2"/>
        <v>0</v>
      </c>
      <c r="H50" s="51">
        <f t="shared" si="3"/>
        <v>0</v>
      </c>
    </row>
    <row r="51" spans="2:8" s="39" customFormat="1" ht="30" x14ac:dyDescent="0.2">
      <c r="B51" s="4" t="s">
        <v>13</v>
      </c>
      <c r="C51" s="61">
        <v>0</v>
      </c>
      <c r="D51" s="61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61">
        <v>0</v>
      </c>
      <c r="D52" s="61">
        <v>2</v>
      </c>
      <c r="E52" s="48" t="str">
        <f t="shared" si="0"/>
        <v/>
      </c>
      <c r="F52" s="48">
        <f t="shared" si="1"/>
        <v>6.4516129032258063E-2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61">
        <v>0</v>
      </c>
      <c r="D53" s="61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61">
        <v>0</v>
      </c>
      <c r="D54" s="61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61">
        <v>0</v>
      </c>
      <c r="D55" s="61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61">
        <v>1</v>
      </c>
      <c r="D56" s="61">
        <v>0</v>
      </c>
      <c r="E56" s="48">
        <f t="shared" si="0"/>
        <v>2.1276595744680851E-2</v>
      </c>
      <c r="F56" s="48" t="str">
        <f t="shared" si="1"/>
        <v/>
      </c>
      <c r="G56" s="47" t="str">
        <f t="shared" si="2"/>
        <v>0</v>
      </c>
      <c r="H56" s="51">
        <f t="shared" si="3"/>
        <v>0</v>
      </c>
    </row>
    <row r="57" spans="2:8" s="39" customFormat="1" ht="30" x14ac:dyDescent="0.2">
      <c r="B57" s="4" t="s">
        <v>215</v>
      </c>
      <c r="C57" s="61">
        <v>0</v>
      </c>
      <c r="D57" s="61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61">
        <v>0</v>
      </c>
      <c r="D58" s="61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61">
        <v>0</v>
      </c>
      <c r="D59" s="61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61">
        <v>2</v>
      </c>
      <c r="D60" s="61">
        <v>0</v>
      </c>
      <c r="E60" s="48">
        <f t="shared" si="0"/>
        <v>4.2553191489361701E-2</v>
      </c>
      <c r="F60" s="48" t="str">
        <f t="shared" si="1"/>
        <v/>
      </c>
      <c r="G60" s="47" t="str">
        <f t="shared" si="2"/>
        <v>0</v>
      </c>
      <c r="H60" s="51">
        <f t="shared" si="3"/>
        <v>0</v>
      </c>
    </row>
    <row r="61" spans="2:8" s="39" customFormat="1" ht="30" x14ac:dyDescent="0.2">
      <c r="B61" s="4" t="s">
        <v>219</v>
      </c>
      <c r="C61" s="61">
        <v>0</v>
      </c>
      <c r="D61" s="61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61">
        <v>0</v>
      </c>
      <c r="D62" s="61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61">
        <v>0</v>
      </c>
      <c r="D63" s="61">
        <v>3</v>
      </c>
      <c r="E63" s="48" t="str">
        <f t="shared" si="0"/>
        <v/>
      </c>
      <c r="F63" s="48">
        <f t="shared" si="1"/>
        <v>9.6774193548387094E-2</v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61">
        <v>0</v>
      </c>
      <c r="D64" s="61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94</v>
      </c>
      <c r="D70" s="43">
        <f>SUM(D71:D145)</f>
        <v>231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1.4574468085106382</v>
      </c>
      <c r="H70" s="21">
        <f>+IF(OR(AND(E70=""),(G70="")),"",E70*G70)</f>
        <v>1.4574468085106382</v>
      </c>
    </row>
    <row r="71" spans="2:8" s="39" customFormat="1" ht="15" x14ac:dyDescent="0.2">
      <c r="B71" s="4" t="s">
        <v>20</v>
      </c>
      <c r="C71" s="61">
        <v>2</v>
      </c>
      <c r="D71" s="61">
        <v>9</v>
      </c>
      <c r="E71" s="53">
        <f>+IF(C71=0,"",C71/C$70)</f>
        <v>2.1276595744680851E-2</v>
      </c>
      <c r="F71" s="53">
        <f>+IF(D71=0,"",D71/D$70)</f>
        <v>3.896103896103896E-2</v>
      </c>
      <c r="G71" s="47">
        <f>+IF(OR(AND(D71=0),(C71=0)),"0",((D71-C71)/C71))</f>
        <v>3.5</v>
      </c>
      <c r="H71" s="51">
        <f>+IF(OR(AND(E71=""),(G71="")),"",E71*G71)</f>
        <v>7.4468085106382975E-2</v>
      </c>
    </row>
    <row r="72" spans="2:8" s="39" customFormat="1" ht="15" x14ac:dyDescent="0.2">
      <c r="B72" s="4" t="s">
        <v>21</v>
      </c>
      <c r="C72" s="61">
        <v>0</v>
      </c>
      <c r="D72" s="61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61">
        <v>5</v>
      </c>
      <c r="D73" s="61">
        <v>1</v>
      </c>
      <c r="E73" s="53">
        <f t="shared" si="4"/>
        <v>5.3191489361702128E-2</v>
      </c>
      <c r="F73" s="53">
        <f t="shared" si="5"/>
        <v>4.329004329004329E-3</v>
      </c>
      <c r="G73" s="47">
        <f t="shared" si="6"/>
        <v>-0.8</v>
      </c>
      <c r="H73" s="51">
        <f t="shared" si="7"/>
        <v>-4.2553191489361708E-2</v>
      </c>
    </row>
    <row r="74" spans="2:8" s="39" customFormat="1" ht="30" x14ac:dyDescent="0.2">
      <c r="B74" s="4" t="s">
        <v>222</v>
      </c>
      <c r="C74" s="61">
        <v>9</v>
      </c>
      <c r="D74" s="61">
        <v>14</v>
      </c>
      <c r="E74" s="53">
        <f t="shared" si="4"/>
        <v>9.5744680851063829E-2</v>
      </c>
      <c r="F74" s="53">
        <f t="shared" si="5"/>
        <v>6.0606060606060608E-2</v>
      </c>
      <c r="G74" s="47">
        <f t="shared" si="6"/>
        <v>0.55555555555555558</v>
      </c>
      <c r="H74" s="51">
        <f t="shared" si="7"/>
        <v>5.3191489361702128E-2</v>
      </c>
    </row>
    <row r="75" spans="2:8" s="39" customFormat="1" ht="15" x14ac:dyDescent="0.2">
      <c r="B75" s="4" t="s">
        <v>23</v>
      </c>
      <c r="C75" s="61">
        <v>0</v>
      </c>
      <c r="D75" s="61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61">
        <v>0</v>
      </c>
      <c r="D76" s="61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61">
        <v>0</v>
      </c>
      <c r="D77" s="61">
        <v>1</v>
      </c>
      <c r="E77" s="53" t="str">
        <f t="shared" si="4"/>
        <v/>
      </c>
      <c r="F77" s="53">
        <f t="shared" si="5"/>
        <v>4.329004329004329E-3</v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61">
        <v>0</v>
      </c>
      <c r="D78" s="61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61">
        <v>0</v>
      </c>
      <c r="D79" s="61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61">
        <v>0</v>
      </c>
      <c r="D80" s="61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61">
        <v>0</v>
      </c>
      <c r="D81" s="61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61">
        <v>0</v>
      </c>
      <c r="D82" s="61">
        <v>2</v>
      </c>
      <c r="E82" s="53" t="str">
        <f t="shared" si="4"/>
        <v/>
      </c>
      <c r="F82" s="53">
        <f t="shared" si="5"/>
        <v>8.658008658008658E-3</v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61">
        <v>5</v>
      </c>
      <c r="D83" s="61">
        <v>1</v>
      </c>
      <c r="E83" s="53">
        <f t="shared" si="4"/>
        <v>5.3191489361702128E-2</v>
      </c>
      <c r="F83" s="53">
        <f t="shared" si="5"/>
        <v>4.329004329004329E-3</v>
      </c>
      <c r="G83" s="47">
        <f t="shared" si="6"/>
        <v>-0.8</v>
      </c>
      <c r="H83" s="51">
        <f t="shared" si="7"/>
        <v>-4.2553191489361708E-2</v>
      </c>
    </row>
    <row r="84" spans="2:8" s="39" customFormat="1" ht="15" x14ac:dyDescent="0.2">
      <c r="B84" s="4" t="s">
        <v>230</v>
      </c>
      <c r="C84" s="61">
        <v>2</v>
      </c>
      <c r="D84" s="61">
        <v>1</v>
      </c>
      <c r="E84" s="53">
        <f t="shared" si="4"/>
        <v>2.1276595744680851E-2</v>
      </c>
      <c r="F84" s="53">
        <f t="shared" si="5"/>
        <v>4.329004329004329E-3</v>
      </c>
      <c r="G84" s="47">
        <f t="shared" si="6"/>
        <v>-0.5</v>
      </c>
      <c r="H84" s="51">
        <f t="shared" si="7"/>
        <v>-1.0638297872340425E-2</v>
      </c>
    </row>
    <row r="85" spans="2:8" s="39" customFormat="1" ht="15" x14ac:dyDescent="0.2">
      <c r="B85" s="4" t="s">
        <v>28</v>
      </c>
      <c r="C85" s="61">
        <v>3</v>
      </c>
      <c r="D85" s="61">
        <v>1</v>
      </c>
      <c r="E85" s="53">
        <f t="shared" si="4"/>
        <v>3.1914893617021274E-2</v>
      </c>
      <c r="F85" s="53">
        <f t="shared" si="5"/>
        <v>4.329004329004329E-3</v>
      </c>
      <c r="G85" s="47">
        <f t="shared" si="6"/>
        <v>-0.66666666666666663</v>
      </c>
      <c r="H85" s="51">
        <f t="shared" si="7"/>
        <v>-2.1276595744680847E-2</v>
      </c>
    </row>
    <row r="86" spans="2:8" s="39" customFormat="1" ht="30" x14ac:dyDescent="0.2">
      <c r="B86" s="4" t="s">
        <v>231</v>
      </c>
      <c r="C86" s="61">
        <v>1</v>
      </c>
      <c r="D86" s="61">
        <v>2</v>
      </c>
      <c r="E86" s="53">
        <f t="shared" si="4"/>
        <v>1.0638297872340425E-2</v>
      </c>
      <c r="F86" s="53">
        <f t="shared" si="5"/>
        <v>8.658008658008658E-3</v>
      </c>
      <c r="G86" s="47">
        <f t="shared" si="6"/>
        <v>1</v>
      </c>
      <c r="H86" s="51">
        <f t="shared" si="7"/>
        <v>1.0638297872340425E-2</v>
      </c>
    </row>
    <row r="87" spans="2:8" s="39" customFormat="1" ht="15" x14ac:dyDescent="0.2">
      <c r="B87" s="4" t="s">
        <v>232</v>
      </c>
      <c r="C87" s="61">
        <v>1</v>
      </c>
      <c r="D87" s="61">
        <v>0</v>
      </c>
      <c r="E87" s="53">
        <f t="shared" si="4"/>
        <v>1.0638297872340425E-2</v>
      </c>
      <c r="F87" s="53" t="str">
        <f t="shared" si="5"/>
        <v/>
      </c>
      <c r="G87" s="47" t="str">
        <f t="shared" si="6"/>
        <v>0</v>
      </c>
      <c r="H87" s="51">
        <f t="shared" si="7"/>
        <v>0</v>
      </c>
    </row>
    <row r="88" spans="2:8" s="39" customFormat="1" ht="15" x14ac:dyDescent="0.2">
      <c r="B88" s="4" t="s">
        <v>233</v>
      </c>
      <c r="C88" s="61">
        <v>2</v>
      </c>
      <c r="D88" s="61">
        <v>6</v>
      </c>
      <c r="E88" s="53">
        <f t="shared" si="4"/>
        <v>2.1276595744680851E-2</v>
      </c>
      <c r="F88" s="53">
        <f t="shared" si="5"/>
        <v>2.5974025974025976E-2</v>
      </c>
      <c r="G88" s="47">
        <f t="shared" si="6"/>
        <v>2</v>
      </c>
      <c r="H88" s="51">
        <f t="shared" si="7"/>
        <v>4.2553191489361701E-2</v>
      </c>
    </row>
    <row r="89" spans="2:8" s="39" customFormat="1" ht="15" x14ac:dyDescent="0.2">
      <c r="B89" s="4" t="s">
        <v>26</v>
      </c>
      <c r="C89" s="61">
        <v>0</v>
      </c>
      <c r="D89" s="61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61">
        <v>0</v>
      </c>
      <c r="D90" s="61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61">
        <v>0</v>
      </c>
      <c r="D91" s="61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61">
        <v>2</v>
      </c>
      <c r="D92" s="61">
        <v>9</v>
      </c>
      <c r="E92" s="53">
        <f t="shared" si="4"/>
        <v>2.1276595744680851E-2</v>
      </c>
      <c r="F92" s="53">
        <f t="shared" si="5"/>
        <v>3.896103896103896E-2</v>
      </c>
      <c r="G92" s="47">
        <f t="shared" si="6"/>
        <v>3.5</v>
      </c>
      <c r="H92" s="51">
        <f t="shared" si="7"/>
        <v>7.4468085106382975E-2</v>
      </c>
    </row>
    <row r="93" spans="2:8" s="39" customFormat="1" ht="15" x14ac:dyDescent="0.2">
      <c r="B93" s="4" t="s">
        <v>515</v>
      </c>
      <c r="C93" s="61">
        <v>1</v>
      </c>
      <c r="D93" s="61">
        <v>1</v>
      </c>
      <c r="E93" s="53">
        <f t="shared" si="4"/>
        <v>1.0638297872340425E-2</v>
      </c>
      <c r="F93" s="53">
        <f t="shared" si="5"/>
        <v>4.329004329004329E-3</v>
      </c>
      <c r="G93" s="47">
        <f t="shared" si="6"/>
        <v>0</v>
      </c>
      <c r="H93" s="51">
        <f t="shared" si="7"/>
        <v>0</v>
      </c>
    </row>
    <row r="94" spans="2:8" s="39" customFormat="1" ht="15" x14ac:dyDescent="0.2">
      <c r="B94" s="4" t="s">
        <v>25</v>
      </c>
      <c r="C94" s="61">
        <v>0</v>
      </c>
      <c r="D94" s="61">
        <v>1</v>
      </c>
      <c r="E94" s="53" t="str">
        <f t="shared" si="4"/>
        <v/>
      </c>
      <c r="F94" s="53">
        <f t="shared" si="5"/>
        <v>4.329004329004329E-3</v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61">
        <v>0</v>
      </c>
      <c r="D95" s="61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61">
        <v>0</v>
      </c>
      <c r="D96" s="61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61">
        <v>0</v>
      </c>
      <c r="D97" s="61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61">
        <v>0</v>
      </c>
      <c r="D98" s="61">
        <v>1</v>
      </c>
      <c r="E98" s="53" t="str">
        <f t="shared" si="4"/>
        <v/>
      </c>
      <c r="F98" s="53">
        <f t="shared" si="5"/>
        <v>4.329004329004329E-3</v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61">
        <v>2</v>
      </c>
      <c r="D99" s="61">
        <v>0</v>
      </c>
      <c r="E99" s="53">
        <f t="shared" si="4"/>
        <v>2.1276595744680851E-2</v>
      </c>
      <c r="F99" s="53" t="str">
        <f t="shared" si="5"/>
        <v/>
      </c>
      <c r="G99" s="47" t="str">
        <f t="shared" si="6"/>
        <v>0</v>
      </c>
      <c r="H99" s="51">
        <f t="shared" si="7"/>
        <v>0</v>
      </c>
    </row>
    <row r="100" spans="2:8" s="39" customFormat="1" ht="15" x14ac:dyDescent="0.2">
      <c r="B100" s="4" t="s">
        <v>240</v>
      </c>
      <c r="C100" s="61">
        <v>0</v>
      </c>
      <c r="D100" s="61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61">
        <v>0</v>
      </c>
      <c r="D101" s="61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61">
        <v>0</v>
      </c>
      <c r="D102" s="61">
        <v>1</v>
      </c>
      <c r="E102" s="53" t="str">
        <f t="shared" si="4"/>
        <v/>
      </c>
      <c r="F102" s="53">
        <f t="shared" si="5"/>
        <v>4.329004329004329E-3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61">
        <v>0</v>
      </c>
      <c r="D103" s="61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61">
        <v>0</v>
      </c>
      <c r="D104" s="61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61">
        <v>0</v>
      </c>
      <c r="D105" s="61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61">
        <v>0</v>
      </c>
      <c r="D106" s="61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61">
        <v>4</v>
      </c>
      <c r="D107" s="61">
        <v>12</v>
      </c>
      <c r="E107" s="53">
        <f t="shared" si="4"/>
        <v>4.2553191489361701E-2</v>
      </c>
      <c r="F107" s="53">
        <f t="shared" si="5"/>
        <v>5.1948051948051951E-2</v>
      </c>
      <c r="G107" s="47">
        <f t="shared" si="6"/>
        <v>2</v>
      </c>
      <c r="H107" s="51">
        <f t="shared" si="7"/>
        <v>8.5106382978723402E-2</v>
      </c>
    </row>
    <row r="108" spans="2:8" s="39" customFormat="1" ht="15" x14ac:dyDescent="0.2">
      <c r="B108" s="4" t="s">
        <v>31</v>
      </c>
      <c r="C108" s="61">
        <v>0</v>
      </c>
      <c r="D108" s="61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61">
        <v>0</v>
      </c>
      <c r="D109" s="61">
        <v>2</v>
      </c>
      <c r="E109" s="53" t="str">
        <f t="shared" si="4"/>
        <v/>
      </c>
      <c r="F109" s="53">
        <f t="shared" si="5"/>
        <v>8.658008658008658E-3</v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61">
        <v>3</v>
      </c>
      <c r="D110" s="61">
        <v>1</v>
      </c>
      <c r="E110" s="53">
        <f t="shared" si="4"/>
        <v>3.1914893617021274E-2</v>
      </c>
      <c r="F110" s="53">
        <f t="shared" si="5"/>
        <v>4.329004329004329E-3</v>
      </c>
      <c r="G110" s="47">
        <f t="shared" si="6"/>
        <v>-0.66666666666666663</v>
      </c>
      <c r="H110" s="51">
        <f t="shared" si="7"/>
        <v>-2.1276595744680847E-2</v>
      </c>
    </row>
    <row r="111" spans="2:8" s="39" customFormat="1" ht="15" x14ac:dyDescent="0.2">
      <c r="B111" s="4" t="s">
        <v>30</v>
      </c>
      <c r="C111" s="61">
        <v>0</v>
      </c>
      <c r="D111" s="61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61">
        <v>0</v>
      </c>
      <c r="D112" s="61">
        <v>2</v>
      </c>
      <c r="E112" s="53" t="str">
        <f t="shared" si="4"/>
        <v/>
      </c>
      <c r="F112" s="53">
        <f t="shared" si="5"/>
        <v>8.658008658008658E-3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61">
        <v>19</v>
      </c>
      <c r="D113" s="61">
        <v>12</v>
      </c>
      <c r="E113" s="53">
        <f t="shared" si="4"/>
        <v>0.20212765957446807</v>
      </c>
      <c r="F113" s="53">
        <f t="shared" si="5"/>
        <v>5.1948051948051951E-2</v>
      </c>
      <c r="G113" s="47">
        <f t="shared" si="6"/>
        <v>-0.36842105263157893</v>
      </c>
      <c r="H113" s="51">
        <f t="shared" si="7"/>
        <v>-7.4468085106382975E-2</v>
      </c>
    </row>
    <row r="114" spans="2:8" s="39" customFormat="1" ht="15" x14ac:dyDescent="0.2">
      <c r="B114" s="4" t="s">
        <v>38</v>
      </c>
      <c r="C114" s="61">
        <v>0</v>
      </c>
      <c r="D114" s="61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61">
        <v>2</v>
      </c>
      <c r="D115" s="61">
        <v>3</v>
      </c>
      <c r="E115" s="53">
        <f t="shared" si="4"/>
        <v>2.1276595744680851E-2</v>
      </c>
      <c r="F115" s="53">
        <f t="shared" si="5"/>
        <v>1.2987012987012988E-2</v>
      </c>
      <c r="G115" s="47">
        <f t="shared" si="6"/>
        <v>0.5</v>
      </c>
      <c r="H115" s="51">
        <f t="shared" si="7"/>
        <v>1.0638297872340425E-2</v>
      </c>
    </row>
    <row r="116" spans="2:8" s="39" customFormat="1" ht="15" x14ac:dyDescent="0.2">
      <c r="B116" s="4" t="s">
        <v>249</v>
      </c>
      <c r="C116" s="61">
        <v>0</v>
      </c>
      <c r="D116" s="61">
        <v>75</v>
      </c>
      <c r="E116" s="53" t="str">
        <f t="shared" si="4"/>
        <v/>
      </c>
      <c r="F116" s="53">
        <f t="shared" si="5"/>
        <v>0.32467532467532467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61">
        <v>0</v>
      </c>
      <c r="D117" s="61">
        <v>1</v>
      </c>
      <c r="E117" s="53" t="str">
        <f t="shared" si="4"/>
        <v/>
      </c>
      <c r="F117" s="53">
        <f t="shared" si="5"/>
        <v>4.329004329004329E-3</v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61">
        <v>16</v>
      </c>
      <c r="D118" s="61">
        <v>23</v>
      </c>
      <c r="E118" s="53">
        <f t="shared" si="4"/>
        <v>0.1702127659574468</v>
      </c>
      <c r="F118" s="53">
        <f t="shared" si="5"/>
        <v>9.9567099567099568E-2</v>
      </c>
      <c r="G118" s="47">
        <f t="shared" si="6"/>
        <v>0.4375</v>
      </c>
      <c r="H118" s="51">
        <f t="shared" si="7"/>
        <v>7.4468085106382975E-2</v>
      </c>
    </row>
    <row r="119" spans="2:8" s="39" customFormat="1" ht="30" x14ac:dyDescent="0.2">
      <c r="B119" s="4" t="s">
        <v>252</v>
      </c>
      <c r="C119" s="61">
        <v>2</v>
      </c>
      <c r="D119" s="61">
        <v>35</v>
      </c>
      <c r="E119" s="53">
        <f t="shared" si="4"/>
        <v>2.1276595744680851E-2</v>
      </c>
      <c r="F119" s="53">
        <f t="shared" si="5"/>
        <v>0.15151515151515152</v>
      </c>
      <c r="G119" s="47">
        <f t="shared" si="6"/>
        <v>16.5</v>
      </c>
      <c r="H119" s="51">
        <f t="shared" si="7"/>
        <v>0.35106382978723405</v>
      </c>
    </row>
    <row r="120" spans="2:8" s="39" customFormat="1" ht="15" x14ac:dyDescent="0.2">
      <c r="B120" s="4" t="s">
        <v>253</v>
      </c>
      <c r="C120" s="61">
        <v>0</v>
      </c>
      <c r="D120" s="61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61">
        <v>0</v>
      </c>
      <c r="D121" s="61">
        <v>1</v>
      </c>
      <c r="E121" s="53" t="str">
        <f t="shared" si="4"/>
        <v/>
      </c>
      <c r="F121" s="53">
        <f t="shared" si="5"/>
        <v>4.329004329004329E-3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61">
        <v>1</v>
      </c>
      <c r="D122" s="61">
        <v>0</v>
      </c>
      <c r="E122" s="53">
        <f t="shared" si="4"/>
        <v>1.0638297872340425E-2</v>
      </c>
      <c r="F122" s="53" t="str">
        <f t="shared" si="5"/>
        <v/>
      </c>
      <c r="G122" s="47" t="str">
        <f t="shared" si="6"/>
        <v>0</v>
      </c>
      <c r="H122" s="51">
        <f t="shared" si="7"/>
        <v>0</v>
      </c>
    </row>
    <row r="123" spans="2:8" s="39" customFormat="1" ht="30" x14ac:dyDescent="0.2">
      <c r="B123" s="4" t="s">
        <v>37</v>
      </c>
      <c r="C123" s="61">
        <v>0</v>
      </c>
      <c r="D123" s="61">
        <v>2</v>
      </c>
      <c r="E123" s="53" t="str">
        <f t="shared" si="4"/>
        <v/>
      </c>
      <c r="F123" s="53">
        <f t="shared" si="5"/>
        <v>8.658008658008658E-3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61">
        <v>0</v>
      </c>
      <c r="D124" s="61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61">
        <v>0</v>
      </c>
      <c r="D125" s="61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61">
        <v>0</v>
      </c>
      <c r="D126" s="61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61">
        <v>0</v>
      </c>
      <c r="D127" s="61">
        <v>3</v>
      </c>
      <c r="E127" s="53" t="str">
        <f t="shared" si="4"/>
        <v/>
      </c>
      <c r="F127" s="53">
        <f t="shared" si="5"/>
        <v>1.2987012987012988E-2</v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61">
        <v>1</v>
      </c>
      <c r="D128" s="61">
        <v>1</v>
      </c>
      <c r="E128" s="53">
        <f t="shared" si="4"/>
        <v>1.0638297872340425E-2</v>
      </c>
      <c r="F128" s="53">
        <f t="shared" si="5"/>
        <v>4.329004329004329E-3</v>
      </c>
      <c r="G128" s="47">
        <f t="shared" si="6"/>
        <v>0</v>
      </c>
      <c r="H128" s="51">
        <f t="shared" si="7"/>
        <v>0</v>
      </c>
    </row>
    <row r="129" spans="2:8" s="39" customFormat="1" ht="30" x14ac:dyDescent="0.2">
      <c r="B129" s="4" t="s">
        <v>258</v>
      </c>
      <c r="C129" s="61">
        <v>0</v>
      </c>
      <c r="D129" s="61">
        <v>1</v>
      </c>
      <c r="E129" s="53" t="str">
        <f t="shared" si="4"/>
        <v/>
      </c>
      <c r="F129" s="53">
        <f t="shared" si="5"/>
        <v>4.329004329004329E-3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61">
        <v>0</v>
      </c>
      <c r="D130" s="61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61">
        <v>9</v>
      </c>
      <c r="D131" s="61">
        <v>0</v>
      </c>
      <c r="E131" s="53">
        <f t="shared" si="4"/>
        <v>9.5744680851063829E-2</v>
      </c>
      <c r="F131" s="53" t="str">
        <f t="shared" si="5"/>
        <v/>
      </c>
      <c r="G131" s="47" t="str">
        <f t="shared" si="6"/>
        <v>0</v>
      </c>
      <c r="H131" s="51">
        <f t="shared" si="7"/>
        <v>0</v>
      </c>
    </row>
    <row r="132" spans="2:8" s="39" customFormat="1" ht="15" x14ac:dyDescent="0.2">
      <c r="B132" s="4" t="s">
        <v>50</v>
      </c>
      <c r="C132" s="61">
        <v>1</v>
      </c>
      <c r="D132" s="61">
        <v>0</v>
      </c>
      <c r="E132" s="53">
        <f t="shared" si="4"/>
        <v>1.0638297872340425E-2</v>
      </c>
      <c r="F132" s="53" t="str">
        <f t="shared" si="5"/>
        <v/>
      </c>
      <c r="G132" s="47" t="str">
        <f t="shared" si="6"/>
        <v>0</v>
      </c>
      <c r="H132" s="51">
        <f t="shared" si="7"/>
        <v>0</v>
      </c>
    </row>
    <row r="133" spans="2:8" s="39" customFormat="1" ht="15" x14ac:dyDescent="0.2">
      <c r="B133" s="4" t="s">
        <v>45</v>
      </c>
      <c r="C133" s="61">
        <v>0</v>
      </c>
      <c r="D133" s="61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61">
        <v>1</v>
      </c>
      <c r="D134" s="61">
        <v>2</v>
      </c>
      <c r="E134" s="53">
        <f t="shared" si="4"/>
        <v>1.0638297872340425E-2</v>
      </c>
      <c r="F134" s="53">
        <f t="shared" si="5"/>
        <v>8.658008658008658E-3</v>
      </c>
      <c r="G134" s="47">
        <f t="shared" si="6"/>
        <v>1</v>
      </c>
      <c r="H134" s="51">
        <f t="shared" si="7"/>
        <v>1.0638297872340425E-2</v>
      </c>
    </row>
    <row r="135" spans="2:8" s="39" customFormat="1" ht="15" x14ac:dyDescent="0.2">
      <c r="B135" s="4" t="s">
        <v>43</v>
      </c>
      <c r="C135" s="61">
        <v>0</v>
      </c>
      <c r="D135" s="61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61">
        <v>0</v>
      </c>
      <c r="D136" s="61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61">
        <v>0</v>
      </c>
      <c r="D137" s="61">
        <v>3</v>
      </c>
      <c r="E137" s="53" t="str">
        <f t="shared" si="8"/>
        <v/>
      </c>
      <c r="F137" s="53">
        <f t="shared" si="9"/>
        <v>1.2987012987012988E-2</v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61">
        <v>0</v>
      </c>
      <c r="D138" s="61">
        <v>1</v>
      </c>
      <c r="E138" s="53" t="str">
        <f t="shared" si="8"/>
        <v/>
      </c>
      <c r="F138" s="53">
        <f t="shared" si="9"/>
        <v>4.329004329004329E-3</v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61">
        <v>0</v>
      </c>
      <c r="D139" s="61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61">
        <v>0</v>
      </c>
      <c r="D140" s="61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61">
        <v>0</v>
      </c>
      <c r="D141" s="61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61">
        <v>0</v>
      </c>
      <c r="D142" s="61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61">
        <v>0</v>
      </c>
      <c r="D143" s="61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61">
        <v>0</v>
      </c>
      <c r="D144" s="61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61">
        <v>0</v>
      </c>
      <c r="D145" s="61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99</v>
      </c>
      <c r="D151" s="43">
        <f>SUM(D152:D288)</f>
        <v>282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1.8484848484848484</v>
      </c>
      <c r="H151" s="21">
        <f>+IF(OR(AND(E151=""),(G151="")),"",E151*G151)</f>
        <v>1.8484848484848484</v>
      </c>
    </row>
    <row r="152" spans="2:8" s="39" customFormat="1" ht="30" x14ac:dyDescent="0.2">
      <c r="B152" s="6" t="s">
        <v>54</v>
      </c>
      <c r="C152" s="61">
        <v>5</v>
      </c>
      <c r="D152" s="61">
        <v>2</v>
      </c>
      <c r="E152" s="53">
        <f>+IF(C152=0,"",C152/C$151)</f>
        <v>5.0505050505050504E-2</v>
      </c>
      <c r="F152" s="53">
        <f>+IF(D152=0,"",D152/D$151)</f>
        <v>7.0921985815602835E-3</v>
      </c>
      <c r="G152" s="47">
        <f>+IF(OR(AND(D152=0),(C152=0)),"0",((D152-C152)/C152))</f>
        <v>-0.6</v>
      </c>
      <c r="H152" s="51">
        <f>+IF(OR(AND(E152=""),(G152="")),"",E152*G152)</f>
        <v>-3.03030303030303E-2</v>
      </c>
    </row>
    <row r="153" spans="2:8" s="39" customFormat="1" ht="30" x14ac:dyDescent="0.2">
      <c r="B153" s="6" t="s">
        <v>58</v>
      </c>
      <c r="C153" s="61">
        <v>1</v>
      </c>
      <c r="D153" s="61">
        <v>0</v>
      </c>
      <c r="E153" s="53">
        <f t="shared" ref="E153:E216" si="12">+IF(C153=0,"",C153/C$151)</f>
        <v>1.0101010101010102E-2</v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>
        <f t="shared" ref="H153:H216" si="15">+IF(OR(AND(E153=""),(G153="")),"",E153*G153)</f>
        <v>0</v>
      </c>
    </row>
    <row r="154" spans="2:8" s="39" customFormat="1" ht="30" x14ac:dyDescent="0.2">
      <c r="B154" s="6" t="s">
        <v>265</v>
      </c>
      <c r="C154" s="61">
        <v>0</v>
      </c>
      <c r="D154" s="61">
        <v>1</v>
      </c>
      <c r="E154" s="53" t="str">
        <f t="shared" si="12"/>
        <v/>
      </c>
      <c r="F154" s="53">
        <f t="shared" si="13"/>
        <v>3.5460992907801418E-3</v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61">
        <v>1</v>
      </c>
      <c r="D155" s="61">
        <v>0</v>
      </c>
      <c r="E155" s="53">
        <f t="shared" si="12"/>
        <v>1.0101010101010102E-2</v>
      </c>
      <c r="F155" s="53" t="str">
        <f t="shared" si="13"/>
        <v/>
      </c>
      <c r="G155" s="47" t="str">
        <f t="shared" si="14"/>
        <v>0</v>
      </c>
      <c r="H155" s="51">
        <f t="shared" si="15"/>
        <v>0</v>
      </c>
    </row>
    <row r="156" spans="2:8" s="39" customFormat="1" ht="30" x14ac:dyDescent="0.2">
      <c r="B156" s="6" t="s">
        <v>267</v>
      </c>
      <c r="C156" s="61">
        <v>0</v>
      </c>
      <c r="D156" s="61">
        <v>1</v>
      </c>
      <c r="E156" s="53" t="str">
        <f t="shared" si="12"/>
        <v/>
      </c>
      <c r="F156" s="53">
        <f t="shared" si="13"/>
        <v>3.5460992907801418E-3</v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61">
        <v>20</v>
      </c>
      <c r="D157" s="61">
        <v>41</v>
      </c>
      <c r="E157" s="53">
        <f t="shared" si="12"/>
        <v>0.20202020202020202</v>
      </c>
      <c r="F157" s="53">
        <f t="shared" si="13"/>
        <v>0.1453900709219858</v>
      </c>
      <c r="G157" s="47">
        <f t="shared" si="14"/>
        <v>1.05</v>
      </c>
      <c r="H157" s="51">
        <f t="shared" si="15"/>
        <v>0.21212121212121213</v>
      </c>
    </row>
    <row r="158" spans="2:8" s="39" customFormat="1" ht="15" x14ac:dyDescent="0.2">
      <c r="B158" s="6" t="s">
        <v>59</v>
      </c>
      <c r="C158" s="61">
        <v>1</v>
      </c>
      <c r="D158" s="61">
        <v>0</v>
      </c>
      <c r="E158" s="53">
        <f t="shared" si="12"/>
        <v>1.0101010101010102E-2</v>
      </c>
      <c r="F158" s="53" t="str">
        <f t="shared" si="13"/>
        <v/>
      </c>
      <c r="G158" s="47" t="str">
        <f t="shared" si="14"/>
        <v>0</v>
      </c>
      <c r="H158" s="51">
        <f t="shared" si="15"/>
        <v>0</v>
      </c>
    </row>
    <row r="159" spans="2:8" s="39" customFormat="1" ht="15" x14ac:dyDescent="0.2">
      <c r="B159" s="6" t="s">
        <v>268</v>
      </c>
      <c r="C159" s="61">
        <v>0</v>
      </c>
      <c r="D159" s="61">
        <v>1</v>
      </c>
      <c r="E159" s="53" t="str">
        <f t="shared" si="12"/>
        <v/>
      </c>
      <c r="F159" s="53">
        <f t="shared" si="13"/>
        <v>3.5460992907801418E-3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61">
        <v>0</v>
      </c>
      <c r="D160" s="61">
        <v>1</v>
      </c>
      <c r="E160" s="53" t="str">
        <f t="shared" si="12"/>
        <v/>
      </c>
      <c r="F160" s="53">
        <f t="shared" si="13"/>
        <v>3.5460992907801418E-3</v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61">
        <v>0</v>
      </c>
      <c r="D161" s="61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61">
        <v>0</v>
      </c>
      <c r="D162" s="61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61">
        <v>8</v>
      </c>
      <c r="D163" s="61">
        <v>3</v>
      </c>
      <c r="E163" s="53">
        <f t="shared" si="12"/>
        <v>8.0808080808080815E-2</v>
      </c>
      <c r="F163" s="53">
        <f t="shared" si="13"/>
        <v>1.0638297872340425E-2</v>
      </c>
      <c r="G163" s="47">
        <f t="shared" si="14"/>
        <v>-0.625</v>
      </c>
      <c r="H163" s="51">
        <f t="shared" si="15"/>
        <v>-5.0505050505050511E-2</v>
      </c>
    </row>
    <row r="164" spans="2:8" s="39" customFormat="1" ht="15" x14ac:dyDescent="0.2">
      <c r="B164" s="6" t="s">
        <v>56</v>
      </c>
      <c r="C164" s="61">
        <v>0</v>
      </c>
      <c r="D164" s="61">
        <v>7</v>
      </c>
      <c r="E164" s="53" t="str">
        <f t="shared" si="12"/>
        <v/>
      </c>
      <c r="F164" s="53">
        <f t="shared" si="13"/>
        <v>2.4822695035460994E-2</v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61">
        <v>2</v>
      </c>
      <c r="D165" s="61">
        <v>1</v>
      </c>
      <c r="E165" s="53">
        <f t="shared" si="12"/>
        <v>2.0202020202020204E-2</v>
      </c>
      <c r="F165" s="53">
        <f t="shared" si="13"/>
        <v>3.5460992907801418E-3</v>
      </c>
      <c r="G165" s="47">
        <f t="shared" si="14"/>
        <v>-0.5</v>
      </c>
      <c r="H165" s="51">
        <f t="shared" si="15"/>
        <v>-1.0101010101010102E-2</v>
      </c>
    </row>
    <row r="166" spans="2:8" s="39" customFormat="1" ht="15" x14ac:dyDescent="0.2">
      <c r="B166" s="6" t="s">
        <v>270</v>
      </c>
      <c r="C166" s="61">
        <v>0</v>
      </c>
      <c r="D166" s="61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61">
        <v>0</v>
      </c>
      <c r="D167" s="61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61">
        <v>1</v>
      </c>
      <c r="D168" s="61">
        <v>0</v>
      </c>
      <c r="E168" s="53">
        <f t="shared" si="12"/>
        <v>1.0101010101010102E-2</v>
      </c>
      <c r="F168" s="53" t="str">
        <f t="shared" si="13"/>
        <v/>
      </c>
      <c r="G168" s="47" t="str">
        <f t="shared" si="14"/>
        <v>0</v>
      </c>
      <c r="H168" s="51">
        <f t="shared" si="15"/>
        <v>0</v>
      </c>
    </row>
    <row r="169" spans="2:8" s="39" customFormat="1" ht="15" x14ac:dyDescent="0.2">
      <c r="B169" s="6" t="s">
        <v>271</v>
      </c>
      <c r="C169" s="61">
        <v>1</v>
      </c>
      <c r="D169" s="61">
        <v>1</v>
      </c>
      <c r="E169" s="53">
        <f t="shared" si="12"/>
        <v>1.0101010101010102E-2</v>
      </c>
      <c r="F169" s="53">
        <f t="shared" si="13"/>
        <v>3.5460992907801418E-3</v>
      </c>
      <c r="G169" s="47">
        <f t="shared" si="14"/>
        <v>0</v>
      </c>
      <c r="H169" s="51">
        <f t="shared" si="15"/>
        <v>0</v>
      </c>
    </row>
    <row r="170" spans="2:8" s="39" customFormat="1" ht="15" x14ac:dyDescent="0.2">
      <c r="B170" s="6" t="s">
        <v>272</v>
      </c>
      <c r="C170" s="61">
        <v>0</v>
      </c>
      <c r="D170" s="61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61">
        <v>0</v>
      </c>
      <c r="D171" s="61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61">
        <v>0</v>
      </c>
      <c r="D172" s="61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61">
        <v>0</v>
      </c>
      <c r="D173" s="61">
        <v>1</v>
      </c>
      <c r="E173" s="53" t="str">
        <f t="shared" si="12"/>
        <v/>
      </c>
      <c r="F173" s="53">
        <f t="shared" si="13"/>
        <v>3.5460992907801418E-3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61">
        <v>0</v>
      </c>
      <c r="D174" s="61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61">
        <v>0</v>
      </c>
      <c r="D175" s="61">
        <v>1</v>
      </c>
      <c r="E175" s="53" t="str">
        <f t="shared" si="12"/>
        <v/>
      </c>
      <c r="F175" s="53">
        <f t="shared" si="13"/>
        <v>3.5460992907801418E-3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61">
        <v>3</v>
      </c>
      <c r="D176" s="61">
        <v>5</v>
      </c>
      <c r="E176" s="53">
        <f t="shared" si="12"/>
        <v>3.0303030303030304E-2</v>
      </c>
      <c r="F176" s="53">
        <f t="shared" si="13"/>
        <v>1.7730496453900711E-2</v>
      </c>
      <c r="G176" s="47">
        <f t="shared" si="14"/>
        <v>0.66666666666666663</v>
      </c>
      <c r="H176" s="51">
        <f t="shared" si="15"/>
        <v>2.02020202020202E-2</v>
      </c>
    </row>
    <row r="177" spans="2:8" s="39" customFormat="1" ht="15" x14ac:dyDescent="0.2">
      <c r="B177" s="6" t="s">
        <v>279</v>
      </c>
      <c r="C177" s="61">
        <v>4</v>
      </c>
      <c r="D177" s="61">
        <v>21</v>
      </c>
      <c r="E177" s="53">
        <f t="shared" si="12"/>
        <v>4.0404040404040407E-2</v>
      </c>
      <c r="F177" s="53">
        <f t="shared" si="13"/>
        <v>7.4468085106382975E-2</v>
      </c>
      <c r="G177" s="47">
        <f t="shared" si="14"/>
        <v>4.25</v>
      </c>
      <c r="H177" s="51">
        <f t="shared" si="15"/>
        <v>0.17171717171717174</v>
      </c>
    </row>
    <row r="178" spans="2:8" s="39" customFormat="1" ht="15" x14ac:dyDescent="0.2">
      <c r="B178" s="6" t="s">
        <v>280</v>
      </c>
      <c r="C178" s="61">
        <v>8</v>
      </c>
      <c r="D178" s="61">
        <v>13</v>
      </c>
      <c r="E178" s="53">
        <f t="shared" si="12"/>
        <v>8.0808080808080815E-2</v>
      </c>
      <c r="F178" s="53">
        <f t="shared" si="13"/>
        <v>4.6099290780141841E-2</v>
      </c>
      <c r="G178" s="47">
        <f t="shared" si="14"/>
        <v>0.625</v>
      </c>
      <c r="H178" s="51">
        <f t="shared" si="15"/>
        <v>5.0505050505050511E-2</v>
      </c>
    </row>
    <row r="179" spans="2:8" s="39" customFormat="1" ht="15" x14ac:dyDescent="0.2">
      <c r="B179" s="6" t="s">
        <v>281</v>
      </c>
      <c r="C179" s="61">
        <v>8</v>
      </c>
      <c r="D179" s="61">
        <v>8</v>
      </c>
      <c r="E179" s="53">
        <f t="shared" si="12"/>
        <v>8.0808080808080815E-2</v>
      </c>
      <c r="F179" s="53">
        <f t="shared" si="13"/>
        <v>2.8368794326241134E-2</v>
      </c>
      <c r="G179" s="47">
        <f t="shared" si="14"/>
        <v>0</v>
      </c>
      <c r="H179" s="51">
        <f t="shared" si="15"/>
        <v>0</v>
      </c>
    </row>
    <row r="180" spans="2:8" s="39" customFormat="1" ht="15" x14ac:dyDescent="0.2">
      <c r="B180" s="6" t="s">
        <v>282</v>
      </c>
      <c r="C180" s="61">
        <v>0</v>
      </c>
      <c r="D180" s="61">
        <v>15</v>
      </c>
      <c r="E180" s="53" t="str">
        <f t="shared" si="12"/>
        <v/>
      </c>
      <c r="F180" s="53">
        <f t="shared" si="13"/>
        <v>5.3191489361702128E-2</v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61">
        <v>0</v>
      </c>
      <c r="D181" s="61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61">
        <v>0</v>
      </c>
      <c r="D182" s="61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61">
        <v>0</v>
      </c>
      <c r="D183" s="61">
        <v>1</v>
      </c>
      <c r="E183" s="53" t="str">
        <f t="shared" si="12"/>
        <v/>
      </c>
      <c r="F183" s="53">
        <f t="shared" si="13"/>
        <v>3.5460992907801418E-3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61">
        <v>0</v>
      </c>
      <c r="D184" s="61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61">
        <v>1</v>
      </c>
      <c r="D185" s="61">
        <v>0</v>
      </c>
      <c r="E185" s="53">
        <f t="shared" si="12"/>
        <v>1.0101010101010102E-2</v>
      </c>
      <c r="F185" s="53" t="str">
        <f t="shared" si="13"/>
        <v/>
      </c>
      <c r="G185" s="47" t="str">
        <f t="shared" si="14"/>
        <v>0</v>
      </c>
      <c r="H185" s="51">
        <f t="shared" si="15"/>
        <v>0</v>
      </c>
    </row>
    <row r="186" spans="2:8" s="39" customFormat="1" ht="30" x14ac:dyDescent="0.2">
      <c r="B186" s="6" t="s">
        <v>63</v>
      </c>
      <c r="C186" s="61">
        <v>3</v>
      </c>
      <c r="D186" s="61">
        <v>44</v>
      </c>
      <c r="E186" s="53">
        <f t="shared" si="12"/>
        <v>3.0303030303030304E-2</v>
      </c>
      <c r="F186" s="53">
        <f t="shared" si="13"/>
        <v>0.15602836879432624</v>
      </c>
      <c r="G186" s="47">
        <f t="shared" si="14"/>
        <v>13.666666666666666</v>
      </c>
      <c r="H186" s="51">
        <f t="shared" si="15"/>
        <v>0.41414141414141414</v>
      </c>
    </row>
    <row r="187" spans="2:8" s="39" customFormat="1" ht="15" x14ac:dyDescent="0.2">
      <c r="B187" s="6" t="s">
        <v>287</v>
      </c>
      <c r="C187" s="61">
        <v>1</v>
      </c>
      <c r="D187" s="61">
        <v>0</v>
      </c>
      <c r="E187" s="53">
        <f t="shared" si="12"/>
        <v>1.0101010101010102E-2</v>
      </c>
      <c r="F187" s="53" t="str">
        <f t="shared" si="13"/>
        <v/>
      </c>
      <c r="G187" s="47" t="str">
        <f t="shared" si="14"/>
        <v>0</v>
      </c>
      <c r="H187" s="51">
        <f t="shared" si="15"/>
        <v>0</v>
      </c>
    </row>
    <row r="188" spans="2:8" s="39" customFormat="1" ht="30" x14ac:dyDescent="0.2">
      <c r="B188" s="6" t="s">
        <v>288</v>
      </c>
      <c r="C188" s="61">
        <v>0</v>
      </c>
      <c r="D188" s="61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61">
        <v>0</v>
      </c>
      <c r="D189" s="61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61">
        <v>0</v>
      </c>
      <c r="D190" s="61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61">
        <v>0</v>
      </c>
      <c r="D191" s="61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61">
        <v>0</v>
      </c>
      <c r="D192" s="61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61">
        <v>0</v>
      </c>
      <c r="D193" s="61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61">
        <v>0</v>
      </c>
      <c r="D194" s="61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61">
        <v>0</v>
      </c>
      <c r="D195" s="61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61">
        <v>2</v>
      </c>
      <c r="D196" s="61">
        <v>12</v>
      </c>
      <c r="E196" s="53">
        <f t="shared" si="12"/>
        <v>2.0202020202020204E-2</v>
      </c>
      <c r="F196" s="53">
        <f t="shared" si="13"/>
        <v>4.2553191489361701E-2</v>
      </c>
      <c r="G196" s="47">
        <f t="shared" si="14"/>
        <v>5</v>
      </c>
      <c r="H196" s="51">
        <f t="shared" si="15"/>
        <v>0.10101010101010102</v>
      </c>
    </row>
    <row r="197" spans="2:8" s="39" customFormat="1" ht="15" x14ac:dyDescent="0.2">
      <c r="B197" s="6" t="s">
        <v>294</v>
      </c>
      <c r="C197" s="61">
        <v>1</v>
      </c>
      <c r="D197" s="61">
        <v>0</v>
      </c>
      <c r="E197" s="53">
        <f t="shared" si="12"/>
        <v>1.0101010101010102E-2</v>
      </c>
      <c r="F197" s="53" t="str">
        <f t="shared" si="13"/>
        <v/>
      </c>
      <c r="G197" s="47" t="str">
        <f t="shared" si="14"/>
        <v>0</v>
      </c>
      <c r="H197" s="51">
        <f t="shared" si="15"/>
        <v>0</v>
      </c>
    </row>
    <row r="198" spans="2:8" s="39" customFormat="1" ht="30" x14ac:dyDescent="0.2">
      <c r="B198" s="6" t="s">
        <v>295</v>
      </c>
      <c r="C198" s="61">
        <v>0</v>
      </c>
      <c r="D198" s="61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61">
        <v>0</v>
      </c>
      <c r="D199" s="61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61">
        <v>0</v>
      </c>
      <c r="D200" s="61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61">
        <v>0</v>
      </c>
      <c r="D201" s="61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61">
        <v>0</v>
      </c>
      <c r="D202" s="61">
        <v>1</v>
      </c>
      <c r="E202" s="53" t="str">
        <f t="shared" si="12"/>
        <v/>
      </c>
      <c r="F202" s="53">
        <f t="shared" si="13"/>
        <v>3.5460992907801418E-3</v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61">
        <v>0</v>
      </c>
      <c r="D203" s="61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61">
        <v>0</v>
      </c>
      <c r="D204" s="61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61">
        <v>0</v>
      </c>
      <c r="D205" s="61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61">
        <v>0</v>
      </c>
      <c r="D206" s="61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61">
        <v>0</v>
      </c>
      <c r="D207" s="61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61">
        <v>7</v>
      </c>
      <c r="D208" s="61">
        <v>74</v>
      </c>
      <c r="E208" s="53">
        <f t="shared" si="12"/>
        <v>7.0707070707070704E-2</v>
      </c>
      <c r="F208" s="53">
        <f t="shared" si="13"/>
        <v>0.26241134751773049</v>
      </c>
      <c r="G208" s="47">
        <f t="shared" si="14"/>
        <v>9.5714285714285712</v>
      </c>
      <c r="H208" s="51">
        <f t="shared" si="15"/>
        <v>0.67676767676767668</v>
      </c>
    </row>
    <row r="209" spans="2:8" s="39" customFormat="1" ht="15" x14ac:dyDescent="0.2">
      <c r="B209" s="6" t="s">
        <v>71</v>
      </c>
      <c r="C209" s="61">
        <v>0</v>
      </c>
      <c r="D209" s="61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61">
        <v>0</v>
      </c>
      <c r="D210" s="61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61">
        <v>0</v>
      </c>
      <c r="D211" s="61">
        <v>12</v>
      </c>
      <c r="E211" s="53" t="str">
        <f t="shared" si="12"/>
        <v/>
      </c>
      <c r="F211" s="53">
        <f t="shared" si="13"/>
        <v>4.2553191489361701E-2</v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61">
        <v>0</v>
      </c>
      <c r="D212" s="61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61">
        <v>0</v>
      </c>
      <c r="D213" s="61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61">
        <v>7</v>
      </c>
      <c r="D214" s="61">
        <v>0</v>
      </c>
      <c r="E214" s="53">
        <f t="shared" si="12"/>
        <v>7.0707070707070704E-2</v>
      </c>
      <c r="F214" s="53" t="str">
        <f t="shared" si="13"/>
        <v/>
      </c>
      <c r="G214" s="47" t="str">
        <f t="shared" si="14"/>
        <v>0</v>
      </c>
      <c r="H214" s="51">
        <f t="shared" si="15"/>
        <v>0</v>
      </c>
    </row>
    <row r="215" spans="2:8" s="39" customFormat="1" ht="30" x14ac:dyDescent="0.2">
      <c r="B215" s="6" t="s">
        <v>303</v>
      </c>
      <c r="C215" s="61">
        <v>0</v>
      </c>
      <c r="D215" s="61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61">
        <v>0</v>
      </c>
      <c r="D216" s="61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61">
        <v>0</v>
      </c>
      <c r="D217" s="61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61">
        <v>0</v>
      </c>
      <c r="D218" s="61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61">
        <v>0</v>
      </c>
      <c r="D219" s="61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61">
        <v>0</v>
      </c>
      <c r="D220" s="61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61">
        <v>0</v>
      </c>
      <c r="D221" s="61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61">
        <v>0</v>
      </c>
      <c r="D222" s="61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61">
        <v>0</v>
      </c>
      <c r="D223" s="61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61">
        <v>0</v>
      </c>
      <c r="D224" s="61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61">
        <v>0</v>
      </c>
      <c r="D225" s="61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61">
        <v>0</v>
      </c>
      <c r="D226" s="61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61">
        <v>0</v>
      </c>
      <c r="D227" s="61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61">
        <v>0</v>
      </c>
      <c r="D228" s="61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61">
        <v>1</v>
      </c>
      <c r="D229" s="61">
        <v>6</v>
      </c>
      <c r="E229" s="53">
        <f t="shared" si="16"/>
        <v>1.0101010101010102E-2</v>
      </c>
      <c r="F229" s="53">
        <f t="shared" si="17"/>
        <v>2.1276595744680851E-2</v>
      </c>
      <c r="G229" s="47">
        <f t="shared" si="18"/>
        <v>5</v>
      </c>
      <c r="H229" s="51">
        <f t="shared" si="19"/>
        <v>5.0505050505050511E-2</v>
      </c>
    </row>
    <row r="230" spans="2:8" s="39" customFormat="1" ht="15" x14ac:dyDescent="0.2">
      <c r="B230" s="6" t="s">
        <v>312</v>
      </c>
      <c r="C230" s="61">
        <v>0</v>
      </c>
      <c r="D230" s="61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61">
        <v>2</v>
      </c>
      <c r="D231" s="61">
        <v>0</v>
      </c>
      <c r="E231" s="53">
        <f t="shared" si="16"/>
        <v>2.0202020202020204E-2</v>
      </c>
      <c r="F231" s="53" t="str">
        <f t="shared" si="17"/>
        <v/>
      </c>
      <c r="G231" s="47" t="str">
        <f t="shared" si="18"/>
        <v>0</v>
      </c>
      <c r="H231" s="51">
        <f t="shared" si="19"/>
        <v>0</v>
      </c>
    </row>
    <row r="232" spans="2:8" s="39" customFormat="1" ht="15" x14ac:dyDescent="0.2">
      <c r="B232" s="6" t="s">
        <v>77</v>
      </c>
      <c r="C232" s="61">
        <v>1</v>
      </c>
      <c r="D232" s="61">
        <v>0</v>
      </c>
      <c r="E232" s="53">
        <f t="shared" si="16"/>
        <v>1.0101010101010102E-2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61">
        <v>0</v>
      </c>
      <c r="D233" s="61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61">
        <v>0</v>
      </c>
      <c r="D234" s="61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61">
        <v>0</v>
      </c>
      <c r="D235" s="61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61">
        <v>0</v>
      </c>
      <c r="D236" s="61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61">
        <v>1</v>
      </c>
      <c r="D237" s="61">
        <v>0</v>
      </c>
      <c r="E237" s="53">
        <f t="shared" si="16"/>
        <v>1.0101010101010102E-2</v>
      </c>
      <c r="F237" s="53" t="str">
        <f t="shared" si="17"/>
        <v/>
      </c>
      <c r="G237" s="47" t="str">
        <f t="shared" si="18"/>
        <v>0</v>
      </c>
      <c r="H237" s="51">
        <f t="shared" si="19"/>
        <v>0</v>
      </c>
    </row>
    <row r="238" spans="2:8" s="39" customFormat="1" ht="30" x14ac:dyDescent="0.2">
      <c r="B238" s="6" t="s">
        <v>85</v>
      </c>
      <c r="C238" s="61">
        <v>2</v>
      </c>
      <c r="D238" s="61">
        <v>0</v>
      </c>
      <c r="E238" s="53">
        <f t="shared" si="16"/>
        <v>2.0202020202020204E-2</v>
      </c>
      <c r="F238" s="53" t="str">
        <f t="shared" si="17"/>
        <v/>
      </c>
      <c r="G238" s="47" t="str">
        <f t="shared" si="18"/>
        <v>0</v>
      </c>
      <c r="H238" s="51">
        <f t="shared" si="19"/>
        <v>0</v>
      </c>
    </row>
    <row r="239" spans="2:8" s="39" customFormat="1" ht="15" x14ac:dyDescent="0.2">
      <c r="B239" s="6" t="s">
        <v>81</v>
      </c>
      <c r="C239" s="61">
        <v>0</v>
      </c>
      <c r="D239" s="61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61">
        <v>0</v>
      </c>
      <c r="D240" s="61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61">
        <v>0</v>
      </c>
      <c r="D241" s="61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61">
        <v>0</v>
      </c>
      <c r="D242" s="61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61">
        <v>0</v>
      </c>
      <c r="D243" s="61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61">
        <v>1</v>
      </c>
      <c r="D244" s="61">
        <v>0</v>
      </c>
      <c r="E244" s="53">
        <f t="shared" si="16"/>
        <v>1.0101010101010102E-2</v>
      </c>
      <c r="F244" s="53" t="str">
        <f t="shared" si="17"/>
        <v/>
      </c>
      <c r="G244" s="47" t="str">
        <f t="shared" si="18"/>
        <v>0</v>
      </c>
      <c r="H244" s="51">
        <f t="shared" si="19"/>
        <v>0</v>
      </c>
    </row>
    <row r="245" spans="2:8" s="39" customFormat="1" ht="15" x14ac:dyDescent="0.2">
      <c r="B245" s="6" t="s">
        <v>84</v>
      </c>
      <c r="C245" s="61">
        <v>0</v>
      </c>
      <c r="D245" s="61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61">
        <v>0</v>
      </c>
      <c r="D246" s="61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61">
        <v>0</v>
      </c>
      <c r="D247" s="61">
        <v>1</v>
      </c>
      <c r="E247" s="53" t="str">
        <f t="shared" si="16"/>
        <v/>
      </c>
      <c r="F247" s="53">
        <f t="shared" si="17"/>
        <v>3.5460992907801418E-3</v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61">
        <v>0</v>
      </c>
      <c r="D248" s="61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61">
        <v>1</v>
      </c>
      <c r="D249" s="61">
        <v>2</v>
      </c>
      <c r="E249" s="53">
        <f t="shared" si="16"/>
        <v>1.0101010101010102E-2</v>
      </c>
      <c r="F249" s="53">
        <f t="shared" si="17"/>
        <v>7.0921985815602835E-3</v>
      </c>
      <c r="G249" s="47">
        <f t="shared" si="18"/>
        <v>1</v>
      </c>
      <c r="H249" s="51">
        <f t="shared" si="19"/>
        <v>1.0101010101010102E-2</v>
      </c>
    </row>
    <row r="250" spans="2:8" s="39" customFormat="1" ht="15" x14ac:dyDescent="0.2">
      <c r="B250" s="6" t="s">
        <v>82</v>
      </c>
      <c r="C250" s="61">
        <v>0</v>
      </c>
      <c r="D250" s="61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61">
        <v>0</v>
      </c>
      <c r="D251" s="61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61">
        <v>0</v>
      </c>
      <c r="D252" s="61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61">
        <v>0</v>
      </c>
      <c r="D253" s="61">
        <v>2</v>
      </c>
      <c r="E253" s="53" t="str">
        <f t="shared" si="16"/>
        <v/>
      </c>
      <c r="F253" s="53">
        <f t="shared" si="17"/>
        <v>7.0921985815602835E-3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61">
        <v>0</v>
      </c>
      <c r="D254" s="61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61">
        <v>0</v>
      </c>
      <c r="D255" s="61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61">
        <v>0</v>
      </c>
      <c r="D256" s="61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61">
        <v>0</v>
      </c>
      <c r="D257" s="61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61">
        <v>0</v>
      </c>
      <c r="D258" s="61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61">
        <v>0</v>
      </c>
      <c r="D259" s="61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61">
        <v>0</v>
      </c>
      <c r="D260" s="61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61">
        <v>0</v>
      </c>
      <c r="D261" s="61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61">
        <v>0</v>
      </c>
      <c r="D262" s="61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61">
        <v>0</v>
      </c>
      <c r="D263" s="61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61">
        <v>0</v>
      </c>
      <c r="D264" s="61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61">
        <v>0</v>
      </c>
      <c r="D265" s="61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61">
        <v>0</v>
      </c>
      <c r="D266" s="61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61">
        <v>0</v>
      </c>
      <c r="D267" s="61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61">
        <v>0</v>
      </c>
      <c r="D268" s="61">
        <v>1</v>
      </c>
      <c r="E268" s="53" t="str">
        <f t="shared" si="16"/>
        <v/>
      </c>
      <c r="F268" s="53">
        <f t="shared" si="17"/>
        <v>3.5460992907801418E-3</v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61">
        <v>0</v>
      </c>
      <c r="D269" s="61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61">
        <v>4</v>
      </c>
      <c r="D270" s="61">
        <v>0</v>
      </c>
      <c r="E270" s="53">
        <f t="shared" si="16"/>
        <v>4.0404040404040407E-2</v>
      </c>
      <c r="F270" s="53" t="str">
        <f t="shared" si="17"/>
        <v/>
      </c>
      <c r="G270" s="47" t="str">
        <f t="shared" si="18"/>
        <v>0</v>
      </c>
      <c r="H270" s="51">
        <f t="shared" si="19"/>
        <v>0</v>
      </c>
    </row>
    <row r="271" spans="2:8" s="39" customFormat="1" ht="30" x14ac:dyDescent="0.2">
      <c r="B271" s="6" t="s">
        <v>93</v>
      </c>
      <c r="C271" s="61">
        <v>0</v>
      </c>
      <c r="D271" s="61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61">
        <v>0</v>
      </c>
      <c r="D272" s="61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61">
        <v>1</v>
      </c>
      <c r="D273" s="61">
        <v>0</v>
      </c>
      <c r="E273" s="53">
        <f t="shared" si="16"/>
        <v>1.0101010101010102E-2</v>
      </c>
      <c r="F273" s="53" t="str">
        <f t="shared" si="17"/>
        <v/>
      </c>
      <c r="G273" s="47" t="str">
        <f t="shared" si="18"/>
        <v>0</v>
      </c>
      <c r="H273" s="51">
        <f t="shared" si="19"/>
        <v>0</v>
      </c>
    </row>
    <row r="274" spans="2:8" s="39" customFormat="1" ht="30" x14ac:dyDescent="0.2">
      <c r="B274" s="6" t="s">
        <v>338</v>
      </c>
      <c r="C274" s="61">
        <v>0</v>
      </c>
      <c r="D274" s="61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61">
        <v>0</v>
      </c>
      <c r="D275" s="61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61">
        <v>0</v>
      </c>
      <c r="D276" s="61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61">
        <v>0</v>
      </c>
      <c r="D277" s="61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61">
        <v>0</v>
      </c>
      <c r="D278" s="61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61">
        <v>0</v>
      </c>
      <c r="D279" s="61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61">
        <v>0</v>
      </c>
      <c r="D280" s="61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61">
        <v>0</v>
      </c>
      <c r="D281" s="61">
        <v>1</v>
      </c>
      <c r="E281" s="53" t="str">
        <f t="shared" ref="E281:E288" si="20">+IF(C281=0,"",C281/C$151)</f>
        <v/>
      </c>
      <c r="F281" s="53">
        <f t="shared" ref="F281:F288" si="21">+IF(D281=0,"",D281/D$151)</f>
        <v>3.5460992907801418E-3</v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61">
        <v>0</v>
      </c>
      <c r="D282" s="61">
        <v>1</v>
      </c>
      <c r="E282" s="53" t="str">
        <f t="shared" si="20"/>
        <v/>
      </c>
      <c r="F282" s="53">
        <f t="shared" si="21"/>
        <v>3.5460992907801418E-3</v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61">
        <v>0</v>
      </c>
      <c r="D283" s="61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61">
        <v>0</v>
      </c>
      <c r="D284" s="61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61">
        <v>0</v>
      </c>
      <c r="D285" s="61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61">
        <v>0</v>
      </c>
      <c r="D286" s="61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61">
        <v>0</v>
      </c>
      <c r="D287" s="61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61">
        <v>0</v>
      </c>
      <c r="D288" s="61">
        <v>1</v>
      </c>
      <c r="E288" s="53" t="str">
        <f t="shared" si="20"/>
        <v/>
      </c>
      <c r="F288" s="53">
        <f t="shared" si="21"/>
        <v>3.5460992907801418E-3</v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C289" s="44"/>
      <c r="D289" s="44"/>
      <c r="E289" s="55"/>
      <c r="F289" s="55"/>
      <c r="G289" s="56"/>
      <c r="H289" s="57"/>
    </row>
    <row r="290" spans="2:8" s="39" customFormat="1" ht="15" x14ac:dyDescent="0.2">
      <c r="B290" s="9"/>
      <c r="C290" s="44"/>
      <c r="D290" s="44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546</v>
      </c>
      <c r="D294" s="43">
        <f>SUM(D295:D499)</f>
        <v>666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0.21978021978021978</v>
      </c>
      <c r="H294" s="21">
        <f>+IF(OR(AND(E294=""),(G294="")),"",E294*G294)</f>
        <v>0.21978021978021978</v>
      </c>
    </row>
    <row r="295" spans="2:8" s="39" customFormat="1" ht="15" x14ac:dyDescent="0.2">
      <c r="B295" s="4" t="s">
        <v>100</v>
      </c>
      <c r="C295" s="61">
        <v>16</v>
      </c>
      <c r="D295" s="61">
        <v>9</v>
      </c>
      <c r="E295" s="53">
        <f>+IF(C295=0,"",C295/C$294)</f>
        <v>2.9304029304029304E-2</v>
      </c>
      <c r="F295" s="53">
        <f>+IF(D295=0,"",D295/D$294)</f>
        <v>1.3513513513513514E-2</v>
      </c>
      <c r="G295" s="47">
        <f>+IF(OR(AND(D295=0),(C295=0)),"0",((D295-C295)/C295))</f>
        <v>-0.4375</v>
      </c>
      <c r="H295" s="51">
        <f>+IF(OR(AND(E295=""),(G295="")),"",E295*G295)</f>
        <v>-1.282051282051282E-2</v>
      </c>
    </row>
    <row r="296" spans="2:8" s="39" customFormat="1" ht="15" x14ac:dyDescent="0.2">
      <c r="B296" s="4" t="s">
        <v>113</v>
      </c>
      <c r="C296" s="61">
        <v>2</v>
      </c>
      <c r="D296" s="61">
        <v>19</v>
      </c>
      <c r="E296" s="53">
        <f t="shared" ref="E296:E359" si="24">+IF(C296=0,"",C296/C$294)</f>
        <v>3.663003663003663E-3</v>
      </c>
      <c r="F296" s="53">
        <f t="shared" ref="F296:F359" si="25">+IF(D296=0,"",D296/D$294)</f>
        <v>2.8528528528528527E-2</v>
      </c>
      <c r="G296" s="47">
        <f t="shared" ref="G296:G359" si="26">+IF(OR(AND(D296=0),(C296=0)),"0",((D296-C296)/C296))</f>
        <v>8.5</v>
      </c>
      <c r="H296" s="51">
        <f t="shared" ref="H296:H359" si="27">+IF(OR(AND(E296=""),(G296="")),"",E296*G296)</f>
        <v>3.1135531135531136E-2</v>
      </c>
    </row>
    <row r="297" spans="2:8" s="39" customFormat="1" ht="15" x14ac:dyDescent="0.2">
      <c r="B297" s="4" t="s">
        <v>104</v>
      </c>
      <c r="C297" s="61">
        <v>1</v>
      </c>
      <c r="D297" s="61">
        <v>1</v>
      </c>
      <c r="E297" s="53">
        <f t="shared" si="24"/>
        <v>1.8315018315018315E-3</v>
      </c>
      <c r="F297" s="53">
        <f t="shared" si="25"/>
        <v>1.5015015015015015E-3</v>
      </c>
      <c r="G297" s="47">
        <f t="shared" si="26"/>
        <v>0</v>
      </c>
      <c r="H297" s="51">
        <f t="shared" si="27"/>
        <v>0</v>
      </c>
    </row>
    <row r="298" spans="2:8" s="39" customFormat="1" ht="15" x14ac:dyDescent="0.2">
      <c r="B298" s="4" t="s">
        <v>95</v>
      </c>
      <c r="C298" s="61">
        <v>0</v>
      </c>
      <c r="D298" s="61">
        <v>1</v>
      </c>
      <c r="E298" s="53" t="str">
        <f t="shared" si="24"/>
        <v/>
      </c>
      <c r="F298" s="53">
        <f t="shared" si="25"/>
        <v>1.5015015015015015E-3</v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61">
        <v>0</v>
      </c>
      <c r="D299" s="61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61">
        <v>0</v>
      </c>
      <c r="D300" s="61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61">
        <v>16</v>
      </c>
      <c r="D301" s="61">
        <v>12</v>
      </c>
      <c r="E301" s="53">
        <f t="shared" si="24"/>
        <v>2.9304029304029304E-2</v>
      </c>
      <c r="F301" s="53">
        <f t="shared" si="25"/>
        <v>1.8018018018018018E-2</v>
      </c>
      <c r="G301" s="47">
        <f t="shared" si="26"/>
        <v>-0.25</v>
      </c>
      <c r="H301" s="51">
        <f t="shared" si="27"/>
        <v>-7.326007326007326E-3</v>
      </c>
    </row>
    <row r="302" spans="2:8" s="39" customFormat="1" ht="15" x14ac:dyDescent="0.2">
      <c r="B302" s="4" t="s">
        <v>109</v>
      </c>
      <c r="C302" s="61">
        <v>0</v>
      </c>
      <c r="D302" s="61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61">
        <v>0</v>
      </c>
      <c r="D303" s="61">
        <v>9</v>
      </c>
      <c r="E303" s="53" t="str">
        <f t="shared" si="24"/>
        <v/>
      </c>
      <c r="F303" s="53">
        <f t="shared" si="25"/>
        <v>1.3513513513513514E-2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61">
        <v>6</v>
      </c>
      <c r="D304" s="61">
        <v>0</v>
      </c>
      <c r="E304" s="53">
        <f t="shared" si="24"/>
        <v>1.098901098901099E-2</v>
      </c>
      <c r="F304" s="53" t="str">
        <f t="shared" si="25"/>
        <v/>
      </c>
      <c r="G304" s="47" t="str">
        <f t="shared" si="26"/>
        <v>0</v>
      </c>
      <c r="H304" s="51">
        <f t="shared" si="27"/>
        <v>0</v>
      </c>
    </row>
    <row r="305" spans="2:8" s="39" customFormat="1" ht="15" x14ac:dyDescent="0.2">
      <c r="B305" s="4" t="s">
        <v>351</v>
      </c>
      <c r="C305" s="61">
        <v>2</v>
      </c>
      <c r="D305" s="61">
        <v>0</v>
      </c>
      <c r="E305" s="53">
        <f t="shared" si="24"/>
        <v>3.663003663003663E-3</v>
      </c>
      <c r="F305" s="53" t="str">
        <f t="shared" si="25"/>
        <v/>
      </c>
      <c r="G305" s="47" t="str">
        <f t="shared" si="26"/>
        <v>0</v>
      </c>
      <c r="H305" s="51">
        <f t="shared" si="27"/>
        <v>0</v>
      </c>
    </row>
    <row r="306" spans="2:8" s="39" customFormat="1" ht="15" x14ac:dyDescent="0.2">
      <c r="B306" s="4" t="s">
        <v>519</v>
      </c>
      <c r="C306" s="61">
        <v>0</v>
      </c>
      <c r="D306" s="61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61">
        <v>3</v>
      </c>
      <c r="D307" s="61">
        <v>31</v>
      </c>
      <c r="E307" s="53">
        <f t="shared" si="24"/>
        <v>5.4945054945054949E-3</v>
      </c>
      <c r="F307" s="53">
        <f t="shared" si="25"/>
        <v>4.6546546546546545E-2</v>
      </c>
      <c r="G307" s="47">
        <f t="shared" si="26"/>
        <v>9.3333333333333339</v>
      </c>
      <c r="H307" s="51">
        <f t="shared" si="27"/>
        <v>5.1282051282051287E-2</v>
      </c>
    </row>
    <row r="308" spans="2:8" s="39" customFormat="1" ht="15" x14ac:dyDescent="0.2">
      <c r="B308" s="4" t="s">
        <v>99</v>
      </c>
      <c r="C308" s="61">
        <v>6</v>
      </c>
      <c r="D308" s="61">
        <v>18</v>
      </c>
      <c r="E308" s="53">
        <f t="shared" si="24"/>
        <v>1.098901098901099E-2</v>
      </c>
      <c r="F308" s="53">
        <f t="shared" si="25"/>
        <v>2.7027027027027029E-2</v>
      </c>
      <c r="G308" s="47">
        <f t="shared" si="26"/>
        <v>2</v>
      </c>
      <c r="H308" s="51">
        <f t="shared" si="27"/>
        <v>2.197802197802198E-2</v>
      </c>
    </row>
    <row r="309" spans="2:8" s="39" customFormat="1" ht="15" x14ac:dyDescent="0.2">
      <c r="B309" s="4" t="s">
        <v>96</v>
      </c>
      <c r="C309" s="61">
        <v>0</v>
      </c>
      <c r="D309" s="61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61">
        <v>3</v>
      </c>
      <c r="D310" s="61">
        <v>30</v>
      </c>
      <c r="E310" s="53">
        <f t="shared" si="24"/>
        <v>5.4945054945054949E-3</v>
      </c>
      <c r="F310" s="53">
        <f t="shared" si="25"/>
        <v>4.5045045045045043E-2</v>
      </c>
      <c r="G310" s="47">
        <f t="shared" si="26"/>
        <v>9</v>
      </c>
      <c r="H310" s="51">
        <f t="shared" si="27"/>
        <v>4.9450549450549455E-2</v>
      </c>
    </row>
    <row r="311" spans="2:8" s="39" customFormat="1" ht="15" x14ac:dyDescent="0.2">
      <c r="B311" s="4" t="s">
        <v>102</v>
      </c>
      <c r="C311" s="61">
        <v>2</v>
      </c>
      <c r="D311" s="61">
        <v>40</v>
      </c>
      <c r="E311" s="53">
        <f t="shared" si="24"/>
        <v>3.663003663003663E-3</v>
      </c>
      <c r="F311" s="53">
        <f t="shared" si="25"/>
        <v>6.006006006006006E-2</v>
      </c>
      <c r="G311" s="47">
        <f t="shared" si="26"/>
        <v>19</v>
      </c>
      <c r="H311" s="51">
        <f t="shared" si="27"/>
        <v>6.95970695970696E-2</v>
      </c>
    </row>
    <row r="312" spans="2:8" s="39" customFormat="1" ht="15" x14ac:dyDescent="0.2">
      <c r="B312" s="4" t="s">
        <v>97</v>
      </c>
      <c r="C312" s="61">
        <v>0</v>
      </c>
      <c r="D312" s="61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61">
        <v>1</v>
      </c>
      <c r="D313" s="61">
        <v>0</v>
      </c>
      <c r="E313" s="53">
        <f t="shared" si="24"/>
        <v>1.8315018315018315E-3</v>
      </c>
      <c r="F313" s="53" t="str">
        <f t="shared" si="25"/>
        <v/>
      </c>
      <c r="G313" s="47" t="str">
        <f t="shared" si="26"/>
        <v>0</v>
      </c>
      <c r="H313" s="51">
        <f t="shared" si="27"/>
        <v>0</v>
      </c>
    </row>
    <row r="314" spans="2:8" s="39" customFormat="1" ht="15" x14ac:dyDescent="0.2">
      <c r="B314" s="4" t="s">
        <v>353</v>
      </c>
      <c r="C314" s="61">
        <v>1</v>
      </c>
      <c r="D314" s="61">
        <v>12</v>
      </c>
      <c r="E314" s="53">
        <f t="shared" si="24"/>
        <v>1.8315018315018315E-3</v>
      </c>
      <c r="F314" s="53">
        <f t="shared" si="25"/>
        <v>1.8018018018018018E-2</v>
      </c>
      <c r="G314" s="47">
        <f t="shared" si="26"/>
        <v>11</v>
      </c>
      <c r="H314" s="51">
        <f t="shared" si="27"/>
        <v>2.0146520146520148E-2</v>
      </c>
    </row>
    <row r="315" spans="2:8" s="39" customFormat="1" ht="15" x14ac:dyDescent="0.2">
      <c r="B315" s="4" t="s">
        <v>354</v>
      </c>
      <c r="C315" s="61">
        <v>1</v>
      </c>
      <c r="D315" s="61">
        <v>0</v>
      </c>
      <c r="E315" s="53">
        <f t="shared" si="24"/>
        <v>1.8315018315018315E-3</v>
      </c>
      <c r="F315" s="53" t="str">
        <f t="shared" si="25"/>
        <v/>
      </c>
      <c r="G315" s="47" t="str">
        <f t="shared" si="26"/>
        <v>0</v>
      </c>
      <c r="H315" s="51">
        <f t="shared" si="27"/>
        <v>0</v>
      </c>
    </row>
    <row r="316" spans="2:8" s="39" customFormat="1" ht="15" x14ac:dyDescent="0.2">
      <c r="B316" s="4" t="s">
        <v>101</v>
      </c>
      <c r="C316" s="61">
        <v>0</v>
      </c>
      <c r="D316" s="61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61">
        <v>1</v>
      </c>
      <c r="D317" s="61">
        <v>0</v>
      </c>
      <c r="E317" s="53">
        <f t="shared" si="24"/>
        <v>1.8315018315018315E-3</v>
      </c>
      <c r="F317" s="53" t="str">
        <f t="shared" si="25"/>
        <v/>
      </c>
      <c r="G317" s="47" t="str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61">
        <v>13</v>
      </c>
      <c r="D318" s="61">
        <v>27</v>
      </c>
      <c r="E318" s="53">
        <f t="shared" si="24"/>
        <v>2.3809523809523808E-2</v>
      </c>
      <c r="F318" s="53">
        <f t="shared" si="25"/>
        <v>4.0540540540540543E-2</v>
      </c>
      <c r="G318" s="47">
        <f t="shared" si="26"/>
        <v>1.0769230769230769</v>
      </c>
      <c r="H318" s="51">
        <f t="shared" si="27"/>
        <v>2.5641025641025637E-2</v>
      </c>
    </row>
    <row r="319" spans="2:8" s="39" customFormat="1" ht="15" x14ac:dyDescent="0.2">
      <c r="B319" s="4" t="s">
        <v>115</v>
      </c>
      <c r="C319" s="61">
        <v>0</v>
      </c>
      <c r="D319" s="61">
        <v>2</v>
      </c>
      <c r="E319" s="53" t="str">
        <f t="shared" si="24"/>
        <v/>
      </c>
      <c r="F319" s="53">
        <f t="shared" si="25"/>
        <v>3.003003003003003E-3</v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61">
        <v>4</v>
      </c>
      <c r="D320" s="61">
        <v>0</v>
      </c>
      <c r="E320" s="53">
        <f t="shared" si="24"/>
        <v>7.326007326007326E-3</v>
      </c>
      <c r="F320" s="53" t="str">
        <f t="shared" si="25"/>
        <v/>
      </c>
      <c r="G320" s="47" t="str">
        <f t="shared" si="26"/>
        <v>0</v>
      </c>
      <c r="H320" s="51">
        <f t="shared" si="27"/>
        <v>0</v>
      </c>
    </row>
    <row r="321" spans="2:8" s="39" customFormat="1" ht="15" x14ac:dyDescent="0.2">
      <c r="B321" s="4" t="s">
        <v>98</v>
      </c>
      <c r="C321" s="61">
        <v>22</v>
      </c>
      <c r="D321" s="61">
        <v>0</v>
      </c>
      <c r="E321" s="53">
        <f t="shared" si="24"/>
        <v>4.0293040293040296E-2</v>
      </c>
      <c r="F321" s="53" t="str">
        <f t="shared" si="25"/>
        <v/>
      </c>
      <c r="G321" s="47" t="str">
        <f t="shared" si="26"/>
        <v>0</v>
      </c>
      <c r="H321" s="51">
        <f t="shared" si="27"/>
        <v>0</v>
      </c>
    </row>
    <row r="322" spans="2:8" s="39" customFormat="1" ht="15" x14ac:dyDescent="0.2">
      <c r="B322" s="4" t="s">
        <v>356</v>
      </c>
      <c r="C322" s="61">
        <v>0</v>
      </c>
      <c r="D322" s="61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61">
        <v>0</v>
      </c>
      <c r="D323" s="61">
        <v>8</v>
      </c>
      <c r="E323" s="53" t="str">
        <f t="shared" si="24"/>
        <v/>
      </c>
      <c r="F323" s="53">
        <f t="shared" si="25"/>
        <v>1.2012012012012012E-2</v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61">
        <v>0</v>
      </c>
      <c r="D324" s="61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61">
        <v>0</v>
      </c>
      <c r="D325" s="61">
        <v>4</v>
      </c>
      <c r="E325" s="53" t="str">
        <f t="shared" si="24"/>
        <v/>
      </c>
      <c r="F325" s="53">
        <f t="shared" si="25"/>
        <v>6.006006006006006E-3</v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61">
        <v>2</v>
      </c>
      <c r="D326" s="61">
        <v>27</v>
      </c>
      <c r="E326" s="53">
        <f t="shared" si="24"/>
        <v>3.663003663003663E-3</v>
      </c>
      <c r="F326" s="53">
        <f t="shared" si="25"/>
        <v>4.0540540540540543E-2</v>
      </c>
      <c r="G326" s="47">
        <f t="shared" si="26"/>
        <v>12.5</v>
      </c>
      <c r="H326" s="51">
        <f t="shared" si="27"/>
        <v>4.5787545787545784E-2</v>
      </c>
    </row>
    <row r="327" spans="2:8" s="39" customFormat="1" ht="15" x14ac:dyDescent="0.2">
      <c r="B327" s="4" t="s">
        <v>358</v>
      </c>
      <c r="C327" s="61">
        <v>1</v>
      </c>
      <c r="D327" s="61">
        <v>2</v>
      </c>
      <c r="E327" s="53">
        <f t="shared" si="24"/>
        <v>1.8315018315018315E-3</v>
      </c>
      <c r="F327" s="53">
        <f t="shared" si="25"/>
        <v>3.003003003003003E-3</v>
      </c>
      <c r="G327" s="47">
        <f t="shared" si="26"/>
        <v>1</v>
      </c>
      <c r="H327" s="51">
        <f t="shared" si="27"/>
        <v>1.8315018315018315E-3</v>
      </c>
    </row>
    <row r="328" spans="2:8" s="39" customFormat="1" ht="15" x14ac:dyDescent="0.2">
      <c r="B328" s="4" t="s">
        <v>116</v>
      </c>
      <c r="C328" s="61">
        <v>1</v>
      </c>
      <c r="D328" s="61">
        <v>0</v>
      </c>
      <c r="E328" s="53">
        <f t="shared" si="24"/>
        <v>1.8315018315018315E-3</v>
      </c>
      <c r="F328" s="53" t="str">
        <f t="shared" si="25"/>
        <v/>
      </c>
      <c r="G328" s="47" t="str">
        <f t="shared" si="26"/>
        <v>0</v>
      </c>
      <c r="H328" s="51">
        <f t="shared" si="27"/>
        <v>0</v>
      </c>
    </row>
    <row r="329" spans="2:8" s="39" customFormat="1" ht="15" x14ac:dyDescent="0.2">
      <c r="B329" s="4" t="s">
        <v>359</v>
      </c>
      <c r="C329" s="61">
        <v>4</v>
      </c>
      <c r="D329" s="61">
        <v>0</v>
      </c>
      <c r="E329" s="53">
        <f t="shared" si="24"/>
        <v>7.326007326007326E-3</v>
      </c>
      <c r="F329" s="53" t="str">
        <f t="shared" si="25"/>
        <v/>
      </c>
      <c r="G329" s="47" t="str">
        <f t="shared" si="26"/>
        <v>0</v>
      </c>
      <c r="H329" s="51">
        <f t="shared" si="27"/>
        <v>0</v>
      </c>
    </row>
    <row r="330" spans="2:8" s="39" customFormat="1" ht="15" x14ac:dyDescent="0.2">
      <c r="B330" s="4" t="s">
        <v>360</v>
      </c>
      <c r="C330" s="61">
        <v>0</v>
      </c>
      <c r="D330" s="61">
        <v>4</v>
      </c>
      <c r="E330" s="53" t="str">
        <f t="shared" si="24"/>
        <v/>
      </c>
      <c r="F330" s="53">
        <f t="shared" si="25"/>
        <v>6.006006006006006E-3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61">
        <v>0</v>
      </c>
      <c r="D331" s="61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61">
        <v>63</v>
      </c>
      <c r="D332" s="61">
        <v>35</v>
      </c>
      <c r="E332" s="53">
        <f t="shared" si="24"/>
        <v>0.11538461538461539</v>
      </c>
      <c r="F332" s="53">
        <f t="shared" si="25"/>
        <v>5.2552552552552555E-2</v>
      </c>
      <c r="G332" s="47">
        <f t="shared" si="26"/>
        <v>-0.44444444444444442</v>
      </c>
      <c r="H332" s="51">
        <f t="shared" si="27"/>
        <v>-5.128205128205128E-2</v>
      </c>
    </row>
    <row r="333" spans="2:8" s="39" customFormat="1" ht="15" x14ac:dyDescent="0.2">
      <c r="B333" s="4" t="s">
        <v>130</v>
      </c>
      <c r="C333" s="61">
        <v>3</v>
      </c>
      <c r="D333" s="61">
        <v>12</v>
      </c>
      <c r="E333" s="53">
        <f t="shared" si="24"/>
        <v>5.4945054945054949E-3</v>
      </c>
      <c r="F333" s="53">
        <f t="shared" si="25"/>
        <v>1.8018018018018018E-2</v>
      </c>
      <c r="G333" s="47">
        <f t="shared" si="26"/>
        <v>3</v>
      </c>
      <c r="H333" s="51">
        <f t="shared" si="27"/>
        <v>1.6483516483516484E-2</v>
      </c>
    </row>
    <row r="334" spans="2:8" s="39" customFormat="1" ht="15" x14ac:dyDescent="0.2">
      <c r="B334" s="4" t="s">
        <v>119</v>
      </c>
      <c r="C334" s="61">
        <v>4</v>
      </c>
      <c r="D334" s="61">
        <v>10</v>
      </c>
      <c r="E334" s="53">
        <f t="shared" si="24"/>
        <v>7.326007326007326E-3</v>
      </c>
      <c r="F334" s="53">
        <f t="shared" si="25"/>
        <v>1.5015015015015015E-2</v>
      </c>
      <c r="G334" s="47">
        <f t="shared" si="26"/>
        <v>1.5</v>
      </c>
      <c r="H334" s="51">
        <f t="shared" si="27"/>
        <v>1.0989010989010988E-2</v>
      </c>
    </row>
    <row r="335" spans="2:8" s="39" customFormat="1" ht="15" x14ac:dyDescent="0.2">
      <c r="B335" s="4" t="s">
        <v>128</v>
      </c>
      <c r="C335" s="61">
        <v>0</v>
      </c>
      <c r="D335" s="61">
        <v>1</v>
      </c>
      <c r="E335" s="53" t="str">
        <f t="shared" si="24"/>
        <v/>
      </c>
      <c r="F335" s="53">
        <f t="shared" si="25"/>
        <v>1.5015015015015015E-3</v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61">
        <v>0</v>
      </c>
      <c r="D336" s="61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61">
        <v>2</v>
      </c>
      <c r="D337" s="61">
        <v>0</v>
      </c>
      <c r="E337" s="53">
        <f t="shared" si="24"/>
        <v>3.663003663003663E-3</v>
      </c>
      <c r="F337" s="53" t="str">
        <f t="shared" si="25"/>
        <v/>
      </c>
      <c r="G337" s="47" t="str">
        <f t="shared" si="26"/>
        <v>0</v>
      </c>
      <c r="H337" s="51">
        <f t="shared" si="27"/>
        <v>0</v>
      </c>
    </row>
    <row r="338" spans="2:8" s="39" customFormat="1" ht="30" x14ac:dyDescent="0.2">
      <c r="B338" s="4" t="s">
        <v>362</v>
      </c>
      <c r="C338" s="61">
        <v>0</v>
      </c>
      <c r="D338" s="61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61">
        <v>1</v>
      </c>
      <c r="D339" s="61">
        <v>0</v>
      </c>
      <c r="E339" s="53">
        <f t="shared" si="24"/>
        <v>1.8315018315018315E-3</v>
      </c>
      <c r="F339" s="53" t="str">
        <f t="shared" si="25"/>
        <v/>
      </c>
      <c r="G339" s="47" t="str">
        <f t="shared" si="26"/>
        <v>0</v>
      </c>
      <c r="H339" s="51">
        <f t="shared" si="27"/>
        <v>0</v>
      </c>
    </row>
    <row r="340" spans="2:8" s="39" customFormat="1" ht="15" x14ac:dyDescent="0.2">
      <c r="B340" s="4" t="s">
        <v>364</v>
      </c>
      <c r="C340" s="61">
        <v>0</v>
      </c>
      <c r="D340" s="61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61">
        <v>0</v>
      </c>
      <c r="D341" s="61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61">
        <v>0</v>
      </c>
      <c r="D342" s="61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61">
        <v>2</v>
      </c>
      <c r="D343" s="61">
        <v>0</v>
      </c>
      <c r="E343" s="53">
        <f t="shared" si="24"/>
        <v>3.663003663003663E-3</v>
      </c>
      <c r="F343" s="53" t="str">
        <f t="shared" si="25"/>
        <v/>
      </c>
      <c r="G343" s="47" t="str">
        <f t="shared" si="26"/>
        <v>0</v>
      </c>
      <c r="H343" s="51">
        <f t="shared" si="27"/>
        <v>0</v>
      </c>
    </row>
    <row r="344" spans="2:8" s="39" customFormat="1" ht="15" x14ac:dyDescent="0.2">
      <c r="B344" s="4" t="s">
        <v>131</v>
      </c>
      <c r="C344" s="61">
        <v>2</v>
      </c>
      <c r="D344" s="61">
        <v>4</v>
      </c>
      <c r="E344" s="53">
        <f t="shared" si="24"/>
        <v>3.663003663003663E-3</v>
      </c>
      <c r="F344" s="53">
        <f t="shared" si="25"/>
        <v>6.006006006006006E-3</v>
      </c>
      <c r="G344" s="47">
        <f t="shared" si="26"/>
        <v>1</v>
      </c>
      <c r="H344" s="51">
        <f t="shared" si="27"/>
        <v>3.663003663003663E-3</v>
      </c>
    </row>
    <row r="345" spans="2:8" s="39" customFormat="1" ht="15" x14ac:dyDescent="0.2">
      <c r="B345" s="4" t="s">
        <v>366</v>
      </c>
      <c r="C345" s="61">
        <v>1</v>
      </c>
      <c r="D345" s="61">
        <v>2</v>
      </c>
      <c r="E345" s="53">
        <f t="shared" si="24"/>
        <v>1.8315018315018315E-3</v>
      </c>
      <c r="F345" s="53">
        <f t="shared" si="25"/>
        <v>3.003003003003003E-3</v>
      </c>
      <c r="G345" s="47">
        <f t="shared" si="26"/>
        <v>1</v>
      </c>
      <c r="H345" s="51">
        <f t="shared" si="27"/>
        <v>1.8315018315018315E-3</v>
      </c>
    </row>
    <row r="346" spans="2:8" s="39" customFormat="1" ht="15" x14ac:dyDescent="0.2">
      <c r="B346" s="4" t="s">
        <v>122</v>
      </c>
      <c r="C346" s="61">
        <v>2</v>
      </c>
      <c r="D346" s="61">
        <v>1</v>
      </c>
      <c r="E346" s="53">
        <f t="shared" si="24"/>
        <v>3.663003663003663E-3</v>
      </c>
      <c r="F346" s="53">
        <f t="shared" si="25"/>
        <v>1.5015015015015015E-3</v>
      </c>
      <c r="G346" s="47">
        <f t="shared" si="26"/>
        <v>-0.5</v>
      </c>
      <c r="H346" s="51">
        <f t="shared" si="27"/>
        <v>-1.8315018315018315E-3</v>
      </c>
    </row>
    <row r="347" spans="2:8" s="39" customFormat="1" ht="15" x14ac:dyDescent="0.2">
      <c r="B347" s="4" t="s">
        <v>121</v>
      </c>
      <c r="C347" s="61">
        <v>4</v>
      </c>
      <c r="D347" s="61">
        <v>26</v>
      </c>
      <c r="E347" s="53">
        <f t="shared" si="24"/>
        <v>7.326007326007326E-3</v>
      </c>
      <c r="F347" s="53">
        <f t="shared" si="25"/>
        <v>3.903903903903904E-2</v>
      </c>
      <c r="G347" s="47">
        <f t="shared" si="26"/>
        <v>5.5</v>
      </c>
      <c r="H347" s="51">
        <f t="shared" si="27"/>
        <v>4.0293040293040296E-2</v>
      </c>
    </row>
    <row r="348" spans="2:8" s="39" customFormat="1" ht="15" x14ac:dyDescent="0.2">
      <c r="B348" s="4" t="s">
        <v>367</v>
      </c>
      <c r="C348" s="61">
        <v>0</v>
      </c>
      <c r="D348" s="61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61">
        <v>0</v>
      </c>
      <c r="D349" s="61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61">
        <v>0</v>
      </c>
      <c r="D350" s="61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61">
        <v>0</v>
      </c>
      <c r="D351" s="61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61">
        <v>0</v>
      </c>
      <c r="D352" s="61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61">
        <v>0</v>
      </c>
      <c r="D353" s="61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61">
        <v>23</v>
      </c>
      <c r="D354" s="61">
        <v>1</v>
      </c>
      <c r="E354" s="53">
        <f t="shared" si="24"/>
        <v>4.2124542124542128E-2</v>
      </c>
      <c r="F354" s="53">
        <f t="shared" si="25"/>
        <v>1.5015015015015015E-3</v>
      </c>
      <c r="G354" s="47">
        <f t="shared" si="26"/>
        <v>-0.95652173913043481</v>
      </c>
      <c r="H354" s="51">
        <f t="shared" si="27"/>
        <v>-4.0293040293040296E-2</v>
      </c>
    </row>
    <row r="355" spans="2:8" s="39" customFormat="1" ht="15" x14ac:dyDescent="0.2">
      <c r="B355" s="4" t="s">
        <v>126</v>
      </c>
      <c r="C355" s="61">
        <v>0</v>
      </c>
      <c r="D355" s="61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61">
        <v>0</v>
      </c>
      <c r="D356" s="61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61">
        <v>0</v>
      </c>
      <c r="D357" s="61">
        <v>1</v>
      </c>
      <c r="E357" s="53" t="str">
        <f t="shared" si="24"/>
        <v/>
      </c>
      <c r="F357" s="53">
        <f t="shared" si="25"/>
        <v>1.5015015015015015E-3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61">
        <v>1</v>
      </c>
      <c r="D358" s="61">
        <v>0</v>
      </c>
      <c r="E358" s="53">
        <f t="shared" si="24"/>
        <v>1.8315018315018315E-3</v>
      </c>
      <c r="F358" s="53" t="str">
        <f t="shared" si="25"/>
        <v/>
      </c>
      <c r="G358" s="47" t="str">
        <f t="shared" si="26"/>
        <v>0</v>
      </c>
      <c r="H358" s="51">
        <f t="shared" si="27"/>
        <v>0</v>
      </c>
    </row>
    <row r="359" spans="2:8" s="39" customFormat="1" ht="15" x14ac:dyDescent="0.2">
      <c r="B359" s="4" t="s">
        <v>123</v>
      </c>
      <c r="C359" s="61">
        <v>0</v>
      </c>
      <c r="D359" s="61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61">
        <v>0</v>
      </c>
      <c r="D360" s="61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61">
        <v>0</v>
      </c>
      <c r="D361" s="61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61">
        <v>0</v>
      </c>
      <c r="D362" s="61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61">
        <v>20</v>
      </c>
      <c r="D363" s="61">
        <v>0</v>
      </c>
      <c r="E363" s="53">
        <f t="shared" si="28"/>
        <v>3.6630036630036632E-2</v>
      </c>
      <c r="F363" s="53" t="str">
        <f t="shared" si="29"/>
        <v/>
      </c>
      <c r="G363" s="47" t="str">
        <f t="shared" si="30"/>
        <v>0</v>
      </c>
      <c r="H363" s="51">
        <f t="shared" si="31"/>
        <v>0</v>
      </c>
    </row>
    <row r="364" spans="2:8" s="39" customFormat="1" ht="15" x14ac:dyDescent="0.2">
      <c r="B364" s="4" t="s">
        <v>377</v>
      </c>
      <c r="C364" s="61">
        <v>0</v>
      </c>
      <c r="D364" s="61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61">
        <v>0</v>
      </c>
      <c r="D365" s="61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61">
        <v>0</v>
      </c>
      <c r="D366" s="61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61">
        <v>0</v>
      </c>
      <c r="D367" s="61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61">
        <v>0</v>
      </c>
      <c r="D368" s="61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61">
        <v>0</v>
      </c>
      <c r="D369" s="61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61">
        <v>0</v>
      </c>
      <c r="D370" s="61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61">
        <v>0</v>
      </c>
      <c r="D371" s="61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61">
        <v>0</v>
      </c>
      <c r="D372" s="61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61">
        <v>0</v>
      </c>
      <c r="D373" s="61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61">
        <v>0</v>
      </c>
      <c r="D374" s="61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61">
        <v>0</v>
      </c>
      <c r="D375" s="61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61">
        <v>0</v>
      </c>
      <c r="D376" s="61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61">
        <v>13</v>
      </c>
      <c r="D377" s="61">
        <v>17</v>
      </c>
      <c r="E377" s="53">
        <f t="shared" si="28"/>
        <v>2.3809523809523808E-2</v>
      </c>
      <c r="F377" s="53">
        <f t="shared" si="29"/>
        <v>2.5525525525525526E-2</v>
      </c>
      <c r="G377" s="47">
        <f t="shared" si="30"/>
        <v>0.30769230769230771</v>
      </c>
      <c r="H377" s="51">
        <f t="shared" si="31"/>
        <v>7.326007326007326E-3</v>
      </c>
    </row>
    <row r="378" spans="2:8" s="39" customFormat="1" ht="15" x14ac:dyDescent="0.2">
      <c r="B378" s="4" t="s">
        <v>149</v>
      </c>
      <c r="C378" s="61">
        <v>1</v>
      </c>
      <c r="D378" s="61">
        <v>6</v>
      </c>
      <c r="E378" s="53">
        <f t="shared" si="28"/>
        <v>1.8315018315018315E-3</v>
      </c>
      <c r="F378" s="53">
        <f t="shared" si="29"/>
        <v>9.0090090090090089E-3</v>
      </c>
      <c r="G378" s="47">
        <f t="shared" si="30"/>
        <v>5</v>
      </c>
      <c r="H378" s="51">
        <f t="shared" si="31"/>
        <v>9.1575091575091579E-3</v>
      </c>
    </row>
    <row r="379" spans="2:8" s="39" customFormat="1" ht="15" x14ac:dyDescent="0.2">
      <c r="B379" s="4" t="s">
        <v>384</v>
      </c>
      <c r="C379" s="61">
        <v>0</v>
      </c>
      <c r="D379" s="61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61">
        <v>0</v>
      </c>
      <c r="D380" s="61">
        <v>1</v>
      </c>
      <c r="E380" s="53" t="str">
        <f t="shared" si="28"/>
        <v/>
      </c>
      <c r="F380" s="53">
        <f t="shared" si="29"/>
        <v>1.5015015015015015E-3</v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61">
        <v>0</v>
      </c>
      <c r="D381" s="61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61">
        <v>0</v>
      </c>
      <c r="D382" s="61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61">
        <v>0</v>
      </c>
      <c r="D383" s="61">
        <v>1</v>
      </c>
      <c r="E383" s="53" t="str">
        <f t="shared" si="28"/>
        <v/>
      </c>
      <c r="F383" s="53">
        <f t="shared" si="29"/>
        <v>1.5015015015015015E-3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61">
        <v>0</v>
      </c>
      <c r="D384" s="61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61">
        <v>0</v>
      </c>
      <c r="D385" s="61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61">
        <v>0</v>
      </c>
      <c r="D386" s="61">
        <v>7</v>
      </c>
      <c r="E386" s="53" t="str">
        <f t="shared" si="28"/>
        <v/>
      </c>
      <c r="F386" s="53">
        <f t="shared" si="29"/>
        <v>1.0510510510510511E-2</v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61">
        <v>25</v>
      </c>
      <c r="D387" s="61">
        <v>24</v>
      </c>
      <c r="E387" s="53">
        <f t="shared" si="28"/>
        <v>4.5787545787545784E-2</v>
      </c>
      <c r="F387" s="53">
        <f t="shared" si="29"/>
        <v>3.6036036036036036E-2</v>
      </c>
      <c r="G387" s="47">
        <f t="shared" si="30"/>
        <v>-0.04</v>
      </c>
      <c r="H387" s="51">
        <f t="shared" si="31"/>
        <v>-1.8315018315018315E-3</v>
      </c>
    </row>
    <row r="388" spans="2:8" s="39" customFormat="1" ht="15" x14ac:dyDescent="0.2">
      <c r="B388" s="4" t="s">
        <v>389</v>
      </c>
      <c r="C388" s="61">
        <v>0</v>
      </c>
      <c r="D388" s="61">
        <v>1</v>
      </c>
      <c r="E388" s="53" t="str">
        <f t="shared" si="28"/>
        <v/>
      </c>
      <c r="F388" s="53">
        <f t="shared" si="29"/>
        <v>1.5015015015015015E-3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61">
        <v>0</v>
      </c>
      <c r="D389" s="61">
        <v>4</v>
      </c>
      <c r="E389" s="53" t="str">
        <f t="shared" si="28"/>
        <v/>
      </c>
      <c r="F389" s="53">
        <f t="shared" si="29"/>
        <v>6.006006006006006E-3</v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61">
        <v>0</v>
      </c>
      <c r="D390" s="61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61">
        <v>0</v>
      </c>
      <c r="D391" s="61">
        <v>1</v>
      </c>
      <c r="E391" s="53" t="str">
        <f t="shared" si="28"/>
        <v/>
      </c>
      <c r="F391" s="53">
        <f t="shared" si="29"/>
        <v>1.5015015015015015E-3</v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61">
        <v>1</v>
      </c>
      <c r="D392" s="61">
        <v>2</v>
      </c>
      <c r="E392" s="53">
        <f t="shared" si="28"/>
        <v>1.8315018315018315E-3</v>
      </c>
      <c r="F392" s="53">
        <f t="shared" si="29"/>
        <v>3.003003003003003E-3</v>
      </c>
      <c r="G392" s="47">
        <f t="shared" si="30"/>
        <v>1</v>
      </c>
      <c r="H392" s="51">
        <f t="shared" si="31"/>
        <v>1.8315018315018315E-3</v>
      </c>
    </row>
    <row r="393" spans="2:8" s="39" customFormat="1" ht="15" x14ac:dyDescent="0.2">
      <c r="B393" s="4" t="s">
        <v>390</v>
      </c>
      <c r="C393" s="61">
        <v>6</v>
      </c>
      <c r="D393" s="61">
        <v>1</v>
      </c>
      <c r="E393" s="53">
        <f t="shared" si="28"/>
        <v>1.098901098901099E-2</v>
      </c>
      <c r="F393" s="53">
        <f t="shared" si="29"/>
        <v>1.5015015015015015E-3</v>
      </c>
      <c r="G393" s="47">
        <f t="shared" si="30"/>
        <v>-0.83333333333333337</v>
      </c>
      <c r="H393" s="51">
        <f t="shared" si="31"/>
        <v>-9.1575091575091579E-3</v>
      </c>
    </row>
    <row r="394" spans="2:8" s="39" customFormat="1" ht="15" x14ac:dyDescent="0.2">
      <c r="B394" s="4" t="s">
        <v>391</v>
      </c>
      <c r="C394" s="61">
        <v>0</v>
      </c>
      <c r="D394" s="61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61">
        <v>0</v>
      </c>
      <c r="D395" s="61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61">
        <v>0</v>
      </c>
      <c r="D396" s="61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61">
        <v>0</v>
      </c>
      <c r="D397" s="61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61">
        <v>0</v>
      </c>
      <c r="D398" s="61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61">
        <v>0</v>
      </c>
      <c r="D399" s="61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61">
        <v>0</v>
      </c>
      <c r="D400" s="61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61">
        <v>10</v>
      </c>
      <c r="D401" s="61">
        <v>43</v>
      </c>
      <c r="E401" s="53">
        <f t="shared" si="28"/>
        <v>1.8315018315018316E-2</v>
      </c>
      <c r="F401" s="53">
        <f t="shared" si="29"/>
        <v>6.4564564564564567E-2</v>
      </c>
      <c r="G401" s="47">
        <f t="shared" si="30"/>
        <v>3.3</v>
      </c>
      <c r="H401" s="51">
        <f t="shared" si="31"/>
        <v>6.043956043956044E-2</v>
      </c>
    </row>
    <row r="402" spans="2:8" s="39" customFormat="1" ht="15" x14ac:dyDescent="0.2">
      <c r="B402" s="4" t="s">
        <v>393</v>
      </c>
      <c r="C402" s="61">
        <v>0</v>
      </c>
      <c r="D402" s="61">
        <v>1</v>
      </c>
      <c r="E402" s="53" t="str">
        <f t="shared" si="28"/>
        <v/>
      </c>
      <c r="F402" s="53">
        <f t="shared" si="29"/>
        <v>1.5015015015015015E-3</v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61">
        <v>3</v>
      </c>
      <c r="D403" s="61">
        <v>0</v>
      </c>
      <c r="E403" s="53">
        <f t="shared" si="28"/>
        <v>5.4945054945054949E-3</v>
      </c>
      <c r="F403" s="53" t="str">
        <f t="shared" si="29"/>
        <v/>
      </c>
      <c r="G403" s="47" t="str">
        <f t="shared" si="30"/>
        <v>0</v>
      </c>
      <c r="H403" s="51">
        <f t="shared" si="31"/>
        <v>0</v>
      </c>
    </row>
    <row r="404" spans="2:8" s="39" customFormat="1" ht="15" x14ac:dyDescent="0.2">
      <c r="B404" s="4" t="s">
        <v>395</v>
      </c>
      <c r="C404" s="61">
        <v>0</v>
      </c>
      <c r="D404" s="61">
        <v>14</v>
      </c>
      <c r="E404" s="53" t="str">
        <f t="shared" si="28"/>
        <v/>
      </c>
      <c r="F404" s="53">
        <f t="shared" si="29"/>
        <v>2.1021021021021023E-2</v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61">
        <v>0</v>
      </c>
      <c r="D405" s="61">
        <v>41</v>
      </c>
      <c r="E405" s="53" t="str">
        <f t="shared" si="28"/>
        <v/>
      </c>
      <c r="F405" s="53">
        <f t="shared" si="29"/>
        <v>6.1561561561561562E-2</v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61">
        <v>5</v>
      </c>
      <c r="D406" s="61">
        <v>5</v>
      </c>
      <c r="E406" s="53">
        <f t="shared" si="28"/>
        <v>9.1575091575091579E-3</v>
      </c>
      <c r="F406" s="53">
        <f t="shared" si="29"/>
        <v>7.5075075075075074E-3</v>
      </c>
      <c r="G406" s="47">
        <f t="shared" si="30"/>
        <v>0</v>
      </c>
      <c r="H406" s="51">
        <f t="shared" si="31"/>
        <v>0</v>
      </c>
    </row>
    <row r="407" spans="2:8" s="39" customFormat="1" ht="15" x14ac:dyDescent="0.2">
      <c r="B407" s="4" t="s">
        <v>398</v>
      </c>
      <c r="C407" s="61">
        <v>0</v>
      </c>
      <c r="D407" s="61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61">
        <v>0</v>
      </c>
      <c r="D408" s="61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61">
        <v>0</v>
      </c>
      <c r="D409" s="61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61">
        <v>0</v>
      </c>
      <c r="D410" s="61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61">
        <v>8</v>
      </c>
      <c r="D411" s="61">
        <v>6</v>
      </c>
      <c r="E411" s="53">
        <f t="shared" si="28"/>
        <v>1.4652014652014652E-2</v>
      </c>
      <c r="F411" s="53">
        <f t="shared" si="29"/>
        <v>9.0090090090090089E-3</v>
      </c>
      <c r="G411" s="47">
        <f t="shared" si="30"/>
        <v>-0.25</v>
      </c>
      <c r="H411" s="51">
        <f t="shared" si="31"/>
        <v>-3.663003663003663E-3</v>
      </c>
    </row>
    <row r="412" spans="2:8" s="39" customFormat="1" ht="30" x14ac:dyDescent="0.2">
      <c r="B412" s="4" t="s">
        <v>402</v>
      </c>
      <c r="C412" s="61">
        <v>1</v>
      </c>
      <c r="D412" s="61">
        <v>6</v>
      </c>
      <c r="E412" s="53">
        <f t="shared" si="28"/>
        <v>1.8315018315018315E-3</v>
      </c>
      <c r="F412" s="53">
        <f t="shared" si="29"/>
        <v>9.0090090090090089E-3</v>
      </c>
      <c r="G412" s="47">
        <f t="shared" si="30"/>
        <v>5</v>
      </c>
      <c r="H412" s="51">
        <f t="shared" si="31"/>
        <v>9.1575091575091579E-3</v>
      </c>
    </row>
    <row r="413" spans="2:8" s="39" customFormat="1" ht="30" x14ac:dyDescent="0.2">
      <c r="B413" s="4" t="s">
        <v>403</v>
      </c>
      <c r="C413" s="61">
        <v>0</v>
      </c>
      <c r="D413" s="61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61">
        <v>0</v>
      </c>
      <c r="D414" s="61">
        <v>1</v>
      </c>
      <c r="E414" s="53" t="str">
        <f t="shared" si="28"/>
        <v/>
      </c>
      <c r="F414" s="53">
        <f t="shared" si="29"/>
        <v>1.5015015015015015E-3</v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61">
        <v>0</v>
      </c>
      <c r="D415" s="61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61">
        <v>0</v>
      </c>
      <c r="D416" s="61">
        <v>2</v>
      </c>
      <c r="E416" s="53" t="str">
        <f t="shared" si="28"/>
        <v/>
      </c>
      <c r="F416" s="53">
        <f t="shared" si="29"/>
        <v>3.003003003003003E-3</v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61">
        <v>0</v>
      </c>
      <c r="D417" s="61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61">
        <v>0</v>
      </c>
      <c r="D418" s="61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61">
        <v>0</v>
      </c>
      <c r="D419" s="61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61">
        <v>0</v>
      </c>
      <c r="D420" s="61">
        <v>1</v>
      </c>
      <c r="E420" s="53" t="str">
        <f t="shared" si="28"/>
        <v/>
      </c>
      <c r="F420" s="53">
        <f t="shared" si="29"/>
        <v>1.5015015015015015E-3</v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61">
        <v>0</v>
      </c>
      <c r="D421" s="61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61">
        <v>0</v>
      </c>
      <c r="D422" s="61">
        <v>1</v>
      </c>
      <c r="E422" s="53" t="str">
        <f t="shared" si="28"/>
        <v/>
      </c>
      <c r="F422" s="53">
        <f t="shared" si="29"/>
        <v>1.5015015015015015E-3</v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61">
        <v>0</v>
      </c>
      <c r="D423" s="61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61">
        <v>0</v>
      </c>
      <c r="D424" s="61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61">
        <v>0</v>
      </c>
      <c r="D425" s="61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61">
        <v>0</v>
      </c>
      <c r="D426" s="61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61">
        <v>0</v>
      </c>
      <c r="D427" s="61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61">
        <v>0</v>
      </c>
      <c r="D428" s="61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61">
        <v>0</v>
      </c>
      <c r="D429" s="61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61">
        <v>0</v>
      </c>
      <c r="D430" s="61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61">
        <v>0</v>
      </c>
      <c r="D431" s="61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61">
        <v>2</v>
      </c>
      <c r="D432" s="61">
        <v>5</v>
      </c>
      <c r="E432" s="53">
        <f t="shared" si="32"/>
        <v>3.663003663003663E-3</v>
      </c>
      <c r="F432" s="53">
        <f t="shared" si="33"/>
        <v>7.5075075075075074E-3</v>
      </c>
      <c r="G432" s="47">
        <f t="shared" si="34"/>
        <v>1.5</v>
      </c>
      <c r="H432" s="51">
        <f t="shared" si="35"/>
        <v>5.4945054945054941E-3</v>
      </c>
    </row>
    <row r="433" spans="2:8" s="39" customFormat="1" ht="15" x14ac:dyDescent="0.2">
      <c r="B433" s="4" t="s">
        <v>162</v>
      </c>
      <c r="C433" s="61">
        <v>0</v>
      </c>
      <c r="D433" s="61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61">
        <v>0</v>
      </c>
      <c r="D434" s="61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61">
        <v>0</v>
      </c>
      <c r="D435" s="61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61">
        <v>0</v>
      </c>
      <c r="D436" s="61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61">
        <v>0</v>
      </c>
      <c r="D437" s="61">
        <v>0</v>
      </c>
      <c r="E437" s="53" t="str">
        <f t="shared" si="32"/>
        <v/>
      </c>
      <c r="F437" s="53" t="str">
        <f t="shared" si="33"/>
        <v/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61">
        <v>0</v>
      </c>
      <c r="D438" s="61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61">
        <v>0</v>
      </c>
      <c r="D439" s="61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61">
        <v>0</v>
      </c>
      <c r="D440" s="61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61">
        <v>0</v>
      </c>
      <c r="D441" s="61">
        <v>1</v>
      </c>
      <c r="E441" s="53" t="str">
        <f t="shared" si="32"/>
        <v/>
      </c>
      <c r="F441" s="53">
        <f t="shared" si="33"/>
        <v>1.5015015015015015E-3</v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61">
        <v>0</v>
      </c>
      <c r="D442" s="61">
        <v>2</v>
      </c>
      <c r="E442" s="53" t="str">
        <f t="shared" si="32"/>
        <v/>
      </c>
      <c r="F442" s="53">
        <f t="shared" si="33"/>
        <v>3.003003003003003E-3</v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61">
        <v>0</v>
      </c>
      <c r="D443" s="61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61">
        <v>0</v>
      </c>
      <c r="D444" s="61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61">
        <v>0</v>
      </c>
      <c r="D445" s="61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61">
        <v>0</v>
      </c>
      <c r="D446" s="61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61">
        <v>0</v>
      </c>
      <c r="D447" s="61">
        <v>1</v>
      </c>
      <c r="E447" s="53" t="str">
        <f t="shared" si="32"/>
        <v/>
      </c>
      <c r="F447" s="53">
        <f t="shared" si="33"/>
        <v>1.5015015015015015E-3</v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61">
        <v>0</v>
      </c>
      <c r="D448" s="61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61">
        <v>0</v>
      </c>
      <c r="D449" s="61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61">
        <v>0</v>
      </c>
      <c r="D450" s="61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61">
        <v>0</v>
      </c>
      <c r="D451" s="61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61">
        <v>0</v>
      </c>
      <c r="D452" s="61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61">
        <v>0</v>
      </c>
      <c r="D453" s="61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61">
        <v>0</v>
      </c>
      <c r="D454" s="61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61">
        <v>1</v>
      </c>
      <c r="D455" s="61">
        <v>6</v>
      </c>
      <c r="E455" s="53">
        <f t="shared" si="32"/>
        <v>1.8315018315018315E-3</v>
      </c>
      <c r="F455" s="53">
        <f t="shared" si="33"/>
        <v>9.0090090090090089E-3</v>
      </c>
      <c r="G455" s="47">
        <f t="shared" si="34"/>
        <v>5</v>
      </c>
      <c r="H455" s="51">
        <f t="shared" si="35"/>
        <v>9.1575091575091579E-3</v>
      </c>
    </row>
    <row r="456" spans="2:8" s="39" customFormat="1" ht="30" x14ac:dyDescent="0.2">
      <c r="B456" s="4" t="s">
        <v>432</v>
      </c>
      <c r="C456" s="61">
        <v>0</v>
      </c>
      <c r="D456" s="61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61">
        <v>1</v>
      </c>
      <c r="D457" s="61">
        <v>0</v>
      </c>
      <c r="E457" s="53">
        <f t="shared" si="32"/>
        <v>1.8315018315018315E-3</v>
      </c>
      <c r="F457" s="53" t="str">
        <f t="shared" si="33"/>
        <v/>
      </c>
      <c r="G457" s="47" t="str">
        <f t="shared" si="34"/>
        <v>0</v>
      </c>
      <c r="H457" s="51">
        <f t="shared" si="35"/>
        <v>0</v>
      </c>
    </row>
    <row r="458" spans="2:8" s="39" customFormat="1" ht="15" x14ac:dyDescent="0.2">
      <c r="B458" s="4" t="s">
        <v>168</v>
      </c>
      <c r="C458" s="61">
        <v>1</v>
      </c>
      <c r="D458" s="61">
        <v>0</v>
      </c>
      <c r="E458" s="53">
        <f t="shared" si="32"/>
        <v>1.8315018315018315E-3</v>
      </c>
      <c r="F458" s="53" t="str">
        <f t="shared" si="33"/>
        <v/>
      </c>
      <c r="G458" s="47" t="str">
        <f t="shared" si="34"/>
        <v>0</v>
      </c>
      <c r="H458" s="51">
        <f t="shared" si="35"/>
        <v>0</v>
      </c>
    </row>
    <row r="459" spans="2:8" s="39" customFormat="1" ht="15" x14ac:dyDescent="0.2">
      <c r="B459" s="4" t="s">
        <v>161</v>
      </c>
      <c r="C459" s="61">
        <v>0</v>
      </c>
      <c r="D459" s="61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61">
        <v>2</v>
      </c>
      <c r="D460" s="61">
        <v>46</v>
      </c>
      <c r="E460" s="53">
        <f t="shared" si="32"/>
        <v>3.663003663003663E-3</v>
      </c>
      <c r="F460" s="53">
        <f t="shared" si="33"/>
        <v>6.9069069069069067E-2</v>
      </c>
      <c r="G460" s="47">
        <f t="shared" si="34"/>
        <v>22</v>
      </c>
      <c r="H460" s="51">
        <f t="shared" si="35"/>
        <v>8.0586080586080591E-2</v>
      </c>
    </row>
    <row r="461" spans="2:8" s="39" customFormat="1" ht="30" x14ac:dyDescent="0.2">
      <c r="B461" s="4" t="s">
        <v>173</v>
      </c>
      <c r="C461" s="61">
        <v>0</v>
      </c>
      <c r="D461" s="61">
        <v>7</v>
      </c>
      <c r="E461" s="53" t="str">
        <f t="shared" si="32"/>
        <v/>
      </c>
      <c r="F461" s="53">
        <f t="shared" si="33"/>
        <v>1.0510510510510511E-2</v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61">
        <v>0</v>
      </c>
      <c r="D462" s="61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61">
        <v>0</v>
      </c>
      <c r="D463" s="61">
        <v>2</v>
      </c>
      <c r="E463" s="53" t="str">
        <f t="shared" si="32"/>
        <v/>
      </c>
      <c r="F463" s="53">
        <f t="shared" si="33"/>
        <v>3.003003003003003E-3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61">
        <v>2</v>
      </c>
      <c r="D464" s="61">
        <v>12</v>
      </c>
      <c r="E464" s="53">
        <f t="shared" si="32"/>
        <v>3.663003663003663E-3</v>
      </c>
      <c r="F464" s="53">
        <f t="shared" si="33"/>
        <v>1.8018018018018018E-2</v>
      </c>
      <c r="G464" s="47">
        <f t="shared" si="34"/>
        <v>5</v>
      </c>
      <c r="H464" s="51">
        <f t="shared" si="35"/>
        <v>1.8315018315018316E-2</v>
      </c>
    </row>
    <row r="465" spans="2:8" s="39" customFormat="1" ht="15" x14ac:dyDescent="0.2">
      <c r="B465" s="4" t="s">
        <v>183</v>
      </c>
      <c r="C465" s="61">
        <v>0</v>
      </c>
      <c r="D465" s="61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61">
        <v>0</v>
      </c>
      <c r="D466" s="61">
        <v>3</v>
      </c>
      <c r="E466" s="53" t="str">
        <f t="shared" si="32"/>
        <v/>
      </c>
      <c r="F466" s="53">
        <f t="shared" si="33"/>
        <v>4.5045045045045045E-3</v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61">
        <v>0</v>
      </c>
      <c r="D467" s="61">
        <v>1</v>
      </c>
      <c r="E467" s="53" t="str">
        <f t="shared" si="32"/>
        <v/>
      </c>
      <c r="F467" s="53">
        <f t="shared" si="33"/>
        <v>1.5015015015015015E-3</v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61">
        <v>0</v>
      </c>
      <c r="D468" s="61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61">
        <v>0</v>
      </c>
      <c r="D469" s="61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61">
        <v>0</v>
      </c>
      <c r="D470" s="61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61">
        <v>0</v>
      </c>
      <c r="D471" s="61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61">
        <v>0</v>
      </c>
      <c r="D472" s="61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61">
        <v>0</v>
      </c>
      <c r="D473" s="61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61">
        <v>0</v>
      </c>
      <c r="D474" s="61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61">
        <v>0</v>
      </c>
      <c r="D475" s="61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61">
        <v>0</v>
      </c>
      <c r="D476" s="61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61">
        <v>0</v>
      </c>
      <c r="D477" s="61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61">
        <v>6</v>
      </c>
      <c r="D478" s="61">
        <v>1</v>
      </c>
      <c r="E478" s="53">
        <f t="shared" si="32"/>
        <v>1.098901098901099E-2</v>
      </c>
      <c r="F478" s="53">
        <f t="shared" si="33"/>
        <v>1.5015015015015015E-3</v>
      </c>
      <c r="G478" s="47">
        <f t="shared" si="34"/>
        <v>-0.83333333333333337</v>
      </c>
      <c r="H478" s="51">
        <f t="shared" si="35"/>
        <v>-9.1575091575091579E-3</v>
      </c>
    </row>
    <row r="479" spans="2:8" s="39" customFormat="1" ht="30" x14ac:dyDescent="0.2">
      <c r="B479" s="4" t="s">
        <v>440</v>
      </c>
      <c r="C479" s="61">
        <v>0</v>
      </c>
      <c r="D479" s="61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61">
        <v>0</v>
      </c>
      <c r="D480" s="61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61">
        <v>0</v>
      </c>
      <c r="D481" s="61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61">
        <v>0</v>
      </c>
      <c r="D482" s="61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61">
        <v>6</v>
      </c>
      <c r="D483" s="61">
        <v>8</v>
      </c>
      <c r="E483" s="53">
        <f t="shared" si="32"/>
        <v>1.098901098901099E-2</v>
      </c>
      <c r="F483" s="53">
        <f t="shared" si="33"/>
        <v>1.2012012012012012E-2</v>
      </c>
      <c r="G483" s="47">
        <f t="shared" si="34"/>
        <v>0.33333333333333331</v>
      </c>
      <c r="H483" s="51">
        <f t="shared" si="35"/>
        <v>3.663003663003663E-3</v>
      </c>
    </row>
    <row r="484" spans="2:8" s="39" customFormat="1" ht="30" x14ac:dyDescent="0.2">
      <c r="B484" s="4" t="s">
        <v>184</v>
      </c>
      <c r="C484" s="61">
        <v>207</v>
      </c>
      <c r="D484" s="61">
        <v>0</v>
      </c>
      <c r="E484" s="53">
        <f t="shared" si="32"/>
        <v>0.37912087912087911</v>
      </c>
      <c r="F484" s="53" t="str">
        <f t="shared" si="33"/>
        <v/>
      </c>
      <c r="G484" s="47" t="str">
        <f t="shared" si="34"/>
        <v>0</v>
      </c>
      <c r="H484" s="51">
        <f t="shared" si="35"/>
        <v>0</v>
      </c>
    </row>
    <row r="485" spans="2:8" s="39" customFormat="1" ht="15" x14ac:dyDescent="0.2">
      <c r="B485" s="4" t="s">
        <v>443</v>
      </c>
      <c r="C485" s="61">
        <v>1</v>
      </c>
      <c r="D485" s="61">
        <v>2</v>
      </c>
      <c r="E485" s="53">
        <f t="shared" si="32"/>
        <v>1.8315018315018315E-3</v>
      </c>
      <c r="F485" s="53">
        <f t="shared" si="33"/>
        <v>3.003003003003003E-3</v>
      </c>
      <c r="G485" s="47">
        <f t="shared" si="34"/>
        <v>1</v>
      </c>
      <c r="H485" s="51">
        <f t="shared" si="35"/>
        <v>1.8315018315018315E-3</v>
      </c>
    </row>
    <row r="486" spans="2:8" s="39" customFormat="1" ht="15" x14ac:dyDescent="0.2">
      <c r="B486" s="4" t="s">
        <v>171</v>
      </c>
      <c r="C486" s="61">
        <v>0</v>
      </c>
      <c r="D486" s="61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61">
        <v>0</v>
      </c>
      <c r="D487" s="61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61">
        <v>0</v>
      </c>
      <c r="D488" s="61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61">
        <v>0</v>
      </c>
      <c r="D489" s="61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61">
        <v>0</v>
      </c>
      <c r="D490" s="61">
        <v>11</v>
      </c>
      <c r="E490" s="53" t="str">
        <f t="shared" si="36"/>
        <v/>
      </c>
      <c r="F490" s="53">
        <f t="shared" si="37"/>
        <v>1.6516516516516516E-2</v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61">
        <v>2</v>
      </c>
      <c r="D491" s="61">
        <v>1</v>
      </c>
      <c r="E491" s="53">
        <f t="shared" si="36"/>
        <v>3.663003663003663E-3</v>
      </c>
      <c r="F491" s="53">
        <f t="shared" si="37"/>
        <v>1.5015015015015015E-3</v>
      </c>
      <c r="G491" s="47">
        <f t="shared" si="38"/>
        <v>-0.5</v>
      </c>
      <c r="H491" s="51">
        <f t="shared" si="39"/>
        <v>-1.8315018315018315E-3</v>
      </c>
    </row>
    <row r="492" spans="2:8" s="39" customFormat="1" ht="15" x14ac:dyDescent="0.2">
      <c r="B492" s="4" t="s">
        <v>480</v>
      </c>
      <c r="C492" s="61">
        <v>0</v>
      </c>
      <c r="D492" s="61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61">
        <v>6</v>
      </c>
      <c r="D493" s="61">
        <v>20</v>
      </c>
      <c r="E493" s="53">
        <f t="shared" si="36"/>
        <v>1.098901098901099E-2</v>
      </c>
      <c r="F493" s="53">
        <f t="shared" si="37"/>
        <v>3.003003003003003E-2</v>
      </c>
      <c r="G493" s="47">
        <f t="shared" si="38"/>
        <v>2.3333333333333335</v>
      </c>
      <c r="H493" s="51">
        <f t="shared" si="39"/>
        <v>2.5641025641025644E-2</v>
      </c>
    </row>
    <row r="494" spans="2:8" s="39" customFormat="1" ht="30" x14ac:dyDescent="0.2">
      <c r="B494" s="4" t="s">
        <v>448</v>
      </c>
      <c r="C494" s="61">
        <v>0</v>
      </c>
      <c r="D494" s="61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61">
        <v>0</v>
      </c>
      <c r="D495" s="61">
        <v>2</v>
      </c>
      <c r="E495" s="53" t="str">
        <f t="shared" si="36"/>
        <v/>
      </c>
      <c r="F495" s="53">
        <f t="shared" si="37"/>
        <v>3.003003003003003E-3</v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61">
        <v>0</v>
      </c>
      <c r="D496" s="61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61">
        <v>0</v>
      </c>
      <c r="D497" s="61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61">
        <v>0</v>
      </c>
      <c r="D498" s="61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61">
        <v>0</v>
      </c>
      <c r="D499" s="61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44"/>
      <c r="D500" s="44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35</v>
      </c>
      <c r="D505" s="43">
        <f>SUM(D506:D530)</f>
        <v>156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3.4571428571428573</v>
      </c>
      <c r="H505" s="21">
        <f>+IF(OR(AND(E505=""),(G505="")),"",E505*G505)</f>
        <v>3.4571428571428573</v>
      </c>
    </row>
    <row r="506" spans="2:8" s="39" customFormat="1" ht="15" x14ac:dyDescent="0.2">
      <c r="B506" s="4" t="s">
        <v>454</v>
      </c>
      <c r="C506" s="61">
        <v>9</v>
      </c>
      <c r="D506" s="61">
        <v>0</v>
      </c>
      <c r="E506" s="53">
        <f>+IF(C506=0,"",C506/C$505)</f>
        <v>0.25714285714285712</v>
      </c>
      <c r="F506" s="53" t="str">
        <f>+IF(D506=0,"",D506/D$505)</f>
        <v/>
      </c>
      <c r="G506" s="47" t="str">
        <f>+IF(OR(AND(D506=0),(C506=0)),"0",((D506-C506)/C506))</f>
        <v>0</v>
      </c>
      <c r="H506" s="51">
        <f>+IF(OR(AND(E506=""),(G506="")),"",E506*G506)</f>
        <v>0</v>
      </c>
    </row>
    <row r="507" spans="2:8" s="39" customFormat="1" ht="15" x14ac:dyDescent="0.2">
      <c r="B507" s="4" t="s">
        <v>187</v>
      </c>
      <c r="C507" s="61">
        <v>2</v>
      </c>
      <c r="D507" s="61">
        <v>3</v>
      </c>
      <c r="E507" s="53">
        <f t="shared" ref="E507:E530" si="40">+IF(C507=0,"",C507/C$505)</f>
        <v>5.7142857142857141E-2</v>
      </c>
      <c r="F507" s="53">
        <f t="shared" ref="F507:F530" si="41">+IF(D507=0,"",D507/D$505)</f>
        <v>1.9230769230769232E-2</v>
      </c>
      <c r="G507" s="47">
        <f t="shared" ref="G507:G530" si="42">+IF(OR(AND(D507=0),(C507=0)),"0",((D507-C507)/C507))</f>
        <v>0.5</v>
      </c>
      <c r="H507" s="51">
        <f t="shared" ref="H507:H530" si="43">+IF(OR(AND(E507=""),(G507="")),"",E507*G507)</f>
        <v>2.8571428571428571E-2</v>
      </c>
    </row>
    <row r="508" spans="2:8" s="39" customFormat="1" ht="15" x14ac:dyDescent="0.2">
      <c r="B508" s="4" t="s">
        <v>455</v>
      </c>
      <c r="C508" s="61">
        <v>9</v>
      </c>
      <c r="D508" s="61">
        <v>21</v>
      </c>
      <c r="E508" s="53">
        <f t="shared" si="40"/>
        <v>0.25714285714285712</v>
      </c>
      <c r="F508" s="53">
        <f t="shared" si="41"/>
        <v>0.13461538461538461</v>
      </c>
      <c r="G508" s="47">
        <f t="shared" si="42"/>
        <v>1.3333333333333333</v>
      </c>
      <c r="H508" s="51">
        <f t="shared" si="43"/>
        <v>0.3428571428571428</v>
      </c>
    </row>
    <row r="509" spans="2:8" s="39" customFormat="1" ht="15" x14ac:dyDescent="0.2">
      <c r="B509" s="4" t="s">
        <v>456</v>
      </c>
      <c r="C509" s="61">
        <v>4</v>
      </c>
      <c r="D509" s="61">
        <v>21</v>
      </c>
      <c r="E509" s="53">
        <f t="shared" si="40"/>
        <v>0.11428571428571428</v>
      </c>
      <c r="F509" s="53">
        <f t="shared" si="41"/>
        <v>0.13461538461538461</v>
      </c>
      <c r="G509" s="47">
        <f t="shared" si="42"/>
        <v>4.25</v>
      </c>
      <c r="H509" s="51">
        <f t="shared" si="43"/>
        <v>0.48571428571428571</v>
      </c>
    </row>
    <row r="510" spans="2:8" s="39" customFormat="1" ht="15" x14ac:dyDescent="0.2">
      <c r="B510" s="4" t="s">
        <v>188</v>
      </c>
      <c r="C510" s="61">
        <v>0</v>
      </c>
      <c r="D510" s="61">
        <v>5</v>
      </c>
      <c r="E510" s="53" t="str">
        <f t="shared" si="40"/>
        <v/>
      </c>
      <c r="F510" s="53">
        <f t="shared" si="41"/>
        <v>3.2051282051282048E-2</v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61">
        <v>0</v>
      </c>
      <c r="D511" s="61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61">
        <v>2</v>
      </c>
      <c r="D512" s="61">
        <v>0</v>
      </c>
      <c r="E512" s="53">
        <f t="shared" si="40"/>
        <v>5.7142857142857141E-2</v>
      </c>
      <c r="F512" s="53" t="str">
        <f t="shared" si="41"/>
        <v/>
      </c>
      <c r="G512" s="47" t="str">
        <f t="shared" si="42"/>
        <v>0</v>
      </c>
      <c r="H512" s="51">
        <f t="shared" si="43"/>
        <v>0</v>
      </c>
    </row>
    <row r="513" spans="2:8" s="39" customFormat="1" ht="30" x14ac:dyDescent="0.2">
      <c r="B513" s="4" t="s">
        <v>457</v>
      </c>
      <c r="C513" s="61">
        <v>0</v>
      </c>
      <c r="D513" s="61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61">
        <v>0</v>
      </c>
      <c r="D514" s="61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61">
        <v>0</v>
      </c>
      <c r="D515" s="61">
        <v>0</v>
      </c>
      <c r="E515" s="53" t="str">
        <f t="shared" si="40"/>
        <v/>
      </c>
      <c r="F515" s="53" t="str">
        <f t="shared" si="41"/>
        <v/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61">
        <v>0</v>
      </c>
      <c r="D516" s="61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61">
        <v>0</v>
      </c>
      <c r="D517" s="61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61">
        <v>0</v>
      </c>
      <c r="D518" s="61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61">
        <v>0</v>
      </c>
      <c r="D519" s="61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61">
        <v>0</v>
      </c>
      <c r="D520" s="61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61">
        <v>7</v>
      </c>
      <c r="D521" s="61">
        <v>6</v>
      </c>
      <c r="E521" s="53">
        <f t="shared" si="40"/>
        <v>0.2</v>
      </c>
      <c r="F521" s="53">
        <f t="shared" si="41"/>
        <v>3.8461538461538464E-2</v>
      </c>
      <c r="G521" s="47">
        <f t="shared" si="42"/>
        <v>-0.14285714285714285</v>
      </c>
      <c r="H521" s="51">
        <f t="shared" si="43"/>
        <v>-2.8571428571428571E-2</v>
      </c>
    </row>
    <row r="522" spans="2:8" s="39" customFormat="1" ht="15" x14ac:dyDescent="0.2">
      <c r="B522" s="4" t="s">
        <v>193</v>
      </c>
      <c r="C522" s="61">
        <v>0</v>
      </c>
      <c r="D522" s="61">
        <v>5</v>
      </c>
      <c r="E522" s="53" t="str">
        <f t="shared" si="40"/>
        <v/>
      </c>
      <c r="F522" s="53">
        <f t="shared" si="41"/>
        <v>3.2051282051282048E-2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61">
        <v>0</v>
      </c>
      <c r="D523" s="61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61">
        <v>1</v>
      </c>
      <c r="D524" s="61">
        <v>0</v>
      </c>
      <c r="E524" s="53">
        <f t="shared" si="40"/>
        <v>2.8571428571428571E-2</v>
      </c>
      <c r="F524" s="53" t="str">
        <f t="shared" si="41"/>
        <v/>
      </c>
      <c r="G524" s="47" t="str">
        <f t="shared" si="42"/>
        <v>0</v>
      </c>
      <c r="H524" s="51">
        <f t="shared" si="43"/>
        <v>0</v>
      </c>
    </row>
    <row r="525" spans="2:8" s="39" customFormat="1" ht="30" x14ac:dyDescent="0.2">
      <c r="B525" s="4" t="s">
        <v>195</v>
      </c>
      <c r="C525" s="61">
        <v>0</v>
      </c>
      <c r="D525" s="61">
        <v>6</v>
      </c>
      <c r="E525" s="53" t="str">
        <f t="shared" si="40"/>
        <v/>
      </c>
      <c r="F525" s="53">
        <f t="shared" si="41"/>
        <v>3.8461538461538464E-2</v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61">
        <v>0</v>
      </c>
      <c r="D526" s="61">
        <v>44</v>
      </c>
      <c r="E526" s="53" t="str">
        <f t="shared" si="40"/>
        <v/>
      </c>
      <c r="F526" s="53">
        <f t="shared" si="41"/>
        <v>0.28205128205128205</v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61">
        <v>0</v>
      </c>
      <c r="D527" s="61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61">
        <v>0</v>
      </c>
      <c r="D528" s="61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61">
        <v>1</v>
      </c>
      <c r="D529" s="61">
        <v>3</v>
      </c>
      <c r="E529" s="53">
        <f t="shared" si="40"/>
        <v>2.8571428571428571E-2</v>
      </c>
      <c r="F529" s="53">
        <f t="shared" si="41"/>
        <v>1.9230769230769232E-2</v>
      </c>
      <c r="G529" s="47">
        <f t="shared" si="42"/>
        <v>2</v>
      </c>
      <c r="H529" s="51">
        <f t="shared" si="43"/>
        <v>5.7142857142857141E-2</v>
      </c>
    </row>
    <row r="530" spans="2:8" s="39" customFormat="1" ht="30" x14ac:dyDescent="0.2">
      <c r="B530" s="4" t="s">
        <v>467</v>
      </c>
      <c r="C530" s="61">
        <v>0</v>
      </c>
      <c r="D530" s="61">
        <v>42</v>
      </c>
      <c r="E530" s="53" t="str">
        <f t="shared" si="40"/>
        <v/>
      </c>
      <c r="F530" s="53">
        <f t="shared" si="41"/>
        <v>0.26923076923076922</v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530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561</v>
      </c>
      <c r="C8" s="43">
        <f>+C18+C70+C151+C294+C505</f>
        <v>11334</v>
      </c>
      <c r="D8" s="43">
        <f>+D18+D70+D151+D294+D505</f>
        <v>21968</v>
      </c>
      <c r="E8" s="21">
        <f>SUM(E9:E13)</f>
        <v>1</v>
      </c>
      <c r="F8" s="21">
        <f>SUM(F9:F13)</f>
        <v>1</v>
      </c>
      <c r="G8" s="21">
        <f>+(D8-C8)/C8</f>
        <v>0.93823892712193402</v>
      </c>
      <c r="H8" s="21">
        <f>+E8*G8</f>
        <v>0.93823892712193402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11</v>
      </c>
      <c r="D9" s="45">
        <f>+D18</f>
        <v>149</v>
      </c>
      <c r="E9" s="46">
        <f>C9/$C$8</f>
        <v>9.7053114522675137E-4</v>
      </c>
      <c r="F9" s="46">
        <f>D9/$D$8</f>
        <v>6.7825928623452296E-3</v>
      </c>
      <c r="G9" s="47">
        <f>+IF(OR(AND(D9=0),(C9=0)),"0",((D9-C9)/C9))</f>
        <v>12.545454545454545</v>
      </c>
      <c r="H9" s="48">
        <f>+IF(OR(AND(E9=""),(G9="")),"",E9*G9)</f>
        <v>1.2175754367390153E-2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270</v>
      </c>
      <c r="D10" s="45">
        <f>+D70</f>
        <v>458</v>
      </c>
      <c r="E10" s="46">
        <f>C10/$C$8</f>
        <v>2.3822128110111172E-2</v>
      </c>
      <c r="F10" s="46">
        <f>D10/$D$8</f>
        <v>2.0848506919155133E-2</v>
      </c>
      <c r="G10" s="47">
        <f>+IF(OR(AND(D10=0),(C10=0)),"0",((D10-C10)/C10))</f>
        <v>0.6962962962962963</v>
      </c>
      <c r="H10" s="48">
        <f>+IF(OR(AND(E10=""),(G10="")),"",E10*G10)</f>
        <v>1.6587259572966296E-2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1366</v>
      </c>
      <c r="D11" s="45">
        <f>+D151</f>
        <v>2149</v>
      </c>
      <c r="E11" s="46">
        <f>C11/$C$8</f>
        <v>0.12052232221634021</v>
      </c>
      <c r="F11" s="46">
        <f>D11/$D$8</f>
        <v>9.7824107793153675E-2</v>
      </c>
      <c r="G11" s="47">
        <f>+IF(OR(AND(D11=0),(C11=0)),"0",((D11-C11)/C11))</f>
        <v>0.57320644216691063</v>
      </c>
      <c r="H11" s="48">
        <f>+IF(OR(AND(E11=""),(G11="")),"",E11*G11)</f>
        <v>6.908417151932239E-2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8522</v>
      </c>
      <c r="D12" s="45">
        <f>+D294</f>
        <v>17639</v>
      </c>
      <c r="E12" s="46">
        <f>C12/$C$8</f>
        <v>0.75189694723839773</v>
      </c>
      <c r="F12" s="46">
        <f>D12/$D$8</f>
        <v>0.80294064093226514</v>
      </c>
      <c r="G12" s="47">
        <f>+IF(OR(AND(D12=0),(C12=0)),"0",((D12-C12)/C12))</f>
        <v>1.0698192912461864</v>
      </c>
      <c r="H12" s="48">
        <f>+IF(OR(AND(E12=""),(G12="")),"",E12*G12)</f>
        <v>0.80439385918475381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1165</v>
      </c>
      <c r="D13" s="45">
        <f>+D505</f>
        <v>1573</v>
      </c>
      <c r="E13" s="46">
        <f>C13/$C$8</f>
        <v>0.10278807128992412</v>
      </c>
      <c r="F13" s="46">
        <f>D13/$D$8</f>
        <v>7.1604151493080845E-2</v>
      </c>
      <c r="G13" s="47">
        <f>+IF(OR(AND(D13=0),(C13=0)),"0",((D13-C13)/C13))</f>
        <v>0.3502145922746781</v>
      </c>
      <c r="H13" s="48">
        <f>+IF(OR(AND(E13=""),(G13="")),"",E13*G13)</f>
        <v>3.5997882477501325E-2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11</v>
      </c>
      <c r="D18" s="43">
        <f>SUM(D19:D64)</f>
        <v>149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12.545454545454545</v>
      </c>
      <c r="H18" s="21">
        <f>+IF(OR(AND(E18=""),(G18="")),"",E18*G18)</f>
        <v>12.545454545454545</v>
      </c>
    </row>
    <row r="19" spans="2:8" s="39" customFormat="1" ht="15" x14ac:dyDescent="0.2">
      <c r="B19" s="4" t="s">
        <v>0</v>
      </c>
      <c r="C19" s="61">
        <v>0</v>
      </c>
      <c r="D19" s="61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61">
        <v>0</v>
      </c>
      <c r="D20" s="61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61">
        <v>0</v>
      </c>
      <c r="D21" s="61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61">
        <v>0</v>
      </c>
      <c r="D22" s="61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61">
        <v>0</v>
      </c>
      <c r="D23" s="61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61">
        <v>0</v>
      </c>
      <c r="D24" s="61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61">
        <v>1</v>
      </c>
      <c r="D25" s="61">
        <v>1</v>
      </c>
      <c r="E25" s="48">
        <f t="shared" si="0"/>
        <v>9.0909090909090912E-2</v>
      </c>
      <c r="F25" s="48">
        <f t="shared" si="1"/>
        <v>6.7114093959731542E-3</v>
      </c>
      <c r="G25" s="47">
        <f t="shared" si="2"/>
        <v>0</v>
      </c>
      <c r="H25" s="51">
        <f t="shared" si="3"/>
        <v>0</v>
      </c>
    </row>
    <row r="26" spans="2:8" s="39" customFormat="1" ht="15" x14ac:dyDescent="0.2">
      <c r="B26" s="4" t="s">
        <v>6</v>
      </c>
      <c r="C26" s="61">
        <v>1</v>
      </c>
      <c r="D26" s="61">
        <v>2</v>
      </c>
      <c r="E26" s="48">
        <f t="shared" si="0"/>
        <v>9.0909090909090912E-2</v>
      </c>
      <c r="F26" s="48">
        <f t="shared" si="1"/>
        <v>1.3422818791946308E-2</v>
      </c>
      <c r="G26" s="47">
        <f t="shared" si="2"/>
        <v>1</v>
      </c>
      <c r="H26" s="51">
        <f t="shared" si="3"/>
        <v>9.0909090909090912E-2</v>
      </c>
    </row>
    <row r="27" spans="2:8" s="39" customFormat="1" ht="15" x14ac:dyDescent="0.2">
      <c r="B27" s="4" t="s">
        <v>3</v>
      </c>
      <c r="C27" s="61">
        <v>0</v>
      </c>
      <c r="D27" s="61">
        <v>1</v>
      </c>
      <c r="E27" s="48" t="str">
        <f t="shared" si="0"/>
        <v/>
      </c>
      <c r="F27" s="48">
        <f t="shared" si="1"/>
        <v>6.7114093959731542E-3</v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61">
        <v>1</v>
      </c>
      <c r="D28" s="61">
        <v>106</v>
      </c>
      <c r="E28" s="48">
        <f t="shared" si="0"/>
        <v>9.0909090909090912E-2</v>
      </c>
      <c r="F28" s="48">
        <f t="shared" si="1"/>
        <v>0.71140939597315433</v>
      </c>
      <c r="G28" s="47">
        <f t="shared" si="2"/>
        <v>105</v>
      </c>
      <c r="H28" s="51">
        <f t="shared" si="3"/>
        <v>9.545454545454545</v>
      </c>
    </row>
    <row r="29" spans="2:8" s="39" customFormat="1" ht="30" x14ac:dyDescent="0.2">
      <c r="B29" s="4" t="s">
        <v>200</v>
      </c>
      <c r="C29" s="61">
        <v>0</v>
      </c>
      <c r="D29" s="61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61">
        <v>0</v>
      </c>
      <c r="D30" s="61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61">
        <v>0</v>
      </c>
      <c r="D31" s="61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61">
        <v>0</v>
      </c>
      <c r="D32" s="61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61">
        <v>0</v>
      </c>
      <c r="D33" s="61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61">
        <v>1</v>
      </c>
      <c r="D34" s="61">
        <v>3</v>
      </c>
      <c r="E34" s="48">
        <f t="shared" si="0"/>
        <v>9.0909090909090912E-2</v>
      </c>
      <c r="F34" s="48">
        <f t="shared" si="1"/>
        <v>2.0134228187919462E-2</v>
      </c>
      <c r="G34" s="47">
        <f t="shared" si="2"/>
        <v>2</v>
      </c>
      <c r="H34" s="51">
        <f t="shared" si="3"/>
        <v>0.18181818181818182</v>
      </c>
    </row>
    <row r="35" spans="2:8" s="39" customFormat="1" ht="30" x14ac:dyDescent="0.2">
      <c r="B35" s="4" t="s">
        <v>204</v>
      </c>
      <c r="C35" s="61">
        <v>0</v>
      </c>
      <c r="D35" s="61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61">
        <v>0</v>
      </c>
      <c r="D36" s="61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61">
        <v>0</v>
      </c>
      <c r="D37" s="61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61">
        <v>0</v>
      </c>
      <c r="D38" s="61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61">
        <v>0</v>
      </c>
      <c r="D39" s="61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61">
        <v>0</v>
      </c>
      <c r="D40" s="61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61">
        <v>0</v>
      </c>
      <c r="D41" s="61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61">
        <v>1</v>
      </c>
      <c r="D42" s="61">
        <v>3</v>
      </c>
      <c r="E42" s="48">
        <f t="shared" si="0"/>
        <v>9.0909090909090912E-2</v>
      </c>
      <c r="F42" s="48">
        <f t="shared" si="1"/>
        <v>2.0134228187919462E-2</v>
      </c>
      <c r="G42" s="47">
        <f t="shared" si="2"/>
        <v>2</v>
      </c>
      <c r="H42" s="51">
        <f t="shared" si="3"/>
        <v>0.18181818181818182</v>
      </c>
    </row>
    <row r="43" spans="2:8" s="39" customFormat="1" ht="30" x14ac:dyDescent="0.2">
      <c r="B43" s="4" t="s">
        <v>211</v>
      </c>
      <c r="C43" s="61">
        <v>0</v>
      </c>
      <c r="D43" s="61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61">
        <v>0</v>
      </c>
      <c r="D44" s="61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61">
        <v>0</v>
      </c>
      <c r="D45" s="61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61">
        <v>0</v>
      </c>
      <c r="D46" s="61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61">
        <v>0</v>
      </c>
      <c r="D47" s="61">
        <v>1</v>
      </c>
      <c r="E47" s="48" t="str">
        <f t="shared" si="0"/>
        <v/>
      </c>
      <c r="F47" s="48">
        <f t="shared" si="1"/>
        <v>6.7114093959731542E-3</v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61">
        <v>0</v>
      </c>
      <c r="D48" s="61">
        <v>14</v>
      </c>
      <c r="E48" s="48" t="str">
        <f t="shared" si="0"/>
        <v/>
      </c>
      <c r="F48" s="48">
        <f t="shared" si="1"/>
        <v>9.3959731543624164E-2</v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61">
        <v>0</v>
      </c>
      <c r="D49" s="61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61">
        <v>0</v>
      </c>
      <c r="D50" s="61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61">
        <v>0</v>
      </c>
      <c r="D51" s="61">
        <v>1</v>
      </c>
      <c r="E51" s="48" t="str">
        <f t="shared" si="0"/>
        <v/>
      </c>
      <c r="F51" s="48">
        <f t="shared" si="1"/>
        <v>6.7114093959731542E-3</v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61">
        <v>3</v>
      </c>
      <c r="D52" s="61">
        <v>0</v>
      </c>
      <c r="E52" s="48">
        <f t="shared" si="0"/>
        <v>0.27272727272727271</v>
      </c>
      <c r="F52" s="48" t="str">
        <f t="shared" si="1"/>
        <v/>
      </c>
      <c r="G52" s="47" t="str">
        <f t="shared" si="2"/>
        <v>0</v>
      </c>
      <c r="H52" s="51">
        <f t="shared" si="3"/>
        <v>0</v>
      </c>
    </row>
    <row r="53" spans="2:8" s="39" customFormat="1" ht="15" x14ac:dyDescent="0.2">
      <c r="B53" s="4" t="s">
        <v>12</v>
      </c>
      <c r="C53" s="61">
        <v>0</v>
      </c>
      <c r="D53" s="61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61">
        <v>0</v>
      </c>
      <c r="D54" s="61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61">
        <v>0</v>
      </c>
      <c r="D55" s="61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61">
        <v>0</v>
      </c>
      <c r="D56" s="61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61">
        <v>0</v>
      </c>
      <c r="D57" s="61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61">
        <v>0</v>
      </c>
      <c r="D58" s="61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61">
        <v>0</v>
      </c>
      <c r="D59" s="61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61">
        <v>0</v>
      </c>
      <c r="D60" s="61">
        <v>14</v>
      </c>
      <c r="E60" s="48" t="str">
        <f t="shared" si="0"/>
        <v/>
      </c>
      <c r="F60" s="48">
        <f t="shared" si="1"/>
        <v>9.3959731543624164E-2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61">
        <v>0</v>
      </c>
      <c r="D61" s="61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61">
        <v>0</v>
      </c>
      <c r="D62" s="61">
        <v>2</v>
      </c>
      <c r="E62" s="48" t="str">
        <f t="shared" si="0"/>
        <v/>
      </c>
      <c r="F62" s="48">
        <f t="shared" si="1"/>
        <v>1.3422818791946308E-2</v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61">
        <v>3</v>
      </c>
      <c r="D63" s="61">
        <v>1</v>
      </c>
      <c r="E63" s="48">
        <f t="shared" si="0"/>
        <v>0.27272727272727271</v>
      </c>
      <c r="F63" s="48">
        <f t="shared" si="1"/>
        <v>6.7114093959731542E-3</v>
      </c>
      <c r="G63" s="47">
        <f t="shared" si="2"/>
        <v>-0.66666666666666663</v>
      </c>
      <c r="H63" s="51">
        <f t="shared" si="3"/>
        <v>-0.1818181818181818</v>
      </c>
    </row>
    <row r="64" spans="2:8" s="39" customFormat="1" ht="15" x14ac:dyDescent="0.2">
      <c r="B64" s="4" t="s">
        <v>221</v>
      </c>
      <c r="C64" s="61">
        <v>0</v>
      </c>
      <c r="D64" s="61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270</v>
      </c>
      <c r="D70" s="43">
        <f>SUM(D71:D145)</f>
        <v>458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0.6962962962962963</v>
      </c>
      <c r="H70" s="21">
        <f>+IF(OR(AND(E70=""),(G70="")),"",E70*G70)</f>
        <v>0.6962962962962963</v>
      </c>
    </row>
    <row r="71" spans="2:8" s="39" customFormat="1" ht="15" x14ac:dyDescent="0.2">
      <c r="B71" s="4" t="s">
        <v>20</v>
      </c>
      <c r="C71" s="61">
        <v>40</v>
      </c>
      <c r="D71" s="61">
        <v>43</v>
      </c>
      <c r="E71" s="53">
        <f>+IF(C71=0,"",C71/C$70)</f>
        <v>0.14814814814814814</v>
      </c>
      <c r="F71" s="53">
        <f>+IF(D71=0,"",D71/D$70)</f>
        <v>9.3886462882096067E-2</v>
      </c>
      <c r="G71" s="47">
        <f>+IF(OR(AND(D71=0),(C71=0)),"0",((D71-C71)/C71))</f>
        <v>7.4999999999999997E-2</v>
      </c>
      <c r="H71" s="51">
        <f>+IF(OR(AND(E71=""),(G71="")),"",E71*G71)</f>
        <v>1.111111111111111E-2</v>
      </c>
    </row>
    <row r="72" spans="2:8" s="39" customFormat="1" ht="15" x14ac:dyDescent="0.2">
      <c r="B72" s="4" t="s">
        <v>21</v>
      </c>
      <c r="C72" s="61">
        <v>0</v>
      </c>
      <c r="D72" s="61">
        <v>9</v>
      </c>
      <c r="E72" s="53" t="str">
        <f t="shared" ref="E72:E135" si="4">+IF(C72=0,"",C72/C$70)</f>
        <v/>
      </c>
      <c r="F72" s="53">
        <f t="shared" ref="F72:F135" si="5">+IF(D72=0,"",D72/D$70)</f>
        <v>1.9650655021834062E-2</v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61">
        <v>2</v>
      </c>
      <c r="D73" s="61">
        <v>4</v>
      </c>
      <c r="E73" s="53">
        <f t="shared" si="4"/>
        <v>7.4074074074074077E-3</v>
      </c>
      <c r="F73" s="53">
        <f t="shared" si="5"/>
        <v>8.7336244541484712E-3</v>
      </c>
      <c r="G73" s="47">
        <f t="shared" si="6"/>
        <v>1</v>
      </c>
      <c r="H73" s="51">
        <f t="shared" si="7"/>
        <v>7.4074074074074077E-3</v>
      </c>
    </row>
    <row r="74" spans="2:8" s="39" customFormat="1" ht="30" x14ac:dyDescent="0.2">
      <c r="B74" s="4" t="s">
        <v>222</v>
      </c>
      <c r="C74" s="61">
        <v>4</v>
      </c>
      <c r="D74" s="61">
        <v>78</v>
      </c>
      <c r="E74" s="53">
        <f t="shared" si="4"/>
        <v>1.4814814814814815E-2</v>
      </c>
      <c r="F74" s="53">
        <f t="shared" si="5"/>
        <v>0.1703056768558952</v>
      </c>
      <c r="G74" s="47">
        <f t="shared" si="6"/>
        <v>18.5</v>
      </c>
      <c r="H74" s="51">
        <f t="shared" si="7"/>
        <v>0.27407407407407408</v>
      </c>
    </row>
    <row r="75" spans="2:8" s="39" customFormat="1" ht="15" x14ac:dyDescent="0.2">
      <c r="B75" s="4" t="s">
        <v>23</v>
      </c>
      <c r="C75" s="61">
        <v>0</v>
      </c>
      <c r="D75" s="61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61">
        <v>0</v>
      </c>
      <c r="D76" s="61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61">
        <v>0</v>
      </c>
      <c r="D77" s="61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61">
        <v>0</v>
      </c>
      <c r="D78" s="61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61">
        <v>0</v>
      </c>
      <c r="D79" s="61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61">
        <v>5</v>
      </c>
      <c r="D80" s="61">
        <v>0</v>
      </c>
      <c r="E80" s="53">
        <f t="shared" si="4"/>
        <v>1.8518518518518517E-2</v>
      </c>
      <c r="F80" s="53" t="str">
        <f t="shared" si="5"/>
        <v/>
      </c>
      <c r="G80" s="47" t="str">
        <f t="shared" si="6"/>
        <v>0</v>
      </c>
      <c r="H80" s="51">
        <f t="shared" si="7"/>
        <v>0</v>
      </c>
    </row>
    <row r="81" spans="2:8" s="39" customFormat="1" ht="15" x14ac:dyDescent="0.2">
      <c r="B81" s="4" t="s">
        <v>24</v>
      </c>
      <c r="C81" s="61">
        <v>0</v>
      </c>
      <c r="D81" s="61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61">
        <v>0</v>
      </c>
      <c r="D82" s="61">
        <v>1</v>
      </c>
      <c r="E82" s="53" t="str">
        <f t="shared" si="4"/>
        <v/>
      </c>
      <c r="F82" s="53">
        <f t="shared" si="5"/>
        <v>2.1834061135371178E-3</v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61">
        <v>6</v>
      </c>
      <c r="D83" s="61">
        <v>9</v>
      </c>
      <c r="E83" s="53">
        <f t="shared" si="4"/>
        <v>2.2222222222222223E-2</v>
      </c>
      <c r="F83" s="53">
        <f t="shared" si="5"/>
        <v>1.9650655021834062E-2</v>
      </c>
      <c r="G83" s="47">
        <f t="shared" si="6"/>
        <v>0.5</v>
      </c>
      <c r="H83" s="51">
        <f t="shared" si="7"/>
        <v>1.1111111111111112E-2</v>
      </c>
    </row>
    <row r="84" spans="2:8" s="39" customFormat="1" ht="15" x14ac:dyDescent="0.2">
      <c r="B84" s="4" t="s">
        <v>230</v>
      </c>
      <c r="C84" s="61">
        <v>5</v>
      </c>
      <c r="D84" s="61">
        <v>3</v>
      </c>
      <c r="E84" s="53">
        <f t="shared" si="4"/>
        <v>1.8518518518518517E-2</v>
      </c>
      <c r="F84" s="53">
        <f t="shared" si="5"/>
        <v>6.5502183406113534E-3</v>
      </c>
      <c r="G84" s="47">
        <f t="shared" si="6"/>
        <v>-0.4</v>
      </c>
      <c r="H84" s="51">
        <f t="shared" si="7"/>
        <v>-7.4074074074074077E-3</v>
      </c>
    </row>
    <row r="85" spans="2:8" s="39" customFormat="1" ht="15" x14ac:dyDescent="0.2">
      <c r="B85" s="4" t="s">
        <v>28</v>
      </c>
      <c r="C85" s="61">
        <v>0</v>
      </c>
      <c r="D85" s="61">
        <v>1</v>
      </c>
      <c r="E85" s="53" t="str">
        <f t="shared" si="4"/>
        <v/>
      </c>
      <c r="F85" s="53">
        <f t="shared" si="5"/>
        <v>2.1834061135371178E-3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61">
        <v>27</v>
      </c>
      <c r="D86" s="61">
        <v>3</v>
      </c>
      <c r="E86" s="53">
        <f t="shared" si="4"/>
        <v>0.1</v>
      </c>
      <c r="F86" s="53">
        <f t="shared" si="5"/>
        <v>6.5502183406113534E-3</v>
      </c>
      <c r="G86" s="47">
        <f t="shared" si="6"/>
        <v>-0.88888888888888884</v>
      </c>
      <c r="H86" s="51">
        <f t="shared" si="7"/>
        <v>-8.8888888888888892E-2</v>
      </c>
    </row>
    <row r="87" spans="2:8" s="39" customFormat="1" ht="15" x14ac:dyDescent="0.2">
      <c r="B87" s="4" t="s">
        <v>232</v>
      </c>
      <c r="C87" s="61">
        <v>0</v>
      </c>
      <c r="D87" s="61">
        <v>28</v>
      </c>
      <c r="E87" s="53" t="str">
        <f t="shared" si="4"/>
        <v/>
      </c>
      <c r="F87" s="53">
        <f t="shared" si="5"/>
        <v>6.1135371179039298E-2</v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61">
        <v>5</v>
      </c>
      <c r="D88" s="61">
        <v>3</v>
      </c>
      <c r="E88" s="53">
        <f t="shared" si="4"/>
        <v>1.8518518518518517E-2</v>
      </c>
      <c r="F88" s="53">
        <f t="shared" si="5"/>
        <v>6.5502183406113534E-3</v>
      </c>
      <c r="G88" s="47">
        <f t="shared" si="6"/>
        <v>-0.4</v>
      </c>
      <c r="H88" s="51">
        <f t="shared" si="7"/>
        <v>-7.4074074074074077E-3</v>
      </c>
    </row>
    <row r="89" spans="2:8" s="39" customFormat="1" ht="15" x14ac:dyDescent="0.2">
      <c r="B89" s="4" t="s">
        <v>26</v>
      </c>
      <c r="C89" s="61">
        <v>0</v>
      </c>
      <c r="D89" s="61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61">
        <v>0</v>
      </c>
      <c r="D90" s="61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61">
        <v>0</v>
      </c>
      <c r="D91" s="61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61">
        <v>9</v>
      </c>
      <c r="D92" s="61">
        <v>28</v>
      </c>
      <c r="E92" s="53">
        <f t="shared" si="4"/>
        <v>3.3333333333333333E-2</v>
      </c>
      <c r="F92" s="53">
        <f t="shared" si="5"/>
        <v>6.1135371179039298E-2</v>
      </c>
      <c r="G92" s="47">
        <f t="shared" si="6"/>
        <v>2.1111111111111112</v>
      </c>
      <c r="H92" s="51">
        <f t="shared" si="7"/>
        <v>7.0370370370370375E-2</v>
      </c>
    </row>
    <row r="93" spans="2:8" s="39" customFormat="1" ht="15" x14ac:dyDescent="0.2">
      <c r="B93" s="4" t="s">
        <v>515</v>
      </c>
      <c r="C93" s="61">
        <v>1</v>
      </c>
      <c r="D93" s="61">
        <v>10</v>
      </c>
      <c r="E93" s="53">
        <f t="shared" si="4"/>
        <v>3.7037037037037038E-3</v>
      </c>
      <c r="F93" s="53">
        <f t="shared" si="5"/>
        <v>2.1834061135371178E-2</v>
      </c>
      <c r="G93" s="47">
        <f t="shared" si="6"/>
        <v>9</v>
      </c>
      <c r="H93" s="51">
        <f t="shared" si="7"/>
        <v>3.3333333333333333E-2</v>
      </c>
    </row>
    <row r="94" spans="2:8" s="39" customFormat="1" ht="15" x14ac:dyDescent="0.2">
      <c r="B94" s="4" t="s">
        <v>25</v>
      </c>
      <c r="C94" s="61">
        <v>2</v>
      </c>
      <c r="D94" s="61">
        <v>5</v>
      </c>
      <c r="E94" s="53">
        <f t="shared" si="4"/>
        <v>7.4074074074074077E-3</v>
      </c>
      <c r="F94" s="53">
        <f t="shared" si="5"/>
        <v>1.0917030567685589E-2</v>
      </c>
      <c r="G94" s="47">
        <f t="shared" si="6"/>
        <v>1.5</v>
      </c>
      <c r="H94" s="51">
        <f t="shared" si="7"/>
        <v>1.1111111111111112E-2</v>
      </c>
    </row>
    <row r="95" spans="2:8" s="39" customFormat="1" ht="15" x14ac:dyDescent="0.2">
      <c r="B95" s="4" t="s">
        <v>27</v>
      </c>
      <c r="C95" s="61">
        <v>0</v>
      </c>
      <c r="D95" s="61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61">
        <v>0</v>
      </c>
      <c r="D96" s="61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61">
        <v>0</v>
      </c>
      <c r="D97" s="61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61">
        <v>1</v>
      </c>
      <c r="D98" s="61">
        <v>6</v>
      </c>
      <c r="E98" s="53">
        <f t="shared" si="4"/>
        <v>3.7037037037037038E-3</v>
      </c>
      <c r="F98" s="53">
        <f t="shared" si="5"/>
        <v>1.3100436681222707E-2</v>
      </c>
      <c r="G98" s="47">
        <f t="shared" si="6"/>
        <v>5</v>
      </c>
      <c r="H98" s="51">
        <f t="shared" si="7"/>
        <v>1.8518518518518517E-2</v>
      </c>
    </row>
    <row r="99" spans="2:8" s="39" customFormat="1" ht="15" x14ac:dyDescent="0.2">
      <c r="B99" s="4" t="s">
        <v>239</v>
      </c>
      <c r="C99" s="61">
        <v>0</v>
      </c>
      <c r="D99" s="61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61">
        <v>3</v>
      </c>
      <c r="D100" s="61">
        <v>10</v>
      </c>
      <c r="E100" s="53">
        <f t="shared" si="4"/>
        <v>1.1111111111111112E-2</v>
      </c>
      <c r="F100" s="53">
        <f t="shared" si="5"/>
        <v>2.1834061135371178E-2</v>
      </c>
      <c r="G100" s="47">
        <f t="shared" si="6"/>
        <v>2.3333333333333335</v>
      </c>
      <c r="H100" s="51">
        <f t="shared" si="7"/>
        <v>2.5925925925925929E-2</v>
      </c>
    </row>
    <row r="101" spans="2:8" s="39" customFormat="1" ht="15" x14ac:dyDescent="0.2">
      <c r="B101" s="4" t="s">
        <v>241</v>
      </c>
      <c r="C101" s="61">
        <v>1</v>
      </c>
      <c r="D101" s="61">
        <v>0</v>
      </c>
      <c r="E101" s="53">
        <f t="shared" si="4"/>
        <v>3.7037037037037038E-3</v>
      </c>
      <c r="F101" s="53" t="str">
        <f t="shared" si="5"/>
        <v/>
      </c>
      <c r="G101" s="47" t="str">
        <f t="shared" si="6"/>
        <v>0</v>
      </c>
      <c r="H101" s="51">
        <f t="shared" si="7"/>
        <v>0</v>
      </c>
    </row>
    <row r="102" spans="2:8" s="39" customFormat="1" ht="15" x14ac:dyDescent="0.2">
      <c r="B102" s="4" t="s">
        <v>242</v>
      </c>
      <c r="C102" s="61">
        <v>0</v>
      </c>
      <c r="D102" s="61">
        <v>16</v>
      </c>
      <c r="E102" s="53" t="str">
        <f t="shared" si="4"/>
        <v/>
      </c>
      <c r="F102" s="53">
        <f t="shared" si="5"/>
        <v>3.4934497816593885E-2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61">
        <v>0</v>
      </c>
      <c r="D103" s="61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61">
        <v>0</v>
      </c>
      <c r="D104" s="61">
        <v>1</v>
      </c>
      <c r="E104" s="53" t="str">
        <f t="shared" si="4"/>
        <v/>
      </c>
      <c r="F104" s="53">
        <f t="shared" si="5"/>
        <v>2.1834061135371178E-3</v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61">
        <v>0</v>
      </c>
      <c r="D105" s="61">
        <v>1</v>
      </c>
      <c r="E105" s="53" t="str">
        <f t="shared" si="4"/>
        <v/>
      </c>
      <c r="F105" s="53">
        <f t="shared" si="5"/>
        <v>2.1834061135371178E-3</v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61">
        <v>0</v>
      </c>
      <c r="D106" s="61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61">
        <v>1</v>
      </c>
      <c r="D107" s="61">
        <v>1</v>
      </c>
      <c r="E107" s="53">
        <f t="shared" si="4"/>
        <v>3.7037037037037038E-3</v>
      </c>
      <c r="F107" s="53">
        <f t="shared" si="5"/>
        <v>2.1834061135371178E-3</v>
      </c>
      <c r="G107" s="47">
        <f t="shared" si="6"/>
        <v>0</v>
      </c>
      <c r="H107" s="51">
        <f t="shared" si="7"/>
        <v>0</v>
      </c>
    </row>
    <row r="108" spans="2:8" s="39" customFormat="1" ht="15" x14ac:dyDescent="0.2">
      <c r="B108" s="4" t="s">
        <v>31</v>
      </c>
      <c r="C108" s="61">
        <v>2</v>
      </c>
      <c r="D108" s="61">
        <v>1</v>
      </c>
      <c r="E108" s="53">
        <f t="shared" si="4"/>
        <v>7.4074074074074077E-3</v>
      </c>
      <c r="F108" s="53">
        <f t="shared" si="5"/>
        <v>2.1834061135371178E-3</v>
      </c>
      <c r="G108" s="47">
        <f t="shared" si="6"/>
        <v>-0.5</v>
      </c>
      <c r="H108" s="51">
        <f t="shared" si="7"/>
        <v>-3.7037037037037038E-3</v>
      </c>
    </row>
    <row r="109" spans="2:8" s="39" customFormat="1" ht="15" x14ac:dyDescent="0.2">
      <c r="B109" s="4" t="s">
        <v>247</v>
      </c>
      <c r="C109" s="61">
        <v>0</v>
      </c>
      <c r="D109" s="61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61">
        <v>0</v>
      </c>
      <c r="D110" s="61">
        <v>9</v>
      </c>
      <c r="E110" s="53" t="str">
        <f t="shared" si="4"/>
        <v/>
      </c>
      <c r="F110" s="53">
        <f t="shared" si="5"/>
        <v>1.9650655021834062E-2</v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61">
        <v>0</v>
      </c>
      <c r="D111" s="61">
        <v>3</v>
      </c>
      <c r="E111" s="53" t="str">
        <f t="shared" si="4"/>
        <v/>
      </c>
      <c r="F111" s="53">
        <f t="shared" si="5"/>
        <v>6.5502183406113534E-3</v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61">
        <v>51</v>
      </c>
      <c r="D112" s="61">
        <v>13</v>
      </c>
      <c r="E112" s="53">
        <f t="shared" si="4"/>
        <v>0.18888888888888888</v>
      </c>
      <c r="F112" s="53">
        <f t="shared" si="5"/>
        <v>2.8384279475982533E-2</v>
      </c>
      <c r="G112" s="47">
        <f t="shared" si="6"/>
        <v>-0.74509803921568629</v>
      </c>
      <c r="H112" s="51">
        <f t="shared" si="7"/>
        <v>-0.14074074074074075</v>
      </c>
    </row>
    <row r="113" spans="2:8" s="39" customFormat="1" ht="15" x14ac:dyDescent="0.2">
      <c r="B113" s="4" t="s">
        <v>248</v>
      </c>
      <c r="C113" s="61">
        <v>10</v>
      </c>
      <c r="D113" s="61">
        <v>28</v>
      </c>
      <c r="E113" s="53">
        <f t="shared" si="4"/>
        <v>3.7037037037037035E-2</v>
      </c>
      <c r="F113" s="53">
        <f t="shared" si="5"/>
        <v>6.1135371179039298E-2</v>
      </c>
      <c r="G113" s="47">
        <f t="shared" si="6"/>
        <v>1.8</v>
      </c>
      <c r="H113" s="51">
        <f t="shared" si="7"/>
        <v>6.6666666666666666E-2</v>
      </c>
    </row>
    <row r="114" spans="2:8" s="39" customFormat="1" ht="15" x14ac:dyDescent="0.2">
      <c r="B114" s="4" t="s">
        <v>38</v>
      </c>
      <c r="C114" s="61">
        <v>0</v>
      </c>
      <c r="D114" s="61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61">
        <v>9</v>
      </c>
      <c r="D115" s="61">
        <v>1</v>
      </c>
      <c r="E115" s="53">
        <f t="shared" si="4"/>
        <v>3.3333333333333333E-2</v>
      </c>
      <c r="F115" s="53">
        <f t="shared" si="5"/>
        <v>2.1834061135371178E-3</v>
      </c>
      <c r="G115" s="47">
        <f t="shared" si="6"/>
        <v>-0.88888888888888884</v>
      </c>
      <c r="H115" s="51">
        <f t="shared" si="7"/>
        <v>-2.9629629629629627E-2</v>
      </c>
    </row>
    <row r="116" spans="2:8" s="39" customFormat="1" ht="15" x14ac:dyDescent="0.2">
      <c r="B116" s="4" t="s">
        <v>249</v>
      </c>
      <c r="C116" s="61">
        <v>9</v>
      </c>
      <c r="D116" s="61">
        <v>0</v>
      </c>
      <c r="E116" s="53">
        <f t="shared" si="4"/>
        <v>3.3333333333333333E-2</v>
      </c>
      <c r="F116" s="53" t="str">
        <f t="shared" si="5"/>
        <v/>
      </c>
      <c r="G116" s="47" t="str">
        <f t="shared" si="6"/>
        <v>0</v>
      </c>
      <c r="H116" s="51">
        <f t="shared" si="7"/>
        <v>0</v>
      </c>
    </row>
    <row r="117" spans="2:8" s="39" customFormat="1" ht="30" x14ac:dyDescent="0.2">
      <c r="B117" s="4" t="s">
        <v>250</v>
      </c>
      <c r="C117" s="61">
        <v>9</v>
      </c>
      <c r="D117" s="61">
        <v>0</v>
      </c>
      <c r="E117" s="53">
        <f t="shared" si="4"/>
        <v>3.3333333333333333E-2</v>
      </c>
      <c r="F117" s="53" t="str">
        <f t="shared" si="5"/>
        <v/>
      </c>
      <c r="G117" s="47" t="str">
        <f t="shared" si="6"/>
        <v>0</v>
      </c>
      <c r="H117" s="51">
        <f t="shared" si="7"/>
        <v>0</v>
      </c>
    </row>
    <row r="118" spans="2:8" s="39" customFormat="1" ht="15" x14ac:dyDescent="0.2">
      <c r="B118" s="4" t="s">
        <v>251</v>
      </c>
      <c r="C118" s="61">
        <v>53</v>
      </c>
      <c r="D118" s="61">
        <v>120</v>
      </c>
      <c r="E118" s="53">
        <f t="shared" si="4"/>
        <v>0.1962962962962963</v>
      </c>
      <c r="F118" s="53">
        <f t="shared" si="5"/>
        <v>0.26200873362445415</v>
      </c>
      <c r="G118" s="47">
        <f t="shared" si="6"/>
        <v>1.2641509433962264</v>
      </c>
      <c r="H118" s="51">
        <f t="shared" si="7"/>
        <v>0.24814814814814815</v>
      </c>
    </row>
    <row r="119" spans="2:8" s="39" customFormat="1" ht="30" x14ac:dyDescent="0.2">
      <c r="B119" s="4" t="s">
        <v>252</v>
      </c>
      <c r="C119" s="61">
        <v>1</v>
      </c>
      <c r="D119" s="61">
        <v>1</v>
      </c>
      <c r="E119" s="53">
        <f t="shared" si="4"/>
        <v>3.7037037037037038E-3</v>
      </c>
      <c r="F119" s="53">
        <f t="shared" si="5"/>
        <v>2.1834061135371178E-3</v>
      </c>
      <c r="G119" s="47">
        <f t="shared" si="6"/>
        <v>0</v>
      </c>
      <c r="H119" s="51">
        <f t="shared" si="7"/>
        <v>0</v>
      </c>
    </row>
    <row r="120" spans="2:8" s="39" customFormat="1" ht="15" x14ac:dyDescent="0.2">
      <c r="B120" s="4" t="s">
        <v>253</v>
      </c>
      <c r="C120" s="61">
        <v>0</v>
      </c>
      <c r="D120" s="61">
        <v>1</v>
      </c>
      <c r="E120" s="53" t="str">
        <f t="shared" si="4"/>
        <v/>
      </c>
      <c r="F120" s="53">
        <f t="shared" si="5"/>
        <v>2.1834061135371178E-3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61">
        <v>1</v>
      </c>
      <c r="D121" s="61">
        <v>0</v>
      </c>
      <c r="E121" s="53">
        <f t="shared" si="4"/>
        <v>3.7037037037037038E-3</v>
      </c>
      <c r="F121" s="53" t="str">
        <f t="shared" si="5"/>
        <v/>
      </c>
      <c r="G121" s="47" t="str">
        <f t="shared" si="6"/>
        <v>0</v>
      </c>
      <c r="H121" s="51">
        <f t="shared" si="7"/>
        <v>0</v>
      </c>
    </row>
    <row r="122" spans="2:8" s="39" customFormat="1" ht="15" x14ac:dyDescent="0.2">
      <c r="B122" s="4" t="s">
        <v>39</v>
      </c>
      <c r="C122" s="61">
        <v>0</v>
      </c>
      <c r="D122" s="61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61">
        <v>1</v>
      </c>
      <c r="D123" s="61">
        <v>2</v>
      </c>
      <c r="E123" s="53">
        <f t="shared" si="4"/>
        <v>3.7037037037037038E-3</v>
      </c>
      <c r="F123" s="53">
        <f t="shared" si="5"/>
        <v>4.3668122270742356E-3</v>
      </c>
      <c r="G123" s="47">
        <f t="shared" si="6"/>
        <v>1</v>
      </c>
      <c r="H123" s="51">
        <f t="shared" si="7"/>
        <v>3.7037037037037038E-3</v>
      </c>
    </row>
    <row r="124" spans="2:8" s="39" customFormat="1" ht="15" x14ac:dyDescent="0.2">
      <c r="B124" s="4" t="s">
        <v>36</v>
      </c>
      <c r="C124" s="61">
        <v>0</v>
      </c>
      <c r="D124" s="61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61">
        <v>0</v>
      </c>
      <c r="D125" s="61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61">
        <v>0</v>
      </c>
      <c r="D126" s="61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61">
        <v>2</v>
      </c>
      <c r="D127" s="61">
        <v>0</v>
      </c>
      <c r="E127" s="53">
        <f t="shared" si="4"/>
        <v>7.4074074074074077E-3</v>
      </c>
      <c r="F127" s="53" t="str">
        <f t="shared" si="5"/>
        <v/>
      </c>
      <c r="G127" s="47" t="str">
        <f t="shared" si="6"/>
        <v>0</v>
      </c>
      <c r="H127" s="51">
        <f t="shared" si="7"/>
        <v>0</v>
      </c>
    </row>
    <row r="128" spans="2:8" s="39" customFormat="1" ht="30" x14ac:dyDescent="0.2">
      <c r="B128" s="4" t="s">
        <v>257</v>
      </c>
      <c r="C128" s="61">
        <v>0</v>
      </c>
      <c r="D128" s="61">
        <v>9</v>
      </c>
      <c r="E128" s="53" t="str">
        <f t="shared" si="4"/>
        <v/>
      </c>
      <c r="F128" s="53">
        <f t="shared" si="5"/>
        <v>1.9650655021834062E-2</v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61">
        <v>1</v>
      </c>
      <c r="D129" s="61">
        <v>0</v>
      </c>
      <c r="E129" s="53">
        <f t="shared" si="4"/>
        <v>3.7037037037037038E-3</v>
      </c>
      <c r="F129" s="53" t="str">
        <f t="shared" si="5"/>
        <v/>
      </c>
      <c r="G129" s="47" t="str">
        <f t="shared" si="6"/>
        <v>0</v>
      </c>
      <c r="H129" s="51">
        <f t="shared" si="7"/>
        <v>0</v>
      </c>
    </row>
    <row r="130" spans="2:8" s="39" customFormat="1" ht="30" x14ac:dyDescent="0.2">
      <c r="B130" s="4" t="s">
        <v>259</v>
      </c>
      <c r="C130" s="61">
        <v>0</v>
      </c>
      <c r="D130" s="61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61">
        <v>0</v>
      </c>
      <c r="D131" s="61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61">
        <v>2</v>
      </c>
      <c r="D132" s="61">
        <v>6</v>
      </c>
      <c r="E132" s="53">
        <f t="shared" si="4"/>
        <v>7.4074074074074077E-3</v>
      </c>
      <c r="F132" s="53">
        <f t="shared" si="5"/>
        <v>1.3100436681222707E-2</v>
      </c>
      <c r="G132" s="47">
        <f t="shared" si="6"/>
        <v>2</v>
      </c>
      <c r="H132" s="51">
        <f t="shared" si="7"/>
        <v>1.4814814814814815E-2</v>
      </c>
    </row>
    <row r="133" spans="2:8" s="39" customFormat="1" ht="15" x14ac:dyDescent="0.2">
      <c r="B133" s="4" t="s">
        <v>45</v>
      </c>
      <c r="C133" s="61">
        <v>0</v>
      </c>
      <c r="D133" s="61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61">
        <v>3</v>
      </c>
      <c r="D134" s="61">
        <v>1</v>
      </c>
      <c r="E134" s="53">
        <f t="shared" si="4"/>
        <v>1.1111111111111112E-2</v>
      </c>
      <c r="F134" s="53">
        <f t="shared" si="5"/>
        <v>2.1834061135371178E-3</v>
      </c>
      <c r="G134" s="47">
        <f t="shared" si="6"/>
        <v>-0.66666666666666663</v>
      </c>
      <c r="H134" s="51">
        <f t="shared" si="7"/>
        <v>-7.4074074074074077E-3</v>
      </c>
    </row>
    <row r="135" spans="2:8" s="39" customFormat="1" ht="15" x14ac:dyDescent="0.2">
      <c r="B135" s="4" t="s">
        <v>43</v>
      </c>
      <c r="C135" s="61">
        <v>1</v>
      </c>
      <c r="D135" s="61">
        <v>0</v>
      </c>
      <c r="E135" s="53">
        <f t="shared" si="4"/>
        <v>3.7037037037037038E-3</v>
      </c>
      <c r="F135" s="53" t="str">
        <f t="shared" si="5"/>
        <v/>
      </c>
      <c r="G135" s="47" t="str">
        <f t="shared" si="6"/>
        <v>0</v>
      </c>
      <c r="H135" s="51">
        <f t="shared" si="7"/>
        <v>0</v>
      </c>
    </row>
    <row r="136" spans="2:8" s="39" customFormat="1" ht="15" x14ac:dyDescent="0.2">
      <c r="B136" s="4" t="s">
        <v>44</v>
      </c>
      <c r="C136" s="61">
        <v>0</v>
      </c>
      <c r="D136" s="61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61">
        <v>2</v>
      </c>
      <c r="D137" s="61">
        <v>0</v>
      </c>
      <c r="E137" s="53">
        <f t="shared" si="8"/>
        <v>7.4074074074074077E-3</v>
      </c>
      <c r="F137" s="53" t="str">
        <f t="shared" si="9"/>
        <v/>
      </c>
      <c r="G137" s="47" t="str">
        <f t="shared" si="10"/>
        <v>0</v>
      </c>
      <c r="H137" s="51">
        <f t="shared" si="11"/>
        <v>0</v>
      </c>
    </row>
    <row r="138" spans="2:8" s="39" customFormat="1" ht="15" x14ac:dyDescent="0.2">
      <c r="B138" s="4" t="s">
        <v>261</v>
      </c>
      <c r="C138" s="61">
        <v>0</v>
      </c>
      <c r="D138" s="61">
        <v>3</v>
      </c>
      <c r="E138" s="53" t="str">
        <f t="shared" si="8"/>
        <v/>
      </c>
      <c r="F138" s="53">
        <f t="shared" si="9"/>
        <v>6.5502183406113534E-3</v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61">
        <v>1</v>
      </c>
      <c r="D139" s="61">
        <v>0</v>
      </c>
      <c r="E139" s="53">
        <f t="shared" si="8"/>
        <v>3.7037037037037038E-3</v>
      </c>
      <c r="F139" s="53" t="str">
        <f t="shared" si="9"/>
        <v/>
      </c>
      <c r="G139" s="47" t="str">
        <f t="shared" si="10"/>
        <v>0</v>
      </c>
      <c r="H139" s="51">
        <f t="shared" si="11"/>
        <v>0</v>
      </c>
    </row>
    <row r="140" spans="2:8" s="39" customFormat="1" ht="30" x14ac:dyDescent="0.2">
      <c r="B140" s="4" t="s">
        <v>263</v>
      </c>
      <c r="C140" s="61">
        <v>0</v>
      </c>
      <c r="D140" s="61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61">
        <v>0</v>
      </c>
      <c r="D141" s="61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61">
        <v>0</v>
      </c>
      <c r="D142" s="61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61">
        <v>0</v>
      </c>
      <c r="D143" s="61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61">
        <v>0</v>
      </c>
      <c r="D144" s="61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61">
        <v>0</v>
      </c>
      <c r="D145" s="61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1366</v>
      </c>
      <c r="D151" s="43">
        <f>SUM(D152:D288)</f>
        <v>2149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0.57320644216691063</v>
      </c>
      <c r="H151" s="21">
        <f>+IF(OR(AND(E151=""),(G151="")),"",E151*G151)</f>
        <v>0.57320644216691063</v>
      </c>
    </row>
    <row r="152" spans="2:8" s="39" customFormat="1" ht="30" x14ac:dyDescent="0.2">
      <c r="B152" s="6" t="s">
        <v>54</v>
      </c>
      <c r="C152" s="61">
        <v>0</v>
      </c>
      <c r="D152" s="61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61">
        <v>0</v>
      </c>
      <c r="D153" s="61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61">
        <v>1</v>
      </c>
      <c r="D154" s="61">
        <v>10</v>
      </c>
      <c r="E154" s="53">
        <f t="shared" si="12"/>
        <v>7.320644216691069E-4</v>
      </c>
      <c r="F154" s="53">
        <f t="shared" si="13"/>
        <v>4.6533271288971617E-3</v>
      </c>
      <c r="G154" s="47">
        <f t="shared" si="14"/>
        <v>9</v>
      </c>
      <c r="H154" s="51">
        <f t="shared" si="15"/>
        <v>6.5885797950219621E-3</v>
      </c>
    </row>
    <row r="155" spans="2:8" s="39" customFormat="1" ht="30" x14ac:dyDescent="0.2">
      <c r="B155" s="6" t="s">
        <v>266</v>
      </c>
      <c r="C155" s="61">
        <v>0</v>
      </c>
      <c r="D155" s="61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61">
        <v>21</v>
      </c>
      <c r="D156" s="61">
        <v>1</v>
      </c>
      <c r="E156" s="53">
        <f t="shared" si="12"/>
        <v>1.5373352855051245E-2</v>
      </c>
      <c r="F156" s="53">
        <f t="shared" si="13"/>
        <v>4.6533271288971617E-4</v>
      </c>
      <c r="G156" s="47">
        <f t="shared" si="14"/>
        <v>-0.95238095238095233</v>
      </c>
      <c r="H156" s="51">
        <f t="shared" si="15"/>
        <v>-1.4641288433382138E-2</v>
      </c>
    </row>
    <row r="157" spans="2:8" s="39" customFormat="1" ht="15" x14ac:dyDescent="0.2">
      <c r="B157" s="6" t="s">
        <v>53</v>
      </c>
      <c r="C157" s="61">
        <v>375</v>
      </c>
      <c r="D157" s="61">
        <v>569</v>
      </c>
      <c r="E157" s="53">
        <f t="shared" si="12"/>
        <v>0.27452415812591507</v>
      </c>
      <c r="F157" s="53">
        <f t="shared" si="13"/>
        <v>0.26477431363424847</v>
      </c>
      <c r="G157" s="47">
        <f t="shared" si="14"/>
        <v>0.51733333333333331</v>
      </c>
      <c r="H157" s="51">
        <f t="shared" si="15"/>
        <v>0.14202049780380674</v>
      </c>
    </row>
    <row r="158" spans="2:8" s="39" customFormat="1" ht="15" x14ac:dyDescent="0.2">
      <c r="B158" s="6" t="s">
        <v>59</v>
      </c>
      <c r="C158" s="61">
        <v>0</v>
      </c>
      <c r="D158" s="61">
        <v>3</v>
      </c>
      <c r="E158" s="53" t="str">
        <f t="shared" si="12"/>
        <v/>
      </c>
      <c r="F158" s="53">
        <f t="shared" si="13"/>
        <v>1.3959981386691485E-3</v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61">
        <v>100</v>
      </c>
      <c r="D159" s="61">
        <v>146</v>
      </c>
      <c r="E159" s="53">
        <f t="shared" si="12"/>
        <v>7.320644216691069E-2</v>
      </c>
      <c r="F159" s="53">
        <f t="shared" si="13"/>
        <v>6.7938576081898558E-2</v>
      </c>
      <c r="G159" s="47">
        <f t="shared" si="14"/>
        <v>0.46</v>
      </c>
      <c r="H159" s="51">
        <f t="shared" si="15"/>
        <v>3.3674963396778917E-2</v>
      </c>
    </row>
    <row r="160" spans="2:8" s="39" customFormat="1" ht="15" x14ac:dyDescent="0.2">
      <c r="B160" s="6" t="s">
        <v>55</v>
      </c>
      <c r="C160" s="61">
        <v>1</v>
      </c>
      <c r="D160" s="61">
        <v>2</v>
      </c>
      <c r="E160" s="53">
        <f t="shared" si="12"/>
        <v>7.320644216691069E-4</v>
      </c>
      <c r="F160" s="53">
        <f t="shared" si="13"/>
        <v>9.3066542577943234E-4</v>
      </c>
      <c r="G160" s="47">
        <f t="shared" si="14"/>
        <v>1</v>
      </c>
      <c r="H160" s="51">
        <f t="shared" si="15"/>
        <v>7.320644216691069E-4</v>
      </c>
    </row>
    <row r="161" spans="2:8" s="39" customFormat="1" ht="15" x14ac:dyDescent="0.2">
      <c r="B161" s="6" t="s">
        <v>51</v>
      </c>
      <c r="C161" s="61">
        <v>0</v>
      </c>
      <c r="D161" s="61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61">
        <v>0</v>
      </c>
      <c r="D162" s="61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61">
        <v>4</v>
      </c>
      <c r="D163" s="61">
        <v>3</v>
      </c>
      <c r="E163" s="53">
        <f t="shared" si="12"/>
        <v>2.9282576866764276E-3</v>
      </c>
      <c r="F163" s="53">
        <f t="shared" si="13"/>
        <v>1.3959981386691485E-3</v>
      </c>
      <c r="G163" s="47">
        <f t="shared" si="14"/>
        <v>-0.25</v>
      </c>
      <c r="H163" s="51">
        <f t="shared" si="15"/>
        <v>-7.320644216691069E-4</v>
      </c>
    </row>
    <row r="164" spans="2:8" s="39" customFormat="1" ht="15" x14ac:dyDescent="0.2">
      <c r="B164" s="6" t="s">
        <v>56</v>
      </c>
      <c r="C164" s="61">
        <v>1</v>
      </c>
      <c r="D164" s="61">
        <v>1</v>
      </c>
      <c r="E164" s="53">
        <f t="shared" si="12"/>
        <v>7.320644216691069E-4</v>
      </c>
      <c r="F164" s="53">
        <f t="shared" si="13"/>
        <v>4.6533271288971617E-4</v>
      </c>
      <c r="G164" s="47">
        <f t="shared" si="14"/>
        <v>0</v>
      </c>
      <c r="H164" s="51">
        <f t="shared" si="15"/>
        <v>0</v>
      </c>
    </row>
    <row r="165" spans="2:8" s="39" customFormat="1" ht="15" x14ac:dyDescent="0.2">
      <c r="B165" s="6" t="s">
        <v>57</v>
      </c>
      <c r="C165" s="61">
        <v>19</v>
      </c>
      <c r="D165" s="61">
        <v>304</v>
      </c>
      <c r="E165" s="53">
        <f t="shared" si="12"/>
        <v>1.3909224011713031E-2</v>
      </c>
      <c r="F165" s="53">
        <f t="shared" si="13"/>
        <v>0.14146114471847371</v>
      </c>
      <c r="G165" s="47">
        <f t="shared" si="14"/>
        <v>15</v>
      </c>
      <c r="H165" s="51">
        <f t="shared" si="15"/>
        <v>0.20863836017569548</v>
      </c>
    </row>
    <row r="166" spans="2:8" s="39" customFormat="1" ht="15" x14ac:dyDescent="0.2">
      <c r="B166" s="6" t="s">
        <v>270</v>
      </c>
      <c r="C166" s="61">
        <v>1</v>
      </c>
      <c r="D166" s="61">
        <v>13</v>
      </c>
      <c r="E166" s="53">
        <f t="shared" si="12"/>
        <v>7.320644216691069E-4</v>
      </c>
      <c r="F166" s="53">
        <f t="shared" si="13"/>
        <v>6.0493252675663097E-3</v>
      </c>
      <c r="G166" s="47">
        <f t="shared" si="14"/>
        <v>12</v>
      </c>
      <c r="H166" s="51">
        <f t="shared" si="15"/>
        <v>8.7847730600292828E-3</v>
      </c>
    </row>
    <row r="167" spans="2:8" s="39" customFormat="1" ht="15" x14ac:dyDescent="0.2">
      <c r="B167" s="6" t="s">
        <v>52</v>
      </c>
      <c r="C167" s="61">
        <v>1</v>
      </c>
      <c r="D167" s="61">
        <v>387</v>
      </c>
      <c r="E167" s="53">
        <f t="shared" si="12"/>
        <v>7.320644216691069E-4</v>
      </c>
      <c r="F167" s="53">
        <f t="shared" si="13"/>
        <v>0.18008375988832015</v>
      </c>
      <c r="G167" s="47">
        <f t="shared" si="14"/>
        <v>386</v>
      </c>
      <c r="H167" s="51">
        <f t="shared" si="15"/>
        <v>0.28257686676427529</v>
      </c>
    </row>
    <row r="168" spans="2:8" s="39" customFormat="1" ht="15" x14ac:dyDescent="0.2">
      <c r="B168" s="6" t="s">
        <v>60</v>
      </c>
      <c r="C168" s="61">
        <v>0</v>
      </c>
      <c r="D168" s="61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61">
        <v>3</v>
      </c>
      <c r="D169" s="61">
        <v>4</v>
      </c>
      <c r="E169" s="53">
        <f t="shared" si="12"/>
        <v>2.1961932650073207E-3</v>
      </c>
      <c r="F169" s="53">
        <f t="shared" si="13"/>
        <v>1.8613308515588647E-3</v>
      </c>
      <c r="G169" s="47">
        <f t="shared" si="14"/>
        <v>0.33333333333333331</v>
      </c>
      <c r="H169" s="51">
        <f t="shared" si="15"/>
        <v>7.320644216691069E-4</v>
      </c>
    </row>
    <row r="170" spans="2:8" s="39" customFormat="1" ht="15" x14ac:dyDescent="0.2">
      <c r="B170" s="6" t="s">
        <v>272</v>
      </c>
      <c r="C170" s="61">
        <v>0</v>
      </c>
      <c r="D170" s="61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61">
        <v>0</v>
      </c>
      <c r="D171" s="61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61">
        <v>0</v>
      </c>
      <c r="D172" s="61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61">
        <v>0</v>
      </c>
      <c r="D173" s="61">
        <v>1</v>
      </c>
      <c r="E173" s="53" t="str">
        <f t="shared" si="12"/>
        <v/>
      </c>
      <c r="F173" s="53">
        <f t="shared" si="13"/>
        <v>4.6533271288971617E-4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61">
        <v>3</v>
      </c>
      <c r="D174" s="61">
        <v>33</v>
      </c>
      <c r="E174" s="53">
        <f t="shared" si="12"/>
        <v>2.1961932650073207E-3</v>
      </c>
      <c r="F174" s="53">
        <f t="shared" si="13"/>
        <v>1.5355979525360632E-2</v>
      </c>
      <c r="G174" s="47">
        <f t="shared" si="14"/>
        <v>10</v>
      </c>
      <c r="H174" s="51">
        <f t="shared" si="15"/>
        <v>2.1961932650073207E-2</v>
      </c>
    </row>
    <row r="175" spans="2:8" s="39" customFormat="1" ht="30" x14ac:dyDescent="0.2">
      <c r="B175" s="6" t="s">
        <v>277</v>
      </c>
      <c r="C175" s="61">
        <v>7</v>
      </c>
      <c r="D175" s="61">
        <v>1</v>
      </c>
      <c r="E175" s="53">
        <f t="shared" si="12"/>
        <v>5.1244509516837483E-3</v>
      </c>
      <c r="F175" s="53">
        <f t="shared" si="13"/>
        <v>4.6533271288971617E-4</v>
      </c>
      <c r="G175" s="47">
        <f t="shared" si="14"/>
        <v>-0.8571428571428571</v>
      </c>
      <c r="H175" s="51">
        <f t="shared" si="15"/>
        <v>-4.3923865300146414E-3</v>
      </c>
    </row>
    <row r="176" spans="2:8" s="39" customFormat="1" ht="15" x14ac:dyDescent="0.2">
      <c r="B176" s="6" t="s">
        <v>278</v>
      </c>
      <c r="C176" s="61">
        <v>3</v>
      </c>
      <c r="D176" s="61">
        <v>25</v>
      </c>
      <c r="E176" s="53">
        <f t="shared" si="12"/>
        <v>2.1961932650073207E-3</v>
      </c>
      <c r="F176" s="53">
        <f t="shared" si="13"/>
        <v>1.1633317822242903E-2</v>
      </c>
      <c r="G176" s="47">
        <f t="shared" si="14"/>
        <v>7.333333333333333</v>
      </c>
      <c r="H176" s="51">
        <f t="shared" si="15"/>
        <v>1.6105417276720352E-2</v>
      </c>
    </row>
    <row r="177" spans="2:8" s="39" customFormat="1" ht="15" x14ac:dyDescent="0.2">
      <c r="B177" s="6" t="s">
        <v>279</v>
      </c>
      <c r="C177" s="61">
        <v>0</v>
      </c>
      <c r="D177" s="61">
        <v>7</v>
      </c>
      <c r="E177" s="53" t="str">
        <f t="shared" si="12"/>
        <v/>
      </c>
      <c r="F177" s="53">
        <f t="shared" si="13"/>
        <v>3.2573289902280132E-3</v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61">
        <v>52</v>
      </c>
      <c r="D178" s="61">
        <v>22</v>
      </c>
      <c r="E178" s="53">
        <f t="shared" si="12"/>
        <v>3.8067349926793559E-2</v>
      </c>
      <c r="F178" s="53">
        <f t="shared" si="13"/>
        <v>1.0237319683573755E-2</v>
      </c>
      <c r="G178" s="47">
        <f t="shared" si="14"/>
        <v>-0.57692307692307687</v>
      </c>
      <c r="H178" s="51">
        <f t="shared" si="15"/>
        <v>-2.1961932650073204E-2</v>
      </c>
    </row>
    <row r="179" spans="2:8" s="39" customFormat="1" ht="15" x14ac:dyDescent="0.2">
      <c r="B179" s="6" t="s">
        <v>281</v>
      </c>
      <c r="C179" s="61">
        <v>0</v>
      </c>
      <c r="D179" s="61">
        <v>1</v>
      </c>
      <c r="E179" s="53" t="str">
        <f t="shared" si="12"/>
        <v/>
      </c>
      <c r="F179" s="53">
        <f t="shared" si="13"/>
        <v>4.6533271288971617E-4</v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61">
        <v>0</v>
      </c>
      <c r="D180" s="61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61">
        <v>0</v>
      </c>
      <c r="D181" s="61">
        <v>1</v>
      </c>
      <c r="E181" s="53" t="str">
        <f t="shared" si="12"/>
        <v/>
      </c>
      <c r="F181" s="53">
        <f t="shared" si="13"/>
        <v>4.6533271288971617E-4</v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61">
        <v>141</v>
      </c>
      <c r="D182" s="61">
        <v>10</v>
      </c>
      <c r="E182" s="53">
        <f t="shared" si="12"/>
        <v>0.10322108345534407</v>
      </c>
      <c r="F182" s="53">
        <f t="shared" si="13"/>
        <v>4.6533271288971617E-3</v>
      </c>
      <c r="G182" s="47">
        <f t="shared" si="14"/>
        <v>-0.92907801418439717</v>
      </c>
      <c r="H182" s="51">
        <f t="shared" si="15"/>
        <v>-9.5900439238653004E-2</v>
      </c>
    </row>
    <row r="183" spans="2:8" s="39" customFormat="1" ht="15" x14ac:dyDescent="0.2">
      <c r="B183" s="6" t="s">
        <v>285</v>
      </c>
      <c r="C183" s="61">
        <v>1</v>
      </c>
      <c r="D183" s="61">
        <v>6</v>
      </c>
      <c r="E183" s="53">
        <f t="shared" si="12"/>
        <v>7.320644216691069E-4</v>
      </c>
      <c r="F183" s="53">
        <f t="shared" si="13"/>
        <v>2.791996277338297E-3</v>
      </c>
      <c r="G183" s="47">
        <f t="shared" si="14"/>
        <v>5</v>
      </c>
      <c r="H183" s="51">
        <f t="shared" si="15"/>
        <v>3.6603221083455345E-3</v>
      </c>
    </row>
    <row r="184" spans="2:8" s="39" customFormat="1" ht="15" x14ac:dyDescent="0.2">
      <c r="B184" s="6" t="s">
        <v>286</v>
      </c>
      <c r="C184" s="61">
        <v>0</v>
      </c>
      <c r="D184" s="61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61">
        <v>0</v>
      </c>
      <c r="D185" s="61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61">
        <v>36</v>
      </c>
      <c r="D186" s="61">
        <v>12</v>
      </c>
      <c r="E186" s="53">
        <f t="shared" si="12"/>
        <v>2.6354319180087848E-2</v>
      </c>
      <c r="F186" s="53">
        <f t="shared" si="13"/>
        <v>5.583992554676594E-3</v>
      </c>
      <c r="G186" s="47">
        <f t="shared" si="14"/>
        <v>-0.66666666666666663</v>
      </c>
      <c r="H186" s="51">
        <f t="shared" si="15"/>
        <v>-1.7569546120058566E-2</v>
      </c>
    </row>
    <row r="187" spans="2:8" s="39" customFormat="1" ht="15" x14ac:dyDescent="0.2">
      <c r="B187" s="6" t="s">
        <v>287</v>
      </c>
      <c r="C187" s="61">
        <v>0</v>
      </c>
      <c r="D187" s="61">
        <v>5</v>
      </c>
      <c r="E187" s="53" t="str">
        <f t="shared" si="12"/>
        <v/>
      </c>
      <c r="F187" s="53">
        <f t="shared" si="13"/>
        <v>2.3266635644485808E-3</v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61">
        <v>0</v>
      </c>
      <c r="D188" s="61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61">
        <v>0</v>
      </c>
      <c r="D189" s="61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61">
        <v>0</v>
      </c>
      <c r="D190" s="61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61">
        <v>0</v>
      </c>
      <c r="D191" s="61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61">
        <v>0</v>
      </c>
      <c r="D192" s="61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61">
        <v>0</v>
      </c>
      <c r="D193" s="61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61">
        <v>0</v>
      </c>
      <c r="D194" s="61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61">
        <v>0</v>
      </c>
      <c r="D195" s="61">
        <v>116</v>
      </c>
      <c r="E195" s="53" t="str">
        <f t="shared" si="12"/>
        <v/>
      </c>
      <c r="F195" s="53">
        <f t="shared" si="13"/>
        <v>5.397859469520707E-2</v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61">
        <v>248</v>
      </c>
      <c r="D196" s="61">
        <v>350</v>
      </c>
      <c r="E196" s="53">
        <f t="shared" si="12"/>
        <v>0.18155197657393851</v>
      </c>
      <c r="F196" s="53">
        <f t="shared" si="13"/>
        <v>0.16286644951140064</v>
      </c>
      <c r="G196" s="47">
        <f t="shared" si="14"/>
        <v>0.41129032258064518</v>
      </c>
      <c r="H196" s="51">
        <f t="shared" si="15"/>
        <v>7.4670571010248904E-2</v>
      </c>
    </row>
    <row r="197" spans="2:8" s="39" customFormat="1" ht="15" x14ac:dyDescent="0.2">
      <c r="B197" s="6" t="s">
        <v>294</v>
      </c>
      <c r="C197" s="61">
        <v>0</v>
      </c>
      <c r="D197" s="61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61">
        <v>0</v>
      </c>
      <c r="D198" s="61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61">
        <v>2</v>
      </c>
      <c r="D199" s="61">
        <v>4</v>
      </c>
      <c r="E199" s="53">
        <f t="shared" si="12"/>
        <v>1.4641288433382138E-3</v>
      </c>
      <c r="F199" s="53">
        <f t="shared" si="13"/>
        <v>1.8613308515588647E-3</v>
      </c>
      <c r="G199" s="47">
        <f t="shared" si="14"/>
        <v>1</v>
      </c>
      <c r="H199" s="51">
        <f t="shared" si="15"/>
        <v>1.4641288433382138E-3</v>
      </c>
    </row>
    <row r="200" spans="2:8" s="39" customFormat="1" ht="15" x14ac:dyDescent="0.2">
      <c r="B200" s="6" t="s">
        <v>297</v>
      </c>
      <c r="C200" s="61">
        <v>1</v>
      </c>
      <c r="D200" s="61">
        <v>0</v>
      </c>
      <c r="E200" s="53">
        <f t="shared" si="12"/>
        <v>7.320644216691069E-4</v>
      </c>
      <c r="F200" s="53" t="str">
        <f t="shared" si="13"/>
        <v/>
      </c>
      <c r="G200" s="47" t="str">
        <f t="shared" si="14"/>
        <v>0</v>
      </c>
      <c r="H200" s="51">
        <f t="shared" si="15"/>
        <v>0</v>
      </c>
    </row>
    <row r="201" spans="2:8" s="39" customFormat="1" ht="15" x14ac:dyDescent="0.2">
      <c r="B201" s="6" t="s">
        <v>298</v>
      </c>
      <c r="C201" s="61">
        <v>0</v>
      </c>
      <c r="D201" s="61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61">
        <v>0</v>
      </c>
      <c r="D202" s="61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61">
        <v>0</v>
      </c>
      <c r="D203" s="61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61">
        <v>0</v>
      </c>
      <c r="D204" s="61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61">
        <v>0</v>
      </c>
      <c r="D205" s="61">
        <v>1</v>
      </c>
      <c r="E205" s="53" t="str">
        <f t="shared" si="12"/>
        <v/>
      </c>
      <c r="F205" s="53">
        <f t="shared" si="13"/>
        <v>4.6533271288971617E-4</v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61">
        <v>0</v>
      </c>
      <c r="D206" s="61">
        <v>1</v>
      </c>
      <c r="E206" s="53" t="str">
        <f t="shared" si="12"/>
        <v/>
      </c>
      <c r="F206" s="53">
        <f t="shared" si="13"/>
        <v>4.6533271288971617E-4</v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61">
        <v>0</v>
      </c>
      <c r="D207" s="61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61">
        <v>0</v>
      </c>
      <c r="D208" s="61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61">
        <v>1</v>
      </c>
      <c r="D209" s="61">
        <v>0</v>
      </c>
      <c r="E209" s="53">
        <f t="shared" si="12"/>
        <v>7.320644216691069E-4</v>
      </c>
      <c r="F209" s="53" t="str">
        <f t="shared" si="13"/>
        <v/>
      </c>
      <c r="G209" s="47" t="str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61">
        <v>0</v>
      </c>
      <c r="D210" s="61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61">
        <v>0</v>
      </c>
      <c r="D211" s="61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61">
        <v>0</v>
      </c>
      <c r="D212" s="61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61">
        <v>0</v>
      </c>
      <c r="D213" s="61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61">
        <v>3</v>
      </c>
      <c r="D214" s="61">
        <v>1</v>
      </c>
      <c r="E214" s="53">
        <f t="shared" si="12"/>
        <v>2.1961932650073207E-3</v>
      </c>
      <c r="F214" s="53">
        <f t="shared" si="13"/>
        <v>4.6533271288971617E-4</v>
      </c>
      <c r="G214" s="47">
        <f t="shared" si="14"/>
        <v>-0.66666666666666663</v>
      </c>
      <c r="H214" s="51">
        <f t="shared" si="15"/>
        <v>-1.4641288433382138E-3</v>
      </c>
    </row>
    <row r="215" spans="2:8" s="39" customFormat="1" ht="30" x14ac:dyDescent="0.2">
      <c r="B215" s="6" t="s">
        <v>303</v>
      </c>
      <c r="C215" s="61">
        <v>0</v>
      </c>
      <c r="D215" s="61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61">
        <v>2</v>
      </c>
      <c r="D216" s="61">
        <v>0</v>
      </c>
      <c r="E216" s="53">
        <f t="shared" si="12"/>
        <v>1.4641288433382138E-3</v>
      </c>
      <c r="F216" s="53" t="str">
        <f t="shared" si="13"/>
        <v/>
      </c>
      <c r="G216" s="47" t="str">
        <f t="shared" si="14"/>
        <v>0</v>
      </c>
      <c r="H216" s="51">
        <f t="shared" si="15"/>
        <v>0</v>
      </c>
    </row>
    <row r="217" spans="2:8" s="39" customFormat="1" ht="30" x14ac:dyDescent="0.2">
      <c r="B217" s="6" t="s">
        <v>469</v>
      </c>
      <c r="C217" s="61">
        <v>0</v>
      </c>
      <c r="D217" s="61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61">
        <v>0</v>
      </c>
      <c r="D218" s="61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61">
        <v>0</v>
      </c>
      <c r="D219" s="61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61">
        <v>0</v>
      </c>
      <c r="D220" s="61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61">
        <v>0</v>
      </c>
      <c r="D221" s="61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61">
        <v>0</v>
      </c>
      <c r="D222" s="61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61">
        <v>0</v>
      </c>
      <c r="D223" s="61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61">
        <v>0</v>
      </c>
      <c r="D224" s="61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61">
        <v>0</v>
      </c>
      <c r="D225" s="61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61">
        <v>0</v>
      </c>
      <c r="D226" s="61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61">
        <v>0</v>
      </c>
      <c r="D227" s="61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61">
        <v>0</v>
      </c>
      <c r="D228" s="61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61">
        <v>10</v>
      </c>
      <c r="D229" s="61">
        <v>16</v>
      </c>
      <c r="E229" s="53">
        <f t="shared" si="16"/>
        <v>7.320644216691069E-3</v>
      </c>
      <c r="F229" s="53">
        <f t="shared" si="17"/>
        <v>7.4453234062354587E-3</v>
      </c>
      <c r="G229" s="47">
        <f t="shared" si="18"/>
        <v>0.6</v>
      </c>
      <c r="H229" s="51">
        <f t="shared" si="19"/>
        <v>4.3923865300146414E-3</v>
      </c>
    </row>
    <row r="230" spans="2:8" s="39" customFormat="1" ht="15" x14ac:dyDescent="0.2">
      <c r="B230" s="6" t="s">
        <v>312</v>
      </c>
      <c r="C230" s="61">
        <v>0</v>
      </c>
      <c r="D230" s="61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61">
        <v>4</v>
      </c>
      <c r="D231" s="61">
        <v>0</v>
      </c>
      <c r="E231" s="53">
        <f t="shared" si="16"/>
        <v>2.9282576866764276E-3</v>
      </c>
      <c r="F231" s="53" t="str">
        <f t="shared" si="17"/>
        <v/>
      </c>
      <c r="G231" s="47" t="str">
        <f t="shared" si="18"/>
        <v>0</v>
      </c>
      <c r="H231" s="51">
        <f t="shared" si="19"/>
        <v>0</v>
      </c>
    </row>
    <row r="232" spans="2:8" s="39" customFormat="1" ht="15" x14ac:dyDescent="0.2">
      <c r="B232" s="6" t="s">
        <v>77</v>
      </c>
      <c r="C232" s="61">
        <v>0</v>
      </c>
      <c r="D232" s="61">
        <v>0</v>
      </c>
      <c r="E232" s="53" t="str">
        <f t="shared" si="16"/>
        <v/>
      </c>
      <c r="F232" s="53" t="str">
        <f t="shared" si="17"/>
        <v/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61">
        <v>3</v>
      </c>
      <c r="D233" s="61">
        <v>2</v>
      </c>
      <c r="E233" s="53">
        <f t="shared" si="16"/>
        <v>2.1961932650073207E-3</v>
      </c>
      <c r="F233" s="53">
        <f t="shared" si="17"/>
        <v>9.3066542577943234E-4</v>
      </c>
      <c r="G233" s="47">
        <f t="shared" si="18"/>
        <v>-0.33333333333333331</v>
      </c>
      <c r="H233" s="51">
        <f t="shared" si="19"/>
        <v>-7.320644216691069E-4</v>
      </c>
    </row>
    <row r="234" spans="2:8" s="39" customFormat="1" ht="15" x14ac:dyDescent="0.2">
      <c r="B234" s="6" t="s">
        <v>75</v>
      </c>
      <c r="C234" s="61">
        <v>0</v>
      </c>
      <c r="D234" s="61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61">
        <v>14</v>
      </c>
      <c r="D235" s="61">
        <v>1</v>
      </c>
      <c r="E235" s="53">
        <f t="shared" si="16"/>
        <v>1.0248901903367497E-2</v>
      </c>
      <c r="F235" s="53">
        <f t="shared" si="17"/>
        <v>4.6533271288971617E-4</v>
      </c>
      <c r="G235" s="47">
        <f t="shared" si="18"/>
        <v>-0.9285714285714286</v>
      </c>
      <c r="H235" s="51">
        <f t="shared" si="19"/>
        <v>-9.5168374816983897E-3</v>
      </c>
    </row>
    <row r="236" spans="2:8" s="39" customFormat="1" ht="15" x14ac:dyDescent="0.2">
      <c r="B236" s="6" t="s">
        <v>315</v>
      </c>
      <c r="C236" s="61">
        <v>0</v>
      </c>
      <c r="D236" s="61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61">
        <v>45</v>
      </c>
      <c r="D237" s="61">
        <v>1</v>
      </c>
      <c r="E237" s="53">
        <f t="shared" si="16"/>
        <v>3.2942898975109811E-2</v>
      </c>
      <c r="F237" s="53">
        <f t="shared" si="17"/>
        <v>4.6533271288971617E-4</v>
      </c>
      <c r="G237" s="47">
        <f t="shared" si="18"/>
        <v>-0.97777777777777775</v>
      </c>
      <c r="H237" s="51">
        <f t="shared" si="19"/>
        <v>-3.2210834553440704E-2</v>
      </c>
    </row>
    <row r="238" spans="2:8" s="39" customFormat="1" ht="30" x14ac:dyDescent="0.2">
      <c r="B238" s="6" t="s">
        <v>85</v>
      </c>
      <c r="C238" s="61">
        <v>103</v>
      </c>
      <c r="D238" s="61">
        <v>31</v>
      </c>
      <c r="E238" s="53">
        <f t="shared" si="16"/>
        <v>7.5402635431918011E-2</v>
      </c>
      <c r="F238" s="53">
        <f t="shared" si="17"/>
        <v>1.4425314099581201E-2</v>
      </c>
      <c r="G238" s="47">
        <f t="shared" si="18"/>
        <v>-0.69902912621359226</v>
      </c>
      <c r="H238" s="51">
        <f t="shared" si="19"/>
        <v>-5.2708638360175697E-2</v>
      </c>
    </row>
    <row r="239" spans="2:8" s="39" customFormat="1" ht="15" x14ac:dyDescent="0.2">
      <c r="B239" s="6" t="s">
        <v>81</v>
      </c>
      <c r="C239" s="61">
        <v>1</v>
      </c>
      <c r="D239" s="61">
        <v>0</v>
      </c>
      <c r="E239" s="53">
        <f t="shared" si="16"/>
        <v>7.320644216691069E-4</v>
      </c>
      <c r="F239" s="53" t="str">
        <f t="shared" si="17"/>
        <v/>
      </c>
      <c r="G239" s="47" t="str">
        <f t="shared" si="18"/>
        <v>0</v>
      </c>
      <c r="H239" s="51">
        <f t="shared" si="19"/>
        <v>0</v>
      </c>
    </row>
    <row r="240" spans="2:8" s="39" customFormat="1" ht="30" x14ac:dyDescent="0.2">
      <c r="B240" s="6" t="s">
        <v>316</v>
      </c>
      <c r="C240" s="61">
        <v>1</v>
      </c>
      <c r="D240" s="61">
        <v>3</v>
      </c>
      <c r="E240" s="53">
        <f t="shared" si="16"/>
        <v>7.320644216691069E-4</v>
      </c>
      <c r="F240" s="53">
        <f t="shared" si="17"/>
        <v>1.3959981386691485E-3</v>
      </c>
      <c r="G240" s="47">
        <f t="shared" si="18"/>
        <v>2</v>
      </c>
      <c r="H240" s="51">
        <f t="shared" si="19"/>
        <v>1.4641288433382138E-3</v>
      </c>
    </row>
    <row r="241" spans="2:8" s="39" customFormat="1" ht="15" x14ac:dyDescent="0.2">
      <c r="B241" s="6" t="s">
        <v>78</v>
      </c>
      <c r="C241" s="61">
        <v>0</v>
      </c>
      <c r="D241" s="61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61">
        <v>0</v>
      </c>
      <c r="D242" s="61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61">
        <v>0</v>
      </c>
      <c r="D243" s="61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61">
        <v>0</v>
      </c>
      <c r="D244" s="61">
        <v>1</v>
      </c>
      <c r="E244" s="53" t="str">
        <f t="shared" si="16"/>
        <v/>
      </c>
      <c r="F244" s="53">
        <f t="shared" si="17"/>
        <v>4.6533271288971617E-4</v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61">
        <v>0</v>
      </c>
      <c r="D245" s="61">
        <v>2</v>
      </c>
      <c r="E245" s="53" t="str">
        <f t="shared" si="16"/>
        <v/>
      </c>
      <c r="F245" s="53">
        <f t="shared" si="17"/>
        <v>9.3066542577943234E-4</v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61">
        <v>1</v>
      </c>
      <c r="D246" s="61">
        <v>0</v>
      </c>
      <c r="E246" s="53">
        <f t="shared" si="16"/>
        <v>7.320644216691069E-4</v>
      </c>
      <c r="F246" s="53" t="str">
        <f t="shared" si="17"/>
        <v/>
      </c>
      <c r="G246" s="47" t="str">
        <f t="shared" si="18"/>
        <v>0</v>
      </c>
      <c r="H246" s="51">
        <f t="shared" si="19"/>
        <v>0</v>
      </c>
    </row>
    <row r="247" spans="2:8" s="39" customFormat="1" ht="15" x14ac:dyDescent="0.2">
      <c r="B247" s="6" t="s">
        <v>319</v>
      </c>
      <c r="C247" s="61">
        <v>58</v>
      </c>
      <c r="D247" s="61">
        <v>32</v>
      </c>
      <c r="E247" s="53">
        <f t="shared" si="16"/>
        <v>4.24597364568082E-2</v>
      </c>
      <c r="F247" s="53">
        <f t="shared" si="17"/>
        <v>1.4890646812470917E-2</v>
      </c>
      <c r="G247" s="47">
        <f t="shared" si="18"/>
        <v>-0.44827586206896552</v>
      </c>
      <c r="H247" s="51">
        <f t="shared" si="19"/>
        <v>-1.9033674963396779E-2</v>
      </c>
    </row>
    <row r="248" spans="2:8" s="39" customFormat="1" ht="15" x14ac:dyDescent="0.2">
      <c r="B248" s="6" t="s">
        <v>86</v>
      </c>
      <c r="C248" s="61">
        <v>0</v>
      </c>
      <c r="D248" s="61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61">
        <v>96</v>
      </c>
      <c r="D249" s="61">
        <v>17</v>
      </c>
      <c r="E249" s="53">
        <f t="shared" si="16"/>
        <v>7.0278184480234263E-2</v>
      </c>
      <c r="F249" s="53">
        <f t="shared" si="17"/>
        <v>7.9106561191251753E-3</v>
      </c>
      <c r="G249" s="47">
        <f t="shared" si="18"/>
        <v>-0.82291666666666663</v>
      </c>
      <c r="H249" s="51">
        <f t="shared" si="19"/>
        <v>-5.7833089311859445E-2</v>
      </c>
    </row>
    <row r="250" spans="2:8" s="39" customFormat="1" ht="15" x14ac:dyDescent="0.2">
      <c r="B250" s="6" t="s">
        <v>82</v>
      </c>
      <c r="C250" s="61">
        <v>0</v>
      </c>
      <c r="D250" s="61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61">
        <v>0</v>
      </c>
      <c r="D251" s="61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61">
        <v>0</v>
      </c>
      <c r="D252" s="61">
        <v>1</v>
      </c>
      <c r="E252" s="53" t="str">
        <f t="shared" si="16"/>
        <v/>
      </c>
      <c r="F252" s="53">
        <f t="shared" si="17"/>
        <v>4.6533271288971617E-4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61">
        <v>0</v>
      </c>
      <c r="D253" s="61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61">
        <v>0</v>
      </c>
      <c r="D254" s="61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61">
        <v>0</v>
      </c>
      <c r="D255" s="61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61">
        <v>0</v>
      </c>
      <c r="D256" s="61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61">
        <v>0</v>
      </c>
      <c r="D257" s="61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61">
        <v>0</v>
      </c>
      <c r="D258" s="61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61">
        <v>0</v>
      </c>
      <c r="D259" s="61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61">
        <v>0</v>
      </c>
      <c r="D260" s="61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61">
        <v>0</v>
      </c>
      <c r="D261" s="61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61">
        <v>0</v>
      </c>
      <c r="D262" s="61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61">
        <v>0</v>
      </c>
      <c r="D263" s="61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61">
        <v>0</v>
      </c>
      <c r="D264" s="61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61">
        <v>0</v>
      </c>
      <c r="D265" s="61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61">
        <v>0</v>
      </c>
      <c r="D266" s="61">
        <v>1</v>
      </c>
      <c r="E266" s="53" t="str">
        <f t="shared" si="16"/>
        <v/>
      </c>
      <c r="F266" s="53">
        <f t="shared" si="17"/>
        <v>4.6533271288971617E-4</v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61">
        <v>0</v>
      </c>
      <c r="D267" s="61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61">
        <v>0</v>
      </c>
      <c r="D268" s="61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61">
        <v>0</v>
      </c>
      <c r="D269" s="61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61">
        <v>0</v>
      </c>
      <c r="D270" s="61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61">
        <v>0</v>
      </c>
      <c r="D271" s="61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61">
        <v>0</v>
      </c>
      <c r="D272" s="61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61">
        <v>0</v>
      </c>
      <c r="D273" s="61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61">
        <v>0</v>
      </c>
      <c r="D274" s="61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61">
        <v>0</v>
      </c>
      <c r="D275" s="61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61">
        <v>0</v>
      </c>
      <c r="D276" s="61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61">
        <v>0</v>
      </c>
      <c r="D277" s="61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61">
        <v>0</v>
      </c>
      <c r="D278" s="61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61">
        <v>0</v>
      </c>
      <c r="D279" s="61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61">
        <v>0</v>
      </c>
      <c r="D280" s="61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61">
        <v>3</v>
      </c>
      <c r="D281" s="61">
        <v>0</v>
      </c>
      <c r="E281" s="53">
        <f t="shared" ref="E281:E288" si="20">+IF(C281=0,"",C281/C$151)</f>
        <v>2.1961932650073207E-3</v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>
        <f t="shared" ref="H281:H288" si="23">+IF(OR(AND(E281=""),(G281="")),"",E281*G281)</f>
        <v>0</v>
      </c>
    </row>
    <row r="282" spans="2:8" s="39" customFormat="1" ht="30" x14ac:dyDescent="0.2">
      <c r="B282" s="6" t="s">
        <v>345</v>
      </c>
      <c r="C282" s="61">
        <v>0</v>
      </c>
      <c r="D282" s="61">
        <v>1</v>
      </c>
      <c r="E282" s="53" t="str">
        <f t="shared" si="20"/>
        <v/>
      </c>
      <c r="F282" s="53">
        <f t="shared" si="21"/>
        <v>4.6533271288971617E-4</v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61">
        <v>0</v>
      </c>
      <c r="D283" s="61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61">
        <v>0</v>
      </c>
      <c r="D284" s="61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61">
        <v>0</v>
      </c>
      <c r="D285" s="61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61">
        <v>0</v>
      </c>
      <c r="D286" s="61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61">
        <v>0</v>
      </c>
      <c r="D287" s="61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61">
        <v>0</v>
      </c>
      <c r="D288" s="61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C289" s="44"/>
      <c r="D289" s="44"/>
      <c r="E289" s="55"/>
      <c r="F289" s="55"/>
      <c r="G289" s="56"/>
      <c r="H289" s="57"/>
    </row>
    <row r="290" spans="2:8" s="39" customFormat="1" ht="15" x14ac:dyDescent="0.2">
      <c r="B290" s="9"/>
      <c r="C290" s="44"/>
      <c r="D290" s="44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8522</v>
      </c>
      <c r="D294" s="43">
        <f>SUM(D295:D499)</f>
        <v>17639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1.0698192912461864</v>
      </c>
      <c r="H294" s="21">
        <f>+IF(OR(AND(E294=""),(G294="")),"",E294*G294)</f>
        <v>1.0698192912461864</v>
      </c>
    </row>
    <row r="295" spans="2:8" s="39" customFormat="1" ht="15" x14ac:dyDescent="0.2">
      <c r="B295" s="4" t="s">
        <v>100</v>
      </c>
      <c r="C295" s="61">
        <v>96</v>
      </c>
      <c r="D295" s="61">
        <v>231</v>
      </c>
      <c r="E295" s="53">
        <f>+IF(C295=0,"",C295/C$294)</f>
        <v>1.1264961276695611E-2</v>
      </c>
      <c r="F295" s="53">
        <f>+IF(D295=0,"",D295/D$294)</f>
        <v>1.3095980497760644E-2</v>
      </c>
      <c r="G295" s="47">
        <f>+IF(OR(AND(D295=0),(C295=0)),"0",((D295-C295)/C295))</f>
        <v>1.40625</v>
      </c>
      <c r="H295" s="51">
        <f>+IF(OR(AND(E295=""),(G295="")),"",E295*G295)</f>
        <v>1.5841351795353203E-2</v>
      </c>
    </row>
    <row r="296" spans="2:8" s="39" customFormat="1" ht="15" x14ac:dyDescent="0.2">
      <c r="B296" s="4" t="s">
        <v>113</v>
      </c>
      <c r="C296" s="61">
        <v>1</v>
      </c>
      <c r="D296" s="61">
        <v>22</v>
      </c>
      <c r="E296" s="53">
        <f t="shared" ref="E296:E359" si="24">+IF(C296=0,"",C296/C$294)</f>
        <v>1.1734334663224596E-4</v>
      </c>
      <c r="F296" s="53">
        <f t="shared" ref="F296:F359" si="25">+IF(D296=0,"",D296/D$294)</f>
        <v>1.2472362378819662E-3</v>
      </c>
      <c r="G296" s="47">
        <f t="shared" ref="G296:G359" si="26">+IF(OR(AND(D296=0),(C296=0)),"0",((D296-C296)/C296))</f>
        <v>21</v>
      </c>
      <c r="H296" s="51">
        <f t="shared" ref="H296:H359" si="27">+IF(OR(AND(E296=""),(G296="")),"",E296*G296)</f>
        <v>2.4642102792771649E-3</v>
      </c>
    </row>
    <row r="297" spans="2:8" s="39" customFormat="1" ht="15" x14ac:dyDescent="0.2">
      <c r="B297" s="4" t="s">
        <v>104</v>
      </c>
      <c r="C297" s="61">
        <v>10</v>
      </c>
      <c r="D297" s="61">
        <v>12</v>
      </c>
      <c r="E297" s="53">
        <f t="shared" si="24"/>
        <v>1.1734334663224596E-3</v>
      </c>
      <c r="F297" s="53">
        <f t="shared" si="25"/>
        <v>6.8031067520834512E-4</v>
      </c>
      <c r="G297" s="47">
        <f t="shared" si="26"/>
        <v>0.2</v>
      </c>
      <c r="H297" s="51">
        <f t="shared" si="27"/>
        <v>2.3468669326449194E-4</v>
      </c>
    </row>
    <row r="298" spans="2:8" s="39" customFormat="1" ht="15" x14ac:dyDescent="0.2">
      <c r="B298" s="4" t="s">
        <v>95</v>
      </c>
      <c r="C298" s="61">
        <v>425</v>
      </c>
      <c r="D298" s="61">
        <v>382</v>
      </c>
      <c r="E298" s="53">
        <f t="shared" si="24"/>
        <v>4.9870922318704526E-2</v>
      </c>
      <c r="F298" s="53">
        <f t="shared" si="25"/>
        <v>2.1656556494132319E-2</v>
      </c>
      <c r="G298" s="47">
        <f t="shared" si="26"/>
        <v>-0.1011764705882353</v>
      </c>
      <c r="H298" s="51">
        <f t="shared" si="27"/>
        <v>-5.0457639051865759E-3</v>
      </c>
    </row>
    <row r="299" spans="2:8" s="39" customFormat="1" ht="15" x14ac:dyDescent="0.2">
      <c r="B299" s="4" t="s">
        <v>112</v>
      </c>
      <c r="C299" s="61">
        <v>0</v>
      </c>
      <c r="D299" s="61">
        <v>1</v>
      </c>
      <c r="E299" s="53" t="str">
        <f t="shared" si="24"/>
        <v/>
      </c>
      <c r="F299" s="53">
        <f t="shared" si="25"/>
        <v>5.6692556267362094E-5</v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61">
        <v>2</v>
      </c>
      <c r="D300" s="61">
        <v>14</v>
      </c>
      <c r="E300" s="53">
        <f t="shared" si="24"/>
        <v>2.3468669326449191E-4</v>
      </c>
      <c r="F300" s="53">
        <f t="shared" si="25"/>
        <v>7.9369578774306931E-4</v>
      </c>
      <c r="G300" s="47">
        <f t="shared" si="26"/>
        <v>6</v>
      </c>
      <c r="H300" s="51">
        <f t="shared" si="27"/>
        <v>1.4081201595869514E-3</v>
      </c>
    </row>
    <row r="301" spans="2:8" s="39" customFormat="1" ht="15" x14ac:dyDescent="0.2">
      <c r="B301" s="4" t="s">
        <v>105</v>
      </c>
      <c r="C301" s="61">
        <v>135</v>
      </c>
      <c r="D301" s="61">
        <v>152</v>
      </c>
      <c r="E301" s="53">
        <f t="shared" si="24"/>
        <v>1.5841351795353203E-2</v>
      </c>
      <c r="F301" s="53">
        <f t="shared" si="25"/>
        <v>8.6172685526390378E-3</v>
      </c>
      <c r="G301" s="47">
        <f t="shared" si="26"/>
        <v>0.12592592592592591</v>
      </c>
      <c r="H301" s="51">
        <f t="shared" si="27"/>
        <v>1.9948368927481808E-3</v>
      </c>
    </row>
    <row r="302" spans="2:8" s="39" customFormat="1" ht="15" x14ac:dyDescent="0.2">
      <c r="B302" s="4" t="s">
        <v>109</v>
      </c>
      <c r="C302" s="61">
        <v>0</v>
      </c>
      <c r="D302" s="61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61">
        <v>0</v>
      </c>
      <c r="D303" s="61">
        <v>3</v>
      </c>
      <c r="E303" s="53" t="str">
        <f t="shared" si="24"/>
        <v/>
      </c>
      <c r="F303" s="53">
        <f t="shared" si="25"/>
        <v>1.7007766880208628E-4</v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61">
        <v>157</v>
      </c>
      <c r="D304" s="61">
        <v>261</v>
      </c>
      <c r="E304" s="53">
        <f t="shared" si="24"/>
        <v>1.8422905421262615E-2</v>
      </c>
      <c r="F304" s="53">
        <f t="shared" si="25"/>
        <v>1.4796757185781507E-2</v>
      </c>
      <c r="G304" s="47">
        <f t="shared" si="26"/>
        <v>0.66242038216560506</v>
      </c>
      <c r="H304" s="51">
        <f t="shared" si="27"/>
        <v>1.2203708049753579E-2</v>
      </c>
    </row>
    <row r="305" spans="2:8" s="39" customFormat="1" ht="15" x14ac:dyDescent="0.2">
      <c r="B305" s="4" t="s">
        <v>351</v>
      </c>
      <c r="C305" s="61">
        <v>27</v>
      </c>
      <c r="D305" s="61">
        <v>6</v>
      </c>
      <c r="E305" s="53">
        <f t="shared" si="24"/>
        <v>3.1682703590706408E-3</v>
      </c>
      <c r="F305" s="53">
        <f t="shared" si="25"/>
        <v>3.4015533760417256E-4</v>
      </c>
      <c r="G305" s="47">
        <f t="shared" si="26"/>
        <v>-0.77777777777777779</v>
      </c>
      <c r="H305" s="51">
        <f t="shared" si="27"/>
        <v>-2.4642102792771653E-3</v>
      </c>
    </row>
    <row r="306" spans="2:8" s="39" customFormat="1" ht="15" x14ac:dyDescent="0.2">
      <c r="B306" s="4" t="s">
        <v>519</v>
      </c>
      <c r="C306" s="61">
        <v>0</v>
      </c>
      <c r="D306" s="61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61">
        <v>205</v>
      </c>
      <c r="D307" s="61">
        <v>358</v>
      </c>
      <c r="E307" s="53">
        <f t="shared" si="24"/>
        <v>2.4055386059610419E-2</v>
      </c>
      <c r="F307" s="53">
        <f t="shared" si="25"/>
        <v>2.0295935143715631E-2</v>
      </c>
      <c r="G307" s="47">
        <f t="shared" si="26"/>
        <v>0.74634146341463414</v>
      </c>
      <c r="H307" s="51">
        <f t="shared" si="27"/>
        <v>1.795353203473363E-2</v>
      </c>
    </row>
    <row r="308" spans="2:8" s="39" customFormat="1" ht="15" x14ac:dyDescent="0.2">
      <c r="B308" s="4" t="s">
        <v>99</v>
      </c>
      <c r="C308" s="61">
        <v>1</v>
      </c>
      <c r="D308" s="61">
        <v>2</v>
      </c>
      <c r="E308" s="53">
        <f t="shared" si="24"/>
        <v>1.1734334663224596E-4</v>
      </c>
      <c r="F308" s="53">
        <f t="shared" si="25"/>
        <v>1.1338511253472419E-4</v>
      </c>
      <c r="G308" s="47">
        <f t="shared" si="26"/>
        <v>1</v>
      </c>
      <c r="H308" s="51">
        <f t="shared" si="27"/>
        <v>1.1734334663224596E-4</v>
      </c>
    </row>
    <row r="309" spans="2:8" s="39" customFormat="1" ht="15" x14ac:dyDescent="0.2">
      <c r="B309" s="4" t="s">
        <v>96</v>
      </c>
      <c r="C309" s="61">
        <v>0</v>
      </c>
      <c r="D309" s="61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61">
        <v>209</v>
      </c>
      <c r="D310" s="61">
        <v>1193</v>
      </c>
      <c r="E310" s="53">
        <f t="shared" si="24"/>
        <v>2.4524759446139403E-2</v>
      </c>
      <c r="F310" s="53">
        <f t="shared" si="25"/>
        <v>6.7634219626962977E-2</v>
      </c>
      <c r="G310" s="47">
        <f t="shared" si="26"/>
        <v>4.7081339712918657</v>
      </c>
      <c r="H310" s="51">
        <f t="shared" si="27"/>
        <v>0.11546585308613001</v>
      </c>
    </row>
    <row r="311" spans="2:8" s="39" customFormat="1" ht="15" x14ac:dyDescent="0.2">
      <c r="B311" s="4" t="s">
        <v>102</v>
      </c>
      <c r="C311" s="61">
        <v>4</v>
      </c>
      <c r="D311" s="61">
        <v>1</v>
      </c>
      <c r="E311" s="53">
        <f t="shared" si="24"/>
        <v>4.6937338652898382E-4</v>
      </c>
      <c r="F311" s="53">
        <f t="shared" si="25"/>
        <v>5.6692556267362094E-5</v>
      </c>
      <c r="G311" s="47">
        <f t="shared" si="26"/>
        <v>-0.75</v>
      </c>
      <c r="H311" s="51">
        <f t="shared" si="27"/>
        <v>-3.5203003989673785E-4</v>
      </c>
    </row>
    <row r="312" spans="2:8" s="39" customFormat="1" ht="15" x14ac:dyDescent="0.2">
      <c r="B312" s="4" t="s">
        <v>97</v>
      </c>
      <c r="C312" s="61">
        <v>2</v>
      </c>
      <c r="D312" s="61">
        <v>0</v>
      </c>
      <c r="E312" s="53">
        <f t="shared" si="24"/>
        <v>2.3468669326449191E-4</v>
      </c>
      <c r="F312" s="53" t="str">
        <f t="shared" si="25"/>
        <v/>
      </c>
      <c r="G312" s="47" t="str">
        <f t="shared" si="26"/>
        <v>0</v>
      </c>
      <c r="H312" s="51">
        <f t="shared" si="27"/>
        <v>0</v>
      </c>
    </row>
    <row r="313" spans="2:8" s="39" customFormat="1" ht="15" x14ac:dyDescent="0.2">
      <c r="B313" s="4" t="s">
        <v>352</v>
      </c>
      <c r="C313" s="61">
        <v>0</v>
      </c>
      <c r="D313" s="61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61">
        <v>871</v>
      </c>
      <c r="D314" s="61">
        <v>849</v>
      </c>
      <c r="E314" s="53">
        <f t="shared" si="24"/>
        <v>0.10220605491668622</v>
      </c>
      <c r="F314" s="53">
        <f t="shared" si="25"/>
        <v>4.8131980270990422E-2</v>
      </c>
      <c r="G314" s="47">
        <f t="shared" si="26"/>
        <v>-2.5258323765786451E-2</v>
      </c>
      <c r="H314" s="51">
        <f t="shared" si="27"/>
        <v>-2.5815536259094106E-3</v>
      </c>
    </row>
    <row r="315" spans="2:8" s="39" customFormat="1" ht="15" x14ac:dyDescent="0.2">
      <c r="B315" s="4" t="s">
        <v>354</v>
      </c>
      <c r="C315" s="61">
        <v>1</v>
      </c>
      <c r="D315" s="61">
        <v>7</v>
      </c>
      <c r="E315" s="53">
        <f t="shared" si="24"/>
        <v>1.1734334663224596E-4</v>
      </c>
      <c r="F315" s="53">
        <f t="shared" si="25"/>
        <v>3.9684789387153466E-4</v>
      </c>
      <c r="G315" s="47">
        <f t="shared" si="26"/>
        <v>6</v>
      </c>
      <c r="H315" s="51">
        <f t="shared" si="27"/>
        <v>7.0406007979347571E-4</v>
      </c>
    </row>
    <row r="316" spans="2:8" s="39" customFormat="1" ht="15" x14ac:dyDescent="0.2">
      <c r="B316" s="4" t="s">
        <v>101</v>
      </c>
      <c r="C316" s="61">
        <v>0</v>
      </c>
      <c r="D316" s="61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61">
        <v>15</v>
      </c>
      <c r="D317" s="61">
        <v>68</v>
      </c>
      <c r="E317" s="53">
        <f t="shared" si="24"/>
        <v>1.7601501994836894E-3</v>
      </c>
      <c r="F317" s="53">
        <f t="shared" si="25"/>
        <v>3.8550938261806226E-3</v>
      </c>
      <c r="G317" s="47">
        <f t="shared" si="26"/>
        <v>3.5333333333333332</v>
      </c>
      <c r="H317" s="51">
        <f t="shared" si="27"/>
        <v>6.2191973715090354E-3</v>
      </c>
    </row>
    <row r="318" spans="2:8" s="39" customFormat="1" ht="15" x14ac:dyDescent="0.2">
      <c r="B318" s="4" t="s">
        <v>355</v>
      </c>
      <c r="C318" s="61">
        <v>500</v>
      </c>
      <c r="D318" s="61">
        <v>1001</v>
      </c>
      <c r="E318" s="53">
        <f t="shared" si="24"/>
        <v>5.8671673316122976E-2</v>
      </c>
      <c r="F318" s="53">
        <f t="shared" si="25"/>
        <v>5.6749248823629458E-2</v>
      </c>
      <c r="G318" s="47">
        <f t="shared" si="26"/>
        <v>1.002</v>
      </c>
      <c r="H318" s="51">
        <f t="shared" si="27"/>
        <v>5.8789016662755218E-2</v>
      </c>
    </row>
    <row r="319" spans="2:8" s="39" customFormat="1" ht="15" x14ac:dyDescent="0.2">
      <c r="B319" s="4" t="s">
        <v>115</v>
      </c>
      <c r="C319" s="61">
        <v>3</v>
      </c>
      <c r="D319" s="61">
        <v>243</v>
      </c>
      <c r="E319" s="53">
        <f t="shared" si="24"/>
        <v>3.5203003989673785E-4</v>
      </c>
      <c r="F319" s="53">
        <f t="shared" si="25"/>
        <v>1.3776291172968989E-2</v>
      </c>
      <c r="G319" s="47">
        <f t="shared" si="26"/>
        <v>80</v>
      </c>
      <c r="H319" s="51">
        <f t="shared" si="27"/>
        <v>2.816240319173903E-2</v>
      </c>
    </row>
    <row r="320" spans="2:8" s="39" customFormat="1" ht="15" x14ac:dyDescent="0.2">
      <c r="B320" s="4" t="s">
        <v>114</v>
      </c>
      <c r="C320" s="61">
        <v>0</v>
      </c>
      <c r="D320" s="61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61">
        <v>1</v>
      </c>
      <c r="D321" s="61">
        <v>0</v>
      </c>
      <c r="E321" s="53">
        <f t="shared" si="24"/>
        <v>1.1734334663224596E-4</v>
      </c>
      <c r="F321" s="53" t="str">
        <f t="shared" si="25"/>
        <v/>
      </c>
      <c r="G321" s="47" t="str">
        <f t="shared" si="26"/>
        <v>0</v>
      </c>
      <c r="H321" s="51">
        <f t="shared" si="27"/>
        <v>0</v>
      </c>
    </row>
    <row r="322" spans="2:8" s="39" customFormat="1" ht="15" x14ac:dyDescent="0.2">
      <c r="B322" s="4" t="s">
        <v>356</v>
      </c>
      <c r="C322" s="61">
        <v>0</v>
      </c>
      <c r="D322" s="61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61">
        <v>0</v>
      </c>
      <c r="D323" s="61">
        <v>6</v>
      </c>
      <c r="E323" s="53" t="str">
        <f t="shared" si="24"/>
        <v/>
      </c>
      <c r="F323" s="53">
        <f t="shared" si="25"/>
        <v>3.4015533760417256E-4</v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61">
        <v>17</v>
      </c>
      <c r="D324" s="61">
        <v>3</v>
      </c>
      <c r="E324" s="53">
        <f t="shared" si="24"/>
        <v>1.9948368927481812E-3</v>
      </c>
      <c r="F324" s="53">
        <f t="shared" si="25"/>
        <v>1.7007766880208628E-4</v>
      </c>
      <c r="G324" s="47">
        <f t="shared" si="26"/>
        <v>-0.82352941176470584</v>
      </c>
      <c r="H324" s="51">
        <f t="shared" si="27"/>
        <v>-1.6428068528514432E-3</v>
      </c>
    </row>
    <row r="325" spans="2:8" s="39" customFormat="1" ht="15" x14ac:dyDescent="0.2">
      <c r="B325" s="4" t="s">
        <v>474</v>
      </c>
      <c r="C325" s="61">
        <v>0</v>
      </c>
      <c r="D325" s="61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61">
        <v>13</v>
      </c>
      <c r="D326" s="61">
        <v>1641</v>
      </c>
      <c r="E326" s="53">
        <f t="shared" si="24"/>
        <v>1.5254635062191973E-3</v>
      </c>
      <c r="F326" s="53">
        <f t="shared" si="25"/>
        <v>9.3032484834741205E-2</v>
      </c>
      <c r="G326" s="47">
        <f t="shared" si="26"/>
        <v>125.23076923076923</v>
      </c>
      <c r="H326" s="51">
        <f t="shared" si="27"/>
        <v>0.19103496831729638</v>
      </c>
    </row>
    <row r="327" spans="2:8" s="39" customFormat="1" ht="15" x14ac:dyDescent="0.2">
      <c r="B327" s="4" t="s">
        <v>358</v>
      </c>
      <c r="C327" s="61">
        <v>0</v>
      </c>
      <c r="D327" s="61">
        <v>2</v>
      </c>
      <c r="E327" s="53" t="str">
        <f t="shared" si="24"/>
        <v/>
      </c>
      <c r="F327" s="53">
        <f t="shared" si="25"/>
        <v>1.1338511253472419E-4</v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61">
        <v>0</v>
      </c>
      <c r="D328" s="61">
        <v>39</v>
      </c>
      <c r="E328" s="53" t="str">
        <f t="shared" si="24"/>
        <v/>
      </c>
      <c r="F328" s="53">
        <f t="shared" si="25"/>
        <v>2.2110096944271216E-3</v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61">
        <v>0</v>
      </c>
      <c r="D329" s="61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61">
        <v>6</v>
      </c>
      <c r="D330" s="61">
        <v>38</v>
      </c>
      <c r="E330" s="53">
        <f t="shared" si="24"/>
        <v>7.0406007979347571E-4</v>
      </c>
      <c r="F330" s="53">
        <f t="shared" si="25"/>
        <v>2.1543171381597595E-3</v>
      </c>
      <c r="G330" s="47">
        <f t="shared" si="26"/>
        <v>5.333333333333333</v>
      </c>
      <c r="H330" s="51">
        <f t="shared" si="27"/>
        <v>3.7549870922318701E-3</v>
      </c>
    </row>
    <row r="331" spans="2:8" s="39" customFormat="1" ht="15" x14ac:dyDescent="0.2">
      <c r="B331" s="4" t="s">
        <v>117</v>
      </c>
      <c r="C331" s="61">
        <v>0</v>
      </c>
      <c r="D331" s="61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61">
        <v>1419</v>
      </c>
      <c r="D332" s="61">
        <v>4081</v>
      </c>
      <c r="E332" s="53">
        <f t="shared" si="24"/>
        <v>0.166510208871157</v>
      </c>
      <c r="F332" s="53">
        <f t="shared" si="25"/>
        <v>0.23136232212710472</v>
      </c>
      <c r="G332" s="47">
        <f t="shared" si="26"/>
        <v>1.875968992248062</v>
      </c>
      <c r="H332" s="51">
        <f t="shared" si="27"/>
        <v>0.31236798873503874</v>
      </c>
    </row>
    <row r="333" spans="2:8" s="39" customFormat="1" ht="15" x14ac:dyDescent="0.2">
      <c r="B333" s="4" t="s">
        <v>130</v>
      </c>
      <c r="C333" s="61">
        <v>510</v>
      </c>
      <c r="D333" s="61">
        <v>644</v>
      </c>
      <c r="E333" s="53">
        <f t="shared" si="24"/>
        <v>5.9845106782445437E-2</v>
      </c>
      <c r="F333" s="53">
        <f t="shared" si="25"/>
        <v>3.651000623618119E-2</v>
      </c>
      <c r="G333" s="47">
        <f t="shared" si="26"/>
        <v>0.2627450980392157</v>
      </c>
      <c r="H333" s="51">
        <f t="shared" si="27"/>
        <v>1.5724008448720957E-2</v>
      </c>
    </row>
    <row r="334" spans="2:8" s="39" customFormat="1" ht="15" x14ac:dyDescent="0.2">
      <c r="B334" s="4" t="s">
        <v>119</v>
      </c>
      <c r="C334" s="61">
        <v>1768</v>
      </c>
      <c r="D334" s="61">
        <v>2472</v>
      </c>
      <c r="E334" s="53">
        <f t="shared" si="24"/>
        <v>0.20746303684581086</v>
      </c>
      <c r="F334" s="53">
        <f t="shared" si="25"/>
        <v>0.14014399909291911</v>
      </c>
      <c r="G334" s="47">
        <f t="shared" si="26"/>
        <v>0.39819004524886875</v>
      </c>
      <c r="H334" s="51">
        <f t="shared" si="27"/>
        <v>8.2609716029101152E-2</v>
      </c>
    </row>
    <row r="335" spans="2:8" s="39" customFormat="1" ht="15" x14ac:dyDescent="0.2">
      <c r="B335" s="4" t="s">
        <v>128</v>
      </c>
      <c r="C335" s="61">
        <v>513</v>
      </c>
      <c r="D335" s="61">
        <v>355</v>
      </c>
      <c r="E335" s="53">
        <f t="shared" si="24"/>
        <v>6.0197136822342172E-2</v>
      </c>
      <c r="F335" s="53">
        <f t="shared" si="25"/>
        <v>2.0125857474913543E-2</v>
      </c>
      <c r="G335" s="47">
        <f t="shared" si="26"/>
        <v>-0.30799220272904482</v>
      </c>
      <c r="H335" s="51">
        <f t="shared" si="27"/>
        <v>-1.8540248767894858E-2</v>
      </c>
    </row>
    <row r="336" spans="2:8" s="39" customFormat="1" ht="15" x14ac:dyDescent="0.2">
      <c r="B336" s="4" t="s">
        <v>132</v>
      </c>
      <c r="C336" s="61">
        <v>0</v>
      </c>
      <c r="D336" s="61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61">
        <v>0</v>
      </c>
      <c r="D337" s="61">
        <v>3</v>
      </c>
      <c r="E337" s="53" t="str">
        <f t="shared" si="24"/>
        <v/>
      </c>
      <c r="F337" s="53">
        <f t="shared" si="25"/>
        <v>1.7007766880208628E-4</v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61">
        <v>0</v>
      </c>
      <c r="D338" s="61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61">
        <v>3</v>
      </c>
      <c r="D339" s="61">
        <v>0</v>
      </c>
      <c r="E339" s="53">
        <f t="shared" si="24"/>
        <v>3.5203003989673785E-4</v>
      </c>
      <c r="F339" s="53" t="str">
        <f t="shared" si="25"/>
        <v/>
      </c>
      <c r="G339" s="47" t="str">
        <f t="shared" si="26"/>
        <v>0</v>
      </c>
      <c r="H339" s="51">
        <f t="shared" si="27"/>
        <v>0</v>
      </c>
    </row>
    <row r="340" spans="2:8" s="39" customFormat="1" ht="15" x14ac:dyDescent="0.2">
      <c r="B340" s="4" t="s">
        <v>364</v>
      </c>
      <c r="C340" s="61">
        <v>0</v>
      </c>
      <c r="D340" s="61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61">
        <v>0</v>
      </c>
      <c r="D341" s="61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61">
        <v>0</v>
      </c>
      <c r="D342" s="61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61">
        <v>57</v>
      </c>
      <c r="D343" s="61">
        <v>8</v>
      </c>
      <c r="E343" s="53">
        <f t="shared" si="24"/>
        <v>6.6885707580380191E-3</v>
      </c>
      <c r="F343" s="53">
        <f t="shared" si="25"/>
        <v>4.5354045013889675E-4</v>
      </c>
      <c r="G343" s="47">
        <f t="shared" si="26"/>
        <v>-0.85964912280701755</v>
      </c>
      <c r="H343" s="51">
        <f t="shared" si="27"/>
        <v>-5.7498239849800518E-3</v>
      </c>
    </row>
    <row r="344" spans="2:8" s="39" customFormat="1" ht="15" x14ac:dyDescent="0.2">
      <c r="B344" s="4" t="s">
        <v>131</v>
      </c>
      <c r="C344" s="61">
        <v>270</v>
      </c>
      <c r="D344" s="61">
        <v>17</v>
      </c>
      <c r="E344" s="53">
        <f t="shared" si="24"/>
        <v>3.1682703590706407E-2</v>
      </c>
      <c r="F344" s="53">
        <f t="shared" si="25"/>
        <v>9.6377345654515565E-4</v>
      </c>
      <c r="G344" s="47">
        <f t="shared" si="26"/>
        <v>-0.937037037037037</v>
      </c>
      <c r="H344" s="51">
        <f t="shared" si="27"/>
        <v>-2.9687866697958226E-2</v>
      </c>
    </row>
    <row r="345" spans="2:8" s="39" customFormat="1" ht="15" x14ac:dyDescent="0.2">
      <c r="B345" s="4" t="s">
        <v>366</v>
      </c>
      <c r="C345" s="61">
        <v>42</v>
      </c>
      <c r="D345" s="61">
        <v>82</v>
      </c>
      <c r="E345" s="53">
        <f t="shared" si="24"/>
        <v>4.9284205585543297E-3</v>
      </c>
      <c r="F345" s="53">
        <f t="shared" si="25"/>
        <v>4.6487896139236918E-3</v>
      </c>
      <c r="G345" s="47">
        <f t="shared" si="26"/>
        <v>0.95238095238095233</v>
      </c>
      <c r="H345" s="51">
        <f t="shared" si="27"/>
        <v>4.6937338652898375E-3</v>
      </c>
    </row>
    <row r="346" spans="2:8" s="39" customFormat="1" ht="15" x14ac:dyDescent="0.2">
      <c r="B346" s="4" t="s">
        <v>122</v>
      </c>
      <c r="C346" s="61">
        <v>2</v>
      </c>
      <c r="D346" s="61">
        <v>1</v>
      </c>
      <c r="E346" s="53">
        <f t="shared" si="24"/>
        <v>2.3468669326449191E-4</v>
      </c>
      <c r="F346" s="53">
        <f t="shared" si="25"/>
        <v>5.6692556267362094E-5</v>
      </c>
      <c r="G346" s="47">
        <f t="shared" si="26"/>
        <v>-0.5</v>
      </c>
      <c r="H346" s="51">
        <f t="shared" si="27"/>
        <v>-1.1734334663224596E-4</v>
      </c>
    </row>
    <row r="347" spans="2:8" s="39" customFormat="1" ht="15" x14ac:dyDescent="0.2">
      <c r="B347" s="4" t="s">
        <v>121</v>
      </c>
      <c r="C347" s="61">
        <v>19</v>
      </c>
      <c r="D347" s="61">
        <v>38</v>
      </c>
      <c r="E347" s="53">
        <f t="shared" si="24"/>
        <v>2.229523586012673E-3</v>
      </c>
      <c r="F347" s="53">
        <f t="shared" si="25"/>
        <v>2.1543171381597595E-3</v>
      </c>
      <c r="G347" s="47">
        <f t="shared" si="26"/>
        <v>1</v>
      </c>
      <c r="H347" s="51">
        <f t="shared" si="27"/>
        <v>2.229523586012673E-3</v>
      </c>
    </row>
    <row r="348" spans="2:8" s="39" customFormat="1" ht="15" x14ac:dyDescent="0.2">
      <c r="B348" s="4" t="s">
        <v>367</v>
      </c>
      <c r="C348" s="61">
        <v>0</v>
      </c>
      <c r="D348" s="61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61">
        <v>0</v>
      </c>
      <c r="D349" s="61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61">
        <v>0</v>
      </c>
      <c r="D350" s="61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61">
        <v>0</v>
      </c>
      <c r="D351" s="61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61">
        <v>0</v>
      </c>
      <c r="D352" s="61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61">
        <v>0</v>
      </c>
      <c r="D353" s="61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61">
        <v>107</v>
      </c>
      <c r="D354" s="61">
        <v>1896</v>
      </c>
      <c r="E354" s="53">
        <f t="shared" si="24"/>
        <v>1.2555738089650317E-2</v>
      </c>
      <c r="F354" s="53">
        <f t="shared" si="25"/>
        <v>0.10748908668291854</v>
      </c>
      <c r="G354" s="47">
        <f t="shared" si="26"/>
        <v>16.719626168224298</v>
      </c>
      <c r="H354" s="51">
        <f t="shared" si="27"/>
        <v>0.20992724712508801</v>
      </c>
    </row>
    <row r="355" spans="2:8" s="39" customFormat="1" ht="15" x14ac:dyDescent="0.2">
      <c r="B355" s="4" t="s">
        <v>126</v>
      </c>
      <c r="C355" s="61">
        <v>0</v>
      </c>
      <c r="D355" s="61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61">
        <v>0</v>
      </c>
      <c r="D356" s="61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61">
        <v>4</v>
      </c>
      <c r="D357" s="61">
        <v>1</v>
      </c>
      <c r="E357" s="53">
        <f t="shared" si="24"/>
        <v>4.6937338652898382E-4</v>
      </c>
      <c r="F357" s="53">
        <f t="shared" si="25"/>
        <v>5.6692556267362094E-5</v>
      </c>
      <c r="G357" s="47">
        <f t="shared" si="26"/>
        <v>-0.75</v>
      </c>
      <c r="H357" s="51">
        <f t="shared" si="27"/>
        <v>-3.5203003989673785E-4</v>
      </c>
    </row>
    <row r="358" spans="2:8" s="39" customFormat="1" ht="15" x14ac:dyDescent="0.2">
      <c r="B358" s="4" t="s">
        <v>127</v>
      </c>
      <c r="C358" s="61">
        <v>1</v>
      </c>
      <c r="D358" s="61">
        <v>6</v>
      </c>
      <c r="E358" s="53">
        <f t="shared" si="24"/>
        <v>1.1734334663224596E-4</v>
      </c>
      <c r="F358" s="53">
        <f t="shared" si="25"/>
        <v>3.4015533760417256E-4</v>
      </c>
      <c r="G358" s="47">
        <f t="shared" si="26"/>
        <v>5</v>
      </c>
      <c r="H358" s="51">
        <f t="shared" si="27"/>
        <v>5.8671673316122979E-4</v>
      </c>
    </row>
    <row r="359" spans="2:8" s="39" customFormat="1" ht="15" x14ac:dyDescent="0.2">
      <c r="B359" s="4" t="s">
        <v>123</v>
      </c>
      <c r="C359" s="61">
        <v>1</v>
      </c>
      <c r="D359" s="61">
        <v>0</v>
      </c>
      <c r="E359" s="53">
        <f t="shared" si="24"/>
        <v>1.1734334663224596E-4</v>
      </c>
      <c r="F359" s="53" t="str">
        <f t="shared" si="25"/>
        <v/>
      </c>
      <c r="G359" s="47" t="str">
        <f t="shared" si="26"/>
        <v>0</v>
      </c>
      <c r="H359" s="51">
        <f t="shared" si="27"/>
        <v>0</v>
      </c>
    </row>
    <row r="360" spans="2:8" s="39" customFormat="1" ht="15" x14ac:dyDescent="0.2">
      <c r="B360" s="4" t="s">
        <v>373</v>
      </c>
      <c r="C360" s="61">
        <v>0</v>
      </c>
      <c r="D360" s="61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61">
        <v>0</v>
      </c>
      <c r="D361" s="61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61">
        <v>0</v>
      </c>
      <c r="D362" s="61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61">
        <v>2</v>
      </c>
      <c r="D363" s="61">
        <v>34</v>
      </c>
      <c r="E363" s="53">
        <f t="shared" si="28"/>
        <v>2.3468669326449191E-4</v>
      </c>
      <c r="F363" s="53">
        <f t="shared" si="29"/>
        <v>1.9275469130903113E-3</v>
      </c>
      <c r="G363" s="47">
        <f t="shared" si="30"/>
        <v>16</v>
      </c>
      <c r="H363" s="51">
        <f t="shared" si="31"/>
        <v>3.7549870922318706E-3</v>
      </c>
    </row>
    <row r="364" spans="2:8" s="39" customFormat="1" ht="15" x14ac:dyDescent="0.2">
      <c r="B364" s="4" t="s">
        <v>377</v>
      </c>
      <c r="C364" s="61">
        <v>0</v>
      </c>
      <c r="D364" s="61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61">
        <v>0</v>
      </c>
      <c r="D365" s="61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61">
        <v>0</v>
      </c>
      <c r="D366" s="61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61">
        <v>0</v>
      </c>
      <c r="D367" s="61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61">
        <v>0</v>
      </c>
      <c r="D368" s="61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61">
        <v>230</v>
      </c>
      <c r="D369" s="61">
        <v>0</v>
      </c>
      <c r="E369" s="53">
        <f t="shared" si="28"/>
        <v>2.6988969725416569E-2</v>
      </c>
      <c r="F369" s="53" t="str">
        <f t="shared" si="29"/>
        <v/>
      </c>
      <c r="G369" s="47" t="str">
        <f t="shared" si="30"/>
        <v>0</v>
      </c>
      <c r="H369" s="51">
        <f t="shared" si="31"/>
        <v>0</v>
      </c>
    </row>
    <row r="370" spans="2:8" s="39" customFormat="1" ht="15" x14ac:dyDescent="0.2">
      <c r="B370" s="4" t="s">
        <v>135</v>
      </c>
      <c r="C370" s="61">
        <v>0</v>
      </c>
      <c r="D370" s="61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61">
        <v>0</v>
      </c>
      <c r="D371" s="61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61">
        <v>0</v>
      </c>
      <c r="D372" s="61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61">
        <v>0</v>
      </c>
      <c r="D373" s="61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61">
        <v>0</v>
      </c>
      <c r="D374" s="61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61">
        <v>0</v>
      </c>
      <c r="D375" s="61">
        <v>1</v>
      </c>
      <c r="E375" s="53" t="str">
        <f t="shared" si="28"/>
        <v/>
      </c>
      <c r="F375" s="53">
        <f t="shared" si="29"/>
        <v>5.6692556267362094E-5</v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61">
        <v>0</v>
      </c>
      <c r="D376" s="61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61">
        <v>0</v>
      </c>
      <c r="D377" s="61">
        <v>2</v>
      </c>
      <c r="E377" s="53" t="str">
        <f t="shared" si="28"/>
        <v/>
      </c>
      <c r="F377" s="53">
        <f t="shared" si="29"/>
        <v>1.1338511253472419E-4</v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61">
        <v>18</v>
      </c>
      <c r="D378" s="61">
        <v>182</v>
      </c>
      <c r="E378" s="53">
        <f t="shared" si="28"/>
        <v>2.1121802393804273E-3</v>
      </c>
      <c r="F378" s="53">
        <f t="shared" si="29"/>
        <v>1.0318045240659901E-2</v>
      </c>
      <c r="G378" s="47">
        <f t="shared" si="30"/>
        <v>9.1111111111111107</v>
      </c>
      <c r="H378" s="51">
        <f t="shared" si="31"/>
        <v>1.9244308847688338E-2</v>
      </c>
    </row>
    <row r="379" spans="2:8" s="39" customFormat="1" ht="15" x14ac:dyDescent="0.2">
      <c r="B379" s="4" t="s">
        <v>384</v>
      </c>
      <c r="C379" s="61">
        <v>0</v>
      </c>
      <c r="D379" s="61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61">
        <v>258</v>
      </c>
      <c r="D380" s="61">
        <v>5</v>
      </c>
      <c r="E380" s="53">
        <f t="shared" si="28"/>
        <v>3.0274583431119457E-2</v>
      </c>
      <c r="F380" s="53">
        <f t="shared" si="29"/>
        <v>2.8346278133681047E-4</v>
      </c>
      <c r="G380" s="47">
        <f t="shared" si="30"/>
        <v>-0.98062015503875966</v>
      </c>
      <c r="H380" s="51">
        <f t="shared" si="31"/>
        <v>-2.9687866697958226E-2</v>
      </c>
    </row>
    <row r="381" spans="2:8" s="39" customFormat="1" ht="30" x14ac:dyDescent="0.2">
      <c r="B381" s="4" t="s">
        <v>386</v>
      </c>
      <c r="C381" s="61">
        <v>0</v>
      </c>
      <c r="D381" s="61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61">
        <v>0</v>
      </c>
      <c r="D382" s="61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61">
        <v>0</v>
      </c>
      <c r="D383" s="61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61">
        <v>0</v>
      </c>
      <c r="D384" s="61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61">
        <v>1</v>
      </c>
      <c r="D385" s="61">
        <v>0</v>
      </c>
      <c r="E385" s="53">
        <f t="shared" si="28"/>
        <v>1.1734334663224596E-4</v>
      </c>
      <c r="F385" s="53" t="str">
        <f t="shared" si="29"/>
        <v/>
      </c>
      <c r="G385" s="47" t="str">
        <f t="shared" si="30"/>
        <v>0</v>
      </c>
      <c r="H385" s="51">
        <f t="shared" si="31"/>
        <v>0</v>
      </c>
    </row>
    <row r="386" spans="2:8" s="39" customFormat="1" ht="15" x14ac:dyDescent="0.2">
      <c r="B386" s="4" t="s">
        <v>520</v>
      </c>
      <c r="C386" s="61">
        <v>0</v>
      </c>
      <c r="D386" s="61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61">
        <v>13</v>
      </c>
      <c r="D387" s="61">
        <v>89</v>
      </c>
      <c r="E387" s="53">
        <f t="shared" si="28"/>
        <v>1.5254635062191973E-3</v>
      </c>
      <c r="F387" s="53">
        <f t="shared" si="29"/>
        <v>5.0456375077952264E-3</v>
      </c>
      <c r="G387" s="47">
        <f t="shared" si="30"/>
        <v>5.8461538461538458</v>
      </c>
      <c r="H387" s="51">
        <f t="shared" si="31"/>
        <v>8.9180943440506921E-3</v>
      </c>
    </row>
    <row r="388" spans="2:8" s="39" customFormat="1" ht="15" x14ac:dyDescent="0.2">
      <c r="B388" s="4" t="s">
        <v>389</v>
      </c>
      <c r="C388" s="61">
        <v>0</v>
      </c>
      <c r="D388" s="61">
        <v>3</v>
      </c>
      <c r="E388" s="53" t="str">
        <f t="shared" si="28"/>
        <v/>
      </c>
      <c r="F388" s="53">
        <f t="shared" si="29"/>
        <v>1.7007766880208628E-4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61">
        <v>0</v>
      </c>
      <c r="D389" s="61">
        <v>1</v>
      </c>
      <c r="E389" s="53" t="str">
        <f t="shared" si="28"/>
        <v/>
      </c>
      <c r="F389" s="53">
        <f t="shared" si="29"/>
        <v>5.6692556267362094E-5</v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61">
        <v>0</v>
      </c>
      <c r="D390" s="61">
        <v>18</v>
      </c>
      <c r="E390" s="53" t="str">
        <f t="shared" si="28"/>
        <v/>
      </c>
      <c r="F390" s="53">
        <f t="shared" si="29"/>
        <v>1.0204660128125178E-3</v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61">
        <v>3</v>
      </c>
      <c r="D391" s="61">
        <v>8</v>
      </c>
      <c r="E391" s="53">
        <f t="shared" si="28"/>
        <v>3.5203003989673785E-4</v>
      </c>
      <c r="F391" s="53">
        <f t="shared" si="29"/>
        <v>4.5354045013889675E-4</v>
      </c>
      <c r="G391" s="47">
        <f t="shared" si="30"/>
        <v>1.6666666666666667</v>
      </c>
      <c r="H391" s="51">
        <f t="shared" si="31"/>
        <v>5.8671673316122979E-4</v>
      </c>
    </row>
    <row r="392" spans="2:8" s="39" customFormat="1" ht="15" x14ac:dyDescent="0.2">
      <c r="B392" s="4" t="s">
        <v>140</v>
      </c>
      <c r="C392" s="61">
        <v>3</v>
      </c>
      <c r="D392" s="61">
        <v>4</v>
      </c>
      <c r="E392" s="53">
        <f t="shared" si="28"/>
        <v>3.5203003989673785E-4</v>
      </c>
      <c r="F392" s="53">
        <f t="shared" si="29"/>
        <v>2.2677022506944837E-4</v>
      </c>
      <c r="G392" s="47">
        <f t="shared" si="30"/>
        <v>0.33333333333333331</v>
      </c>
      <c r="H392" s="51">
        <f t="shared" si="31"/>
        <v>1.1734334663224594E-4</v>
      </c>
    </row>
    <row r="393" spans="2:8" s="39" customFormat="1" ht="15" x14ac:dyDescent="0.2">
      <c r="B393" s="4" t="s">
        <v>390</v>
      </c>
      <c r="C393" s="61">
        <v>7</v>
      </c>
      <c r="D393" s="61">
        <v>23</v>
      </c>
      <c r="E393" s="53">
        <f t="shared" si="28"/>
        <v>8.2140342642572162E-4</v>
      </c>
      <c r="F393" s="53">
        <f t="shared" si="29"/>
        <v>1.3039287941493281E-3</v>
      </c>
      <c r="G393" s="47">
        <f t="shared" si="30"/>
        <v>2.2857142857142856</v>
      </c>
      <c r="H393" s="51">
        <f t="shared" si="31"/>
        <v>1.8774935461159351E-3</v>
      </c>
    </row>
    <row r="394" spans="2:8" s="39" customFormat="1" ht="15" x14ac:dyDescent="0.2">
      <c r="B394" s="4" t="s">
        <v>391</v>
      </c>
      <c r="C394" s="61">
        <v>0</v>
      </c>
      <c r="D394" s="61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61">
        <v>0</v>
      </c>
      <c r="D395" s="61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61">
        <v>0</v>
      </c>
      <c r="D396" s="61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61">
        <v>0</v>
      </c>
      <c r="D397" s="61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61">
        <v>4</v>
      </c>
      <c r="D398" s="61">
        <v>1</v>
      </c>
      <c r="E398" s="53">
        <f t="shared" si="28"/>
        <v>4.6937338652898382E-4</v>
      </c>
      <c r="F398" s="53">
        <f t="shared" si="29"/>
        <v>5.6692556267362094E-5</v>
      </c>
      <c r="G398" s="47">
        <f t="shared" si="30"/>
        <v>-0.75</v>
      </c>
      <c r="H398" s="51">
        <f t="shared" si="31"/>
        <v>-3.5203003989673785E-4</v>
      </c>
    </row>
    <row r="399" spans="2:8" s="39" customFormat="1" ht="15" x14ac:dyDescent="0.2">
      <c r="B399" s="4" t="s">
        <v>148</v>
      </c>
      <c r="C399" s="61">
        <v>0</v>
      </c>
      <c r="D399" s="61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61">
        <v>0</v>
      </c>
      <c r="D400" s="61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61">
        <v>6</v>
      </c>
      <c r="D401" s="61">
        <v>9</v>
      </c>
      <c r="E401" s="53">
        <f t="shared" si="28"/>
        <v>7.0406007979347571E-4</v>
      </c>
      <c r="F401" s="53">
        <f t="shared" si="29"/>
        <v>5.102330064062589E-4</v>
      </c>
      <c r="G401" s="47">
        <f t="shared" si="30"/>
        <v>0.5</v>
      </c>
      <c r="H401" s="51">
        <f t="shared" si="31"/>
        <v>3.5203003989673785E-4</v>
      </c>
    </row>
    <row r="402" spans="2:8" s="39" customFormat="1" ht="15" x14ac:dyDescent="0.2">
      <c r="B402" s="4" t="s">
        <v>393</v>
      </c>
      <c r="C402" s="61">
        <v>2</v>
      </c>
      <c r="D402" s="61">
        <v>0</v>
      </c>
      <c r="E402" s="53">
        <f t="shared" si="28"/>
        <v>2.3468669326449191E-4</v>
      </c>
      <c r="F402" s="53" t="str">
        <f t="shared" si="29"/>
        <v/>
      </c>
      <c r="G402" s="47" t="str">
        <f t="shared" si="30"/>
        <v>0</v>
      </c>
      <c r="H402" s="51">
        <f t="shared" si="31"/>
        <v>0</v>
      </c>
    </row>
    <row r="403" spans="2:8" s="39" customFormat="1" ht="15" x14ac:dyDescent="0.2">
      <c r="B403" s="4" t="s">
        <v>394</v>
      </c>
      <c r="C403" s="61">
        <v>0</v>
      </c>
      <c r="D403" s="61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61">
        <v>0</v>
      </c>
      <c r="D404" s="61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61">
        <v>24</v>
      </c>
      <c r="D405" s="61">
        <v>23</v>
      </c>
      <c r="E405" s="53">
        <f t="shared" si="28"/>
        <v>2.8162403191739028E-3</v>
      </c>
      <c r="F405" s="53">
        <f t="shared" si="29"/>
        <v>1.3039287941493281E-3</v>
      </c>
      <c r="G405" s="47">
        <f t="shared" si="30"/>
        <v>-4.1666666666666664E-2</v>
      </c>
      <c r="H405" s="51">
        <f t="shared" si="31"/>
        <v>-1.1734334663224594E-4</v>
      </c>
    </row>
    <row r="406" spans="2:8" s="39" customFormat="1" ht="15" x14ac:dyDescent="0.2">
      <c r="B406" s="4" t="s">
        <v>397</v>
      </c>
      <c r="C406" s="61">
        <v>3</v>
      </c>
      <c r="D406" s="61">
        <v>1</v>
      </c>
      <c r="E406" s="53">
        <f t="shared" si="28"/>
        <v>3.5203003989673785E-4</v>
      </c>
      <c r="F406" s="53">
        <f t="shared" si="29"/>
        <v>5.6692556267362094E-5</v>
      </c>
      <c r="G406" s="47">
        <f t="shared" si="30"/>
        <v>-0.66666666666666663</v>
      </c>
      <c r="H406" s="51">
        <f t="shared" si="31"/>
        <v>-2.3468669326449188E-4</v>
      </c>
    </row>
    <row r="407" spans="2:8" s="39" customFormat="1" ht="15" x14ac:dyDescent="0.2">
      <c r="B407" s="4" t="s">
        <v>398</v>
      </c>
      <c r="C407" s="61">
        <v>4</v>
      </c>
      <c r="D407" s="61">
        <v>1</v>
      </c>
      <c r="E407" s="53">
        <f t="shared" si="28"/>
        <v>4.6937338652898382E-4</v>
      </c>
      <c r="F407" s="53">
        <f t="shared" si="29"/>
        <v>5.6692556267362094E-5</v>
      </c>
      <c r="G407" s="47">
        <f t="shared" si="30"/>
        <v>-0.75</v>
      </c>
      <c r="H407" s="51">
        <f t="shared" si="31"/>
        <v>-3.5203003989673785E-4</v>
      </c>
    </row>
    <row r="408" spans="2:8" s="39" customFormat="1" ht="15" x14ac:dyDescent="0.2">
      <c r="B408" s="4" t="s">
        <v>399</v>
      </c>
      <c r="C408" s="61">
        <v>0</v>
      </c>
      <c r="D408" s="61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61">
        <v>3</v>
      </c>
      <c r="D409" s="61">
        <v>0</v>
      </c>
      <c r="E409" s="53">
        <f t="shared" si="28"/>
        <v>3.5203003989673785E-4</v>
      </c>
      <c r="F409" s="53" t="str">
        <f t="shared" si="29"/>
        <v/>
      </c>
      <c r="G409" s="47" t="str">
        <f t="shared" si="30"/>
        <v>0</v>
      </c>
      <c r="H409" s="51">
        <f t="shared" si="31"/>
        <v>0</v>
      </c>
    </row>
    <row r="410" spans="2:8" s="39" customFormat="1" ht="15" x14ac:dyDescent="0.2">
      <c r="B410" s="4" t="s">
        <v>400</v>
      </c>
      <c r="C410" s="61">
        <v>0</v>
      </c>
      <c r="D410" s="61">
        <v>3</v>
      </c>
      <c r="E410" s="53" t="str">
        <f t="shared" si="28"/>
        <v/>
      </c>
      <c r="F410" s="53">
        <f t="shared" si="29"/>
        <v>1.7007766880208628E-4</v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61">
        <v>17</v>
      </c>
      <c r="D411" s="61">
        <v>2</v>
      </c>
      <c r="E411" s="53">
        <f t="shared" si="28"/>
        <v>1.9948368927481812E-3</v>
      </c>
      <c r="F411" s="53">
        <f t="shared" si="29"/>
        <v>1.1338511253472419E-4</v>
      </c>
      <c r="G411" s="47">
        <f t="shared" si="30"/>
        <v>-0.88235294117647056</v>
      </c>
      <c r="H411" s="51">
        <f t="shared" si="31"/>
        <v>-1.7601501994836892E-3</v>
      </c>
    </row>
    <row r="412" spans="2:8" s="39" customFormat="1" ht="30" x14ac:dyDescent="0.2">
      <c r="B412" s="4" t="s">
        <v>402</v>
      </c>
      <c r="C412" s="61">
        <v>2</v>
      </c>
      <c r="D412" s="61">
        <v>1</v>
      </c>
      <c r="E412" s="53">
        <f t="shared" si="28"/>
        <v>2.3468669326449191E-4</v>
      </c>
      <c r="F412" s="53">
        <f t="shared" si="29"/>
        <v>5.6692556267362094E-5</v>
      </c>
      <c r="G412" s="47">
        <f t="shared" si="30"/>
        <v>-0.5</v>
      </c>
      <c r="H412" s="51">
        <f t="shared" si="31"/>
        <v>-1.1734334663224596E-4</v>
      </c>
    </row>
    <row r="413" spans="2:8" s="39" customFormat="1" ht="30" x14ac:dyDescent="0.2">
      <c r="B413" s="4" t="s">
        <v>403</v>
      </c>
      <c r="C413" s="61">
        <v>0</v>
      </c>
      <c r="D413" s="61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61">
        <v>1</v>
      </c>
      <c r="D414" s="61">
        <v>0</v>
      </c>
      <c r="E414" s="53">
        <f t="shared" si="28"/>
        <v>1.1734334663224596E-4</v>
      </c>
      <c r="F414" s="53" t="str">
        <f t="shared" si="29"/>
        <v/>
      </c>
      <c r="G414" s="47" t="str">
        <f t="shared" si="30"/>
        <v>0</v>
      </c>
      <c r="H414" s="51">
        <f t="shared" si="31"/>
        <v>0</v>
      </c>
    </row>
    <row r="415" spans="2:8" s="39" customFormat="1" ht="15" x14ac:dyDescent="0.2">
      <c r="B415" s="4" t="s">
        <v>405</v>
      </c>
      <c r="C415" s="61">
        <v>0</v>
      </c>
      <c r="D415" s="61">
        <v>3</v>
      </c>
      <c r="E415" s="53" t="str">
        <f t="shared" si="28"/>
        <v/>
      </c>
      <c r="F415" s="53">
        <f t="shared" si="29"/>
        <v>1.7007766880208628E-4</v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61">
        <v>1</v>
      </c>
      <c r="D416" s="61">
        <v>0</v>
      </c>
      <c r="E416" s="53">
        <f t="shared" si="28"/>
        <v>1.1734334663224596E-4</v>
      </c>
      <c r="F416" s="53" t="str">
        <f t="shared" si="29"/>
        <v/>
      </c>
      <c r="G416" s="47" t="str">
        <f t="shared" si="30"/>
        <v>0</v>
      </c>
      <c r="H416" s="51">
        <f t="shared" si="31"/>
        <v>0</v>
      </c>
    </row>
    <row r="417" spans="2:8" s="39" customFormat="1" ht="30" x14ac:dyDescent="0.2">
      <c r="B417" s="4" t="s">
        <v>165</v>
      </c>
      <c r="C417" s="61">
        <v>0</v>
      </c>
      <c r="D417" s="61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61">
        <v>0</v>
      </c>
      <c r="D418" s="61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61">
        <v>0</v>
      </c>
      <c r="D419" s="61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61">
        <v>7</v>
      </c>
      <c r="D420" s="61">
        <v>26</v>
      </c>
      <c r="E420" s="53">
        <f t="shared" si="28"/>
        <v>8.2140342642572162E-4</v>
      </c>
      <c r="F420" s="53">
        <f t="shared" si="29"/>
        <v>1.4740064629514145E-3</v>
      </c>
      <c r="G420" s="47">
        <f t="shared" si="30"/>
        <v>2.7142857142857144</v>
      </c>
      <c r="H420" s="51">
        <f t="shared" si="31"/>
        <v>2.229523586012673E-3</v>
      </c>
    </row>
    <row r="421" spans="2:8" s="39" customFormat="1" ht="45" x14ac:dyDescent="0.2">
      <c r="B421" s="4" t="s">
        <v>409</v>
      </c>
      <c r="C421" s="61">
        <v>0</v>
      </c>
      <c r="D421" s="61">
        <v>1</v>
      </c>
      <c r="E421" s="53" t="str">
        <f t="shared" si="28"/>
        <v/>
      </c>
      <c r="F421" s="53">
        <f t="shared" si="29"/>
        <v>5.6692556267362094E-5</v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61">
        <v>0</v>
      </c>
      <c r="D422" s="61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61">
        <v>0</v>
      </c>
      <c r="D423" s="61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61">
        <v>0</v>
      </c>
      <c r="D424" s="61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61">
        <v>0</v>
      </c>
      <c r="D425" s="61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61">
        <v>1</v>
      </c>
      <c r="D426" s="61">
        <v>0</v>
      </c>
      <c r="E426" s="53">
        <f t="shared" si="32"/>
        <v>1.1734334663224596E-4</v>
      </c>
      <c r="F426" s="53" t="str">
        <f t="shared" si="33"/>
        <v/>
      </c>
      <c r="G426" s="47" t="str">
        <f t="shared" si="34"/>
        <v>0</v>
      </c>
      <c r="H426" s="51">
        <f t="shared" si="35"/>
        <v>0</v>
      </c>
    </row>
    <row r="427" spans="2:8" s="39" customFormat="1" ht="30" x14ac:dyDescent="0.2">
      <c r="B427" s="4" t="s">
        <v>160</v>
      </c>
      <c r="C427" s="61">
        <v>0</v>
      </c>
      <c r="D427" s="61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61">
        <v>0</v>
      </c>
      <c r="D428" s="61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61">
        <v>1</v>
      </c>
      <c r="D429" s="61">
        <v>7</v>
      </c>
      <c r="E429" s="53">
        <f t="shared" si="32"/>
        <v>1.1734334663224596E-4</v>
      </c>
      <c r="F429" s="53">
        <f t="shared" si="33"/>
        <v>3.9684789387153466E-4</v>
      </c>
      <c r="G429" s="47">
        <f t="shared" si="34"/>
        <v>6</v>
      </c>
      <c r="H429" s="51">
        <f t="shared" si="35"/>
        <v>7.0406007979347571E-4</v>
      </c>
    </row>
    <row r="430" spans="2:8" s="39" customFormat="1" ht="30" x14ac:dyDescent="0.2">
      <c r="B430" s="4" t="s">
        <v>416</v>
      </c>
      <c r="C430" s="61">
        <v>0</v>
      </c>
      <c r="D430" s="61">
        <v>8</v>
      </c>
      <c r="E430" s="53" t="str">
        <f t="shared" si="32"/>
        <v/>
      </c>
      <c r="F430" s="53">
        <f t="shared" si="33"/>
        <v>4.5354045013889675E-4</v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61">
        <v>58</v>
      </c>
      <c r="D431" s="61">
        <v>2</v>
      </c>
      <c r="E431" s="53">
        <f t="shared" si="32"/>
        <v>6.8059141046702652E-3</v>
      </c>
      <c r="F431" s="53">
        <f t="shared" si="33"/>
        <v>1.1338511253472419E-4</v>
      </c>
      <c r="G431" s="47">
        <f t="shared" si="34"/>
        <v>-0.96551724137931039</v>
      </c>
      <c r="H431" s="51">
        <f t="shared" si="35"/>
        <v>-6.5712274114057738E-3</v>
      </c>
    </row>
    <row r="432" spans="2:8" s="39" customFormat="1" ht="15" x14ac:dyDescent="0.2">
      <c r="B432" s="4" t="s">
        <v>417</v>
      </c>
      <c r="C432" s="61">
        <v>41</v>
      </c>
      <c r="D432" s="61">
        <v>65</v>
      </c>
      <c r="E432" s="53">
        <f t="shared" si="32"/>
        <v>4.8110772119220836E-3</v>
      </c>
      <c r="F432" s="53">
        <f t="shared" si="33"/>
        <v>3.6850161573785361E-3</v>
      </c>
      <c r="G432" s="47">
        <f t="shared" si="34"/>
        <v>0.58536585365853655</v>
      </c>
      <c r="H432" s="51">
        <f t="shared" si="35"/>
        <v>2.8162403191739024E-3</v>
      </c>
    </row>
    <row r="433" spans="2:8" s="39" customFormat="1" ht="15" x14ac:dyDescent="0.2">
      <c r="B433" s="4" t="s">
        <v>162</v>
      </c>
      <c r="C433" s="61">
        <v>52</v>
      </c>
      <c r="D433" s="61">
        <v>14</v>
      </c>
      <c r="E433" s="53">
        <f t="shared" si="32"/>
        <v>6.1018540248767893E-3</v>
      </c>
      <c r="F433" s="53">
        <f t="shared" si="33"/>
        <v>7.9369578774306931E-4</v>
      </c>
      <c r="G433" s="47">
        <f t="shared" si="34"/>
        <v>-0.73076923076923073</v>
      </c>
      <c r="H433" s="51">
        <f t="shared" si="35"/>
        <v>-4.4590471720253461E-3</v>
      </c>
    </row>
    <row r="434" spans="2:8" s="39" customFormat="1" ht="45" x14ac:dyDescent="0.2">
      <c r="B434" s="4" t="s">
        <v>418</v>
      </c>
      <c r="C434" s="61">
        <v>1</v>
      </c>
      <c r="D434" s="61">
        <v>3</v>
      </c>
      <c r="E434" s="53">
        <f t="shared" si="32"/>
        <v>1.1734334663224596E-4</v>
      </c>
      <c r="F434" s="53">
        <f t="shared" si="33"/>
        <v>1.7007766880208628E-4</v>
      </c>
      <c r="G434" s="47">
        <f t="shared" si="34"/>
        <v>2</v>
      </c>
      <c r="H434" s="51">
        <f t="shared" si="35"/>
        <v>2.3468669326449191E-4</v>
      </c>
    </row>
    <row r="435" spans="2:8" s="39" customFormat="1" ht="30" x14ac:dyDescent="0.2">
      <c r="B435" s="4" t="s">
        <v>164</v>
      </c>
      <c r="C435" s="61">
        <v>0</v>
      </c>
      <c r="D435" s="61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61">
        <v>25</v>
      </c>
      <c r="D436" s="61">
        <v>0</v>
      </c>
      <c r="E436" s="53">
        <f t="shared" si="32"/>
        <v>2.933583665806149E-3</v>
      </c>
      <c r="F436" s="53" t="str">
        <f t="shared" si="33"/>
        <v/>
      </c>
      <c r="G436" s="47" t="str">
        <f t="shared" si="34"/>
        <v>0</v>
      </c>
      <c r="H436" s="51">
        <f t="shared" si="35"/>
        <v>0</v>
      </c>
    </row>
    <row r="437" spans="2:8" s="39" customFormat="1" ht="45" x14ac:dyDescent="0.2">
      <c r="B437" s="4" t="s">
        <v>420</v>
      </c>
      <c r="C437" s="61">
        <v>3</v>
      </c>
      <c r="D437" s="61">
        <v>5</v>
      </c>
      <c r="E437" s="53">
        <f t="shared" si="32"/>
        <v>3.5203003989673785E-4</v>
      </c>
      <c r="F437" s="53">
        <f t="shared" si="33"/>
        <v>2.8346278133681047E-4</v>
      </c>
      <c r="G437" s="47">
        <f t="shared" si="34"/>
        <v>0.66666666666666663</v>
      </c>
      <c r="H437" s="51">
        <f t="shared" si="35"/>
        <v>2.3468669326449188E-4</v>
      </c>
    </row>
    <row r="438" spans="2:8" s="39" customFormat="1" ht="15" x14ac:dyDescent="0.2">
      <c r="B438" s="4" t="s">
        <v>155</v>
      </c>
      <c r="C438" s="61">
        <v>0</v>
      </c>
      <c r="D438" s="61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61">
        <v>0</v>
      </c>
      <c r="D439" s="61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61">
        <v>0</v>
      </c>
      <c r="D440" s="61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61">
        <v>0</v>
      </c>
      <c r="D441" s="61">
        <v>1</v>
      </c>
      <c r="E441" s="53" t="str">
        <f t="shared" si="32"/>
        <v/>
      </c>
      <c r="F441" s="53">
        <f t="shared" si="33"/>
        <v>5.6692556267362094E-5</v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61">
        <v>0</v>
      </c>
      <c r="D442" s="61">
        <v>14</v>
      </c>
      <c r="E442" s="53" t="str">
        <f t="shared" si="32"/>
        <v/>
      </c>
      <c r="F442" s="53">
        <f t="shared" si="33"/>
        <v>7.9369578774306931E-4</v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61">
        <v>0</v>
      </c>
      <c r="D443" s="61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61">
        <v>0</v>
      </c>
      <c r="D444" s="61">
        <v>2</v>
      </c>
      <c r="E444" s="53" t="str">
        <f t="shared" si="32"/>
        <v/>
      </c>
      <c r="F444" s="53">
        <f t="shared" si="33"/>
        <v>1.1338511253472419E-4</v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61">
        <v>0</v>
      </c>
      <c r="D445" s="61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61">
        <v>0</v>
      </c>
      <c r="D446" s="61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61">
        <v>0</v>
      </c>
      <c r="D447" s="61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61">
        <v>0</v>
      </c>
      <c r="D448" s="61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61">
        <v>0</v>
      </c>
      <c r="D449" s="61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61">
        <v>0</v>
      </c>
      <c r="D450" s="61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61">
        <v>0</v>
      </c>
      <c r="D451" s="61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61">
        <v>0</v>
      </c>
      <c r="D452" s="61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61">
        <v>0</v>
      </c>
      <c r="D453" s="61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61">
        <v>0</v>
      </c>
      <c r="D454" s="61">
        <v>1</v>
      </c>
      <c r="E454" s="53" t="str">
        <f t="shared" si="32"/>
        <v/>
      </c>
      <c r="F454" s="53">
        <f t="shared" si="33"/>
        <v>5.6692556267362094E-5</v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61">
        <v>2</v>
      </c>
      <c r="D455" s="61">
        <v>2</v>
      </c>
      <c r="E455" s="53">
        <f t="shared" si="32"/>
        <v>2.3468669326449191E-4</v>
      </c>
      <c r="F455" s="53">
        <f t="shared" si="33"/>
        <v>1.1338511253472419E-4</v>
      </c>
      <c r="G455" s="47">
        <f t="shared" si="34"/>
        <v>0</v>
      </c>
      <c r="H455" s="51">
        <f t="shared" si="35"/>
        <v>0</v>
      </c>
    </row>
    <row r="456" spans="2:8" s="39" customFormat="1" ht="30" x14ac:dyDescent="0.2">
      <c r="B456" s="4" t="s">
        <v>432</v>
      </c>
      <c r="C456" s="61">
        <v>0</v>
      </c>
      <c r="D456" s="61">
        <v>1</v>
      </c>
      <c r="E456" s="53" t="str">
        <f t="shared" si="32"/>
        <v/>
      </c>
      <c r="F456" s="53">
        <f t="shared" si="33"/>
        <v>5.6692556267362094E-5</v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61">
        <v>0</v>
      </c>
      <c r="D457" s="61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61">
        <v>1</v>
      </c>
      <c r="D458" s="61">
        <v>19</v>
      </c>
      <c r="E458" s="53">
        <f t="shared" si="32"/>
        <v>1.1734334663224596E-4</v>
      </c>
      <c r="F458" s="53">
        <f t="shared" si="33"/>
        <v>1.0771585690798797E-3</v>
      </c>
      <c r="G458" s="47">
        <f t="shared" si="34"/>
        <v>18</v>
      </c>
      <c r="H458" s="51">
        <f t="shared" si="35"/>
        <v>2.1121802393804273E-3</v>
      </c>
    </row>
    <row r="459" spans="2:8" s="39" customFormat="1" ht="15" x14ac:dyDescent="0.2">
      <c r="B459" s="4" t="s">
        <v>161</v>
      </c>
      <c r="C459" s="61">
        <v>0</v>
      </c>
      <c r="D459" s="61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61">
        <v>2</v>
      </c>
      <c r="D460" s="61">
        <v>36</v>
      </c>
      <c r="E460" s="53">
        <f t="shared" si="32"/>
        <v>2.3468669326449191E-4</v>
      </c>
      <c r="F460" s="53">
        <f t="shared" si="33"/>
        <v>2.0409320256250356E-3</v>
      </c>
      <c r="G460" s="47">
        <f t="shared" si="34"/>
        <v>17</v>
      </c>
      <c r="H460" s="51">
        <f t="shared" si="35"/>
        <v>3.9896737854963624E-3</v>
      </c>
    </row>
    <row r="461" spans="2:8" s="39" customFormat="1" ht="30" x14ac:dyDescent="0.2">
      <c r="B461" s="4" t="s">
        <v>173</v>
      </c>
      <c r="C461" s="61">
        <v>0</v>
      </c>
      <c r="D461" s="61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61">
        <v>0</v>
      </c>
      <c r="D462" s="61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61">
        <v>3</v>
      </c>
      <c r="D463" s="61">
        <v>6</v>
      </c>
      <c r="E463" s="53">
        <f t="shared" si="32"/>
        <v>3.5203003989673785E-4</v>
      </c>
      <c r="F463" s="53">
        <f t="shared" si="33"/>
        <v>3.4015533760417256E-4</v>
      </c>
      <c r="G463" s="47">
        <f t="shared" si="34"/>
        <v>1</v>
      </c>
      <c r="H463" s="51">
        <f t="shared" si="35"/>
        <v>3.5203003989673785E-4</v>
      </c>
    </row>
    <row r="464" spans="2:8" s="39" customFormat="1" ht="15" x14ac:dyDescent="0.2">
      <c r="B464" s="4" t="s">
        <v>478</v>
      </c>
      <c r="C464" s="61">
        <v>4</v>
      </c>
      <c r="D464" s="61">
        <v>39</v>
      </c>
      <c r="E464" s="53">
        <f t="shared" si="32"/>
        <v>4.6937338652898382E-4</v>
      </c>
      <c r="F464" s="53">
        <f t="shared" si="33"/>
        <v>2.2110096944271216E-3</v>
      </c>
      <c r="G464" s="47">
        <f t="shared" si="34"/>
        <v>8.75</v>
      </c>
      <c r="H464" s="51">
        <f t="shared" si="35"/>
        <v>4.1070171321286085E-3</v>
      </c>
    </row>
    <row r="465" spans="2:8" s="39" customFormat="1" ht="15" x14ac:dyDescent="0.2">
      <c r="B465" s="4" t="s">
        <v>183</v>
      </c>
      <c r="C465" s="61">
        <v>0</v>
      </c>
      <c r="D465" s="61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61">
        <v>0</v>
      </c>
      <c r="D466" s="61">
        <v>1</v>
      </c>
      <c r="E466" s="53" t="str">
        <f t="shared" si="32"/>
        <v/>
      </c>
      <c r="F466" s="53">
        <f t="shared" si="33"/>
        <v>5.6692556267362094E-5</v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61">
        <v>0</v>
      </c>
      <c r="D467" s="61">
        <v>1</v>
      </c>
      <c r="E467" s="53" t="str">
        <f t="shared" si="32"/>
        <v/>
      </c>
      <c r="F467" s="53">
        <f t="shared" si="33"/>
        <v>5.6692556267362094E-5</v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61">
        <v>0</v>
      </c>
      <c r="D468" s="61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61">
        <v>0</v>
      </c>
      <c r="D469" s="61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61">
        <v>0</v>
      </c>
      <c r="D470" s="61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61">
        <v>0</v>
      </c>
      <c r="D471" s="61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61">
        <v>0</v>
      </c>
      <c r="D472" s="61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61">
        <v>33</v>
      </c>
      <c r="D473" s="61">
        <v>3</v>
      </c>
      <c r="E473" s="53">
        <f t="shared" si="32"/>
        <v>3.8723304388641163E-3</v>
      </c>
      <c r="F473" s="53">
        <f t="shared" si="33"/>
        <v>1.7007766880208628E-4</v>
      </c>
      <c r="G473" s="47">
        <f t="shared" si="34"/>
        <v>-0.90909090909090906</v>
      </c>
      <c r="H473" s="51">
        <f t="shared" si="35"/>
        <v>-3.5203003989673783E-3</v>
      </c>
    </row>
    <row r="474" spans="2:8" s="39" customFormat="1" ht="30" x14ac:dyDescent="0.2">
      <c r="B474" s="4" t="s">
        <v>436</v>
      </c>
      <c r="C474" s="61">
        <v>0</v>
      </c>
      <c r="D474" s="61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61">
        <v>0</v>
      </c>
      <c r="D475" s="61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61">
        <v>0</v>
      </c>
      <c r="D476" s="61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61">
        <v>0</v>
      </c>
      <c r="D477" s="61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61">
        <v>2</v>
      </c>
      <c r="D478" s="61">
        <v>1</v>
      </c>
      <c r="E478" s="53">
        <f t="shared" si="32"/>
        <v>2.3468669326449191E-4</v>
      </c>
      <c r="F478" s="53">
        <f t="shared" si="33"/>
        <v>5.6692556267362094E-5</v>
      </c>
      <c r="G478" s="47">
        <f t="shared" si="34"/>
        <v>-0.5</v>
      </c>
      <c r="H478" s="51">
        <f t="shared" si="35"/>
        <v>-1.1734334663224596E-4</v>
      </c>
    </row>
    <row r="479" spans="2:8" s="39" customFormat="1" ht="30" x14ac:dyDescent="0.2">
      <c r="B479" s="4" t="s">
        <v>440</v>
      </c>
      <c r="C479" s="61">
        <v>0</v>
      </c>
      <c r="D479" s="61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61">
        <v>141</v>
      </c>
      <c r="D480" s="61">
        <v>0</v>
      </c>
      <c r="E480" s="53">
        <f t="shared" si="32"/>
        <v>1.654541187514668E-2</v>
      </c>
      <c r="F480" s="53" t="str">
        <f t="shared" si="33"/>
        <v/>
      </c>
      <c r="G480" s="47" t="str">
        <f t="shared" si="34"/>
        <v>0</v>
      </c>
      <c r="H480" s="51">
        <f t="shared" si="35"/>
        <v>0</v>
      </c>
    </row>
    <row r="481" spans="2:8" s="39" customFormat="1" ht="15" x14ac:dyDescent="0.2">
      <c r="B481" s="4" t="s">
        <v>177</v>
      </c>
      <c r="C481" s="61">
        <v>0</v>
      </c>
      <c r="D481" s="61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61">
        <v>0</v>
      </c>
      <c r="D482" s="61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61">
        <v>28</v>
      </c>
      <c r="D483" s="61">
        <v>3</v>
      </c>
      <c r="E483" s="53">
        <f t="shared" si="32"/>
        <v>3.2856137057028865E-3</v>
      </c>
      <c r="F483" s="53">
        <f t="shared" si="33"/>
        <v>1.7007766880208628E-4</v>
      </c>
      <c r="G483" s="47">
        <f t="shared" si="34"/>
        <v>-0.8928571428571429</v>
      </c>
      <c r="H483" s="51">
        <f t="shared" si="35"/>
        <v>-2.933583665806149E-3</v>
      </c>
    </row>
    <row r="484" spans="2:8" s="39" customFormat="1" ht="30" x14ac:dyDescent="0.2">
      <c r="B484" s="4" t="s">
        <v>184</v>
      </c>
      <c r="C484" s="61">
        <v>7</v>
      </c>
      <c r="D484" s="61">
        <v>736</v>
      </c>
      <c r="E484" s="53">
        <f t="shared" si="32"/>
        <v>8.2140342642572162E-4</v>
      </c>
      <c r="F484" s="53">
        <f t="shared" si="33"/>
        <v>4.1725721412778499E-2</v>
      </c>
      <c r="G484" s="47">
        <f t="shared" si="34"/>
        <v>104.14285714285714</v>
      </c>
      <c r="H484" s="51">
        <f t="shared" si="35"/>
        <v>8.5543299694907288E-2</v>
      </c>
    </row>
    <row r="485" spans="2:8" s="39" customFormat="1" ht="15" x14ac:dyDescent="0.2">
      <c r="B485" s="4" t="s">
        <v>443</v>
      </c>
      <c r="C485" s="61">
        <v>45</v>
      </c>
      <c r="D485" s="61">
        <v>73</v>
      </c>
      <c r="E485" s="53">
        <f t="shared" si="32"/>
        <v>5.2804505984510681E-3</v>
      </c>
      <c r="F485" s="53">
        <f t="shared" si="33"/>
        <v>4.1385566075174329E-3</v>
      </c>
      <c r="G485" s="47">
        <f t="shared" si="34"/>
        <v>0.62222222222222223</v>
      </c>
      <c r="H485" s="51">
        <f t="shared" si="35"/>
        <v>3.2856137057028869E-3</v>
      </c>
    </row>
    <row r="486" spans="2:8" s="39" customFormat="1" ht="15" x14ac:dyDescent="0.2">
      <c r="B486" s="4" t="s">
        <v>171</v>
      </c>
      <c r="C486" s="61">
        <v>0</v>
      </c>
      <c r="D486" s="61">
        <v>5</v>
      </c>
      <c r="E486" s="53" t="str">
        <f t="shared" si="32"/>
        <v/>
      </c>
      <c r="F486" s="53">
        <f t="shared" si="33"/>
        <v>2.8346278133681047E-4</v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61">
        <v>0</v>
      </c>
      <c r="D487" s="61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61">
        <v>0</v>
      </c>
      <c r="D488" s="61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61">
        <v>0</v>
      </c>
      <c r="D489" s="61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61">
        <v>0</v>
      </c>
      <c r="D490" s="61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61">
        <v>26</v>
      </c>
      <c r="D491" s="61">
        <v>4</v>
      </c>
      <c r="E491" s="53">
        <f t="shared" si="36"/>
        <v>3.0509270124383947E-3</v>
      </c>
      <c r="F491" s="53">
        <f t="shared" si="37"/>
        <v>2.2677022506944837E-4</v>
      </c>
      <c r="G491" s="47">
        <f t="shared" si="38"/>
        <v>-0.84615384615384615</v>
      </c>
      <c r="H491" s="51">
        <f t="shared" si="39"/>
        <v>-2.581553625909411E-3</v>
      </c>
    </row>
    <row r="492" spans="2:8" s="39" customFormat="1" ht="15" x14ac:dyDescent="0.2">
      <c r="B492" s="4" t="s">
        <v>480</v>
      </c>
      <c r="C492" s="61">
        <v>0</v>
      </c>
      <c r="D492" s="61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61">
        <v>19</v>
      </c>
      <c r="D493" s="61">
        <v>6</v>
      </c>
      <c r="E493" s="53">
        <f t="shared" si="36"/>
        <v>2.229523586012673E-3</v>
      </c>
      <c r="F493" s="53">
        <f t="shared" si="37"/>
        <v>3.4015533760417256E-4</v>
      </c>
      <c r="G493" s="47">
        <f t="shared" si="38"/>
        <v>-0.68421052631578949</v>
      </c>
      <c r="H493" s="51">
        <f t="shared" si="39"/>
        <v>-1.5254635062191973E-3</v>
      </c>
    </row>
    <row r="494" spans="2:8" s="39" customFormat="1" ht="30" x14ac:dyDescent="0.2">
      <c r="B494" s="4" t="s">
        <v>448</v>
      </c>
      <c r="C494" s="61">
        <v>0</v>
      </c>
      <c r="D494" s="61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61">
        <v>1</v>
      </c>
      <c r="D495" s="61">
        <v>0</v>
      </c>
      <c r="E495" s="53">
        <f t="shared" si="36"/>
        <v>1.1734334663224596E-4</v>
      </c>
      <c r="F495" s="53" t="str">
        <f t="shared" si="37"/>
        <v/>
      </c>
      <c r="G495" s="47" t="str">
        <f t="shared" si="38"/>
        <v>0</v>
      </c>
      <c r="H495" s="51">
        <f t="shared" si="39"/>
        <v>0</v>
      </c>
    </row>
    <row r="496" spans="2:8" s="58" customFormat="1" ht="15" x14ac:dyDescent="0.2">
      <c r="B496" s="4" t="s">
        <v>450</v>
      </c>
      <c r="C496" s="61">
        <v>0</v>
      </c>
      <c r="D496" s="61">
        <v>1</v>
      </c>
      <c r="E496" s="53" t="str">
        <f t="shared" si="36"/>
        <v/>
      </c>
      <c r="F496" s="53">
        <f t="shared" si="37"/>
        <v>5.6692556267362094E-5</v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61">
        <v>0</v>
      </c>
      <c r="D497" s="61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61">
        <v>0</v>
      </c>
      <c r="D498" s="61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61">
        <v>0</v>
      </c>
      <c r="D499" s="61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44"/>
      <c r="D500" s="44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1165</v>
      </c>
      <c r="D505" s="43">
        <f>SUM(D506:D530)</f>
        <v>1573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0.3502145922746781</v>
      </c>
      <c r="H505" s="21">
        <f>+IF(OR(AND(E505=""),(G505="")),"",E505*G505)</f>
        <v>0.3502145922746781</v>
      </c>
    </row>
    <row r="506" spans="2:8" s="39" customFormat="1" ht="15" x14ac:dyDescent="0.2">
      <c r="B506" s="4" t="s">
        <v>454</v>
      </c>
      <c r="C506" s="61">
        <v>0</v>
      </c>
      <c r="D506" s="61">
        <v>57</v>
      </c>
      <c r="E506" s="53" t="str">
        <f>+IF(C506=0,"",C506/C$505)</f>
        <v/>
      </c>
      <c r="F506" s="53">
        <f>+IF(D506=0,"",D506/D$505)</f>
        <v>3.6236490781945324E-2</v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61">
        <v>416</v>
      </c>
      <c r="D507" s="61">
        <v>23</v>
      </c>
      <c r="E507" s="53">
        <f t="shared" ref="E507:E530" si="40">+IF(C507=0,"",C507/C$505)</f>
        <v>0.35708154506437767</v>
      </c>
      <c r="F507" s="53">
        <f t="shared" ref="F507:F530" si="41">+IF(D507=0,"",D507/D$505)</f>
        <v>1.4621741894469168E-2</v>
      </c>
      <c r="G507" s="47">
        <f t="shared" ref="G507:G530" si="42">+IF(OR(AND(D507=0),(C507=0)),"0",((D507-C507)/C507))</f>
        <v>-0.94471153846153844</v>
      </c>
      <c r="H507" s="51">
        <f t="shared" ref="H507:H530" si="43">+IF(OR(AND(E507=""),(G507="")),"",E507*G507)</f>
        <v>-0.33733905579399137</v>
      </c>
    </row>
    <row r="508" spans="2:8" s="39" customFormat="1" ht="15" x14ac:dyDescent="0.2">
      <c r="B508" s="4" t="s">
        <v>455</v>
      </c>
      <c r="C508" s="61">
        <v>145</v>
      </c>
      <c r="D508" s="61">
        <v>90</v>
      </c>
      <c r="E508" s="53">
        <f t="shared" si="40"/>
        <v>0.12446351931330472</v>
      </c>
      <c r="F508" s="53">
        <f t="shared" si="41"/>
        <v>5.7215511760966307E-2</v>
      </c>
      <c r="G508" s="47">
        <f t="shared" si="42"/>
        <v>-0.37931034482758619</v>
      </c>
      <c r="H508" s="51">
        <f t="shared" si="43"/>
        <v>-4.7210300429184546E-2</v>
      </c>
    </row>
    <row r="509" spans="2:8" s="39" customFormat="1" ht="15" x14ac:dyDescent="0.2">
      <c r="B509" s="4" t="s">
        <v>456</v>
      </c>
      <c r="C509" s="61">
        <v>170</v>
      </c>
      <c r="D509" s="61">
        <v>295</v>
      </c>
      <c r="E509" s="53">
        <f t="shared" si="40"/>
        <v>0.14592274678111589</v>
      </c>
      <c r="F509" s="53">
        <f t="shared" si="41"/>
        <v>0.18753973299427845</v>
      </c>
      <c r="G509" s="47">
        <f t="shared" si="42"/>
        <v>0.73529411764705888</v>
      </c>
      <c r="H509" s="51">
        <f t="shared" si="43"/>
        <v>0.10729613733905581</v>
      </c>
    </row>
    <row r="510" spans="2:8" s="39" customFormat="1" ht="15" x14ac:dyDescent="0.2">
      <c r="B510" s="4" t="s">
        <v>188</v>
      </c>
      <c r="C510" s="61">
        <v>2</v>
      </c>
      <c r="D510" s="61">
        <v>4</v>
      </c>
      <c r="E510" s="53">
        <f t="shared" si="40"/>
        <v>1.7167381974248926E-3</v>
      </c>
      <c r="F510" s="53">
        <f t="shared" si="41"/>
        <v>2.5429116338207248E-3</v>
      </c>
      <c r="G510" s="47">
        <f t="shared" si="42"/>
        <v>1</v>
      </c>
      <c r="H510" s="51">
        <f t="shared" si="43"/>
        <v>1.7167381974248926E-3</v>
      </c>
    </row>
    <row r="511" spans="2:8" s="39" customFormat="1" ht="15" x14ac:dyDescent="0.2">
      <c r="B511" s="4" t="s">
        <v>186</v>
      </c>
      <c r="C511" s="61">
        <v>0</v>
      </c>
      <c r="D511" s="61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61">
        <v>0</v>
      </c>
      <c r="D512" s="61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61">
        <v>0</v>
      </c>
      <c r="D513" s="61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61">
        <v>1</v>
      </c>
      <c r="D514" s="61">
        <v>1</v>
      </c>
      <c r="E514" s="53">
        <f t="shared" si="40"/>
        <v>8.5836909871244631E-4</v>
      </c>
      <c r="F514" s="53">
        <f t="shared" si="41"/>
        <v>6.3572790845518119E-4</v>
      </c>
      <c r="G514" s="47">
        <f t="shared" si="42"/>
        <v>0</v>
      </c>
      <c r="H514" s="51">
        <f t="shared" si="43"/>
        <v>0</v>
      </c>
    </row>
    <row r="515" spans="2:8" s="39" customFormat="1" ht="30" x14ac:dyDescent="0.2">
      <c r="B515" s="4" t="s">
        <v>521</v>
      </c>
      <c r="C515" s="61">
        <v>93</v>
      </c>
      <c r="D515" s="61">
        <v>0</v>
      </c>
      <c r="E515" s="53">
        <f t="shared" si="40"/>
        <v>7.9828326180257508E-2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61">
        <v>0</v>
      </c>
      <c r="D516" s="61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61">
        <v>0</v>
      </c>
      <c r="D517" s="61">
        <v>10</v>
      </c>
      <c r="E517" s="53" t="str">
        <f t="shared" si="40"/>
        <v/>
      </c>
      <c r="F517" s="53">
        <f t="shared" si="41"/>
        <v>6.3572790845518121E-3</v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61">
        <v>0</v>
      </c>
      <c r="D518" s="61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61">
        <v>0</v>
      </c>
      <c r="D519" s="61">
        <v>3</v>
      </c>
      <c r="E519" s="53" t="str">
        <f t="shared" si="40"/>
        <v/>
      </c>
      <c r="F519" s="53">
        <f t="shared" si="41"/>
        <v>1.9071837253655435E-3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61">
        <v>0</v>
      </c>
      <c r="D520" s="61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61">
        <v>186</v>
      </c>
      <c r="D521" s="61">
        <v>72</v>
      </c>
      <c r="E521" s="53">
        <f t="shared" si="40"/>
        <v>0.15965665236051502</v>
      </c>
      <c r="F521" s="53">
        <f t="shared" si="41"/>
        <v>4.5772409408773043E-2</v>
      </c>
      <c r="G521" s="47">
        <f t="shared" si="42"/>
        <v>-0.61290322580645162</v>
      </c>
      <c r="H521" s="51">
        <f t="shared" si="43"/>
        <v>-9.7854077253218888E-2</v>
      </c>
    </row>
    <row r="522" spans="2:8" s="39" customFormat="1" ht="15" x14ac:dyDescent="0.2">
      <c r="B522" s="4" t="s">
        <v>193</v>
      </c>
      <c r="C522" s="61">
        <v>5</v>
      </c>
      <c r="D522" s="61">
        <v>170</v>
      </c>
      <c r="E522" s="53">
        <f t="shared" si="40"/>
        <v>4.2918454935622317E-3</v>
      </c>
      <c r="F522" s="53">
        <f t="shared" si="41"/>
        <v>0.1080737444373808</v>
      </c>
      <c r="G522" s="47">
        <f t="shared" si="42"/>
        <v>33</v>
      </c>
      <c r="H522" s="51">
        <f t="shared" si="43"/>
        <v>0.14163090128755365</v>
      </c>
    </row>
    <row r="523" spans="2:8" s="39" customFormat="1" ht="15" x14ac:dyDescent="0.2">
      <c r="B523" s="4" t="s">
        <v>462</v>
      </c>
      <c r="C523" s="61">
        <v>0</v>
      </c>
      <c r="D523" s="61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61">
        <v>3</v>
      </c>
      <c r="D524" s="61">
        <v>1</v>
      </c>
      <c r="E524" s="53">
        <f t="shared" si="40"/>
        <v>2.5751072961373391E-3</v>
      </c>
      <c r="F524" s="53">
        <f t="shared" si="41"/>
        <v>6.3572790845518119E-4</v>
      </c>
      <c r="G524" s="47">
        <f t="shared" si="42"/>
        <v>-0.66666666666666663</v>
      </c>
      <c r="H524" s="51">
        <f t="shared" si="43"/>
        <v>-1.7167381974248926E-3</v>
      </c>
    </row>
    <row r="525" spans="2:8" s="39" customFormat="1" ht="30" x14ac:dyDescent="0.2">
      <c r="B525" s="4" t="s">
        <v>195</v>
      </c>
      <c r="C525" s="61">
        <v>0</v>
      </c>
      <c r="D525" s="61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61">
        <v>14</v>
      </c>
      <c r="D526" s="61">
        <v>31</v>
      </c>
      <c r="E526" s="53">
        <f t="shared" si="40"/>
        <v>1.201716738197425E-2</v>
      </c>
      <c r="F526" s="53">
        <f t="shared" si="41"/>
        <v>1.9707565162110616E-2</v>
      </c>
      <c r="G526" s="47">
        <f t="shared" si="42"/>
        <v>1.2142857142857142</v>
      </c>
      <c r="H526" s="51">
        <f t="shared" si="43"/>
        <v>1.4592274678111588E-2</v>
      </c>
    </row>
    <row r="527" spans="2:8" s="39" customFormat="1" ht="15" x14ac:dyDescent="0.2">
      <c r="B527" s="4" t="s">
        <v>464</v>
      </c>
      <c r="C527" s="61">
        <v>0</v>
      </c>
      <c r="D527" s="61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61">
        <v>0</v>
      </c>
      <c r="D528" s="61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61">
        <v>1</v>
      </c>
      <c r="D529" s="61">
        <v>18</v>
      </c>
      <c r="E529" s="53">
        <f t="shared" si="40"/>
        <v>8.5836909871244631E-4</v>
      </c>
      <c r="F529" s="53">
        <f t="shared" si="41"/>
        <v>1.1443102352193261E-2</v>
      </c>
      <c r="G529" s="47">
        <f t="shared" si="42"/>
        <v>17</v>
      </c>
      <c r="H529" s="51">
        <f t="shared" si="43"/>
        <v>1.4592274678111587E-2</v>
      </c>
    </row>
    <row r="530" spans="2:8" s="39" customFormat="1" ht="30" x14ac:dyDescent="0.2">
      <c r="B530" s="4" t="s">
        <v>467</v>
      </c>
      <c r="C530" s="61">
        <v>129</v>
      </c>
      <c r="D530" s="61">
        <v>798</v>
      </c>
      <c r="E530" s="53">
        <f t="shared" si="40"/>
        <v>0.11072961373390558</v>
      </c>
      <c r="F530" s="53">
        <f t="shared" si="41"/>
        <v>0.50731087094723459</v>
      </c>
      <c r="G530" s="47">
        <f t="shared" si="42"/>
        <v>5.1860465116279073</v>
      </c>
      <c r="H530" s="51">
        <f t="shared" si="43"/>
        <v>0.57424892703862662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531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562</v>
      </c>
      <c r="C8" s="43">
        <f>+C18+C70+C151+C294+C505</f>
        <v>123</v>
      </c>
      <c r="D8" s="43">
        <f>+D18+D70+D151+D294+D505</f>
        <v>1456</v>
      </c>
      <c r="E8" s="21">
        <f>SUM(E9:E13)</f>
        <v>1</v>
      </c>
      <c r="F8" s="21">
        <f>SUM(F9:F13)</f>
        <v>1</v>
      </c>
      <c r="G8" s="21">
        <f>+(D8-C8)/C8</f>
        <v>10.83739837398374</v>
      </c>
      <c r="H8" s="21">
        <f>+E8*G8</f>
        <v>10.83739837398374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0</v>
      </c>
      <c r="D9" s="45">
        <f>+D18</f>
        <v>2</v>
      </c>
      <c r="E9" s="46">
        <f>C9/$C$8</f>
        <v>0</v>
      </c>
      <c r="F9" s="46">
        <f>D9/$D$8</f>
        <v>1.3736263736263737E-3</v>
      </c>
      <c r="G9" s="47" t="str">
        <f>+IF(OR(AND(D9=0),(C9=0)),"0",((D9-C9)/C9))</f>
        <v>0</v>
      </c>
      <c r="H9" s="48">
        <f>+IF(OR(AND(E9=""),(G9="")),"",E9*G9)</f>
        <v>0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25</v>
      </c>
      <c r="D10" s="45">
        <f>+D70</f>
        <v>30</v>
      </c>
      <c r="E10" s="46">
        <f>C10/$C$8</f>
        <v>0.2032520325203252</v>
      </c>
      <c r="F10" s="46">
        <f>D10/$D$8</f>
        <v>2.0604395604395604E-2</v>
      </c>
      <c r="G10" s="47">
        <f>+IF(OR(AND(D10=0),(C10=0)),"0",((D10-C10)/C10))</f>
        <v>0.2</v>
      </c>
      <c r="H10" s="48">
        <f>+IF(OR(AND(E10=""),(G10="")),"",E10*G10)</f>
        <v>4.065040650406504E-2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17</v>
      </c>
      <c r="D11" s="45">
        <f>+D151</f>
        <v>68</v>
      </c>
      <c r="E11" s="46">
        <f>C11/$C$8</f>
        <v>0.13821138211382114</v>
      </c>
      <c r="F11" s="46">
        <f>D11/$D$8</f>
        <v>4.6703296703296704E-2</v>
      </c>
      <c r="G11" s="47">
        <f>+IF(OR(AND(D11=0),(C11=0)),"0",((D11-C11)/C11))</f>
        <v>3</v>
      </c>
      <c r="H11" s="48">
        <f>+IF(OR(AND(E11=""),(G11="")),"",E11*G11)</f>
        <v>0.41463414634146345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49</v>
      </c>
      <c r="D12" s="45">
        <f>+D294</f>
        <v>373</v>
      </c>
      <c r="E12" s="46">
        <f>C12/$C$8</f>
        <v>0.3983739837398374</v>
      </c>
      <c r="F12" s="46">
        <f>D12/$D$8</f>
        <v>0.25618131868131866</v>
      </c>
      <c r="G12" s="47">
        <f>+IF(OR(AND(D12=0),(C12=0)),"0",((D12-C12)/C12))</f>
        <v>6.6122448979591839</v>
      </c>
      <c r="H12" s="48">
        <f>+IF(OR(AND(E12=""),(G12="")),"",E12*G12)</f>
        <v>2.6341463414634148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32</v>
      </c>
      <c r="D13" s="45">
        <f>+D505</f>
        <v>983</v>
      </c>
      <c r="E13" s="46">
        <f>C13/$C$8</f>
        <v>0.26016260162601629</v>
      </c>
      <c r="F13" s="46">
        <f>D13/$D$8</f>
        <v>0.67513736263736268</v>
      </c>
      <c r="G13" s="47">
        <f>+IF(OR(AND(D13=0),(C13=0)),"0",((D13-C13)/C13))</f>
        <v>29.71875</v>
      </c>
      <c r="H13" s="48">
        <f>+IF(OR(AND(E13=""),(G13="")),"",E13*G13)</f>
        <v>7.7317073170731714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0</v>
      </c>
      <c r="D18" s="43">
        <f>SUM(D19:D64)</f>
        <v>2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0</v>
      </c>
      <c r="E25" s="48" t="str">
        <f t="shared" si="0"/>
        <v/>
      </c>
      <c r="F25" s="48" t="str">
        <f t="shared" si="1"/>
        <v/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1</v>
      </c>
      <c r="E28" s="48" t="str">
        <f t="shared" si="0"/>
        <v/>
      </c>
      <c r="F28" s="48">
        <f t="shared" si="1"/>
        <v>0.5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0</v>
      </c>
      <c r="E34" s="48" t="str">
        <f t="shared" si="0"/>
        <v/>
      </c>
      <c r="F34" s="48" t="str">
        <f t="shared" si="1"/>
        <v/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0</v>
      </c>
      <c r="E43" s="48" t="str">
        <f t="shared" si="0"/>
        <v/>
      </c>
      <c r="F43" s="48" t="str">
        <f t="shared" si="1"/>
        <v/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0</v>
      </c>
      <c r="E48" s="48" t="str">
        <f t="shared" si="0"/>
        <v/>
      </c>
      <c r="F48" s="48" t="str">
        <f t="shared" si="1"/>
        <v/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1</v>
      </c>
      <c r="E52" s="48" t="str">
        <f t="shared" si="0"/>
        <v/>
      </c>
      <c r="F52" s="48">
        <f t="shared" si="1"/>
        <v>0.5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0</v>
      </c>
      <c r="E60" s="48" t="str">
        <f t="shared" si="0"/>
        <v/>
      </c>
      <c r="F60" s="48" t="str">
        <f t="shared" si="1"/>
        <v/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25</v>
      </c>
      <c r="D70" s="43">
        <f>SUM(D71:D145)</f>
        <v>30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</v>
      </c>
      <c r="H70" s="21">
        <f>+IF(OR(AND(E70=""),(G70="")),"",E70*G70)</f>
        <v>0.2</v>
      </c>
    </row>
    <row r="71" spans="2:8" s="39" customFormat="1" ht="15" x14ac:dyDescent="0.2">
      <c r="B71" s="4" t="s">
        <v>20</v>
      </c>
      <c r="C71" s="50">
        <v>0</v>
      </c>
      <c r="D71" s="50">
        <v>2</v>
      </c>
      <c r="E71" s="53" t="str">
        <f>+IF(C71=0,"",C71/C$70)</f>
        <v/>
      </c>
      <c r="F71" s="53">
        <f>+IF(D71=0,"",D71/D$70)</f>
        <v>6.6666666666666666E-2</v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0</v>
      </c>
      <c r="D73" s="50">
        <v>0</v>
      </c>
      <c r="E73" s="53" t="str">
        <f t="shared" si="4"/>
        <v/>
      </c>
      <c r="F73" s="53" t="str">
        <f t="shared" si="5"/>
        <v/>
      </c>
      <c r="G73" s="47" t="str">
        <f t="shared" si="6"/>
        <v>0</v>
      </c>
      <c r="H73" s="51" t="str">
        <f t="shared" si="7"/>
        <v/>
      </c>
    </row>
    <row r="74" spans="2:8" s="39" customFormat="1" ht="30" x14ac:dyDescent="0.2">
      <c r="B74" s="4" t="s">
        <v>222</v>
      </c>
      <c r="C74" s="50">
        <v>2</v>
      </c>
      <c r="D74" s="50">
        <v>0</v>
      </c>
      <c r="E74" s="53">
        <f t="shared" si="4"/>
        <v>0.08</v>
      </c>
      <c r="F74" s="53" t="str">
        <f t="shared" si="5"/>
        <v/>
      </c>
      <c r="G74" s="47" t="str">
        <f t="shared" si="6"/>
        <v>0</v>
      </c>
      <c r="H74" s="51">
        <f t="shared" si="7"/>
        <v>0</v>
      </c>
    </row>
    <row r="75" spans="2:8" s="39" customFormat="1" ht="15" x14ac:dyDescent="0.2">
      <c r="B75" s="4" t="s">
        <v>23</v>
      </c>
      <c r="C75" s="50">
        <v>2</v>
      </c>
      <c r="D75" s="50">
        <v>0</v>
      </c>
      <c r="E75" s="53">
        <f t="shared" si="4"/>
        <v>0.08</v>
      </c>
      <c r="F75" s="53" t="str">
        <f t="shared" si="5"/>
        <v/>
      </c>
      <c r="G75" s="47" t="str">
        <f t="shared" si="6"/>
        <v>0</v>
      </c>
      <c r="H75" s="51">
        <f t="shared" si="7"/>
        <v>0</v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1</v>
      </c>
      <c r="E83" s="53" t="str">
        <f t="shared" si="4"/>
        <v/>
      </c>
      <c r="F83" s="53">
        <f t="shared" si="5"/>
        <v>3.3333333333333333E-2</v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3</v>
      </c>
      <c r="E86" s="53" t="str">
        <f t="shared" si="4"/>
        <v/>
      </c>
      <c r="F86" s="53">
        <f t="shared" si="5"/>
        <v>0.1</v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2</v>
      </c>
      <c r="D88" s="50">
        <v>0</v>
      </c>
      <c r="E88" s="53">
        <f t="shared" si="4"/>
        <v>0.08</v>
      </c>
      <c r="F88" s="53" t="str">
        <f t="shared" si="5"/>
        <v/>
      </c>
      <c r="G88" s="47" t="str">
        <f t="shared" si="6"/>
        <v>0</v>
      </c>
      <c r="H88" s="51">
        <f t="shared" si="7"/>
        <v>0</v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2</v>
      </c>
      <c r="E92" s="53" t="str">
        <f t="shared" si="4"/>
        <v/>
      </c>
      <c r="F92" s="53">
        <f t="shared" si="5"/>
        <v>6.6666666666666666E-2</v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1</v>
      </c>
      <c r="D93" s="50">
        <v>2</v>
      </c>
      <c r="E93" s="53">
        <f t="shared" si="4"/>
        <v>0.04</v>
      </c>
      <c r="F93" s="53">
        <f t="shared" si="5"/>
        <v>6.6666666666666666E-2</v>
      </c>
      <c r="G93" s="47">
        <f t="shared" si="6"/>
        <v>1</v>
      </c>
      <c r="H93" s="51">
        <f t="shared" si="7"/>
        <v>0.04</v>
      </c>
    </row>
    <row r="94" spans="2:8" s="39" customFormat="1" ht="15" x14ac:dyDescent="0.2">
      <c r="B94" s="4" t="s">
        <v>25</v>
      </c>
      <c r="C94" s="50">
        <v>0</v>
      </c>
      <c r="D94" s="50">
        <v>0</v>
      </c>
      <c r="E94" s="53" t="str">
        <f t="shared" si="4"/>
        <v/>
      </c>
      <c r="F94" s="53" t="str">
        <f t="shared" si="5"/>
        <v/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0</v>
      </c>
      <c r="E98" s="53" t="str">
        <f t="shared" si="4"/>
        <v/>
      </c>
      <c r="F98" s="53" t="str">
        <f t="shared" si="5"/>
        <v/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0</v>
      </c>
      <c r="E99" s="53" t="str">
        <f t="shared" si="4"/>
        <v/>
      </c>
      <c r="F99" s="53" t="str">
        <f t="shared" si="5"/>
        <v/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1</v>
      </c>
      <c r="D102" s="50">
        <v>0</v>
      </c>
      <c r="E102" s="53">
        <f t="shared" si="4"/>
        <v>0.04</v>
      </c>
      <c r="F102" s="53" t="str">
        <f t="shared" si="5"/>
        <v/>
      </c>
      <c r="G102" s="47" t="str">
        <f t="shared" si="6"/>
        <v>0</v>
      </c>
      <c r="H102" s="51">
        <f t="shared" si="7"/>
        <v>0</v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1</v>
      </c>
      <c r="E108" s="53" t="str">
        <f t="shared" si="4"/>
        <v/>
      </c>
      <c r="F108" s="53">
        <f t="shared" si="5"/>
        <v>3.3333333333333333E-2</v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1</v>
      </c>
      <c r="D112" s="50">
        <v>0</v>
      </c>
      <c r="E112" s="53">
        <f t="shared" si="4"/>
        <v>0.04</v>
      </c>
      <c r="F112" s="53" t="str">
        <f t="shared" si="5"/>
        <v/>
      </c>
      <c r="G112" s="47" t="str">
        <f t="shared" si="6"/>
        <v>0</v>
      </c>
      <c r="H112" s="51">
        <f t="shared" si="7"/>
        <v>0</v>
      </c>
    </row>
    <row r="113" spans="2:8" s="39" customFormat="1" ht="15" x14ac:dyDescent="0.2">
      <c r="B113" s="4" t="s">
        <v>248</v>
      </c>
      <c r="C113" s="50">
        <v>0</v>
      </c>
      <c r="D113" s="50">
        <v>0</v>
      </c>
      <c r="E113" s="53" t="str">
        <f t="shared" si="4"/>
        <v/>
      </c>
      <c r="F113" s="53" t="str">
        <f t="shared" si="5"/>
        <v/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0</v>
      </c>
      <c r="E115" s="53">
        <f t="shared" si="4"/>
        <v>0.04</v>
      </c>
      <c r="F115" s="53" t="str">
        <f t="shared" si="5"/>
        <v/>
      </c>
      <c r="G115" s="47" t="str">
        <f t="shared" si="6"/>
        <v>0</v>
      </c>
      <c r="H115" s="51">
        <f t="shared" si="7"/>
        <v>0</v>
      </c>
    </row>
    <row r="116" spans="2:8" s="39" customFormat="1" ht="15" x14ac:dyDescent="0.2">
      <c r="B116" s="4" t="s">
        <v>249</v>
      </c>
      <c r="C116" s="50">
        <v>0</v>
      </c>
      <c r="D116" s="50">
        <v>2</v>
      </c>
      <c r="E116" s="53" t="str">
        <f t="shared" si="4"/>
        <v/>
      </c>
      <c r="F116" s="53">
        <f t="shared" si="5"/>
        <v>6.6666666666666666E-2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13</v>
      </c>
      <c r="D118" s="50">
        <v>14</v>
      </c>
      <c r="E118" s="53">
        <f t="shared" si="4"/>
        <v>0.52</v>
      </c>
      <c r="F118" s="53">
        <f t="shared" si="5"/>
        <v>0.46666666666666667</v>
      </c>
      <c r="G118" s="47">
        <f t="shared" si="6"/>
        <v>7.6923076923076927E-2</v>
      </c>
      <c r="H118" s="51">
        <f t="shared" si="7"/>
        <v>0.04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1</v>
      </c>
      <c r="E120" s="53" t="str">
        <f t="shared" si="4"/>
        <v/>
      </c>
      <c r="F120" s="53">
        <f t="shared" si="5"/>
        <v>3.3333333333333333E-2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0</v>
      </c>
      <c r="E121" s="53" t="str">
        <f t="shared" si="4"/>
        <v/>
      </c>
      <c r="F121" s="53" t="str">
        <f t="shared" si="5"/>
        <v/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0</v>
      </c>
      <c r="D122" s="50">
        <v>0</v>
      </c>
      <c r="E122" s="53" t="str">
        <f t="shared" si="4"/>
        <v/>
      </c>
      <c r="F122" s="53" t="str">
        <f t="shared" si="5"/>
        <v/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0</v>
      </c>
      <c r="E123" s="53" t="str">
        <f t="shared" si="4"/>
        <v/>
      </c>
      <c r="F123" s="53" t="str">
        <f t="shared" si="5"/>
        <v/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2</v>
      </c>
      <c r="E129" s="53" t="str">
        <f t="shared" si="4"/>
        <v/>
      </c>
      <c r="F129" s="53">
        <f t="shared" si="5"/>
        <v>6.6666666666666666E-2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0</v>
      </c>
      <c r="D131" s="50">
        <v>0</v>
      </c>
      <c r="E131" s="53" t="str">
        <f t="shared" si="4"/>
        <v/>
      </c>
      <c r="F131" s="53" t="str">
        <f t="shared" si="5"/>
        <v/>
      </c>
      <c r="G131" s="47" t="str">
        <f t="shared" si="6"/>
        <v>0</v>
      </c>
      <c r="H131" s="51" t="str">
        <f t="shared" si="7"/>
        <v/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2</v>
      </c>
      <c r="D134" s="50">
        <v>0</v>
      </c>
      <c r="E134" s="53">
        <f t="shared" si="4"/>
        <v>0.08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0</v>
      </c>
      <c r="E137" s="53" t="str">
        <f t="shared" si="8"/>
        <v/>
      </c>
      <c r="F137" s="53" t="str">
        <f t="shared" si="9"/>
        <v/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17</v>
      </c>
      <c r="D151" s="43">
        <f>SUM(D152:D288)</f>
        <v>68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</v>
      </c>
      <c r="H151" s="21">
        <f>+IF(OR(AND(E151=""),(G151="")),"",E151*G151)</f>
        <v>3</v>
      </c>
    </row>
    <row r="152" spans="2:8" s="39" customFormat="1" ht="30" x14ac:dyDescent="0.2">
      <c r="B152" s="6" t="s">
        <v>54</v>
      </c>
      <c r="C152" s="50">
        <v>0</v>
      </c>
      <c r="D152" s="50">
        <v>0</v>
      </c>
      <c r="E152" s="53" t="str">
        <f>+IF(C152=0,"",C152/C$151)</f>
        <v/>
      </c>
      <c r="F152" s="53" t="str">
        <f>+IF(D152=0,"",D152/D$151)</f>
        <v/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0</v>
      </c>
      <c r="E156" s="53" t="str">
        <f t="shared" si="12"/>
        <v/>
      </c>
      <c r="F156" s="53" t="str">
        <f t="shared" si="13"/>
        <v/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1</v>
      </c>
      <c r="D157" s="50">
        <v>1</v>
      </c>
      <c r="E157" s="53">
        <f t="shared" si="12"/>
        <v>5.8823529411764705E-2</v>
      </c>
      <c r="F157" s="53">
        <f t="shared" si="13"/>
        <v>1.4705882352941176E-2</v>
      </c>
      <c r="G157" s="47">
        <f t="shared" si="14"/>
        <v>0</v>
      </c>
      <c r="H157" s="51">
        <f t="shared" si="15"/>
        <v>0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0</v>
      </c>
      <c r="E159" s="53" t="str">
        <f t="shared" si="12"/>
        <v/>
      </c>
      <c r="F159" s="53" t="str">
        <f t="shared" si="13"/>
        <v/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1</v>
      </c>
      <c r="E163" s="53" t="str">
        <f t="shared" si="12"/>
        <v/>
      </c>
      <c r="F163" s="53">
        <f t="shared" si="13"/>
        <v>1.4705882352941176E-2</v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0</v>
      </c>
      <c r="E165" s="53" t="str">
        <f t="shared" si="12"/>
        <v/>
      </c>
      <c r="F165" s="53" t="str">
        <f t="shared" si="13"/>
        <v/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2</v>
      </c>
      <c r="D175" s="50">
        <v>3</v>
      </c>
      <c r="E175" s="53">
        <f t="shared" si="12"/>
        <v>0.11764705882352941</v>
      </c>
      <c r="F175" s="53">
        <f t="shared" si="13"/>
        <v>4.4117647058823532E-2</v>
      </c>
      <c r="G175" s="47">
        <f t="shared" si="14"/>
        <v>0.5</v>
      </c>
      <c r="H175" s="51">
        <f t="shared" si="15"/>
        <v>5.8823529411764705E-2</v>
      </c>
    </row>
    <row r="176" spans="2:8" s="39" customFormat="1" ht="15" x14ac:dyDescent="0.2">
      <c r="B176" s="6" t="s">
        <v>278</v>
      </c>
      <c r="C176" s="50">
        <v>0</v>
      </c>
      <c r="D176" s="50">
        <v>2</v>
      </c>
      <c r="E176" s="53" t="str">
        <f t="shared" si="12"/>
        <v/>
      </c>
      <c r="F176" s="53">
        <f t="shared" si="13"/>
        <v>2.9411764705882353E-2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0</v>
      </c>
      <c r="D177" s="50">
        <v>0</v>
      </c>
      <c r="E177" s="53" t="str">
        <f t="shared" si="12"/>
        <v/>
      </c>
      <c r="F177" s="53" t="str">
        <f t="shared" si="13"/>
        <v/>
      </c>
      <c r="G177" s="47" t="str">
        <f t="shared" si="14"/>
        <v>0</v>
      </c>
      <c r="H177" s="51" t="str">
        <f t="shared" si="15"/>
        <v/>
      </c>
    </row>
    <row r="178" spans="2:8" s="39" customFormat="1" ht="15" x14ac:dyDescent="0.2">
      <c r="B178" s="6" t="s">
        <v>280</v>
      </c>
      <c r="C178" s="50">
        <v>6</v>
      </c>
      <c r="D178" s="50">
        <v>2</v>
      </c>
      <c r="E178" s="53">
        <f t="shared" si="12"/>
        <v>0.35294117647058826</v>
      </c>
      <c r="F178" s="53">
        <f t="shared" si="13"/>
        <v>2.9411764705882353E-2</v>
      </c>
      <c r="G178" s="47">
        <f t="shared" si="14"/>
        <v>-0.66666666666666663</v>
      </c>
      <c r="H178" s="51">
        <f t="shared" si="15"/>
        <v>-0.23529411764705882</v>
      </c>
    </row>
    <row r="179" spans="2:8" s="39" customFormat="1" ht="15" x14ac:dyDescent="0.2">
      <c r="B179" s="6" t="s">
        <v>281</v>
      </c>
      <c r="C179" s="50">
        <v>2</v>
      </c>
      <c r="D179" s="50">
        <v>0</v>
      </c>
      <c r="E179" s="53">
        <f t="shared" si="12"/>
        <v>0.11764705882352941</v>
      </c>
      <c r="F179" s="53" t="str">
        <f t="shared" si="13"/>
        <v/>
      </c>
      <c r="G179" s="47" t="str">
        <f t="shared" si="14"/>
        <v>0</v>
      </c>
      <c r="H179" s="51">
        <f t="shared" si="15"/>
        <v>0</v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0</v>
      </c>
      <c r="E181" s="53" t="str">
        <f t="shared" si="12"/>
        <v/>
      </c>
      <c r="F181" s="53" t="str">
        <f t="shared" si="13"/>
        <v/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2</v>
      </c>
      <c r="E182" s="53" t="str">
        <f t="shared" si="12"/>
        <v/>
      </c>
      <c r="F182" s="53">
        <f t="shared" si="13"/>
        <v>2.9411764705882353E-2</v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</v>
      </c>
      <c r="D186" s="50">
        <v>4</v>
      </c>
      <c r="E186" s="53">
        <f t="shared" si="12"/>
        <v>5.8823529411764705E-2</v>
      </c>
      <c r="F186" s="53">
        <f t="shared" si="13"/>
        <v>5.8823529411764705E-2</v>
      </c>
      <c r="G186" s="47">
        <f t="shared" si="14"/>
        <v>3</v>
      </c>
      <c r="H186" s="51">
        <f t="shared" si="15"/>
        <v>0.1764705882352941</v>
      </c>
    </row>
    <row r="187" spans="2:8" s="39" customFormat="1" ht="15" x14ac:dyDescent="0.2">
      <c r="B187" s="6" t="s">
        <v>287</v>
      </c>
      <c r="C187" s="50">
        <v>0</v>
      </c>
      <c r="D187" s="50">
        <v>0</v>
      </c>
      <c r="E187" s="53" t="str">
        <f t="shared" si="12"/>
        <v/>
      </c>
      <c r="F187" s="53" t="str">
        <f t="shared" si="13"/>
        <v/>
      </c>
      <c r="G187" s="47" t="str">
        <f t="shared" si="14"/>
        <v>0</v>
      </c>
      <c r="H187" s="51" t="str">
        <f t="shared" si="15"/>
        <v/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2</v>
      </c>
      <c r="D193" s="50">
        <v>0</v>
      </c>
      <c r="E193" s="53">
        <f t="shared" si="12"/>
        <v>0.11764705882352941</v>
      </c>
      <c r="F193" s="53" t="str">
        <f t="shared" si="13"/>
        <v/>
      </c>
      <c r="G193" s="47" t="str">
        <f t="shared" si="14"/>
        <v>0</v>
      </c>
      <c r="H193" s="51">
        <f t="shared" si="15"/>
        <v>0</v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0</v>
      </c>
      <c r="D196" s="50">
        <v>4</v>
      </c>
      <c r="E196" s="53" t="str">
        <f t="shared" si="12"/>
        <v/>
      </c>
      <c r="F196" s="53">
        <f t="shared" si="13"/>
        <v>5.8823529411764705E-2</v>
      </c>
      <c r="G196" s="47" t="str">
        <f t="shared" si="14"/>
        <v>0</v>
      </c>
      <c r="H196" s="51" t="str">
        <f t="shared" si="15"/>
        <v/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28</v>
      </c>
      <c r="E208" s="53" t="str">
        <f t="shared" si="12"/>
        <v/>
      </c>
      <c r="F208" s="53">
        <f t="shared" si="13"/>
        <v>0.41176470588235292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1</v>
      </c>
      <c r="D216" s="50">
        <v>0</v>
      </c>
      <c r="E216" s="53">
        <f t="shared" si="12"/>
        <v>5.8823529411764705E-2</v>
      </c>
      <c r="F216" s="53" t="str">
        <f t="shared" si="13"/>
        <v/>
      </c>
      <c r="G216" s="47" t="str">
        <f t="shared" si="14"/>
        <v>0</v>
      </c>
      <c r="H216" s="51">
        <f t="shared" si="15"/>
        <v>0</v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1</v>
      </c>
      <c r="E226" s="53" t="str">
        <f t="shared" si="16"/>
        <v/>
      </c>
      <c r="F226" s="53">
        <f t="shared" si="17"/>
        <v>1.4705882352941176E-2</v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0</v>
      </c>
      <c r="E229" s="53" t="str">
        <f t="shared" si="16"/>
        <v/>
      </c>
      <c r="F229" s="53" t="str">
        <f t="shared" si="17"/>
        <v/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1</v>
      </c>
      <c r="E230" s="53" t="str">
        <f t="shared" si="16"/>
        <v/>
      </c>
      <c r="F230" s="53">
        <f t="shared" si="17"/>
        <v>1.4705882352941176E-2</v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1</v>
      </c>
      <c r="E232" s="53" t="str">
        <f t="shared" si="16"/>
        <v/>
      </c>
      <c r="F232" s="53">
        <f t="shared" si="17"/>
        <v>1.4705882352941176E-2</v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2</v>
      </c>
      <c r="D235" s="50">
        <v>0</v>
      </c>
      <c r="E235" s="53">
        <f t="shared" si="16"/>
        <v>0.11764705882352941</v>
      </c>
      <c r="F235" s="53" t="str">
        <f t="shared" si="17"/>
        <v/>
      </c>
      <c r="G235" s="47" t="str">
        <f t="shared" si="18"/>
        <v>0</v>
      </c>
      <c r="H235" s="51">
        <f t="shared" si="19"/>
        <v>0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0</v>
      </c>
      <c r="E237" s="53" t="str">
        <f t="shared" si="16"/>
        <v/>
      </c>
      <c r="F237" s="53" t="str">
        <f t="shared" si="17"/>
        <v/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4</v>
      </c>
      <c r="E238" s="53" t="str">
        <f t="shared" si="16"/>
        <v/>
      </c>
      <c r="F238" s="53">
        <f t="shared" si="17"/>
        <v>5.8823529411764705E-2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2</v>
      </c>
      <c r="E240" s="53" t="str">
        <f t="shared" si="16"/>
        <v/>
      </c>
      <c r="F240" s="53">
        <f t="shared" si="17"/>
        <v>2.9411764705882353E-2</v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1</v>
      </c>
      <c r="E247" s="53" t="str">
        <f t="shared" si="16"/>
        <v/>
      </c>
      <c r="F247" s="53">
        <f t="shared" si="17"/>
        <v>1.4705882352941176E-2</v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9</v>
      </c>
      <c r="E252" s="53" t="str">
        <f t="shared" si="16"/>
        <v/>
      </c>
      <c r="F252" s="53">
        <f t="shared" si="17"/>
        <v>0.13235294117647059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0</v>
      </c>
      <c r="E256" s="53" t="str">
        <f t="shared" si="16"/>
        <v/>
      </c>
      <c r="F256" s="53" t="str">
        <f t="shared" si="17"/>
        <v/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1</v>
      </c>
      <c r="E262" s="53" t="str">
        <f t="shared" si="16"/>
        <v/>
      </c>
      <c r="F262" s="53">
        <f t="shared" si="17"/>
        <v>1.4705882352941176E-2</v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0</v>
      </c>
      <c r="D268" s="50">
        <v>0</v>
      </c>
      <c r="E268" s="53" t="str">
        <f t="shared" si="16"/>
        <v/>
      </c>
      <c r="F268" s="53" t="str">
        <f t="shared" si="17"/>
        <v/>
      </c>
      <c r="G268" s="47" t="str">
        <f t="shared" si="18"/>
        <v>0</v>
      </c>
      <c r="H268" s="51" t="str">
        <f t="shared" si="19"/>
        <v/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1</v>
      </c>
      <c r="E273" s="53" t="str">
        <f t="shared" si="16"/>
        <v/>
      </c>
      <c r="F273" s="53">
        <f t="shared" si="17"/>
        <v>1.4705882352941176E-2</v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C289" s="44"/>
      <c r="D289" s="44"/>
      <c r="E289" s="55"/>
      <c r="F289" s="55"/>
      <c r="G289" s="56"/>
      <c r="H289" s="57"/>
    </row>
    <row r="290" spans="2:8" s="39" customFormat="1" ht="15" x14ac:dyDescent="0.2">
      <c r="B290" s="9"/>
      <c r="C290" s="44"/>
      <c r="D290" s="44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49</v>
      </c>
      <c r="D294" s="43">
        <f>SUM(D295:D499)</f>
        <v>373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6.6122448979591839</v>
      </c>
      <c r="H294" s="21">
        <f>+IF(OR(AND(E294=""),(G294="")),"",E294*G294)</f>
        <v>6.6122448979591839</v>
      </c>
    </row>
    <row r="295" spans="2:8" s="39" customFormat="1" ht="15" x14ac:dyDescent="0.2">
      <c r="B295" s="4" t="s">
        <v>100</v>
      </c>
      <c r="C295" s="50">
        <v>2</v>
      </c>
      <c r="D295" s="50">
        <v>2</v>
      </c>
      <c r="E295" s="53">
        <f>+IF(C295=0,"",C295/C$294)</f>
        <v>4.0816326530612242E-2</v>
      </c>
      <c r="F295" s="53">
        <f>+IF(D295=0,"",D295/D$294)</f>
        <v>5.3619302949061663E-3</v>
      </c>
      <c r="G295" s="47">
        <f>+IF(OR(AND(D295=0),(C295=0)),"0",((D295-C295)/C295))</f>
        <v>0</v>
      </c>
      <c r="H295" s="51">
        <f>+IF(OR(AND(E295=""),(G295="")),"",E295*G295)</f>
        <v>0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1</v>
      </c>
      <c r="E297" s="53" t="str">
        <f t="shared" si="24"/>
        <v/>
      </c>
      <c r="F297" s="53">
        <f t="shared" si="25"/>
        <v>2.6809651474530832E-3</v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2</v>
      </c>
      <c r="D301" s="50">
        <v>32</v>
      </c>
      <c r="E301" s="53">
        <f t="shared" si="24"/>
        <v>4.0816326530612242E-2</v>
      </c>
      <c r="F301" s="53">
        <f t="shared" si="25"/>
        <v>8.5790884718498661E-2</v>
      </c>
      <c r="G301" s="47">
        <f t="shared" si="26"/>
        <v>15</v>
      </c>
      <c r="H301" s="51">
        <f t="shared" si="27"/>
        <v>0.61224489795918358</v>
      </c>
    </row>
    <row r="302" spans="2:8" s="39" customFormat="1" ht="15" x14ac:dyDescent="0.2">
      <c r="B302" s="4" t="s">
        <v>109</v>
      </c>
      <c r="C302" s="50">
        <v>0</v>
      </c>
      <c r="D302" s="50">
        <v>0</v>
      </c>
      <c r="E302" s="53" t="str">
        <f t="shared" si="24"/>
        <v/>
      </c>
      <c r="F302" s="53" t="str">
        <f t="shared" si="25"/>
        <v/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1</v>
      </c>
      <c r="D304" s="50">
        <v>0</v>
      </c>
      <c r="E304" s="53">
        <f t="shared" si="24"/>
        <v>2.0408163265306121E-2</v>
      </c>
      <c r="F304" s="53" t="str">
        <f t="shared" si="25"/>
        <v/>
      </c>
      <c r="G304" s="47" t="str">
        <f t="shared" si="26"/>
        <v>0</v>
      </c>
      <c r="H304" s="51">
        <f t="shared" si="27"/>
        <v>0</v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0</v>
      </c>
      <c r="E307" s="53">
        <f t="shared" si="24"/>
        <v>2.0408163265306121E-2</v>
      </c>
      <c r="F307" s="53" t="str">
        <f t="shared" si="25"/>
        <v/>
      </c>
      <c r="G307" s="47" t="str">
        <f t="shared" si="26"/>
        <v>0</v>
      </c>
      <c r="H307" s="51">
        <f t="shared" si="27"/>
        <v>0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2</v>
      </c>
      <c r="D310" s="50">
        <v>2</v>
      </c>
      <c r="E310" s="53">
        <f t="shared" si="24"/>
        <v>4.0816326530612242E-2</v>
      </c>
      <c r="F310" s="53">
        <f t="shared" si="25"/>
        <v>5.3619302949061663E-3</v>
      </c>
      <c r="G310" s="47">
        <f t="shared" si="26"/>
        <v>0</v>
      </c>
      <c r="H310" s="51">
        <f t="shared" si="27"/>
        <v>0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4</v>
      </c>
      <c r="E314" s="53" t="str">
        <f t="shared" si="24"/>
        <v/>
      </c>
      <c r="F314" s="53">
        <f t="shared" si="25"/>
        <v>1.0723860589812333E-2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0</v>
      </c>
      <c r="D317" s="50">
        <v>0</v>
      </c>
      <c r="E317" s="53" t="str">
        <f t="shared" si="24"/>
        <v/>
      </c>
      <c r="F317" s="53" t="str">
        <f t="shared" si="25"/>
        <v/>
      </c>
      <c r="G317" s="47" t="str">
        <f t="shared" si="26"/>
        <v>0</v>
      </c>
      <c r="H317" s="51" t="str">
        <f t="shared" si="27"/>
        <v/>
      </c>
    </row>
    <row r="318" spans="2:8" s="39" customFormat="1" ht="15" x14ac:dyDescent="0.2">
      <c r="B318" s="4" t="s">
        <v>355</v>
      </c>
      <c r="C318" s="50">
        <v>1</v>
      </c>
      <c r="D318" s="50">
        <v>5</v>
      </c>
      <c r="E318" s="53">
        <f t="shared" si="24"/>
        <v>2.0408163265306121E-2</v>
      </c>
      <c r="F318" s="53">
        <f t="shared" si="25"/>
        <v>1.3404825737265416E-2</v>
      </c>
      <c r="G318" s="47">
        <f t="shared" si="26"/>
        <v>4</v>
      </c>
      <c r="H318" s="51">
        <f t="shared" si="27"/>
        <v>8.1632653061224483E-2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1</v>
      </c>
      <c r="D325" s="50">
        <v>0</v>
      </c>
      <c r="E325" s="53">
        <f t="shared" si="24"/>
        <v>2.0408163265306121E-2</v>
      </c>
      <c r="F325" s="53" t="str">
        <f t="shared" si="25"/>
        <v/>
      </c>
      <c r="G325" s="47" t="str">
        <f t="shared" si="26"/>
        <v>0</v>
      </c>
      <c r="H325" s="51">
        <f t="shared" si="27"/>
        <v>0</v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44</v>
      </c>
      <c r="E330" s="53" t="str">
        <f t="shared" si="24"/>
        <v/>
      </c>
      <c r="F330" s="53">
        <f t="shared" si="25"/>
        <v>0.11796246648793565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1</v>
      </c>
      <c r="D332" s="50">
        <v>2</v>
      </c>
      <c r="E332" s="53">
        <f t="shared" si="24"/>
        <v>2.0408163265306121E-2</v>
      </c>
      <c r="F332" s="53">
        <f t="shared" si="25"/>
        <v>5.3619302949061663E-3</v>
      </c>
      <c r="G332" s="47">
        <f t="shared" si="26"/>
        <v>1</v>
      </c>
      <c r="H332" s="51">
        <f t="shared" si="27"/>
        <v>2.0408163265306121E-2</v>
      </c>
    </row>
    <row r="333" spans="2:8" s="39" customFormat="1" ht="15" x14ac:dyDescent="0.2">
      <c r="B333" s="4" t="s">
        <v>130</v>
      </c>
      <c r="C333" s="50">
        <v>11</v>
      </c>
      <c r="D333" s="50">
        <v>0</v>
      </c>
      <c r="E333" s="53">
        <f t="shared" si="24"/>
        <v>0.22448979591836735</v>
      </c>
      <c r="F333" s="53" t="str">
        <f t="shared" si="25"/>
        <v/>
      </c>
      <c r="G333" s="47" t="str">
        <f t="shared" si="26"/>
        <v>0</v>
      </c>
      <c r="H333" s="51">
        <f t="shared" si="27"/>
        <v>0</v>
      </c>
    </row>
    <row r="334" spans="2:8" s="39" customFormat="1" ht="15" x14ac:dyDescent="0.2">
      <c r="B334" s="4" t="s">
        <v>119</v>
      </c>
      <c r="C334" s="50">
        <v>0</v>
      </c>
      <c r="D334" s="50">
        <v>1</v>
      </c>
      <c r="E334" s="53" t="str">
        <f t="shared" si="24"/>
        <v/>
      </c>
      <c r="F334" s="53">
        <f t="shared" si="25"/>
        <v>2.6809651474530832E-3</v>
      </c>
      <c r="G334" s="47" t="str">
        <f t="shared" si="26"/>
        <v>0</v>
      </c>
      <c r="H334" s="51" t="str">
        <f t="shared" si="27"/>
        <v/>
      </c>
    </row>
    <row r="335" spans="2:8" s="39" customFormat="1" ht="15" x14ac:dyDescent="0.2">
      <c r="B335" s="4" t="s">
        <v>128</v>
      </c>
      <c r="C335" s="50">
        <v>1</v>
      </c>
      <c r="D335" s="50">
        <v>6</v>
      </c>
      <c r="E335" s="53">
        <f t="shared" si="24"/>
        <v>2.0408163265306121E-2</v>
      </c>
      <c r="F335" s="53">
        <f t="shared" si="25"/>
        <v>1.6085790884718499E-2</v>
      </c>
      <c r="G335" s="47">
        <f t="shared" si="26"/>
        <v>5</v>
      </c>
      <c r="H335" s="51">
        <f t="shared" si="27"/>
        <v>0.1020408163265306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0</v>
      </c>
      <c r="D337" s="50">
        <v>0</v>
      </c>
      <c r="E337" s="53" t="str">
        <f t="shared" si="24"/>
        <v/>
      </c>
      <c r="F337" s="53" t="str">
        <f t="shared" si="25"/>
        <v/>
      </c>
      <c r="G337" s="47" t="str">
        <f t="shared" si="26"/>
        <v>0</v>
      </c>
      <c r="H337" s="51" t="str">
        <f t="shared" si="27"/>
        <v/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1</v>
      </c>
      <c r="D339" s="50">
        <v>3</v>
      </c>
      <c r="E339" s="53">
        <f t="shared" si="24"/>
        <v>2.0408163265306121E-2</v>
      </c>
      <c r="F339" s="53">
        <f t="shared" si="25"/>
        <v>8.0428954423592495E-3</v>
      </c>
      <c r="G339" s="47">
        <f t="shared" si="26"/>
        <v>2</v>
      </c>
      <c r="H339" s="51">
        <f t="shared" si="27"/>
        <v>4.0816326530612242E-2</v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32</v>
      </c>
      <c r="E343" s="53" t="str">
        <f t="shared" si="24"/>
        <v/>
      </c>
      <c r="F343" s="53">
        <f t="shared" si="25"/>
        <v>8.5790884718498661E-2</v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3</v>
      </c>
      <c r="D344" s="50">
        <v>1</v>
      </c>
      <c r="E344" s="53">
        <f t="shared" si="24"/>
        <v>6.1224489795918366E-2</v>
      </c>
      <c r="F344" s="53">
        <f t="shared" si="25"/>
        <v>2.6809651474530832E-3</v>
      </c>
      <c r="G344" s="47">
        <f t="shared" si="26"/>
        <v>-0.66666666666666663</v>
      </c>
      <c r="H344" s="51">
        <f t="shared" si="27"/>
        <v>-4.0816326530612242E-2</v>
      </c>
    </row>
    <row r="345" spans="2:8" s="39" customFormat="1" ht="15" x14ac:dyDescent="0.2">
      <c r="B345" s="4" t="s">
        <v>366</v>
      </c>
      <c r="C345" s="50">
        <v>2</v>
      </c>
      <c r="D345" s="50">
        <v>23</v>
      </c>
      <c r="E345" s="53">
        <f t="shared" si="24"/>
        <v>4.0816326530612242E-2</v>
      </c>
      <c r="F345" s="53">
        <f t="shared" si="25"/>
        <v>6.1662198391420911E-2</v>
      </c>
      <c r="G345" s="47">
        <f t="shared" si="26"/>
        <v>10.5</v>
      </c>
      <c r="H345" s="51">
        <f t="shared" si="27"/>
        <v>0.42857142857142855</v>
      </c>
    </row>
    <row r="346" spans="2:8" s="39" customFormat="1" ht="15" x14ac:dyDescent="0.2">
      <c r="B346" s="4" t="s">
        <v>122</v>
      </c>
      <c r="C346" s="50">
        <v>5</v>
      </c>
      <c r="D346" s="50">
        <v>1</v>
      </c>
      <c r="E346" s="53">
        <f t="shared" si="24"/>
        <v>0.10204081632653061</v>
      </c>
      <c r="F346" s="53">
        <f t="shared" si="25"/>
        <v>2.6809651474530832E-3</v>
      </c>
      <c r="G346" s="47">
        <f t="shared" si="26"/>
        <v>-0.8</v>
      </c>
      <c r="H346" s="51">
        <f t="shared" si="27"/>
        <v>-8.1632653061224497E-2</v>
      </c>
    </row>
    <row r="347" spans="2:8" s="39" customFormat="1" ht="15" x14ac:dyDescent="0.2">
      <c r="B347" s="4" t="s">
        <v>121</v>
      </c>
      <c r="C347" s="50">
        <v>3</v>
      </c>
      <c r="D347" s="50">
        <v>0</v>
      </c>
      <c r="E347" s="53">
        <f t="shared" si="24"/>
        <v>6.1224489795918366E-2</v>
      </c>
      <c r="F347" s="53" t="str">
        <f t="shared" si="25"/>
        <v/>
      </c>
      <c r="G347" s="47" t="str">
        <f t="shared" si="26"/>
        <v>0</v>
      </c>
      <c r="H347" s="51">
        <f t="shared" si="27"/>
        <v>0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0</v>
      </c>
      <c r="D354" s="50">
        <v>33</v>
      </c>
      <c r="E354" s="53" t="str">
        <f t="shared" si="24"/>
        <v/>
      </c>
      <c r="F354" s="53">
        <f t="shared" si="25"/>
        <v>8.8471849865951746E-2</v>
      </c>
      <c r="G354" s="47" t="str">
        <f t="shared" si="26"/>
        <v>0</v>
      </c>
      <c r="H354" s="51" t="str">
        <f t="shared" si="27"/>
        <v/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4</v>
      </c>
      <c r="D358" s="50">
        <v>0</v>
      </c>
      <c r="E358" s="53">
        <f t="shared" si="24"/>
        <v>8.1632653061224483E-2</v>
      </c>
      <c r="F358" s="53" t="str">
        <f t="shared" si="25"/>
        <v/>
      </c>
      <c r="G358" s="47" t="str">
        <f t="shared" si="26"/>
        <v>0</v>
      </c>
      <c r="H358" s="51">
        <f t="shared" si="27"/>
        <v>0</v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0</v>
      </c>
      <c r="E369" s="53" t="str">
        <f t="shared" si="28"/>
        <v/>
      </c>
      <c r="F369" s="53" t="str">
        <f t="shared" si="29"/>
        <v/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1</v>
      </c>
      <c r="D377" s="50">
        <v>4</v>
      </c>
      <c r="E377" s="53">
        <f t="shared" si="28"/>
        <v>2.0408163265306121E-2</v>
      </c>
      <c r="F377" s="53">
        <f t="shared" si="29"/>
        <v>1.0723860589812333E-2</v>
      </c>
      <c r="G377" s="47">
        <f t="shared" si="30"/>
        <v>3</v>
      </c>
      <c r="H377" s="51">
        <f t="shared" si="31"/>
        <v>6.1224489795918366E-2</v>
      </c>
    </row>
    <row r="378" spans="2:8" s="39" customFormat="1" ht="15" x14ac:dyDescent="0.2">
      <c r="B378" s="4" t="s">
        <v>149</v>
      </c>
      <c r="C378" s="50">
        <v>0</v>
      </c>
      <c r="D378" s="50">
        <v>21</v>
      </c>
      <c r="E378" s="53" t="str">
        <f t="shared" si="28"/>
        <v/>
      </c>
      <c r="F378" s="53">
        <f t="shared" si="29"/>
        <v>5.6300268096514748E-2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1</v>
      </c>
      <c r="E383" s="53" t="str">
        <f t="shared" si="28"/>
        <v/>
      </c>
      <c r="F383" s="53">
        <f t="shared" si="29"/>
        <v>2.6809651474530832E-3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0</v>
      </c>
      <c r="E385" s="53" t="str">
        <f t="shared" si="28"/>
        <v/>
      </c>
      <c r="F385" s="53" t="str">
        <f t="shared" si="29"/>
        <v/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5</v>
      </c>
      <c r="E386" s="53" t="str">
        <f t="shared" si="28"/>
        <v/>
      </c>
      <c r="F386" s="53">
        <f t="shared" si="29"/>
        <v>1.3404825737265416E-2</v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3</v>
      </c>
      <c r="D387" s="50">
        <v>25</v>
      </c>
      <c r="E387" s="53">
        <f t="shared" si="28"/>
        <v>6.1224489795918366E-2</v>
      </c>
      <c r="F387" s="53">
        <f t="shared" si="29"/>
        <v>6.7024128686327081E-2</v>
      </c>
      <c r="G387" s="47">
        <f t="shared" si="30"/>
        <v>7.333333333333333</v>
      </c>
      <c r="H387" s="51">
        <f t="shared" si="31"/>
        <v>0.44897959183673469</v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1</v>
      </c>
      <c r="E389" s="53" t="str">
        <f t="shared" si="28"/>
        <v/>
      </c>
      <c r="F389" s="53">
        <f t="shared" si="29"/>
        <v>2.6809651474530832E-3</v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2</v>
      </c>
      <c r="D391" s="50">
        <v>1</v>
      </c>
      <c r="E391" s="53">
        <f t="shared" si="28"/>
        <v>4.0816326530612242E-2</v>
      </c>
      <c r="F391" s="53">
        <f t="shared" si="29"/>
        <v>2.6809651474530832E-3</v>
      </c>
      <c r="G391" s="47">
        <f t="shared" si="30"/>
        <v>-0.5</v>
      </c>
      <c r="H391" s="51">
        <f t="shared" si="31"/>
        <v>-2.0408163265306121E-2</v>
      </c>
    </row>
    <row r="392" spans="2:8" s="39" customFormat="1" ht="15" x14ac:dyDescent="0.2">
      <c r="B392" s="4" t="s">
        <v>140</v>
      </c>
      <c r="C392" s="50">
        <v>1</v>
      </c>
      <c r="D392" s="50">
        <v>0</v>
      </c>
      <c r="E392" s="53">
        <f t="shared" si="28"/>
        <v>2.0408163265306121E-2</v>
      </c>
      <c r="F392" s="53" t="str">
        <f t="shared" si="29"/>
        <v/>
      </c>
      <c r="G392" s="47" t="str">
        <f t="shared" si="30"/>
        <v>0</v>
      </c>
      <c r="H392" s="51">
        <f t="shared" si="31"/>
        <v>0</v>
      </c>
    </row>
    <row r="393" spans="2:8" s="39" customFormat="1" ht="15" x14ac:dyDescent="0.2">
      <c r="B393" s="4" t="s">
        <v>390</v>
      </c>
      <c r="C393" s="50">
        <v>0</v>
      </c>
      <c r="D393" s="50">
        <v>16</v>
      </c>
      <c r="E393" s="53" t="str">
        <f t="shared" si="28"/>
        <v/>
      </c>
      <c r="F393" s="53">
        <f t="shared" si="29"/>
        <v>4.2895442359249331E-2</v>
      </c>
      <c r="G393" s="47" t="str">
        <f t="shared" si="30"/>
        <v>0</v>
      </c>
      <c r="H393" s="51" t="str">
        <f t="shared" si="31"/>
        <v/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26</v>
      </c>
      <c r="E397" s="53" t="str">
        <f t="shared" si="28"/>
        <v/>
      </c>
      <c r="F397" s="53">
        <f t="shared" si="29"/>
        <v>6.9705093833780166E-2</v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0</v>
      </c>
      <c r="E401" s="53" t="str">
        <f t="shared" si="28"/>
        <v/>
      </c>
      <c r="F401" s="53" t="str">
        <f t="shared" si="29"/>
        <v/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0</v>
      </c>
      <c r="D406" s="50">
        <v>2</v>
      </c>
      <c r="E406" s="53" t="str">
        <f t="shared" si="28"/>
        <v/>
      </c>
      <c r="F406" s="53">
        <f t="shared" si="29"/>
        <v>5.3619302949061663E-3</v>
      </c>
      <c r="G406" s="47" t="str">
        <f t="shared" si="30"/>
        <v>0</v>
      </c>
      <c r="H406" s="51" t="str">
        <f t="shared" si="31"/>
        <v/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0</v>
      </c>
      <c r="E408" s="53" t="str">
        <f t="shared" si="28"/>
        <v/>
      </c>
      <c r="F408" s="53" t="str">
        <f t="shared" si="29"/>
        <v/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3</v>
      </c>
      <c r="E412" s="53" t="str">
        <f t="shared" si="28"/>
        <v/>
      </c>
      <c r="F412" s="53">
        <f t="shared" si="29"/>
        <v>8.0428954423592495E-3</v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0</v>
      </c>
      <c r="E432" s="53" t="str">
        <f t="shared" si="32"/>
        <v/>
      </c>
      <c r="F432" s="53" t="str">
        <f t="shared" si="33"/>
        <v/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0</v>
      </c>
      <c r="E433" s="53" t="str">
        <f t="shared" si="32"/>
        <v/>
      </c>
      <c r="F433" s="53" t="str">
        <f t="shared" si="33"/>
        <v/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0</v>
      </c>
      <c r="D437" s="50">
        <v>1</v>
      </c>
      <c r="E437" s="53" t="str">
        <f t="shared" si="32"/>
        <v/>
      </c>
      <c r="F437" s="53">
        <f t="shared" si="33"/>
        <v>2.6809651474530832E-3</v>
      </c>
      <c r="G437" s="47" t="str">
        <f t="shared" si="34"/>
        <v>0</v>
      </c>
      <c r="H437" s="51" t="str">
        <f t="shared" si="35"/>
        <v/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1</v>
      </c>
      <c r="D458" s="50">
        <v>0</v>
      </c>
      <c r="E458" s="53">
        <f t="shared" si="32"/>
        <v>2.0408163265306121E-2</v>
      </c>
      <c r="F458" s="53" t="str">
        <f t="shared" si="33"/>
        <v/>
      </c>
      <c r="G458" s="47" t="str">
        <f t="shared" si="34"/>
        <v>0</v>
      </c>
      <c r="H458" s="51">
        <f t="shared" si="35"/>
        <v>0</v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1</v>
      </c>
      <c r="E460" s="53" t="str">
        <f t="shared" si="32"/>
        <v/>
      </c>
      <c r="F460" s="53">
        <f t="shared" si="33"/>
        <v>2.6809651474530832E-3</v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0</v>
      </c>
      <c r="D463" s="50">
        <v>5</v>
      </c>
      <c r="E463" s="53" t="str">
        <f t="shared" si="32"/>
        <v/>
      </c>
      <c r="F463" s="53">
        <f t="shared" si="33"/>
        <v>1.3404825737265416E-2</v>
      </c>
      <c r="G463" s="47" t="str">
        <f t="shared" si="34"/>
        <v>0</v>
      </c>
      <c r="H463" s="51" t="str">
        <f t="shared" si="35"/>
        <v/>
      </c>
    </row>
    <row r="464" spans="2:8" s="39" customFormat="1" ht="15" x14ac:dyDescent="0.2">
      <c r="B464" s="4" t="s">
        <v>478</v>
      </c>
      <c r="C464" s="50">
        <v>0</v>
      </c>
      <c r="D464" s="50">
        <v>0</v>
      </c>
      <c r="E464" s="53" t="str">
        <f t="shared" si="32"/>
        <v/>
      </c>
      <c r="F464" s="53" t="str">
        <f t="shared" si="33"/>
        <v/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35</v>
      </c>
      <c r="E483" s="53" t="str">
        <f t="shared" si="32"/>
        <v/>
      </c>
      <c r="F483" s="53">
        <f t="shared" si="33"/>
        <v>9.3833780160857902E-2</v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0</v>
      </c>
      <c r="D484" s="50">
        <v>29</v>
      </c>
      <c r="E484" s="53" t="str">
        <f t="shared" si="32"/>
        <v/>
      </c>
      <c r="F484" s="53">
        <f t="shared" si="33"/>
        <v>7.7747989276139406E-2</v>
      </c>
      <c r="G484" s="47" t="str">
        <f t="shared" si="34"/>
        <v>0</v>
      </c>
      <c r="H484" s="51" t="str">
        <f t="shared" si="35"/>
        <v/>
      </c>
    </row>
    <row r="485" spans="2:8" s="39" customFormat="1" ht="15" x14ac:dyDescent="0.2">
      <c r="B485" s="4" t="s">
        <v>443</v>
      </c>
      <c r="C485" s="50">
        <v>0</v>
      </c>
      <c r="D485" s="50">
        <v>0</v>
      </c>
      <c r="E485" s="53" t="str">
        <f t="shared" si="32"/>
        <v/>
      </c>
      <c r="F485" s="53" t="str">
        <f t="shared" si="33"/>
        <v/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1</v>
      </c>
      <c r="E491" s="53" t="str">
        <f t="shared" si="36"/>
        <v/>
      </c>
      <c r="F491" s="53">
        <f t="shared" si="37"/>
        <v>2.6809651474530832E-3</v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1</v>
      </c>
      <c r="E493" s="53" t="str">
        <f t="shared" si="36"/>
        <v/>
      </c>
      <c r="F493" s="53">
        <f t="shared" si="37"/>
        <v>2.6809651474530832E-3</v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3</v>
      </c>
      <c r="E495" s="53" t="str">
        <f t="shared" si="36"/>
        <v/>
      </c>
      <c r="F495" s="53">
        <f t="shared" si="37"/>
        <v>8.0428954423592495E-3</v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C500" s="44"/>
      <c r="D500" s="44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32</v>
      </c>
      <c r="D505" s="43">
        <f>SUM(D506:D530)</f>
        <v>983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29.71875</v>
      </c>
      <c r="H505" s="21">
        <f>+IF(OR(AND(E505=""),(G505="")),"",E505*G505)</f>
        <v>29.71875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0</v>
      </c>
      <c r="D507" s="50">
        <v>14</v>
      </c>
      <c r="E507" s="53" t="str">
        <f t="shared" ref="E507:E530" si="40">+IF(C507=0,"",C507/C$505)</f>
        <v/>
      </c>
      <c r="F507" s="53">
        <f t="shared" ref="F507:F530" si="41">+IF(D507=0,"",D507/D$505)</f>
        <v>1.4242115971515769E-2</v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4</v>
      </c>
      <c r="D508" s="50">
        <v>5</v>
      </c>
      <c r="E508" s="53">
        <f t="shared" si="40"/>
        <v>0.125</v>
      </c>
      <c r="F508" s="53">
        <f t="shared" si="41"/>
        <v>5.0864699898270603E-3</v>
      </c>
      <c r="G508" s="47">
        <f t="shared" si="42"/>
        <v>0.25</v>
      </c>
      <c r="H508" s="51">
        <f t="shared" si="43"/>
        <v>3.125E-2</v>
      </c>
    </row>
    <row r="509" spans="2:8" s="39" customFormat="1" ht="15" x14ac:dyDescent="0.2">
      <c r="B509" s="4" t="s">
        <v>456</v>
      </c>
      <c r="C509" s="50">
        <v>3</v>
      </c>
      <c r="D509" s="50">
        <v>25</v>
      </c>
      <c r="E509" s="53">
        <f t="shared" si="40"/>
        <v>9.375E-2</v>
      </c>
      <c r="F509" s="53">
        <f t="shared" si="41"/>
        <v>2.5432349949135302E-2</v>
      </c>
      <c r="G509" s="47">
        <f t="shared" si="42"/>
        <v>7.333333333333333</v>
      </c>
      <c r="H509" s="51">
        <f t="shared" si="43"/>
        <v>0.6875</v>
      </c>
    </row>
    <row r="510" spans="2:8" s="39" customFormat="1" ht="15" x14ac:dyDescent="0.2">
      <c r="B510" s="4" t="s">
        <v>188</v>
      </c>
      <c r="C510" s="50">
        <v>0</v>
      </c>
      <c r="D510" s="50">
        <v>2</v>
      </c>
      <c r="E510" s="53" t="str">
        <f t="shared" si="40"/>
        <v/>
      </c>
      <c r="F510" s="53">
        <f t="shared" si="41"/>
        <v>2.0345879959308239E-3</v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0</v>
      </c>
      <c r="D515" s="50">
        <v>60</v>
      </c>
      <c r="E515" s="53" t="str">
        <f t="shared" si="40"/>
        <v/>
      </c>
      <c r="F515" s="53">
        <f t="shared" si="41"/>
        <v>6.1037639877924724E-2</v>
      </c>
      <c r="G515" s="47" t="str">
        <f t="shared" si="42"/>
        <v>0</v>
      </c>
      <c r="H515" s="51" t="str">
        <f t="shared" si="43"/>
        <v/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1</v>
      </c>
      <c r="E517" s="53" t="str">
        <f t="shared" si="40"/>
        <v/>
      </c>
      <c r="F517" s="53">
        <f t="shared" si="41"/>
        <v>1.017293997965412E-3</v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0</v>
      </c>
      <c r="E518" s="53" t="str">
        <f t="shared" si="40"/>
        <v/>
      </c>
      <c r="F518" s="53" t="str">
        <f t="shared" si="41"/>
        <v/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0</v>
      </c>
      <c r="D519" s="50">
        <v>1</v>
      </c>
      <c r="E519" s="53" t="str">
        <f t="shared" si="40"/>
        <v/>
      </c>
      <c r="F519" s="53">
        <f t="shared" si="41"/>
        <v>1.017293997965412E-3</v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6</v>
      </c>
      <c r="D521" s="50">
        <v>26</v>
      </c>
      <c r="E521" s="53">
        <f t="shared" si="40"/>
        <v>0.1875</v>
      </c>
      <c r="F521" s="53">
        <f t="shared" si="41"/>
        <v>2.6449643947100712E-2</v>
      </c>
      <c r="G521" s="47">
        <f t="shared" si="42"/>
        <v>3.3333333333333335</v>
      </c>
      <c r="H521" s="51">
        <f t="shared" si="43"/>
        <v>0.625</v>
      </c>
    </row>
    <row r="522" spans="2:8" s="39" customFormat="1" ht="15" x14ac:dyDescent="0.2">
      <c r="B522" s="4" t="s">
        <v>193</v>
      </c>
      <c r="C522" s="50">
        <v>0</v>
      </c>
      <c r="D522" s="50">
        <v>2</v>
      </c>
      <c r="E522" s="53" t="str">
        <f t="shared" si="40"/>
        <v/>
      </c>
      <c r="F522" s="53">
        <f t="shared" si="41"/>
        <v>2.0345879959308239E-3</v>
      </c>
      <c r="G522" s="47" t="str">
        <f t="shared" si="42"/>
        <v>0</v>
      </c>
      <c r="H522" s="51" t="str">
        <f t="shared" si="43"/>
        <v/>
      </c>
    </row>
    <row r="523" spans="2:8" s="39" customFormat="1" ht="15" x14ac:dyDescent="0.2">
      <c r="B523" s="4" t="s">
        <v>462</v>
      </c>
      <c r="C523" s="50">
        <v>0</v>
      </c>
      <c r="D523" s="50">
        <v>843</v>
      </c>
      <c r="E523" s="53" t="str">
        <f t="shared" si="40"/>
        <v/>
      </c>
      <c r="F523" s="53">
        <f t="shared" si="41"/>
        <v>0.85757884028484233</v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2</v>
      </c>
      <c r="D526" s="50">
        <v>4</v>
      </c>
      <c r="E526" s="53">
        <f t="shared" si="40"/>
        <v>6.25E-2</v>
      </c>
      <c r="F526" s="53">
        <f t="shared" si="41"/>
        <v>4.0691759918616479E-3</v>
      </c>
      <c r="G526" s="47">
        <f t="shared" si="42"/>
        <v>1</v>
      </c>
      <c r="H526" s="51">
        <f t="shared" si="43"/>
        <v>6.25E-2</v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0</v>
      </c>
      <c r="E529" s="53" t="str">
        <f t="shared" si="40"/>
        <v/>
      </c>
      <c r="F529" s="53" t="str">
        <f t="shared" si="41"/>
        <v/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17</v>
      </c>
      <c r="D530" s="50">
        <v>0</v>
      </c>
      <c r="E530" s="53">
        <f t="shared" si="40"/>
        <v>0.53125</v>
      </c>
      <c r="F530" s="53" t="str">
        <f t="shared" si="41"/>
        <v/>
      </c>
      <c r="G530" s="47" t="str">
        <f t="shared" si="42"/>
        <v>0</v>
      </c>
      <c r="H530" s="51">
        <f t="shared" si="43"/>
        <v>0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532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563</v>
      </c>
      <c r="C8" s="43">
        <f>+C18+C70+C151+C294+C505</f>
        <v>342</v>
      </c>
      <c r="D8" s="43">
        <f>+D18+D70+D151+D294+D505</f>
        <v>1168</v>
      </c>
      <c r="E8" s="21">
        <f>SUM(E9:E13)</f>
        <v>1</v>
      </c>
      <c r="F8" s="21">
        <f>SUM(F9:F13)</f>
        <v>1</v>
      </c>
      <c r="G8" s="21">
        <f>+(D8-C8)/C8</f>
        <v>2.4152046783625729</v>
      </c>
      <c r="H8" s="21">
        <f>+E8*G8</f>
        <v>2.4152046783625729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1</v>
      </c>
      <c r="D9" s="45">
        <f>+D18</f>
        <v>41</v>
      </c>
      <c r="E9" s="46">
        <f>C9/$C$8</f>
        <v>2.9239766081871343E-3</v>
      </c>
      <c r="F9" s="46">
        <f>D9/$D$8</f>
        <v>3.5102739726027399E-2</v>
      </c>
      <c r="G9" s="47">
        <f>+IF(OR(AND(D9=0),(C9=0)),"0",((D9-C9)/C9))</f>
        <v>40</v>
      </c>
      <c r="H9" s="48">
        <f>+IF(OR(AND(E9=""),(G9="")),"",E9*G9)</f>
        <v>0.11695906432748537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33</v>
      </c>
      <c r="D10" s="45">
        <f>+D70</f>
        <v>120</v>
      </c>
      <c r="E10" s="46">
        <f>C10/$C$8</f>
        <v>9.6491228070175433E-2</v>
      </c>
      <c r="F10" s="46">
        <f>D10/$D$8</f>
        <v>0.10273972602739725</v>
      </c>
      <c r="G10" s="47">
        <f>+IF(OR(AND(D10=0),(C10=0)),"0",((D10-C10)/C10))</f>
        <v>2.6363636363636362</v>
      </c>
      <c r="H10" s="48">
        <f>+IF(OR(AND(E10=""),(G10="")),"",E10*G10)</f>
        <v>0.25438596491228066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58</v>
      </c>
      <c r="D11" s="45">
        <f>+D151</f>
        <v>130</v>
      </c>
      <c r="E11" s="46">
        <f>C11/$C$8</f>
        <v>0.16959064327485379</v>
      </c>
      <c r="F11" s="46">
        <f>D11/$D$8</f>
        <v>0.1113013698630137</v>
      </c>
      <c r="G11" s="47">
        <f>+IF(OR(AND(D11=0),(C11=0)),"0",((D11-C11)/C11))</f>
        <v>1.2413793103448276</v>
      </c>
      <c r="H11" s="48">
        <f>+IF(OR(AND(E11=""),(G11="")),"",E11*G11)</f>
        <v>0.21052631578947367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212</v>
      </c>
      <c r="D12" s="45">
        <f>+D294</f>
        <v>667</v>
      </c>
      <c r="E12" s="46">
        <f>C12/$C$8</f>
        <v>0.61988304093567248</v>
      </c>
      <c r="F12" s="46">
        <f>D12/$D$8</f>
        <v>0.57106164383561642</v>
      </c>
      <c r="G12" s="47">
        <f>+IF(OR(AND(D12=0),(C12=0)),"0",((D12-C12)/C12))</f>
        <v>2.1462264150943398</v>
      </c>
      <c r="H12" s="48">
        <f>+IF(OR(AND(E12=""),(G12="")),"",E12*G12)</f>
        <v>1.3304093567251463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38</v>
      </c>
      <c r="D13" s="45">
        <f>+D505</f>
        <v>210</v>
      </c>
      <c r="E13" s="46">
        <f>C13/$C$8</f>
        <v>0.1111111111111111</v>
      </c>
      <c r="F13" s="46">
        <f>D13/$D$8</f>
        <v>0.1797945205479452</v>
      </c>
      <c r="G13" s="47">
        <f>+IF(OR(AND(D13=0),(C13=0)),"0",((D13-C13)/C13))</f>
        <v>4.5263157894736841</v>
      </c>
      <c r="H13" s="48">
        <f>+IF(OR(AND(E13=""),(G13="")),"",E13*G13)</f>
        <v>0.50292397660818711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1</v>
      </c>
      <c r="D18" s="43">
        <f>SUM(D19:D64)</f>
        <v>41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40</v>
      </c>
      <c r="H18" s="21">
        <f>+IF(OR(AND(E18=""),(G18="")),"",E18*G18)</f>
        <v>40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1</v>
      </c>
      <c r="E22" s="48" t="str">
        <f t="shared" si="0"/>
        <v/>
      </c>
      <c r="F22" s="48">
        <f t="shared" si="1"/>
        <v>2.4390243902439025E-2</v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0</v>
      </c>
      <c r="D25" s="50">
        <v>1</v>
      </c>
      <c r="E25" s="48" t="str">
        <f t="shared" si="0"/>
        <v/>
      </c>
      <c r="F25" s="48">
        <f t="shared" si="1"/>
        <v>2.4390243902439025E-2</v>
      </c>
      <c r="G25" s="47" t="str">
        <f t="shared" si="2"/>
        <v>0</v>
      </c>
      <c r="H25" s="51" t="str">
        <f t="shared" si="3"/>
        <v/>
      </c>
    </row>
    <row r="26" spans="2:8" s="39" customFormat="1" ht="15" x14ac:dyDescent="0.2">
      <c r="B26" s="4" t="s">
        <v>6</v>
      </c>
      <c r="C26" s="50">
        <v>0</v>
      </c>
      <c r="D26" s="50">
        <v>4</v>
      </c>
      <c r="E26" s="48" t="str">
        <f t="shared" si="0"/>
        <v/>
      </c>
      <c r="F26" s="48">
        <f t="shared" si="1"/>
        <v>9.7560975609756101E-2</v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1</v>
      </c>
      <c r="E27" s="48" t="str">
        <f t="shared" si="0"/>
        <v/>
      </c>
      <c r="F27" s="48">
        <f t="shared" si="1"/>
        <v>2.4390243902439025E-2</v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5</v>
      </c>
      <c r="E28" s="48" t="str">
        <f t="shared" si="0"/>
        <v/>
      </c>
      <c r="F28" s="48">
        <f t="shared" si="1"/>
        <v>0.12195121951219512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0</v>
      </c>
      <c r="D34" s="50">
        <v>1</v>
      </c>
      <c r="E34" s="48" t="str">
        <f t="shared" si="0"/>
        <v/>
      </c>
      <c r="F34" s="48">
        <f t="shared" si="1"/>
        <v>2.4390243902439025E-2</v>
      </c>
      <c r="G34" s="47" t="str">
        <f t="shared" si="2"/>
        <v>0</v>
      </c>
      <c r="H34" s="51" t="str">
        <f t="shared" si="3"/>
        <v/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1</v>
      </c>
      <c r="E40" s="48" t="str">
        <f t="shared" si="0"/>
        <v/>
      </c>
      <c r="F40" s="48">
        <f t="shared" si="1"/>
        <v>2.4390243902439025E-2</v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2</v>
      </c>
      <c r="E43" s="48" t="str">
        <f t="shared" si="0"/>
        <v/>
      </c>
      <c r="F43" s="48">
        <f t="shared" si="1"/>
        <v>4.878048780487805E-2</v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2</v>
      </c>
      <c r="E47" s="48" t="str">
        <f t="shared" si="0"/>
        <v/>
      </c>
      <c r="F47" s="48">
        <f t="shared" si="1"/>
        <v>4.878048780487805E-2</v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0</v>
      </c>
      <c r="D48" s="50">
        <v>5</v>
      </c>
      <c r="E48" s="48" t="str">
        <f t="shared" si="0"/>
        <v/>
      </c>
      <c r="F48" s="48">
        <f t="shared" si="1"/>
        <v>0.12195121951219512</v>
      </c>
      <c r="G48" s="47" t="str">
        <f t="shared" si="2"/>
        <v>0</v>
      </c>
      <c r="H48" s="51" t="str">
        <f t="shared" si="3"/>
        <v/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1</v>
      </c>
      <c r="E50" s="48" t="str">
        <f t="shared" si="0"/>
        <v/>
      </c>
      <c r="F50" s="48">
        <f t="shared" si="1"/>
        <v>2.4390243902439025E-2</v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1</v>
      </c>
      <c r="E51" s="48" t="str">
        <f t="shared" si="0"/>
        <v/>
      </c>
      <c r="F51" s="48">
        <f t="shared" si="1"/>
        <v>2.4390243902439025E-2</v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2</v>
      </c>
      <c r="E52" s="48" t="str">
        <f t="shared" si="0"/>
        <v/>
      </c>
      <c r="F52" s="48">
        <f t="shared" si="1"/>
        <v>4.878048780487805E-2</v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1</v>
      </c>
      <c r="E58" s="48" t="str">
        <f t="shared" si="0"/>
        <v/>
      </c>
      <c r="F58" s="48">
        <f t="shared" si="1"/>
        <v>2.4390243902439025E-2</v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1</v>
      </c>
      <c r="E59" s="48" t="str">
        <f t="shared" si="0"/>
        <v/>
      </c>
      <c r="F59" s="48">
        <f t="shared" si="1"/>
        <v>2.4390243902439025E-2</v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4</v>
      </c>
      <c r="E60" s="48" t="str">
        <f t="shared" si="0"/>
        <v/>
      </c>
      <c r="F60" s="48">
        <f t="shared" si="1"/>
        <v>9.7560975609756101E-2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6</v>
      </c>
      <c r="E62" s="48" t="str">
        <f t="shared" si="0"/>
        <v/>
      </c>
      <c r="F62" s="48">
        <f t="shared" si="1"/>
        <v>0.14634146341463414</v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1</v>
      </c>
      <c r="D63" s="50">
        <v>2</v>
      </c>
      <c r="E63" s="48">
        <f t="shared" si="0"/>
        <v>1</v>
      </c>
      <c r="F63" s="48">
        <f t="shared" si="1"/>
        <v>4.878048780487805E-2</v>
      </c>
      <c r="G63" s="47">
        <f t="shared" si="2"/>
        <v>1</v>
      </c>
      <c r="H63" s="51">
        <f t="shared" si="3"/>
        <v>1</v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33</v>
      </c>
      <c r="D70" s="43">
        <f>SUM(D71:D145)</f>
        <v>120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2.6363636363636362</v>
      </c>
      <c r="H70" s="21">
        <f>+IF(OR(AND(E70=""),(G70="")),"",E70*G70)</f>
        <v>2.6363636363636362</v>
      </c>
    </row>
    <row r="71" spans="2:8" s="39" customFormat="1" ht="15" x14ac:dyDescent="0.2">
      <c r="B71" s="4" t="s">
        <v>20</v>
      </c>
      <c r="C71" s="50">
        <v>0</v>
      </c>
      <c r="D71" s="50">
        <v>5</v>
      </c>
      <c r="E71" s="53" t="str">
        <f>+IF(C71=0,"",C71/C$70)</f>
        <v/>
      </c>
      <c r="F71" s="53">
        <f>+IF(D71=0,"",D71/D$70)</f>
        <v>4.1666666666666664E-2</v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1</v>
      </c>
      <c r="E72" s="53" t="str">
        <f t="shared" ref="E72:E135" si="4">+IF(C72=0,"",C72/C$70)</f>
        <v/>
      </c>
      <c r="F72" s="53">
        <f t="shared" ref="F72:F135" si="5">+IF(D72=0,"",D72/D$70)</f>
        <v>8.3333333333333332E-3</v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6</v>
      </c>
      <c r="E73" s="53">
        <f t="shared" si="4"/>
        <v>3.0303030303030304E-2</v>
      </c>
      <c r="F73" s="53">
        <f t="shared" si="5"/>
        <v>0.05</v>
      </c>
      <c r="G73" s="47">
        <f t="shared" si="6"/>
        <v>5</v>
      </c>
      <c r="H73" s="51">
        <f t="shared" si="7"/>
        <v>0.15151515151515152</v>
      </c>
    </row>
    <row r="74" spans="2:8" s="39" customFormat="1" ht="30" x14ac:dyDescent="0.2">
      <c r="B74" s="4" t="s">
        <v>222</v>
      </c>
      <c r="C74" s="50">
        <v>1</v>
      </c>
      <c r="D74" s="50">
        <v>5</v>
      </c>
      <c r="E74" s="53">
        <f t="shared" si="4"/>
        <v>3.0303030303030304E-2</v>
      </c>
      <c r="F74" s="53">
        <f t="shared" si="5"/>
        <v>4.1666666666666664E-2</v>
      </c>
      <c r="G74" s="47">
        <f t="shared" si="6"/>
        <v>4</v>
      </c>
      <c r="H74" s="51">
        <f t="shared" si="7"/>
        <v>0.12121212121212122</v>
      </c>
    </row>
    <row r="75" spans="2:8" s="39" customFormat="1" ht="15" x14ac:dyDescent="0.2">
      <c r="B75" s="4" t="s">
        <v>23</v>
      </c>
      <c r="C75" s="50">
        <v>0</v>
      </c>
      <c r="D75" s="50">
        <v>1</v>
      </c>
      <c r="E75" s="53" t="str">
        <f t="shared" si="4"/>
        <v/>
      </c>
      <c r="F75" s="53">
        <f t="shared" si="5"/>
        <v>8.3333333333333332E-3</v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1</v>
      </c>
      <c r="E81" s="53" t="str">
        <f t="shared" si="4"/>
        <v/>
      </c>
      <c r="F81" s="53">
        <f t="shared" si="5"/>
        <v>8.3333333333333332E-3</v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10</v>
      </c>
      <c r="E82" s="53" t="str">
        <f t="shared" si="4"/>
        <v/>
      </c>
      <c r="F82" s="53">
        <f t="shared" si="5"/>
        <v>8.3333333333333329E-2</v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0</v>
      </c>
      <c r="D83" s="50">
        <v>8</v>
      </c>
      <c r="E83" s="53" t="str">
        <f t="shared" si="4"/>
        <v/>
      </c>
      <c r="F83" s="53">
        <f t="shared" si="5"/>
        <v>6.6666666666666666E-2</v>
      </c>
      <c r="G83" s="47" t="str">
        <f t="shared" si="6"/>
        <v>0</v>
      </c>
      <c r="H83" s="51" t="str">
        <f t="shared" si="7"/>
        <v/>
      </c>
    </row>
    <row r="84" spans="2:8" s="39" customFormat="1" ht="15" x14ac:dyDescent="0.2">
      <c r="B84" s="4" t="s">
        <v>230</v>
      </c>
      <c r="C84" s="50">
        <v>1</v>
      </c>
      <c r="D84" s="50">
        <v>1</v>
      </c>
      <c r="E84" s="53">
        <f t="shared" si="4"/>
        <v>3.0303030303030304E-2</v>
      </c>
      <c r="F84" s="53">
        <f t="shared" si="5"/>
        <v>8.3333333333333332E-3</v>
      </c>
      <c r="G84" s="47">
        <f t="shared" si="6"/>
        <v>0</v>
      </c>
      <c r="H84" s="51">
        <f t="shared" si="7"/>
        <v>0</v>
      </c>
    </row>
    <row r="85" spans="2:8" s="39" customFormat="1" ht="15" x14ac:dyDescent="0.2">
      <c r="B85" s="4" t="s">
        <v>28</v>
      </c>
      <c r="C85" s="50">
        <v>0</v>
      </c>
      <c r="D85" s="50">
        <v>3</v>
      </c>
      <c r="E85" s="53" t="str">
        <f t="shared" si="4"/>
        <v/>
      </c>
      <c r="F85" s="53">
        <f t="shared" si="5"/>
        <v>2.5000000000000001E-2</v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1</v>
      </c>
      <c r="D87" s="50">
        <v>0</v>
      </c>
      <c r="E87" s="53">
        <f t="shared" si="4"/>
        <v>3.0303030303030304E-2</v>
      </c>
      <c r="F87" s="53" t="str">
        <f t="shared" si="5"/>
        <v/>
      </c>
      <c r="G87" s="47" t="str">
        <f t="shared" si="6"/>
        <v>0</v>
      </c>
      <c r="H87" s="51">
        <f t="shared" si="7"/>
        <v>0</v>
      </c>
    </row>
    <row r="88" spans="2:8" s="39" customFormat="1" ht="15" x14ac:dyDescent="0.2">
      <c r="B88" s="4" t="s">
        <v>233</v>
      </c>
      <c r="C88" s="50">
        <v>0</v>
      </c>
      <c r="D88" s="50">
        <v>2</v>
      </c>
      <c r="E88" s="53" t="str">
        <f t="shared" si="4"/>
        <v/>
      </c>
      <c r="F88" s="53">
        <f t="shared" si="5"/>
        <v>1.6666666666666666E-2</v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2</v>
      </c>
      <c r="D90" s="50">
        <v>2</v>
      </c>
      <c r="E90" s="53">
        <f t="shared" si="4"/>
        <v>6.0606060606060608E-2</v>
      </c>
      <c r="F90" s="53">
        <f t="shared" si="5"/>
        <v>1.6666666666666666E-2</v>
      </c>
      <c r="G90" s="47">
        <f t="shared" si="6"/>
        <v>0</v>
      </c>
      <c r="H90" s="51">
        <f t="shared" si="7"/>
        <v>0</v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3</v>
      </c>
      <c r="D92" s="50">
        <v>0</v>
      </c>
      <c r="E92" s="53">
        <f t="shared" si="4"/>
        <v>9.0909090909090912E-2</v>
      </c>
      <c r="F92" s="53" t="str">
        <f t="shared" si="5"/>
        <v/>
      </c>
      <c r="G92" s="47" t="str">
        <f t="shared" si="6"/>
        <v>0</v>
      </c>
      <c r="H92" s="51">
        <f t="shared" si="7"/>
        <v>0</v>
      </c>
    </row>
    <row r="93" spans="2:8" s="39" customFormat="1" ht="15" x14ac:dyDescent="0.2">
      <c r="B93" s="4" t="s">
        <v>515</v>
      </c>
      <c r="C93" s="50">
        <v>0</v>
      </c>
      <c r="D93" s="50">
        <v>1</v>
      </c>
      <c r="E93" s="53" t="str">
        <f t="shared" si="4"/>
        <v/>
      </c>
      <c r="F93" s="53">
        <f t="shared" si="5"/>
        <v>8.3333333333333332E-3</v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1</v>
      </c>
      <c r="E94" s="53" t="str">
        <f t="shared" si="4"/>
        <v/>
      </c>
      <c r="F94" s="53">
        <f t="shared" si="5"/>
        <v>8.3333333333333332E-3</v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0</v>
      </c>
      <c r="D98" s="50">
        <v>1</v>
      </c>
      <c r="E98" s="53" t="str">
        <f t="shared" si="4"/>
        <v/>
      </c>
      <c r="F98" s="53">
        <f t="shared" si="5"/>
        <v>8.3333333333333332E-3</v>
      </c>
      <c r="G98" s="47" t="str">
        <f t="shared" si="6"/>
        <v>0</v>
      </c>
      <c r="H98" s="51" t="str">
        <f t="shared" si="7"/>
        <v/>
      </c>
    </row>
    <row r="99" spans="2:8" s="39" customFormat="1" ht="15" x14ac:dyDescent="0.2">
      <c r="B99" s="4" t="s">
        <v>239</v>
      </c>
      <c r="C99" s="50">
        <v>0</v>
      </c>
      <c r="D99" s="50">
        <v>2</v>
      </c>
      <c r="E99" s="53" t="str">
        <f t="shared" si="4"/>
        <v/>
      </c>
      <c r="F99" s="53">
        <f t="shared" si="5"/>
        <v>1.6666666666666666E-2</v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5</v>
      </c>
      <c r="D100" s="50">
        <v>1</v>
      </c>
      <c r="E100" s="53">
        <f t="shared" si="4"/>
        <v>0.15151515151515152</v>
      </c>
      <c r="F100" s="53">
        <f t="shared" si="5"/>
        <v>8.3333333333333332E-3</v>
      </c>
      <c r="G100" s="47">
        <f t="shared" si="6"/>
        <v>-0.8</v>
      </c>
      <c r="H100" s="51">
        <f t="shared" si="7"/>
        <v>-0.12121212121212122</v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0</v>
      </c>
      <c r="D102" s="50">
        <v>2</v>
      </c>
      <c r="E102" s="53" t="str">
        <f t="shared" si="4"/>
        <v/>
      </c>
      <c r="F102" s="53">
        <f t="shared" si="5"/>
        <v>1.6666666666666666E-2</v>
      </c>
      <c r="G102" s="47" t="str">
        <f t="shared" si="6"/>
        <v>0</v>
      </c>
      <c r="H102" s="51" t="str">
        <f t="shared" si="7"/>
        <v/>
      </c>
    </row>
    <row r="103" spans="2:8" s="39" customFormat="1" ht="15" x14ac:dyDescent="0.2">
      <c r="B103" s="4" t="s">
        <v>243</v>
      </c>
      <c r="C103" s="50">
        <v>0</v>
      </c>
      <c r="D103" s="50">
        <v>4</v>
      </c>
      <c r="E103" s="53" t="str">
        <f t="shared" si="4"/>
        <v/>
      </c>
      <c r="F103" s="53">
        <f t="shared" si="5"/>
        <v>3.3333333333333333E-2</v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7</v>
      </c>
      <c r="E104" s="53" t="str">
        <f t="shared" si="4"/>
        <v/>
      </c>
      <c r="F104" s="53">
        <f t="shared" si="5"/>
        <v>5.8333333333333334E-2</v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1</v>
      </c>
      <c r="D110" s="50">
        <v>2</v>
      </c>
      <c r="E110" s="53">
        <f t="shared" si="4"/>
        <v>3.0303030303030304E-2</v>
      </c>
      <c r="F110" s="53">
        <f t="shared" si="5"/>
        <v>1.6666666666666666E-2</v>
      </c>
      <c r="G110" s="47">
        <f t="shared" si="6"/>
        <v>1</v>
      </c>
      <c r="H110" s="51">
        <f t="shared" si="7"/>
        <v>3.0303030303030304E-2</v>
      </c>
    </row>
    <row r="111" spans="2:8" s="39" customFormat="1" ht="15" x14ac:dyDescent="0.2">
      <c r="B111" s="4" t="s">
        <v>30</v>
      </c>
      <c r="C111" s="50">
        <v>1</v>
      </c>
      <c r="D111" s="50">
        <v>0</v>
      </c>
      <c r="E111" s="53">
        <f t="shared" si="4"/>
        <v>3.0303030303030304E-2</v>
      </c>
      <c r="F111" s="53" t="str">
        <f t="shared" si="5"/>
        <v/>
      </c>
      <c r="G111" s="47" t="str">
        <f t="shared" si="6"/>
        <v>0</v>
      </c>
      <c r="H111" s="51">
        <f t="shared" si="7"/>
        <v>0</v>
      </c>
    </row>
    <row r="112" spans="2:8" s="39" customFormat="1" ht="15" x14ac:dyDescent="0.2">
      <c r="B112" s="4" t="s">
        <v>33</v>
      </c>
      <c r="C112" s="50">
        <v>1</v>
      </c>
      <c r="D112" s="50">
        <v>2</v>
      </c>
      <c r="E112" s="53">
        <f t="shared" si="4"/>
        <v>3.0303030303030304E-2</v>
      </c>
      <c r="F112" s="53">
        <f t="shared" si="5"/>
        <v>1.6666666666666666E-2</v>
      </c>
      <c r="G112" s="47">
        <f t="shared" si="6"/>
        <v>1</v>
      </c>
      <c r="H112" s="51">
        <f t="shared" si="7"/>
        <v>3.0303030303030304E-2</v>
      </c>
    </row>
    <row r="113" spans="2:8" s="39" customFormat="1" ht="15" x14ac:dyDescent="0.2">
      <c r="B113" s="4" t="s">
        <v>248</v>
      </c>
      <c r="C113" s="50">
        <v>1</v>
      </c>
      <c r="D113" s="50">
        <v>2</v>
      </c>
      <c r="E113" s="53">
        <f t="shared" si="4"/>
        <v>3.0303030303030304E-2</v>
      </c>
      <c r="F113" s="53">
        <f t="shared" si="5"/>
        <v>1.6666666666666666E-2</v>
      </c>
      <c r="G113" s="47">
        <f t="shared" si="6"/>
        <v>1</v>
      </c>
      <c r="H113" s="51">
        <f t="shared" si="7"/>
        <v>3.0303030303030304E-2</v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1</v>
      </c>
      <c r="D115" s="50">
        <v>1</v>
      </c>
      <c r="E115" s="53">
        <f t="shared" si="4"/>
        <v>3.0303030303030304E-2</v>
      </c>
      <c r="F115" s="53">
        <f t="shared" si="5"/>
        <v>8.3333333333333332E-3</v>
      </c>
      <c r="G115" s="47">
        <f t="shared" si="6"/>
        <v>0</v>
      </c>
      <c r="H115" s="51">
        <f t="shared" si="7"/>
        <v>0</v>
      </c>
    </row>
    <row r="116" spans="2:8" s="39" customFormat="1" ht="15" x14ac:dyDescent="0.2">
      <c r="B116" s="4" t="s">
        <v>249</v>
      </c>
      <c r="C116" s="50">
        <v>0</v>
      </c>
      <c r="D116" s="50">
        <v>2</v>
      </c>
      <c r="E116" s="53" t="str">
        <f t="shared" si="4"/>
        <v/>
      </c>
      <c r="F116" s="53">
        <f t="shared" si="5"/>
        <v>1.6666666666666666E-2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0</v>
      </c>
      <c r="E117" s="53" t="str">
        <f t="shared" si="4"/>
        <v/>
      </c>
      <c r="F117" s="53" t="str">
        <f t="shared" si="5"/>
        <v/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11</v>
      </c>
      <c r="D118" s="50">
        <v>15</v>
      </c>
      <c r="E118" s="53">
        <f t="shared" si="4"/>
        <v>0.33333333333333331</v>
      </c>
      <c r="F118" s="53">
        <f t="shared" si="5"/>
        <v>0.125</v>
      </c>
      <c r="G118" s="47">
        <f t="shared" si="6"/>
        <v>0.36363636363636365</v>
      </c>
      <c r="H118" s="51">
        <f t="shared" si="7"/>
        <v>0.12121212121212122</v>
      </c>
    </row>
    <row r="119" spans="2:8" s="39" customFormat="1" ht="30" x14ac:dyDescent="0.2">
      <c r="B119" s="4" t="s">
        <v>252</v>
      </c>
      <c r="C119" s="50">
        <v>0</v>
      </c>
      <c r="D119" s="50">
        <v>8</v>
      </c>
      <c r="E119" s="53" t="str">
        <f t="shared" si="4"/>
        <v/>
      </c>
      <c r="F119" s="53">
        <f t="shared" si="5"/>
        <v>6.6666666666666666E-2</v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1</v>
      </c>
      <c r="E120" s="53" t="str">
        <f t="shared" si="4"/>
        <v/>
      </c>
      <c r="F120" s="53">
        <f t="shared" si="5"/>
        <v>8.3333333333333332E-3</v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0</v>
      </c>
      <c r="D121" s="50">
        <v>17</v>
      </c>
      <c r="E121" s="53" t="str">
        <f t="shared" si="4"/>
        <v/>
      </c>
      <c r="F121" s="53">
        <f t="shared" si="5"/>
        <v>0.14166666666666666</v>
      </c>
      <c r="G121" s="47" t="str">
        <f t="shared" si="6"/>
        <v>0</v>
      </c>
      <c r="H121" s="51" t="str">
        <f t="shared" si="7"/>
        <v/>
      </c>
    </row>
    <row r="122" spans="2:8" s="39" customFormat="1" ht="15" x14ac:dyDescent="0.2">
      <c r="B122" s="4" t="s">
        <v>39</v>
      </c>
      <c r="C122" s="50">
        <v>1</v>
      </c>
      <c r="D122" s="50">
        <v>0</v>
      </c>
      <c r="E122" s="53">
        <f t="shared" si="4"/>
        <v>3.0303030303030304E-2</v>
      </c>
      <c r="F122" s="53" t="str">
        <f t="shared" si="5"/>
        <v/>
      </c>
      <c r="G122" s="47" t="str">
        <f t="shared" si="6"/>
        <v>0</v>
      </c>
      <c r="H122" s="51">
        <f t="shared" si="7"/>
        <v>0</v>
      </c>
    </row>
    <row r="123" spans="2:8" s="39" customFormat="1" ht="30" x14ac:dyDescent="0.2">
      <c r="B123" s="4" t="s">
        <v>37</v>
      </c>
      <c r="C123" s="50">
        <v>0</v>
      </c>
      <c r="D123" s="50">
        <v>3</v>
      </c>
      <c r="E123" s="53" t="str">
        <f t="shared" si="4"/>
        <v/>
      </c>
      <c r="F123" s="53">
        <f t="shared" si="5"/>
        <v>2.5000000000000001E-2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1</v>
      </c>
      <c r="E128" s="53" t="str">
        <f t="shared" si="4"/>
        <v/>
      </c>
      <c r="F128" s="53">
        <f t="shared" si="5"/>
        <v>8.3333333333333332E-3</v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0</v>
      </c>
      <c r="E129" s="53" t="str">
        <f t="shared" si="4"/>
        <v/>
      </c>
      <c r="F129" s="53" t="str">
        <f t="shared" si="5"/>
        <v/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1</v>
      </c>
      <c r="D131" s="50">
        <v>0</v>
      </c>
      <c r="E131" s="53">
        <f t="shared" si="4"/>
        <v>3.0303030303030304E-2</v>
      </c>
      <c r="F131" s="53" t="str">
        <f t="shared" si="5"/>
        <v/>
      </c>
      <c r="G131" s="47" t="str">
        <f t="shared" si="6"/>
        <v>0</v>
      </c>
      <c r="H131" s="51">
        <f t="shared" si="7"/>
        <v>0</v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0</v>
      </c>
      <c r="D134" s="50">
        <v>0</v>
      </c>
      <c r="E134" s="53" t="str">
        <f t="shared" si="4"/>
        <v/>
      </c>
      <c r="F134" s="53" t="str">
        <f t="shared" si="5"/>
        <v/>
      </c>
      <c r="G134" s="47" t="str">
        <f t="shared" si="6"/>
        <v>0</v>
      </c>
      <c r="H134" s="51" t="str">
        <f t="shared" si="7"/>
        <v/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1</v>
      </c>
      <c r="E137" s="53" t="str">
        <f t="shared" si="8"/>
        <v/>
      </c>
      <c r="F137" s="53">
        <f t="shared" si="9"/>
        <v>8.3333333333333332E-3</v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1</v>
      </c>
      <c r="D143" s="50">
        <v>0</v>
      </c>
      <c r="E143" s="53">
        <f t="shared" si="8"/>
        <v>3.0303030303030304E-2</v>
      </c>
      <c r="F143" s="53" t="str">
        <f t="shared" si="9"/>
        <v/>
      </c>
      <c r="G143" s="47" t="str">
        <f t="shared" si="10"/>
        <v>0</v>
      </c>
      <c r="H143" s="51">
        <f t="shared" si="11"/>
        <v>0</v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1</v>
      </c>
      <c r="E145" s="53" t="str">
        <f t="shared" si="8"/>
        <v/>
      </c>
      <c r="F145" s="53">
        <f t="shared" si="9"/>
        <v>8.3333333333333332E-3</v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58</v>
      </c>
      <c r="D151" s="43">
        <f>SUM(D152:D288)</f>
        <v>130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1.2413793103448276</v>
      </c>
      <c r="H151" s="21">
        <f>+IF(OR(AND(E151=""),(G151="")),"",E151*G151)</f>
        <v>1.2413793103448276</v>
      </c>
    </row>
    <row r="152" spans="2:8" s="39" customFormat="1" ht="30" x14ac:dyDescent="0.2">
      <c r="B152" s="6" t="s">
        <v>54</v>
      </c>
      <c r="C152" s="50">
        <v>1</v>
      </c>
      <c r="D152" s="50">
        <v>3</v>
      </c>
      <c r="E152" s="53">
        <f>+IF(C152=0,"",C152/C$151)</f>
        <v>1.7241379310344827E-2</v>
      </c>
      <c r="F152" s="53">
        <f>+IF(D152=0,"",D152/D$151)</f>
        <v>2.3076923076923078E-2</v>
      </c>
      <c r="G152" s="47">
        <f>+IF(OR(AND(D152=0),(C152=0)),"0",((D152-C152)/C152))</f>
        <v>2</v>
      </c>
      <c r="H152" s="51">
        <f>+IF(OR(AND(E152=""),(G152="")),"",E152*G152)</f>
        <v>3.4482758620689655E-2</v>
      </c>
    </row>
    <row r="153" spans="2:8" s="39" customFormat="1" ht="30" x14ac:dyDescent="0.2">
      <c r="B153" s="6" t="s">
        <v>58</v>
      </c>
      <c r="C153" s="50">
        <v>2</v>
      </c>
      <c r="D153" s="50">
        <v>0</v>
      </c>
      <c r="E153" s="53">
        <f t="shared" ref="E153:E216" si="12">+IF(C153=0,"",C153/C$151)</f>
        <v>3.4482758620689655E-2</v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>
        <f t="shared" ref="H153:H216" si="15">+IF(OR(AND(E153=""),(G153="")),"",E153*G153)</f>
        <v>0</v>
      </c>
    </row>
    <row r="154" spans="2:8" s="39" customFormat="1" ht="30" x14ac:dyDescent="0.2">
      <c r="B154" s="6" t="s">
        <v>265</v>
      </c>
      <c r="C154" s="50">
        <v>0</v>
      </c>
      <c r="D154" s="50">
        <v>0</v>
      </c>
      <c r="E154" s="53" t="str">
        <f t="shared" si="12"/>
        <v/>
      </c>
      <c r="F154" s="53" t="str">
        <f t="shared" si="13"/>
        <v/>
      </c>
      <c r="G154" s="47" t="str">
        <f t="shared" si="14"/>
        <v>0</v>
      </c>
      <c r="H154" s="51" t="str">
        <f t="shared" si="15"/>
        <v/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1</v>
      </c>
      <c r="E156" s="53" t="str">
        <f t="shared" si="12"/>
        <v/>
      </c>
      <c r="F156" s="53">
        <f t="shared" si="13"/>
        <v>7.6923076923076927E-3</v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2</v>
      </c>
      <c r="D157" s="50">
        <v>8</v>
      </c>
      <c r="E157" s="53">
        <f t="shared" si="12"/>
        <v>3.4482758620689655E-2</v>
      </c>
      <c r="F157" s="53">
        <f t="shared" si="13"/>
        <v>6.1538461538461542E-2</v>
      </c>
      <c r="G157" s="47">
        <f t="shared" si="14"/>
        <v>3</v>
      </c>
      <c r="H157" s="51">
        <f t="shared" si="15"/>
        <v>0.10344827586206896</v>
      </c>
    </row>
    <row r="158" spans="2:8" s="39" customFormat="1" ht="15" x14ac:dyDescent="0.2">
      <c r="B158" s="6" t="s">
        <v>59</v>
      </c>
      <c r="C158" s="50">
        <v>0</v>
      </c>
      <c r="D158" s="50">
        <v>1</v>
      </c>
      <c r="E158" s="53" t="str">
        <f t="shared" si="12"/>
        <v/>
      </c>
      <c r="F158" s="53">
        <f t="shared" si="13"/>
        <v>7.6923076923076927E-3</v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1</v>
      </c>
      <c r="E159" s="53" t="str">
        <f t="shared" si="12"/>
        <v/>
      </c>
      <c r="F159" s="53">
        <f t="shared" si="13"/>
        <v>7.6923076923076927E-3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1</v>
      </c>
      <c r="D160" s="50">
        <v>0</v>
      </c>
      <c r="E160" s="53">
        <f t="shared" si="12"/>
        <v>1.7241379310344827E-2</v>
      </c>
      <c r="F160" s="53" t="str">
        <f t="shared" si="13"/>
        <v/>
      </c>
      <c r="G160" s="47" t="str">
        <f t="shared" si="14"/>
        <v>0</v>
      </c>
      <c r="H160" s="51">
        <f t="shared" si="15"/>
        <v>0</v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0</v>
      </c>
      <c r="D165" s="50">
        <v>3</v>
      </c>
      <c r="E165" s="53" t="str">
        <f t="shared" si="12"/>
        <v/>
      </c>
      <c r="F165" s="53">
        <f t="shared" si="13"/>
        <v>2.3076923076923078E-2</v>
      </c>
      <c r="G165" s="47" t="str">
        <f t="shared" si="14"/>
        <v>0</v>
      </c>
      <c r="H165" s="51" t="str">
        <f t="shared" si="15"/>
        <v/>
      </c>
    </row>
    <row r="166" spans="2:8" s="39" customFormat="1" ht="15" x14ac:dyDescent="0.2">
      <c r="B166" s="6" t="s">
        <v>270</v>
      </c>
      <c r="C166" s="50">
        <v>0</v>
      </c>
      <c r="D166" s="50">
        <v>1</v>
      </c>
      <c r="E166" s="53" t="str">
        <f t="shared" si="12"/>
        <v/>
      </c>
      <c r="F166" s="53">
        <f t="shared" si="13"/>
        <v>7.6923076923076927E-3</v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4</v>
      </c>
      <c r="D169" s="50">
        <v>6</v>
      </c>
      <c r="E169" s="53">
        <f t="shared" si="12"/>
        <v>6.8965517241379309E-2</v>
      </c>
      <c r="F169" s="53">
        <f t="shared" si="13"/>
        <v>4.6153846153846156E-2</v>
      </c>
      <c r="G169" s="47">
        <f t="shared" si="14"/>
        <v>0.5</v>
      </c>
      <c r="H169" s="51">
        <f t="shared" si="15"/>
        <v>3.4482758620689655E-2</v>
      </c>
    </row>
    <row r="170" spans="2:8" s="39" customFormat="1" ht="15" x14ac:dyDescent="0.2">
      <c r="B170" s="6" t="s">
        <v>272</v>
      </c>
      <c r="C170" s="50">
        <v>2</v>
      </c>
      <c r="D170" s="50">
        <v>0</v>
      </c>
      <c r="E170" s="53">
        <f t="shared" si="12"/>
        <v>3.4482758620689655E-2</v>
      </c>
      <c r="F170" s="53" t="str">
        <f t="shared" si="13"/>
        <v/>
      </c>
      <c r="G170" s="47" t="str">
        <f t="shared" si="14"/>
        <v>0</v>
      </c>
      <c r="H170" s="51">
        <f t="shared" si="15"/>
        <v>0</v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2</v>
      </c>
      <c r="E173" s="53" t="str">
        <f t="shared" si="12"/>
        <v/>
      </c>
      <c r="F173" s="53">
        <f t="shared" si="13"/>
        <v>1.5384615384615385E-2</v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4</v>
      </c>
      <c r="D174" s="50">
        <v>3</v>
      </c>
      <c r="E174" s="53">
        <f t="shared" si="12"/>
        <v>6.8965517241379309E-2</v>
      </c>
      <c r="F174" s="53">
        <f t="shared" si="13"/>
        <v>2.3076923076923078E-2</v>
      </c>
      <c r="G174" s="47">
        <f t="shared" si="14"/>
        <v>-0.25</v>
      </c>
      <c r="H174" s="51">
        <f t="shared" si="15"/>
        <v>-1.7241379310344827E-2</v>
      </c>
    </row>
    <row r="175" spans="2:8" s="39" customFormat="1" ht="30" x14ac:dyDescent="0.2">
      <c r="B175" s="6" t="s">
        <v>277</v>
      </c>
      <c r="C175" s="50">
        <v>0</v>
      </c>
      <c r="D175" s="50">
        <v>1</v>
      </c>
      <c r="E175" s="53" t="str">
        <f t="shared" si="12"/>
        <v/>
      </c>
      <c r="F175" s="53">
        <f t="shared" si="13"/>
        <v>7.6923076923076927E-3</v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2</v>
      </c>
      <c r="E176" s="53" t="str">
        <f t="shared" si="12"/>
        <v/>
      </c>
      <c r="F176" s="53">
        <f t="shared" si="13"/>
        <v>1.5384615384615385E-2</v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3</v>
      </c>
      <c r="D177" s="50">
        <v>14</v>
      </c>
      <c r="E177" s="53">
        <f t="shared" si="12"/>
        <v>5.1724137931034482E-2</v>
      </c>
      <c r="F177" s="53">
        <f t="shared" si="13"/>
        <v>0.1076923076923077</v>
      </c>
      <c r="G177" s="47">
        <f t="shared" si="14"/>
        <v>3.6666666666666665</v>
      </c>
      <c r="H177" s="51">
        <f t="shared" si="15"/>
        <v>0.18965517241379309</v>
      </c>
    </row>
    <row r="178" spans="2:8" s="39" customFormat="1" ht="15" x14ac:dyDescent="0.2">
      <c r="B178" s="6" t="s">
        <v>280</v>
      </c>
      <c r="C178" s="50">
        <v>1</v>
      </c>
      <c r="D178" s="50">
        <v>4</v>
      </c>
      <c r="E178" s="53">
        <f t="shared" si="12"/>
        <v>1.7241379310344827E-2</v>
      </c>
      <c r="F178" s="53">
        <f t="shared" si="13"/>
        <v>3.0769230769230771E-2</v>
      </c>
      <c r="G178" s="47">
        <f t="shared" si="14"/>
        <v>3</v>
      </c>
      <c r="H178" s="51">
        <f t="shared" si="15"/>
        <v>5.1724137931034482E-2</v>
      </c>
    </row>
    <row r="179" spans="2:8" s="39" customFormat="1" ht="15" x14ac:dyDescent="0.2">
      <c r="B179" s="6" t="s">
        <v>281</v>
      </c>
      <c r="C179" s="50">
        <v>0</v>
      </c>
      <c r="D179" s="50">
        <v>2</v>
      </c>
      <c r="E179" s="53" t="str">
        <f t="shared" si="12"/>
        <v/>
      </c>
      <c r="F179" s="53">
        <f t="shared" si="13"/>
        <v>1.5384615384615385E-2</v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1</v>
      </c>
      <c r="E181" s="53" t="str">
        <f t="shared" si="12"/>
        <v/>
      </c>
      <c r="F181" s="53">
        <f t="shared" si="13"/>
        <v>7.6923076923076927E-3</v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5</v>
      </c>
      <c r="D182" s="50">
        <v>2</v>
      </c>
      <c r="E182" s="53">
        <f t="shared" si="12"/>
        <v>8.6206896551724144E-2</v>
      </c>
      <c r="F182" s="53">
        <f t="shared" si="13"/>
        <v>1.5384615384615385E-2</v>
      </c>
      <c r="G182" s="47">
        <f t="shared" si="14"/>
        <v>-0.6</v>
      </c>
      <c r="H182" s="51">
        <f t="shared" si="15"/>
        <v>-5.1724137931034482E-2</v>
      </c>
    </row>
    <row r="183" spans="2:8" s="39" customFormat="1" ht="15" x14ac:dyDescent="0.2">
      <c r="B183" s="6" t="s">
        <v>285</v>
      </c>
      <c r="C183" s="50">
        <v>0</v>
      </c>
      <c r="D183" s="50">
        <v>1</v>
      </c>
      <c r="E183" s="53" t="str">
        <f t="shared" si="12"/>
        <v/>
      </c>
      <c r="F183" s="53">
        <f t="shared" si="13"/>
        <v>7.6923076923076927E-3</v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1</v>
      </c>
      <c r="E185" s="53" t="str">
        <f t="shared" si="12"/>
        <v/>
      </c>
      <c r="F185" s="53">
        <f t="shared" si="13"/>
        <v>7.6923076923076927E-3</v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11</v>
      </c>
      <c r="D186" s="50">
        <v>11</v>
      </c>
      <c r="E186" s="53">
        <f t="shared" si="12"/>
        <v>0.18965517241379309</v>
      </c>
      <c r="F186" s="53">
        <f t="shared" si="13"/>
        <v>8.461538461538462E-2</v>
      </c>
      <c r="G186" s="47">
        <f t="shared" si="14"/>
        <v>0</v>
      </c>
      <c r="H186" s="51">
        <f t="shared" si="15"/>
        <v>0</v>
      </c>
    </row>
    <row r="187" spans="2:8" s="39" customFormat="1" ht="15" x14ac:dyDescent="0.2">
      <c r="B187" s="6" t="s">
        <v>287</v>
      </c>
      <c r="C187" s="50">
        <v>3</v>
      </c>
      <c r="D187" s="50">
        <v>2</v>
      </c>
      <c r="E187" s="53">
        <f t="shared" si="12"/>
        <v>5.1724137931034482E-2</v>
      </c>
      <c r="F187" s="53">
        <f t="shared" si="13"/>
        <v>1.5384615384615385E-2</v>
      </c>
      <c r="G187" s="47">
        <f t="shared" si="14"/>
        <v>-0.33333333333333331</v>
      </c>
      <c r="H187" s="51">
        <f t="shared" si="15"/>
        <v>-1.7241379310344827E-2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1</v>
      </c>
      <c r="D195" s="50">
        <v>0</v>
      </c>
      <c r="E195" s="53">
        <f t="shared" si="12"/>
        <v>1.7241379310344827E-2</v>
      </c>
      <c r="F195" s="53" t="str">
        <f t="shared" si="13"/>
        <v/>
      </c>
      <c r="G195" s="47" t="str">
        <f t="shared" si="14"/>
        <v>0</v>
      </c>
      <c r="H195" s="51">
        <f t="shared" si="15"/>
        <v>0</v>
      </c>
    </row>
    <row r="196" spans="2:8" s="39" customFormat="1" ht="15" x14ac:dyDescent="0.2">
      <c r="B196" s="6" t="s">
        <v>293</v>
      </c>
      <c r="C196" s="50">
        <v>4</v>
      </c>
      <c r="D196" s="50">
        <v>4</v>
      </c>
      <c r="E196" s="53">
        <f t="shared" si="12"/>
        <v>6.8965517241379309E-2</v>
      </c>
      <c r="F196" s="53">
        <f t="shared" si="13"/>
        <v>3.0769230769230771E-2</v>
      </c>
      <c r="G196" s="47">
        <f t="shared" si="14"/>
        <v>0</v>
      </c>
      <c r="H196" s="51">
        <f t="shared" si="15"/>
        <v>0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1</v>
      </c>
      <c r="E203" s="53" t="str">
        <f t="shared" si="12"/>
        <v/>
      </c>
      <c r="F203" s="53">
        <f t="shared" si="13"/>
        <v>7.6923076923076927E-3</v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1</v>
      </c>
      <c r="E206" s="53" t="str">
        <f t="shared" si="12"/>
        <v/>
      </c>
      <c r="F206" s="53">
        <f t="shared" si="13"/>
        <v>7.6923076923076927E-3</v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0</v>
      </c>
      <c r="E208" s="53" t="str">
        <f t="shared" si="12"/>
        <v/>
      </c>
      <c r="F208" s="53" t="str">
        <f t="shared" si="13"/>
        <v/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2</v>
      </c>
      <c r="D209" s="50">
        <v>2</v>
      </c>
      <c r="E209" s="53">
        <f t="shared" si="12"/>
        <v>3.4482758620689655E-2</v>
      </c>
      <c r="F209" s="53">
        <f t="shared" si="13"/>
        <v>1.5384615384615385E-2</v>
      </c>
      <c r="G209" s="47">
        <f t="shared" si="14"/>
        <v>0</v>
      </c>
      <c r="H209" s="51">
        <f t="shared" si="15"/>
        <v>0</v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1</v>
      </c>
      <c r="D217" s="50">
        <v>0</v>
      </c>
      <c r="E217" s="53">
        <f t="shared" ref="E217:E280" si="16">+IF(C217=0,"",C217/C$151)</f>
        <v>1.7241379310344827E-2</v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>
        <f t="shared" ref="H217:H280" si="19">+IF(OR(AND(E217=""),(G217="")),"",E217*G217)</f>
        <v>0</v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7.6923076923076927E-3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0</v>
      </c>
      <c r="D232" s="50">
        <v>3</v>
      </c>
      <c r="E232" s="53" t="str">
        <f t="shared" si="16"/>
        <v/>
      </c>
      <c r="F232" s="53">
        <f t="shared" si="17"/>
        <v>2.3076923076923078E-2</v>
      </c>
      <c r="G232" s="47" t="str">
        <f t="shared" si="18"/>
        <v>0</v>
      </c>
      <c r="H232" s="51" t="str">
        <f t="shared" si="19"/>
        <v/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1</v>
      </c>
      <c r="D235" s="50">
        <v>4</v>
      </c>
      <c r="E235" s="53">
        <f t="shared" si="16"/>
        <v>1.7241379310344827E-2</v>
      </c>
      <c r="F235" s="53">
        <f t="shared" si="17"/>
        <v>3.0769230769230771E-2</v>
      </c>
      <c r="G235" s="47">
        <f t="shared" si="18"/>
        <v>3</v>
      </c>
      <c r="H235" s="51">
        <f t="shared" si="19"/>
        <v>5.1724137931034482E-2</v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1</v>
      </c>
      <c r="E237" s="53" t="str">
        <f t="shared" si="16"/>
        <v/>
      </c>
      <c r="F237" s="53">
        <f t="shared" si="17"/>
        <v>7.6923076923076927E-3</v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16</v>
      </c>
      <c r="E238" s="53" t="str">
        <f t="shared" si="16"/>
        <v/>
      </c>
      <c r="F238" s="53">
        <f t="shared" si="17"/>
        <v>0.12307692307692308</v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2</v>
      </c>
      <c r="E239" s="53" t="str">
        <f t="shared" si="16"/>
        <v/>
      </c>
      <c r="F239" s="53">
        <f t="shared" si="17"/>
        <v>1.5384615384615385E-2</v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1</v>
      </c>
      <c r="E244" s="53" t="str">
        <f t="shared" si="16"/>
        <v/>
      </c>
      <c r="F244" s="53">
        <f t="shared" si="17"/>
        <v>7.6923076923076927E-3</v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2</v>
      </c>
      <c r="E245" s="53" t="str">
        <f t="shared" si="16"/>
        <v/>
      </c>
      <c r="F245" s="53">
        <f t="shared" si="17"/>
        <v>1.5384615384615385E-2</v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3</v>
      </c>
      <c r="D247" s="50">
        <v>0</v>
      </c>
      <c r="E247" s="53">
        <f t="shared" si="16"/>
        <v>5.1724137931034482E-2</v>
      </c>
      <c r="F247" s="53" t="str">
        <f t="shared" si="17"/>
        <v/>
      </c>
      <c r="G247" s="47" t="str">
        <f t="shared" si="18"/>
        <v>0</v>
      </c>
      <c r="H247" s="51">
        <f t="shared" si="19"/>
        <v>0</v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4</v>
      </c>
      <c r="E249" s="53" t="str">
        <f t="shared" si="16"/>
        <v/>
      </c>
      <c r="F249" s="53">
        <f t="shared" si="17"/>
        <v>3.0769230769230771E-2</v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1</v>
      </c>
      <c r="D251" s="50">
        <v>1</v>
      </c>
      <c r="E251" s="53">
        <f t="shared" si="16"/>
        <v>1.7241379310344827E-2</v>
      </c>
      <c r="F251" s="53">
        <f t="shared" si="17"/>
        <v>7.6923076923076927E-3</v>
      </c>
      <c r="G251" s="47">
        <f t="shared" si="18"/>
        <v>0</v>
      </c>
      <c r="H251" s="51">
        <f t="shared" si="19"/>
        <v>0</v>
      </c>
    </row>
    <row r="252" spans="2:8" s="39" customFormat="1" ht="30" x14ac:dyDescent="0.2">
      <c r="B252" s="6" t="s">
        <v>321</v>
      </c>
      <c r="C252" s="50">
        <v>0</v>
      </c>
      <c r="D252" s="50">
        <v>1</v>
      </c>
      <c r="E252" s="53" t="str">
        <f t="shared" si="16"/>
        <v/>
      </c>
      <c r="F252" s="53">
        <f t="shared" si="17"/>
        <v>7.6923076923076927E-3</v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3</v>
      </c>
      <c r="E253" s="53" t="str">
        <f t="shared" si="16"/>
        <v/>
      </c>
      <c r="F253" s="53">
        <f t="shared" si="17"/>
        <v>2.3076923076923078E-2</v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0</v>
      </c>
      <c r="D256" s="50">
        <v>4</v>
      </c>
      <c r="E256" s="53" t="str">
        <f t="shared" si="16"/>
        <v/>
      </c>
      <c r="F256" s="53">
        <f t="shared" si="17"/>
        <v>3.0769230769230771E-2</v>
      </c>
      <c r="G256" s="47" t="str">
        <f t="shared" si="18"/>
        <v>0</v>
      </c>
      <c r="H256" s="51" t="str">
        <f t="shared" si="19"/>
        <v/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1</v>
      </c>
      <c r="E259" s="53" t="str">
        <f t="shared" si="16"/>
        <v/>
      </c>
      <c r="F259" s="53">
        <f t="shared" si="17"/>
        <v>7.6923076923076927E-3</v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1</v>
      </c>
      <c r="E262" s="53" t="str">
        <f t="shared" si="16"/>
        <v/>
      </c>
      <c r="F262" s="53">
        <f t="shared" si="17"/>
        <v>7.6923076923076927E-3</v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1</v>
      </c>
      <c r="E265" s="53" t="str">
        <f t="shared" si="16"/>
        <v/>
      </c>
      <c r="F265" s="53">
        <f t="shared" si="17"/>
        <v>7.6923076923076927E-3</v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6</v>
      </c>
      <c r="D268" s="50">
        <v>1</v>
      </c>
      <c r="E268" s="53">
        <f t="shared" si="16"/>
        <v>0.10344827586206896</v>
      </c>
      <c r="F268" s="53">
        <f t="shared" si="17"/>
        <v>7.6923076923076927E-3</v>
      </c>
      <c r="G268" s="47">
        <f t="shared" si="18"/>
        <v>-0.83333333333333337</v>
      </c>
      <c r="H268" s="51">
        <f t="shared" si="19"/>
        <v>-8.6206896551724144E-2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1</v>
      </c>
      <c r="E271" s="53" t="str">
        <f t="shared" si="16"/>
        <v/>
      </c>
      <c r="F271" s="53">
        <f t="shared" si="17"/>
        <v>7.6923076923076927E-3</v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2</v>
      </c>
      <c r="E280" s="53" t="str">
        <f t="shared" si="16"/>
        <v/>
      </c>
      <c r="F280" s="53">
        <f t="shared" si="17"/>
        <v>1.5384615384615385E-2</v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1</v>
      </c>
      <c r="E281" s="53" t="str">
        <f t="shared" ref="E281:E288" si="20">+IF(C281=0,"",C281/C$151)</f>
        <v/>
      </c>
      <c r="F281" s="53">
        <f t="shared" ref="F281:F288" si="21">+IF(D281=0,"",D281/D$151)</f>
        <v>7.6923076923076927E-3</v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1</v>
      </c>
      <c r="E283" s="53" t="str">
        <f t="shared" si="20"/>
        <v/>
      </c>
      <c r="F283" s="53">
        <f t="shared" si="21"/>
        <v>7.6923076923076927E-3</v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212</v>
      </c>
      <c r="D294" s="43">
        <f>SUM(D295:D499)</f>
        <v>667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2.1462264150943398</v>
      </c>
      <c r="H294" s="21">
        <f>+IF(OR(AND(E294=""),(G294="")),"",E294*G294)</f>
        <v>2.1462264150943398</v>
      </c>
    </row>
    <row r="295" spans="2:8" s="39" customFormat="1" ht="15" x14ac:dyDescent="0.2">
      <c r="B295" s="4" t="s">
        <v>100</v>
      </c>
      <c r="C295" s="50">
        <v>3</v>
      </c>
      <c r="D295" s="50">
        <v>20</v>
      </c>
      <c r="E295" s="53">
        <f>+IF(C295=0,"",C295/C$294)</f>
        <v>1.4150943396226415E-2</v>
      </c>
      <c r="F295" s="53">
        <f>+IF(D295=0,"",D295/D$294)</f>
        <v>2.9985007496251874E-2</v>
      </c>
      <c r="G295" s="47">
        <f>+IF(OR(AND(D295=0),(C295=0)),"0",((D295-C295)/C295))</f>
        <v>5.666666666666667</v>
      </c>
      <c r="H295" s="51">
        <f>+IF(OR(AND(E295=""),(G295="")),"",E295*G295)</f>
        <v>8.0188679245283029E-2</v>
      </c>
    </row>
    <row r="296" spans="2:8" s="39" customFormat="1" ht="15" x14ac:dyDescent="0.2">
      <c r="B296" s="4" t="s">
        <v>113</v>
      </c>
      <c r="C296" s="50">
        <v>3</v>
      </c>
      <c r="D296" s="50">
        <v>0</v>
      </c>
      <c r="E296" s="53">
        <f t="shared" ref="E296:E359" si="24">+IF(C296=0,"",C296/C$294)</f>
        <v>1.4150943396226415E-2</v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>
        <f t="shared" ref="H296:H359" si="27">+IF(OR(AND(E296=""),(G296="")),"",E296*G296)</f>
        <v>0</v>
      </c>
    </row>
    <row r="297" spans="2:8" s="39" customFormat="1" ht="15" x14ac:dyDescent="0.2">
      <c r="B297" s="4" t="s">
        <v>104</v>
      </c>
      <c r="C297" s="50">
        <v>1</v>
      </c>
      <c r="D297" s="50">
        <v>3</v>
      </c>
      <c r="E297" s="53">
        <f t="shared" si="24"/>
        <v>4.7169811320754715E-3</v>
      </c>
      <c r="F297" s="53">
        <f t="shared" si="25"/>
        <v>4.4977511244377807E-3</v>
      </c>
      <c r="G297" s="47">
        <f t="shared" si="26"/>
        <v>2</v>
      </c>
      <c r="H297" s="51">
        <f t="shared" si="27"/>
        <v>9.433962264150943E-3</v>
      </c>
    </row>
    <row r="298" spans="2:8" s="39" customFormat="1" ht="15" x14ac:dyDescent="0.2">
      <c r="B298" s="4" t="s">
        <v>95</v>
      </c>
      <c r="C298" s="50">
        <v>8</v>
      </c>
      <c r="D298" s="50">
        <v>3</v>
      </c>
      <c r="E298" s="53">
        <f t="shared" si="24"/>
        <v>3.7735849056603772E-2</v>
      </c>
      <c r="F298" s="53">
        <f t="shared" si="25"/>
        <v>4.4977511244377807E-3</v>
      </c>
      <c r="G298" s="47">
        <f t="shared" si="26"/>
        <v>-0.625</v>
      </c>
      <c r="H298" s="51">
        <f t="shared" si="27"/>
        <v>-2.3584905660377357E-2</v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1</v>
      </c>
      <c r="E300" s="53" t="str">
        <f t="shared" si="24"/>
        <v/>
      </c>
      <c r="F300" s="53">
        <f t="shared" si="25"/>
        <v>1.4992503748125937E-3</v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15</v>
      </c>
      <c r="D301" s="50">
        <v>21</v>
      </c>
      <c r="E301" s="53">
        <f t="shared" si="24"/>
        <v>7.0754716981132074E-2</v>
      </c>
      <c r="F301" s="53">
        <f t="shared" si="25"/>
        <v>3.1484257871064465E-2</v>
      </c>
      <c r="G301" s="47">
        <f t="shared" si="26"/>
        <v>0.4</v>
      </c>
      <c r="H301" s="51">
        <f t="shared" si="27"/>
        <v>2.8301886792452831E-2</v>
      </c>
    </row>
    <row r="302" spans="2:8" s="39" customFormat="1" ht="15" x14ac:dyDescent="0.2">
      <c r="B302" s="4" t="s">
        <v>109</v>
      </c>
      <c r="C302" s="50">
        <v>0</v>
      </c>
      <c r="D302" s="50">
        <v>7</v>
      </c>
      <c r="E302" s="53" t="str">
        <f t="shared" si="24"/>
        <v/>
      </c>
      <c r="F302" s="53">
        <f t="shared" si="25"/>
        <v>1.0494752623688156E-2</v>
      </c>
      <c r="G302" s="47" t="str">
        <f t="shared" si="26"/>
        <v>0</v>
      </c>
      <c r="H302" s="51" t="str">
        <f t="shared" si="27"/>
        <v/>
      </c>
    </row>
    <row r="303" spans="2:8" s="39" customFormat="1" ht="30" x14ac:dyDescent="0.2">
      <c r="B303" s="4" t="s">
        <v>108</v>
      </c>
      <c r="C303" s="50">
        <v>8</v>
      </c>
      <c r="D303" s="50">
        <v>3</v>
      </c>
      <c r="E303" s="53">
        <f t="shared" si="24"/>
        <v>3.7735849056603772E-2</v>
      </c>
      <c r="F303" s="53">
        <f t="shared" si="25"/>
        <v>4.4977511244377807E-3</v>
      </c>
      <c r="G303" s="47">
        <f t="shared" si="26"/>
        <v>-0.625</v>
      </c>
      <c r="H303" s="51">
        <f t="shared" si="27"/>
        <v>-2.3584905660377357E-2</v>
      </c>
    </row>
    <row r="304" spans="2:8" s="39" customFormat="1" ht="15" x14ac:dyDescent="0.2">
      <c r="B304" s="4" t="s">
        <v>107</v>
      </c>
      <c r="C304" s="50">
        <v>10</v>
      </c>
      <c r="D304" s="50">
        <v>1</v>
      </c>
      <c r="E304" s="53">
        <f t="shared" si="24"/>
        <v>4.716981132075472E-2</v>
      </c>
      <c r="F304" s="53">
        <f t="shared" si="25"/>
        <v>1.4992503748125937E-3</v>
      </c>
      <c r="G304" s="47">
        <f t="shared" si="26"/>
        <v>-0.9</v>
      </c>
      <c r="H304" s="51">
        <f t="shared" si="27"/>
        <v>-4.245283018867925E-2</v>
      </c>
    </row>
    <row r="305" spans="2:8" s="39" customFormat="1" ht="15" x14ac:dyDescent="0.2">
      <c r="B305" s="4" t="s">
        <v>351</v>
      </c>
      <c r="C305" s="50">
        <v>1</v>
      </c>
      <c r="D305" s="50">
        <v>0</v>
      </c>
      <c r="E305" s="53">
        <f t="shared" si="24"/>
        <v>4.7169811320754715E-3</v>
      </c>
      <c r="F305" s="53" t="str">
        <f t="shared" si="25"/>
        <v/>
      </c>
      <c r="G305" s="47" t="str">
        <f t="shared" si="26"/>
        <v>0</v>
      </c>
      <c r="H305" s="51">
        <f t="shared" si="27"/>
        <v>0</v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19</v>
      </c>
      <c r="D307" s="50">
        <v>25</v>
      </c>
      <c r="E307" s="53">
        <f t="shared" si="24"/>
        <v>8.9622641509433956E-2</v>
      </c>
      <c r="F307" s="53">
        <f t="shared" si="25"/>
        <v>3.7481259370314844E-2</v>
      </c>
      <c r="G307" s="47">
        <f t="shared" si="26"/>
        <v>0.31578947368421051</v>
      </c>
      <c r="H307" s="51">
        <f t="shared" si="27"/>
        <v>2.8301886792452827E-2</v>
      </c>
    </row>
    <row r="308" spans="2:8" s="39" customFormat="1" ht="15" x14ac:dyDescent="0.2">
      <c r="B308" s="4" t="s">
        <v>99</v>
      </c>
      <c r="C308" s="50">
        <v>2</v>
      </c>
      <c r="D308" s="50">
        <v>2</v>
      </c>
      <c r="E308" s="53">
        <f t="shared" si="24"/>
        <v>9.433962264150943E-3</v>
      </c>
      <c r="F308" s="53">
        <f t="shared" si="25"/>
        <v>2.9985007496251873E-3</v>
      </c>
      <c r="G308" s="47">
        <f t="shared" si="26"/>
        <v>0</v>
      </c>
      <c r="H308" s="51">
        <f t="shared" si="27"/>
        <v>0</v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7</v>
      </c>
      <c r="D310" s="50">
        <v>4</v>
      </c>
      <c r="E310" s="53">
        <f t="shared" si="24"/>
        <v>3.3018867924528301E-2</v>
      </c>
      <c r="F310" s="53">
        <f t="shared" si="25"/>
        <v>5.9970014992503746E-3</v>
      </c>
      <c r="G310" s="47">
        <f t="shared" si="26"/>
        <v>-0.42857142857142855</v>
      </c>
      <c r="H310" s="51">
        <f t="shared" si="27"/>
        <v>-1.4150943396226414E-2</v>
      </c>
    </row>
    <row r="311" spans="2:8" s="39" customFormat="1" ht="15" x14ac:dyDescent="0.2">
      <c r="B311" s="4" t="s">
        <v>102</v>
      </c>
      <c r="C311" s="50">
        <v>0</v>
      </c>
      <c r="D311" s="50">
        <v>1</v>
      </c>
      <c r="E311" s="53" t="str">
        <f t="shared" si="24"/>
        <v/>
      </c>
      <c r="F311" s="53">
        <f t="shared" si="25"/>
        <v>1.4992503748125937E-3</v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0</v>
      </c>
      <c r="E312" s="53" t="str">
        <f t="shared" si="24"/>
        <v/>
      </c>
      <c r="F312" s="53" t="str">
        <f t="shared" si="25"/>
        <v/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3</v>
      </c>
      <c r="D314" s="50">
        <v>12</v>
      </c>
      <c r="E314" s="53">
        <f t="shared" si="24"/>
        <v>1.4150943396226415E-2</v>
      </c>
      <c r="F314" s="53">
        <f t="shared" si="25"/>
        <v>1.7991004497751123E-2</v>
      </c>
      <c r="G314" s="47">
        <f t="shared" si="26"/>
        <v>3</v>
      </c>
      <c r="H314" s="51">
        <f t="shared" si="27"/>
        <v>4.245283018867925E-2</v>
      </c>
    </row>
    <row r="315" spans="2:8" s="39" customFormat="1" ht="15" x14ac:dyDescent="0.2">
      <c r="B315" s="4" t="s">
        <v>354</v>
      </c>
      <c r="C315" s="50">
        <v>4</v>
      </c>
      <c r="D315" s="50">
        <v>7</v>
      </c>
      <c r="E315" s="53">
        <f t="shared" si="24"/>
        <v>1.8867924528301886E-2</v>
      </c>
      <c r="F315" s="53">
        <f t="shared" si="25"/>
        <v>1.0494752623688156E-2</v>
      </c>
      <c r="G315" s="47">
        <f t="shared" si="26"/>
        <v>0.75</v>
      </c>
      <c r="H315" s="51">
        <f t="shared" si="27"/>
        <v>1.4150943396226415E-2</v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3</v>
      </c>
      <c r="D317" s="50">
        <v>1</v>
      </c>
      <c r="E317" s="53">
        <f t="shared" si="24"/>
        <v>1.4150943396226415E-2</v>
      </c>
      <c r="F317" s="53">
        <f t="shared" si="25"/>
        <v>1.4992503748125937E-3</v>
      </c>
      <c r="G317" s="47">
        <f t="shared" si="26"/>
        <v>-0.66666666666666663</v>
      </c>
      <c r="H317" s="51">
        <f t="shared" si="27"/>
        <v>-9.433962264150943E-3</v>
      </c>
    </row>
    <row r="318" spans="2:8" s="39" customFormat="1" ht="15" x14ac:dyDescent="0.2">
      <c r="B318" s="4" t="s">
        <v>355</v>
      </c>
      <c r="C318" s="50">
        <v>6</v>
      </c>
      <c r="D318" s="50">
        <v>41</v>
      </c>
      <c r="E318" s="53">
        <f t="shared" si="24"/>
        <v>2.8301886792452831E-2</v>
      </c>
      <c r="F318" s="53">
        <f t="shared" si="25"/>
        <v>6.1469265367316339E-2</v>
      </c>
      <c r="G318" s="47">
        <f t="shared" si="26"/>
        <v>5.833333333333333</v>
      </c>
      <c r="H318" s="51">
        <f t="shared" si="27"/>
        <v>0.1650943396226415</v>
      </c>
    </row>
    <row r="319" spans="2:8" s="39" customFormat="1" ht="15" x14ac:dyDescent="0.2">
      <c r="B319" s="4" t="s">
        <v>115</v>
      </c>
      <c r="C319" s="50">
        <v>1</v>
      </c>
      <c r="D319" s="50">
        <v>1</v>
      </c>
      <c r="E319" s="53">
        <f t="shared" si="24"/>
        <v>4.7169811320754715E-3</v>
      </c>
      <c r="F319" s="53">
        <f t="shared" si="25"/>
        <v>1.4992503748125937E-3</v>
      </c>
      <c r="G319" s="47">
        <f t="shared" si="26"/>
        <v>0</v>
      </c>
      <c r="H319" s="51">
        <f t="shared" si="27"/>
        <v>0</v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1</v>
      </c>
      <c r="D324" s="50">
        <v>0</v>
      </c>
      <c r="E324" s="53">
        <f t="shared" si="24"/>
        <v>4.7169811320754715E-3</v>
      </c>
      <c r="F324" s="53" t="str">
        <f t="shared" si="25"/>
        <v/>
      </c>
      <c r="G324" s="47" t="str">
        <f t="shared" si="26"/>
        <v>0</v>
      </c>
      <c r="H324" s="51">
        <f t="shared" si="27"/>
        <v>0</v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6</v>
      </c>
      <c r="E326" s="53" t="str">
        <f t="shared" si="24"/>
        <v/>
      </c>
      <c r="F326" s="53">
        <f t="shared" si="25"/>
        <v>8.9955022488755615E-3</v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1</v>
      </c>
      <c r="D327" s="50">
        <v>6</v>
      </c>
      <c r="E327" s="53">
        <f t="shared" si="24"/>
        <v>4.7169811320754715E-3</v>
      </c>
      <c r="F327" s="53">
        <f t="shared" si="25"/>
        <v>8.9955022488755615E-3</v>
      </c>
      <c r="G327" s="47">
        <f t="shared" si="26"/>
        <v>5</v>
      </c>
      <c r="H327" s="51">
        <f t="shared" si="27"/>
        <v>2.3584905660377357E-2</v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1</v>
      </c>
      <c r="E329" s="53" t="str">
        <f t="shared" si="24"/>
        <v/>
      </c>
      <c r="F329" s="53">
        <f t="shared" si="25"/>
        <v>1.4992503748125937E-3</v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0</v>
      </c>
      <c r="D330" s="50">
        <v>2</v>
      </c>
      <c r="E330" s="53" t="str">
        <f t="shared" si="24"/>
        <v/>
      </c>
      <c r="F330" s="53">
        <f t="shared" si="25"/>
        <v>2.9985007496251873E-3</v>
      </c>
      <c r="G330" s="47" t="str">
        <f t="shared" si="26"/>
        <v>0</v>
      </c>
      <c r="H330" s="51" t="str">
        <f t="shared" si="27"/>
        <v/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39</v>
      </c>
      <c r="D332" s="50">
        <v>136</v>
      </c>
      <c r="E332" s="53">
        <f t="shared" si="24"/>
        <v>0.18396226415094338</v>
      </c>
      <c r="F332" s="53">
        <f t="shared" si="25"/>
        <v>0.20389805097451275</v>
      </c>
      <c r="G332" s="47">
        <f t="shared" si="26"/>
        <v>2.4871794871794872</v>
      </c>
      <c r="H332" s="51">
        <f t="shared" si="27"/>
        <v>0.45754716981132071</v>
      </c>
    </row>
    <row r="333" spans="2:8" s="39" customFormat="1" ht="15" x14ac:dyDescent="0.2">
      <c r="B333" s="4" t="s">
        <v>130</v>
      </c>
      <c r="C333" s="50">
        <v>8</v>
      </c>
      <c r="D333" s="50">
        <v>10</v>
      </c>
      <c r="E333" s="53">
        <f t="shared" si="24"/>
        <v>3.7735849056603772E-2</v>
      </c>
      <c r="F333" s="53">
        <f t="shared" si="25"/>
        <v>1.4992503748125937E-2</v>
      </c>
      <c r="G333" s="47">
        <f t="shared" si="26"/>
        <v>0.25</v>
      </c>
      <c r="H333" s="51">
        <f t="shared" si="27"/>
        <v>9.433962264150943E-3</v>
      </c>
    </row>
    <row r="334" spans="2:8" s="39" customFormat="1" ht="15" x14ac:dyDescent="0.2">
      <c r="B334" s="4" t="s">
        <v>119</v>
      </c>
      <c r="C334" s="50">
        <v>8</v>
      </c>
      <c r="D334" s="50">
        <v>26</v>
      </c>
      <c r="E334" s="53">
        <f t="shared" si="24"/>
        <v>3.7735849056603772E-2</v>
      </c>
      <c r="F334" s="53">
        <f t="shared" si="25"/>
        <v>3.8980509745127435E-2</v>
      </c>
      <c r="G334" s="47">
        <f t="shared" si="26"/>
        <v>2.25</v>
      </c>
      <c r="H334" s="51">
        <f t="shared" si="27"/>
        <v>8.4905660377358486E-2</v>
      </c>
    </row>
    <row r="335" spans="2:8" s="39" customFormat="1" ht="15" x14ac:dyDescent="0.2">
      <c r="B335" s="4" t="s">
        <v>128</v>
      </c>
      <c r="C335" s="50">
        <v>3</v>
      </c>
      <c r="D335" s="50">
        <v>9</v>
      </c>
      <c r="E335" s="53">
        <f t="shared" si="24"/>
        <v>1.4150943396226415E-2</v>
      </c>
      <c r="F335" s="53">
        <f t="shared" si="25"/>
        <v>1.3493253373313344E-2</v>
      </c>
      <c r="G335" s="47">
        <f t="shared" si="26"/>
        <v>2</v>
      </c>
      <c r="H335" s="51">
        <f t="shared" si="27"/>
        <v>2.8301886792452831E-2</v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1</v>
      </c>
      <c r="D337" s="50">
        <v>0</v>
      </c>
      <c r="E337" s="53">
        <f t="shared" si="24"/>
        <v>4.7169811320754715E-3</v>
      </c>
      <c r="F337" s="53" t="str">
        <f t="shared" si="25"/>
        <v/>
      </c>
      <c r="G337" s="47" t="str">
        <f t="shared" si="26"/>
        <v>0</v>
      </c>
      <c r="H337" s="51">
        <f t="shared" si="27"/>
        <v>0</v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3</v>
      </c>
      <c r="E339" s="53" t="str">
        <f t="shared" si="24"/>
        <v/>
      </c>
      <c r="F339" s="53">
        <f t="shared" si="25"/>
        <v>4.4977511244377807E-3</v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1</v>
      </c>
      <c r="D344" s="50">
        <v>1</v>
      </c>
      <c r="E344" s="53">
        <f t="shared" si="24"/>
        <v>4.7169811320754715E-3</v>
      </c>
      <c r="F344" s="53">
        <f t="shared" si="25"/>
        <v>1.4992503748125937E-3</v>
      </c>
      <c r="G344" s="47">
        <f t="shared" si="26"/>
        <v>0</v>
      </c>
      <c r="H344" s="51">
        <f t="shared" si="27"/>
        <v>0</v>
      </c>
    </row>
    <row r="345" spans="2:8" s="39" customFormat="1" ht="15" x14ac:dyDescent="0.2">
      <c r="B345" s="4" t="s">
        <v>366</v>
      </c>
      <c r="C345" s="50">
        <v>9</v>
      </c>
      <c r="D345" s="50">
        <v>17</v>
      </c>
      <c r="E345" s="53">
        <f t="shared" si="24"/>
        <v>4.2452830188679243E-2</v>
      </c>
      <c r="F345" s="53">
        <f t="shared" si="25"/>
        <v>2.5487256371814093E-2</v>
      </c>
      <c r="G345" s="47">
        <f t="shared" si="26"/>
        <v>0.88888888888888884</v>
      </c>
      <c r="H345" s="51">
        <f t="shared" si="27"/>
        <v>3.7735849056603772E-2</v>
      </c>
    </row>
    <row r="346" spans="2:8" s="39" customFormat="1" ht="15" x14ac:dyDescent="0.2">
      <c r="B346" s="4" t="s">
        <v>122</v>
      </c>
      <c r="C346" s="50">
        <v>1</v>
      </c>
      <c r="D346" s="50">
        <v>0</v>
      </c>
      <c r="E346" s="53">
        <f t="shared" si="24"/>
        <v>4.7169811320754715E-3</v>
      </c>
      <c r="F346" s="53" t="str">
        <f t="shared" si="25"/>
        <v/>
      </c>
      <c r="G346" s="47" t="str">
        <f t="shared" si="26"/>
        <v>0</v>
      </c>
      <c r="H346" s="51">
        <f t="shared" si="27"/>
        <v>0</v>
      </c>
    </row>
    <row r="347" spans="2:8" s="39" customFormat="1" ht="15" x14ac:dyDescent="0.2">
      <c r="B347" s="4" t="s">
        <v>121</v>
      </c>
      <c r="C347" s="50">
        <v>4</v>
      </c>
      <c r="D347" s="50">
        <v>7</v>
      </c>
      <c r="E347" s="53">
        <f t="shared" si="24"/>
        <v>1.8867924528301886E-2</v>
      </c>
      <c r="F347" s="53">
        <f t="shared" si="25"/>
        <v>1.0494752623688156E-2</v>
      </c>
      <c r="G347" s="47">
        <f t="shared" si="26"/>
        <v>0.75</v>
      </c>
      <c r="H347" s="51">
        <f t="shared" si="27"/>
        <v>1.4150943396226415E-2</v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1</v>
      </c>
      <c r="D354" s="50">
        <v>34</v>
      </c>
      <c r="E354" s="53">
        <f t="shared" si="24"/>
        <v>4.7169811320754715E-3</v>
      </c>
      <c r="F354" s="53">
        <f t="shared" si="25"/>
        <v>5.0974512743628186E-2</v>
      </c>
      <c r="G354" s="47">
        <f t="shared" si="26"/>
        <v>33</v>
      </c>
      <c r="H354" s="51">
        <f t="shared" si="27"/>
        <v>0.15566037735849056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44</v>
      </c>
      <c r="E357" s="53" t="str">
        <f t="shared" si="24"/>
        <v/>
      </c>
      <c r="F357" s="53">
        <f t="shared" si="25"/>
        <v>6.5967016491754127E-2</v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2</v>
      </c>
      <c r="D358" s="50">
        <v>5</v>
      </c>
      <c r="E358" s="53">
        <f t="shared" si="24"/>
        <v>9.433962264150943E-3</v>
      </c>
      <c r="F358" s="53">
        <f t="shared" si="25"/>
        <v>7.4962518740629685E-3</v>
      </c>
      <c r="G358" s="47">
        <f t="shared" si="26"/>
        <v>1.5</v>
      </c>
      <c r="H358" s="51">
        <f t="shared" si="27"/>
        <v>1.4150943396226415E-2</v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2</v>
      </c>
      <c r="D362" s="50">
        <v>0</v>
      </c>
      <c r="E362" s="53">
        <f t="shared" si="28"/>
        <v>9.433962264150943E-3</v>
      </c>
      <c r="F362" s="53" t="str">
        <f t="shared" si="29"/>
        <v/>
      </c>
      <c r="G362" s="47" t="str">
        <f t="shared" si="30"/>
        <v>0</v>
      </c>
      <c r="H362" s="51">
        <f t="shared" si="31"/>
        <v>0</v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0</v>
      </c>
      <c r="D369" s="50">
        <v>1</v>
      </c>
      <c r="E369" s="53" t="str">
        <f t="shared" si="28"/>
        <v/>
      </c>
      <c r="F369" s="53">
        <f t="shared" si="29"/>
        <v>1.4992503748125937E-3</v>
      </c>
      <c r="G369" s="47" t="str">
        <f t="shared" si="30"/>
        <v>0</v>
      </c>
      <c r="H369" s="51" t="str">
        <f t="shared" si="31"/>
        <v/>
      </c>
    </row>
    <row r="370" spans="2:8" s="39" customFormat="1" ht="15" x14ac:dyDescent="0.2">
      <c r="B370" s="4" t="s">
        <v>135</v>
      </c>
      <c r="C370" s="50">
        <v>0</v>
      </c>
      <c r="D370" s="50">
        <v>0</v>
      </c>
      <c r="E370" s="53" t="str">
        <f t="shared" si="28"/>
        <v/>
      </c>
      <c r="F370" s="53" t="str">
        <f t="shared" si="29"/>
        <v/>
      </c>
      <c r="G370" s="47" t="str">
        <f t="shared" si="30"/>
        <v>0</v>
      </c>
      <c r="H370" s="51" t="str">
        <f t="shared" si="31"/>
        <v/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0</v>
      </c>
      <c r="D372" s="50">
        <v>0</v>
      </c>
      <c r="E372" s="53" t="str">
        <f t="shared" si="28"/>
        <v/>
      </c>
      <c r="F372" s="53" t="str">
        <f t="shared" si="29"/>
        <v/>
      </c>
      <c r="G372" s="47" t="str">
        <f t="shared" si="30"/>
        <v>0</v>
      </c>
      <c r="H372" s="51" t="str">
        <f t="shared" si="31"/>
        <v/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1</v>
      </c>
      <c r="E377" s="53" t="str">
        <f t="shared" si="28"/>
        <v/>
      </c>
      <c r="F377" s="53">
        <f t="shared" si="29"/>
        <v>1.4992503748125937E-3</v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0</v>
      </c>
      <c r="D378" s="50">
        <v>8</v>
      </c>
      <c r="E378" s="53" t="str">
        <f t="shared" si="28"/>
        <v/>
      </c>
      <c r="F378" s="53">
        <f t="shared" si="29"/>
        <v>1.1994002998500749E-2</v>
      </c>
      <c r="G378" s="47" t="str">
        <f t="shared" si="30"/>
        <v>0</v>
      </c>
      <c r="H378" s="51" t="str">
        <f t="shared" si="31"/>
        <v/>
      </c>
    </row>
    <row r="379" spans="2:8" s="39" customFormat="1" ht="15" x14ac:dyDescent="0.2">
      <c r="B379" s="4" t="s">
        <v>384</v>
      </c>
      <c r="C379" s="50">
        <v>0</v>
      </c>
      <c r="D379" s="50">
        <v>0</v>
      </c>
      <c r="E379" s="53" t="str">
        <f t="shared" si="28"/>
        <v/>
      </c>
      <c r="F379" s="53" t="str">
        <f t="shared" si="29"/>
        <v/>
      </c>
      <c r="G379" s="47" t="str">
        <f t="shared" si="30"/>
        <v>0</v>
      </c>
      <c r="H379" s="51" t="str">
        <f t="shared" si="31"/>
        <v/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1</v>
      </c>
      <c r="D382" s="50">
        <v>0</v>
      </c>
      <c r="E382" s="53">
        <f t="shared" si="28"/>
        <v>4.7169811320754715E-3</v>
      </c>
      <c r="F382" s="53" t="str">
        <f t="shared" si="29"/>
        <v/>
      </c>
      <c r="G382" s="47" t="str">
        <f t="shared" si="30"/>
        <v>0</v>
      </c>
      <c r="H382" s="51">
        <f t="shared" si="31"/>
        <v>0</v>
      </c>
    </row>
    <row r="383" spans="2:8" s="39" customFormat="1" ht="15" x14ac:dyDescent="0.2">
      <c r="B383" s="4" t="s">
        <v>145</v>
      </c>
      <c r="C383" s="50">
        <v>0</v>
      </c>
      <c r="D383" s="50">
        <v>0</v>
      </c>
      <c r="E383" s="53" t="str">
        <f t="shared" si="28"/>
        <v/>
      </c>
      <c r="F383" s="53" t="str">
        <f t="shared" si="29"/>
        <v/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0</v>
      </c>
      <c r="D385" s="50">
        <v>3</v>
      </c>
      <c r="E385" s="53" t="str">
        <f t="shared" si="28"/>
        <v/>
      </c>
      <c r="F385" s="53">
        <f t="shared" si="29"/>
        <v>4.4977511244377807E-3</v>
      </c>
      <c r="G385" s="47" t="str">
        <f t="shared" si="30"/>
        <v>0</v>
      </c>
      <c r="H385" s="51" t="str">
        <f t="shared" si="31"/>
        <v/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1</v>
      </c>
      <c r="D387" s="50">
        <v>9</v>
      </c>
      <c r="E387" s="53">
        <f t="shared" si="28"/>
        <v>4.7169811320754715E-3</v>
      </c>
      <c r="F387" s="53">
        <f t="shared" si="29"/>
        <v>1.3493253373313344E-2</v>
      </c>
      <c r="G387" s="47">
        <f t="shared" si="30"/>
        <v>8</v>
      </c>
      <c r="H387" s="51">
        <f t="shared" si="31"/>
        <v>3.7735849056603772E-2</v>
      </c>
    </row>
    <row r="388" spans="2:8" s="39" customFormat="1" ht="15" x14ac:dyDescent="0.2">
      <c r="B388" s="4" t="s">
        <v>389</v>
      </c>
      <c r="C388" s="50">
        <v>0</v>
      </c>
      <c r="D388" s="50">
        <v>4</v>
      </c>
      <c r="E388" s="53" t="str">
        <f t="shared" si="28"/>
        <v/>
      </c>
      <c r="F388" s="53">
        <f t="shared" si="29"/>
        <v>5.9970014992503746E-3</v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1</v>
      </c>
      <c r="D389" s="50">
        <v>0</v>
      </c>
      <c r="E389" s="53">
        <f t="shared" si="28"/>
        <v>4.7169811320754715E-3</v>
      </c>
      <c r="F389" s="53" t="str">
        <f t="shared" si="29"/>
        <v/>
      </c>
      <c r="G389" s="47" t="str">
        <f t="shared" si="30"/>
        <v>0</v>
      </c>
      <c r="H389" s="51">
        <f t="shared" si="31"/>
        <v>0</v>
      </c>
    </row>
    <row r="390" spans="2:8" s="39" customFormat="1" ht="15" x14ac:dyDescent="0.2">
      <c r="B390" s="4" t="s">
        <v>476</v>
      </c>
      <c r="C390" s="50">
        <v>0</v>
      </c>
      <c r="D390" s="50">
        <v>0</v>
      </c>
      <c r="E390" s="53" t="str">
        <f t="shared" si="28"/>
        <v/>
      </c>
      <c r="F390" s="53" t="str">
        <f t="shared" si="29"/>
        <v/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0</v>
      </c>
      <c r="D391" s="50">
        <v>4</v>
      </c>
      <c r="E391" s="53" t="str">
        <f t="shared" si="28"/>
        <v/>
      </c>
      <c r="F391" s="53">
        <f t="shared" si="29"/>
        <v>5.9970014992503746E-3</v>
      </c>
      <c r="G391" s="47" t="str">
        <f t="shared" si="30"/>
        <v>0</v>
      </c>
      <c r="H391" s="51" t="str">
        <f t="shared" si="31"/>
        <v/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1</v>
      </c>
      <c r="D393" s="50">
        <v>8</v>
      </c>
      <c r="E393" s="53">
        <f t="shared" si="28"/>
        <v>4.7169811320754715E-3</v>
      </c>
      <c r="F393" s="53">
        <f t="shared" si="29"/>
        <v>1.1994002998500749E-2</v>
      </c>
      <c r="G393" s="47">
        <f t="shared" si="30"/>
        <v>7</v>
      </c>
      <c r="H393" s="51">
        <f t="shared" si="31"/>
        <v>3.3018867924528301E-2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3</v>
      </c>
      <c r="D401" s="50">
        <v>10</v>
      </c>
      <c r="E401" s="53">
        <f t="shared" si="28"/>
        <v>1.4150943396226415E-2</v>
      </c>
      <c r="F401" s="53">
        <f t="shared" si="29"/>
        <v>1.4992503748125937E-2</v>
      </c>
      <c r="G401" s="47">
        <f t="shared" si="30"/>
        <v>2.3333333333333335</v>
      </c>
      <c r="H401" s="51">
        <f t="shared" si="31"/>
        <v>3.3018867924528301E-2</v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4</v>
      </c>
      <c r="D403" s="50">
        <v>2</v>
      </c>
      <c r="E403" s="53">
        <f t="shared" si="28"/>
        <v>1.8867924528301886E-2</v>
      </c>
      <c r="F403" s="53">
        <f t="shared" si="29"/>
        <v>2.9985007496251873E-3</v>
      </c>
      <c r="G403" s="47">
        <f t="shared" si="30"/>
        <v>-0.5</v>
      </c>
      <c r="H403" s="51">
        <f t="shared" si="31"/>
        <v>-9.433962264150943E-3</v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3</v>
      </c>
      <c r="D406" s="50">
        <v>7</v>
      </c>
      <c r="E406" s="53">
        <f t="shared" si="28"/>
        <v>1.4150943396226415E-2</v>
      </c>
      <c r="F406" s="53">
        <f t="shared" si="29"/>
        <v>1.0494752623688156E-2</v>
      </c>
      <c r="G406" s="47">
        <f t="shared" si="30"/>
        <v>1.3333333333333333</v>
      </c>
      <c r="H406" s="51">
        <f t="shared" si="31"/>
        <v>1.8867924528301886E-2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3</v>
      </c>
      <c r="E408" s="53" t="str">
        <f t="shared" si="28"/>
        <v/>
      </c>
      <c r="F408" s="53">
        <f t="shared" si="29"/>
        <v>4.4977511244377807E-3</v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6</v>
      </c>
      <c r="E411" s="53" t="str">
        <f t="shared" si="28"/>
        <v/>
      </c>
      <c r="F411" s="53">
        <f t="shared" si="29"/>
        <v>8.9955022488755615E-3</v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1</v>
      </c>
      <c r="D412" s="50">
        <v>4</v>
      </c>
      <c r="E412" s="53">
        <f t="shared" si="28"/>
        <v>4.7169811320754715E-3</v>
      </c>
      <c r="F412" s="53">
        <f t="shared" si="29"/>
        <v>5.9970014992503746E-3</v>
      </c>
      <c r="G412" s="47">
        <f t="shared" si="30"/>
        <v>3</v>
      </c>
      <c r="H412" s="51">
        <f t="shared" si="31"/>
        <v>1.4150943396226415E-2</v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1</v>
      </c>
      <c r="E415" s="53" t="str">
        <f t="shared" si="28"/>
        <v/>
      </c>
      <c r="F415" s="53">
        <f t="shared" si="29"/>
        <v>1.4992503748125937E-3</v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1</v>
      </c>
      <c r="D422" s="50">
        <v>10</v>
      </c>
      <c r="E422" s="53">
        <f t="shared" si="28"/>
        <v>4.7169811320754715E-3</v>
      </c>
      <c r="F422" s="53">
        <f t="shared" si="29"/>
        <v>1.4992503748125937E-2</v>
      </c>
      <c r="G422" s="47">
        <f t="shared" si="30"/>
        <v>9</v>
      </c>
      <c r="H422" s="51">
        <f t="shared" si="31"/>
        <v>4.2452830188679243E-2</v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2</v>
      </c>
      <c r="E429" s="53" t="str">
        <f t="shared" si="32"/>
        <v/>
      </c>
      <c r="F429" s="53">
        <f t="shared" si="33"/>
        <v>2.9985007496251873E-3</v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0</v>
      </c>
      <c r="D432" s="50">
        <v>2</v>
      </c>
      <c r="E432" s="53" t="str">
        <f t="shared" si="32"/>
        <v/>
      </c>
      <c r="F432" s="53">
        <f t="shared" si="33"/>
        <v>2.9985007496251873E-3</v>
      </c>
      <c r="G432" s="47" t="str">
        <f t="shared" si="34"/>
        <v>0</v>
      </c>
      <c r="H432" s="51" t="str">
        <f t="shared" si="35"/>
        <v/>
      </c>
    </row>
    <row r="433" spans="2:8" s="39" customFormat="1" ht="15" x14ac:dyDescent="0.2">
      <c r="B433" s="4" t="s">
        <v>162</v>
      </c>
      <c r="C433" s="50">
        <v>0</v>
      </c>
      <c r="D433" s="50">
        <v>3</v>
      </c>
      <c r="E433" s="53" t="str">
        <f t="shared" si="32"/>
        <v/>
      </c>
      <c r="F433" s="53">
        <f t="shared" si="33"/>
        <v>4.4977511244377807E-3</v>
      </c>
      <c r="G433" s="47" t="str">
        <f t="shared" si="34"/>
        <v>0</v>
      </c>
      <c r="H433" s="51" t="str">
        <f t="shared" si="35"/>
        <v/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</v>
      </c>
      <c r="D437" s="50">
        <v>4</v>
      </c>
      <c r="E437" s="53">
        <f t="shared" si="32"/>
        <v>4.7169811320754715E-3</v>
      </c>
      <c r="F437" s="53">
        <f t="shared" si="33"/>
        <v>5.9970014992503746E-3</v>
      </c>
      <c r="G437" s="47">
        <f t="shared" si="34"/>
        <v>3</v>
      </c>
      <c r="H437" s="51">
        <f t="shared" si="35"/>
        <v>1.4150943396226415E-2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1</v>
      </c>
      <c r="E441" s="53" t="str">
        <f t="shared" si="32"/>
        <v/>
      </c>
      <c r="F441" s="53">
        <f t="shared" si="33"/>
        <v>1.4992503748125937E-3</v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1</v>
      </c>
      <c r="D452" s="50">
        <v>0</v>
      </c>
      <c r="E452" s="53">
        <f t="shared" si="32"/>
        <v>4.7169811320754715E-3</v>
      </c>
      <c r="F452" s="53" t="str">
        <f t="shared" si="33"/>
        <v/>
      </c>
      <c r="G452" s="47" t="str">
        <f t="shared" si="34"/>
        <v>0</v>
      </c>
      <c r="H452" s="51">
        <f t="shared" si="35"/>
        <v>0</v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1</v>
      </c>
      <c r="D454" s="50">
        <v>0</v>
      </c>
      <c r="E454" s="53">
        <f t="shared" si="32"/>
        <v>4.7169811320754715E-3</v>
      </c>
      <c r="F454" s="53" t="str">
        <f t="shared" si="33"/>
        <v/>
      </c>
      <c r="G454" s="47" t="str">
        <f t="shared" si="34"/>
        <v>0</v>
      </c>
      <c r="H454" s="51">
        <f t="shared" si="35"/>
        <v>0</v>
      </c>
    </row>
    <row r="455" spans="2:8" s="39" customFormat="1" ht="15" x14ac:dyDescent="0.2">
      <c r="B455" s="4" t="s">
        <v>158</v>
      </c>
      <c r="C455" s="50">
        <v>1</v>
      </c>
      <c r="D455" s="50">
        <v>0</v>
      </c>
      <c r="E455" s="53">
        <f t="shared" si="32"/>
        <v>4.7169811320754715E-3</v>
      </c>
      <c r="F455" s="53" t="str">
        <f t="shared" si="33"/>
        <v/>
      </c>
      <c r="G455" s="47" t="str">
        <f t="shared" si="34"/>
        <v>0</v>
      </c>
      <c r="H455" s="51">
        <f t="shared" si="35"/>
        <v>0</v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3</v>
      </c>
      <c r="E458" s="53" t="str">
        <f t="shared" si="32"/>
        <v/>
      </c>
      <c r="F458" s="53">
        <f t="shared" si="33"/>
        <v>4.4977511244377807E-3</v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1</v>
      </c>
      <c r="E459" s="53" t="str">
        <f t="shared" si="32"/>
        <v/>
      </c>
      <c r="F459" s="53">
        <f t="shared" si="33"/>
        <v>1.4992503748125937E-3</v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1</v>
      </c>
      <c r="D460" s="50">
        <v>12</v>
      </c>
      <c r="E460" s="53">
        <f t="shared" si="32"/>
        <v>4.7169811320754715E-3</v>
      </c>
      <c r="F460" s="53">
        <f t="shared" si="33"/>
        <v>1.7991004497751123E-2</v>
      </c>
      <c r="G460" s="47">
        <f t="shared" si="34"/>
        <v>11</v>
      </c>
      <c r="H460" s="51">
        <f t="shared" si="35"/>
        <v>5.1886792452830184E-2</v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1</v>
      </c>
      <c r="D463" s="50">
        <v>5</v>
      </c>
      <c r="E463" s="53">
        <f t="shared" si="32"/>
        <v>4.7169811320754715E-3</v>
      </c>
      <c r="F463" s="53">
        <f t="shared" si="33"/>
        <v>7.4962518740629685E-3</v>
      </c>
      <c r="G463" s="47">
        <f t="shared" si="34"/>
        <v>4</v>
      </c>
      <c r="H463" s="51">
        <f t="shared" si="35"/>
        <v>1.8867924528301886E-2</v>
      </c>
    </row>
    <row r="464" spans="2:8" s="39" customFormat="1" ht="15" x14ac:dyDescent="0.2">
      <c r="B464" s="4" t="s">
        <v>478</v>
      </c>
      <c r="C464" s="50">
        <v>0</v>
      </c>
      <c r="D464" s="50">
        <v>3</v>
      </c>
      <c r="E464" s="53" t="str">
        <f t="shared" si="32"/>
        <v/>
      </c>
      <c r="F464" s="53">
        <f t="shared" si="33"/>
        <v>4.4977511244377807E-3</v>
      </c>
      <c r="G464" s="47" t="str">
        <f t="shared" si="34"/>
        <v>0</v>
      </c>
      <c r="H464" s="51" t="str">
        <f t="shared" si="35"/>
        <v/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1</v>
      </c>
      <c r="E466" s="53" t="str">
        <f t="shared" si="32"/>
        <v/>
      </c>
      <c r="F466" s="53">
        <f t="shared" si="33"/>
        <v>1.4992503748125937E-3</v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1</v>
      </c>
      <c r="E467" s="53" t="str">
        <f t="shared" si="32"/>
        <v/>
      </c>
      <c r="F467" s="53">
        <f t="shared" si="33"/>
        <v>1.4992503748125937E-3</v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0</v>
      </c>
      <c r="D468" s="50">
        <v>0</v>
      </c>
      <c r="E468" s="53" t="str">
        <f t="shared" si="32"/>
        <v/>
      </c>
      <c r="F468" s="53" t="str">
        <f t="shared" si="33"/>
        <v/>
      </c>
      <c r="G468" s="47" t="str">
        <f t="shared" si="34"/>
        <v>0</v>
      </c>
      <c r="H468" s="51" t="str">
        <f t="shared" si="35"/>
        <v/>
      </c>
    </row>
    <row r="469" spans="2:8" s="39" customFormat="1" ht="15" x14ac:dyDescent="0.2">
      <c r="B469" s="4" t="s">
        <v>175</v>
      </c>
      <c r="C469" s="50">
        <v>0</v>
      </c>
      <c r="D469" s="50">
        <v>0</v>
      </c>
      <c r="E469" s="53" t="str">
        <f t="shared" si="32"/>
        <v/>
      </c>
      <c r="F469" s="53" t="str">
        <f t="shared" si="33"/>
        <v/>
      </c>
      <c r="G469" s="47" t="str">
        <f t="shared" si="34"/>
        <v>0</v>
      </c>
      <c r="H469" s="51" t="str">
        <f t="shared" si="35"/>
        <v/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3</v>
      </c>
      <c r="E473" s="53" t="str">
        <f t="shared" si="32"/>
        <v/>
      </c>
      <c r="F473" s="53">
        <f t="shared" si="33"/>
        <v>4.4977511244377807E-3</v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6</v>
      </c>
      <c r="E476" s="53" t="str">
        <f t="shared" si="32"/>
        <v/>
      </c>
      <c r="F476" s="53">
        <f t="shared" si="33"/>
        <v>8.9955022488755615E-3</v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1</v>
      </c>
      <c r="D478" s="50">
        <v>13</v>
      </c>
      <c r="E478" s="53">
        <f t="shared" si="32"/>
        <v>4.7169811320754715E-3</v>
      </c>
      <c r="F478" s="53">
        <f t="shared" si="33"/>
        <v>1.9490254872563718E-2</v>
      </c>
      <c r="G478" s="47">
        <f t="shared" si="34"/>
        <v>12</v>
      </c>
      <c r="H478" s="51">
        <f t="shared" si="35"/>
        <v>5.6603773584905662E-2</v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0</v>
      </c>
      <c r="D483" s="50">
        <v>10</v>
      </c>
      <c r="E483" s="53" t="str">
        <f t="shared" si="32"/>
        <v/>
      </c>
      <c r="F483" s="53">
        <f t="shared" si="33"/>
        <v>1.4992503748125937E-2</v>
      </c>
      <c r="G483" s="47" t="str">
        <f t="shared" si="34"/>
        <v>0</v>
      </c>
      <c r="H483" s="51" t="str">
        <f t="shared" si="35"/>
        <v/>
      </c>
    </row>
    <row r="484" spans="2:8" s="39" customFormat="1" ht="30" x14ac:dyDescent="0.2">
      <c r="B484" s="4" t="s">
        <v>184</v>
      </c>
      <c r="C484" s="50">
        <v>6</v>
      </c>
      <c r="D484" s="50">
        <v>3</v>
      </c>
      <c r="E484" s="53">
        <f t="shared" si="32"/>
        <v>2.8301886792452831E-2</v>
      </c>
      <c r="F484" s="53">
        <f t="shared" si="33"/>
        <v>4.4977511244377807E-3</v>
      </c>
      <c r="G484" s="47">
        <f t="shared" si="34"/>
        <v>-0.5</v>
      </c>
      <c r="H484" s="51">
        <f t="shared" si="35"/>
        <v>-1.4150943396226415E-2</v>
      </c>
    </row>
    <row r="485" spans="2:8" s="39" customFormat="1" ht="15" x14ac:dyDescent="0.2">
      <c r="B485" s="4" t="s">
        <v>443</v>
      </c>
      <c r="C485" s="50">
        <v>4</v>
      </c>
      <c r="D485" s="50">
        <v>44</v>
      </c>
      <c r="E485" s="53">
        <f t="shared" si="32"/>
        <v>1.8867924528301886E-2</v>
      </c>
      <c r="F485" s="53">
        <f t="shared" si="33"/>
        <v>6.5967016491754127E-2</v>
      </c>
      <c r="G485" s="47">
        <f t="shared" si="34"/>
        <v>10</v>
      </c>
      <c r="H485" s="51">
        <f t="shared" si="35"/>
        <v>0.18867924528301885</v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1</v>
      </c>
      <c r="D491" s="50">
        <v>3</v>
      </c>
      <c r="E491" s="53">
        <f t="shared" si="36"/>
        <v>4.7169811320754715E-3</v>
      </c>
      <c r="F491" s="53">
        <f t="shared" si="37"/>
        <v>4.4977511244377807E-3</v>
      </c>
      <c r="G491" s="47">
        <f t="shared" si="38"/>
        <v>2</v>
      </c>
      <c r="H491" s="51">
        <f t="shared" si="39"/>
        <v>9.433962264150943E-3</v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2</v>
      </c>
      <c r="D493" s="50">
        <v>5</v>
      </c>
      <c r="E493" s="53">
        <f t="shared" si="36"/>
        <v>9.433962264150943E-3</v>
      </c>
      <c r="F493" s="53">
        <f t="shared" si="37"/>
        <v>7.4962518740629685E-3</v>
      </c>
      <c r="G493" s="47">
        <f t="shared" si="38"/>
        <v>1.5</v>
      </c>
      <c r="H493" s="51">
        <f t="shared" si="39"/>
        <v>1.4150943396226415E-2</v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1</v>
      </c>
      <c r="D495" s="50">
        <v>0</v>
      </c>
      <c r="E495" s="53">
        <f t="shared" si="36"/>
        <v>4.7169811320754715E-3</v>
      </c>
      <c r="F495" s="53" t="str">
        <f t="shared" si="37"/>
        <v/>
      </c>
      <c r="G495" s="47" t="str">
        <f t="shared" si="38"/>
        <v>0</v>
      </c>
      <c r="H495" s="51">
        <f t="shared" si="39"/>
        <v>0</v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1</v>
      </c>
      <c r="E497" s="53" t="str">
        <f t="shared" si="36"/>
        <v/>
      </c>
      <c r="F497" s="53">
        <f t="shared" si="37"/>
        <v>1.4992503748125937E-3</v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38</v>
      </c>
      <c r="D505" s="43">
        <f>SUM(D506:D530)</f>
        <v>210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4.5263157894736841</v>
      </c>
      <c r="H505" s="21">
        <f>+IF(OR(AND(E505=""),(G505="")),"",E505*G505)</f>
        <v>4.5263157894736841</v>
      </c>
    </row>
    <row r="506" spans="2:8" s="39" customFormat="1" ht="15" x14ac:dyDescent="0.2">
      <c r="B506" s="4" t="s">
        <v>454</v>
      </c>
      <c r="C506" s="50">
        <v>0</v>
      </c>
      <c r="D506" s="50">
        <v>0</v>
      </c>
      <c r="E506" s="53" t="str">
        <f>+IF(C506=0,"",C506/C$505)</f>
        <v/>
      </c>
      <c r="F506" s="53" t="str">
        <f>+IF(D506=0,"",D506/D$505)</f>
        <v/>
      </c>
      <c r="G506" s="47" t="str">
        <f>+IF(OR(AND(D506=0),(C506=0)),"0",((D506-C506)/C506))</f>
        <v>0</v>
      </c>
      <c r="H506" s="51" t="str">
        <f>+IF(OR(AND(E506=""),(G506="")),"",E506*G506)</f>
        <v/>
      </c>
    </row>
    <row r="507" spans="2:8" s="39" customFormat="1" ht="15" x14ac:dyDescent="0.2">
      <c r="B507" s="4" t="s">
        <v>187</v>
      </c>
      <c r="C507" s="50">
        <v>1</v>
      </c>
      <c r="D507" s="50">
        <v>5</v>
      </c>
      <c r="E507" s="53">
        <f t="shared" ref="E507:E530" si="40">+IF(C507=0,"",C507/C$505)</f>
        <v>2.6315789473684209E-2</v>
      </c>
      <c r="F507" s="53">
        <f t="shared" ref="F507:F530" si="41">+IF(D507=0,"",D507/D$505)</f>
        <v>2.3809523809523808E-2</v>
      </c>
      <c r="G507" s="47">
        <f t="shared" ref="G507:G530" si="42">+IF(OR(AND(D507=0),(C507=0)),"0",((D507-C507)/C507))</f>
        <v>4</v>
      </c>
      <c r="H507" s="51">
        <f t="shared" ref="H507:H530" si="43">+IF(OR(AND(E507=""),(G507="")),"",E507*G507)</f>
        <v>0.10526315789473684</v>
      </c>
    </row>
    <row r="508" spans="2:8" s="39" customFormat="1" ht="15" x14ac:dyDescent="0.2">
      <c r="B508" s="4" t="s">
        <v>455</v>
      </c>
      <c r="C508" s="50">
        <v>8</v>
      </c>
      <c r="D508" s="50">
        <v>29</v>
      </c>
      <c r="E508" s="53">
        <f t="shared" si="40"/>
        <v>0.21052631578947367</v>
      </c>
      <c r="F508" s="53">
        <f t="shared" si="41"/>
        <v>0.1380952380952381</v>
      </c>
      <c r="G508" s="47">
        <f t="shared" si="42"/>
        <v>2.625</v>
      </c>
      <c r="H508" s="51">
        <f t="shared" si="43"/>
        <v>0.55263157894736836</v>
      </c>
    </row>
    <row r="509" spans="2:8" s="39" customFormat="1" ht="15" x14ac:dyDescent="0.2">
      <c r="B509" s="4" t="s">
        <v>456</v>
      </c>
      <c r="C509" s="50">
        <v>8</v>
      </c>
      <c r="D509" s="50">
        <v>45</v>
      </c>
      <c r="E509" s="53">
        <f t="shared" si="40"/>
        <v>0.21052631578947367</v>
      </c>
      <c r="F509" s="53">
        <f t="shared" si="41"/>
        <v>0.21428571428571427</v>
      </c>
      <c r="G509" s="47">
        <f t="shared" si="42"/>
        <v>4.625</v>
      </c>
      <c r="H509" s="51">
        <f t="shared" si="43"/>
        <v>0.97368421052631571</v>
      </c>
    </row>
    <row r="510" spans="2:8" s="39" customFormat="1" ht="15" x14ac:dyDescent="0.2">
      <c r="B510" s="4" t="s">
        <v>188</v>
      </c>
      <c r="C510" s="50">
        <v>1</v>
      </c>
      <c r="D510" s="50">
        <v>1</v>
      </c>
      <c r="E510" s="53">
        <f t="shared" si="40"/>
        <v>2.6315789473684209E-2</v>
      </c>
      <c r="F510" s="53">
        <f t="shared" si="41"/>
        <v>4.7619047619047623E-3</v>
      </c>
      <c r="G510" s="47">
        <f t="shared" si="42"/>
        <v>0</v>
      </c>
      <c r="H510" s="51">
        <f t="shared" si="43"/>
        <v>0</v>
      </c>
    </row>
    <row r="511" spans="2:8" s="39" customFormat="1" ht="15" x14ac:dyDescent="0.2">
      <c r="B511" s="4" t="s">
        <v>186</v>
      </c>
      <c r="C511" s="50">
        <v>0</v>
      </c>
      <c r="D511" s="50">
        <v>1</v>
      </c>
      <c r="E511" s="53" t="str">
        <f t="shared" si="40"/>
        <v/>
      </c>
      <c r="F511" s="53">
        <f t="shared" si="41"/>
        <v>4.7619047619047623E-3</v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1</v>
      </c>
      <c r="D512" s="50">
        <v>0</v>
      </c>
      <c r="E512" s="53">
        <f t="shared" si="40"/>
        <v>2.6315789473684209E-2</v>
      </c>
      <c r="F512" s="53" t="str">
        <f t="shared" si="41"/>
        <v/>
      </c>
      <c r="G512" s="47" t="str">
        <f t="shared" si="42"/>
        <v>0</v>
      </c>
      <c r="H512" s="51">
        <f t="shared" si="43"/>
        <v>0</v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1</v>
      </c>
      <c r="D515" s="50">
        <v>0</v>
      </c>
      <c r="E515" s="53">
        <f t="shared" si="40"/>
        <v>2.6315789473684209E-2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2</v>
      </c>
      <c r="E517" s="53" t="str">
        <f t="shared" si="40"/>
        <v/>
      </c>
      <c r="F517" s="53">
        <f t="shared" si="41"/>
        <v>9.5238095238095247E-3</v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0</v>
      </c>
      <c r="D518" s="50">
        <v>12</v>
      </c>
      <c r="E518" s="53" t="str">
        <f t="shared" si="40"/>
        <v/>
      </c>
      <c r="F518" s="53">
        <f t="shared" si="41"/>
        <v>5.7142857142857141E-2</v>
      </c>
      <c r="G518" s="47" t="str">
        <f t="shared" si="42"/>
        <v>0</v>
      </c>
      <c r="H518" s="51" t="str">
        <f t="shared" si="43"/>
        <v/>
      </c>
    </row>
    <row r="519" spans="2:8" s="39" customFormat="1" ht="15" x14ac:dyDescent="0.2">
      <c r="B519" s="4" t="s">
        <v>192</v>
      </c>
      <c r="C519" s="50">
        <v>2</v>
      </c>
      <c r="D519" s="50">
        <v>0</v>
      </c>
      <c r="E519" s="53">
        <f t="shared" si="40"/>
        <v>5.2631578947368418E-2</v>
      </c>
      <c r="F519" s="53" t="str">
        <f t="shared" si="41"/>
        <v/>
      </c>
      <c r="G519" s="47" t="str">
        <f t="shared" si="42"/>
        <v>0</v>
      </c>
      <c r="H519" s="51">
        <f t="shared" si="43"/>
        <v>0</v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13</v>
      </c>
      <c r="D521" s="50">
        <v>68</v>
      </c>
      <c r="E521" s="53">
        <f t="shared" si="40"/>
        <v>0.34210526315789475</v>
      </c>
      <c r="F521" s="53">
        <f t="shared" si="41"/>
        <v>0.32380952380952382</v>
      </c>
      <c r="G521" s="47">
        <f t="shared" si="42"/>
        <v>4.2307692307692308</v>
      </c>
      <c r="H521" s="51">
        <f t="shared" si="43"/>
        <v>1.4473684210526316</v>
      </c>
    </row>
    <row r="522" spans="2:8" s="39" customFormat="1" ht="15" x14ac:dyDescent="0.2">
      <c r="B522" s="4" t="s">
        <v>193</v>
      </c>
      <c r="C522" s="50">
        <v>2</v>
      </c>
      <c r="D522" s="50">
        <v>34</v>
      </c>
      <c r="E522" s="53">
        <f t="shared" si="40"/>
        <v>5.2631578947368418E-2</v>
      </c>
      <c r="F522" s="53">
        <f t="shared" si="41"/>
        <v>0.16190476190476191</v>
      </c>
      <c r="G522" s="47">
        <f t="shared" si="42"/>
        <v>16</v>
      </c>
      <c r="H522" s="51">
        <f t="shared" si="43"/>
        <v>0.84210526315789469</v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1</v>
      </c>
      <c r="E524" s="53" t="str">
        <f t="shared" si="40"/>
        <v/>
      </c>
      <c r="F524" s="53">
        <f t="shared" si="41"/>
        <v>4.7619047619047623E-3</v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1</v>
      </c>
      <c r="D526" s="50">
        <v>9</v>
      </c>
      <c r="E526" s="53">
        <f t="shared" si="40"/>
        <v>2.6315789473684209E-2</v>
      </c>
      <c r="F526" s="53">
        <f t="shared" si="41"/>
        <v>4.2857142857142858E-2</v>
      </c>
      <c r="G526" s="47">
        <f t="shared" si="42"/>
        <v>8</v>
      </c>
      <c r="H526" s="51">
        <f t="shared" si="43"/>
        <v>0.21052631578947367</v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0</v>
      </c>
      <c r="D529" s="50">
        <v>2</v>
      </c>
      <c r="E529" s="53" t="str">
        <f t="shared" si="40"/>
        <v/>
      </c>
      <c r="F529" s="53">
        <f t="shared" si="41"/>
        <v>9.5238095238095247E-3</v>
      </c>
      <c r="G529" s="47" t="str">
        <f t="shared" si="42"/>
        <v>0</v>
      </c>
      <c r="H529" s="51" t="str">
        <f t="shared" si="43"/>
        <v/>
      </c>
    </row>
    <row r="530" spans="2:8" s="39" customFormat="1" ht="30" x14ac:dyDescent="0.2">
      <c r="B530" s="4" t="s">
        <v>467</v>
      </c>
      <c r="C530" s="50">
        <v>0</v>
      </c>
      <c r="D530" s="50">
        <v>1</v>
      </c>
      <c r="E530" s="53" t="str">
        <f t="shared" si="40"/>
        <v/>
      </c>
      <c r="F530" s="53">
        <f t="shared" si="41"/>
        <v>4.7619047619047623E-3</v>
      </c>
      <c r="G530" s="47" t="str">
        <f t="shared" si="42"/>
        <v>0</v>
      </c>
      <c r="H530" s="51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showGridLines="0" workbookViewId="0">
      <selection activeCell="B9" sqref="B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6"/>
      <c r="C1" s="17"/>
      <c r="D1" s="22" t="s">
        <v>523</v>
      </c>
      <c r="E1" s="22"/>
      <c r="F1" s="22"/>
      <c r="G1" s="22"/>
      <c r="H1" s="22"/>
    </row>
    <row r="2" spans="2:8" ht="20.100000000000001" customHeight="1" thickBot="1" x14ac:dyDescent="0.25">
      <c r="B2" s="18"/>
      <c r="C2" s="19"/>
      <c r="D2" s="22"/>
      <c r="E2" s="22"/>
      <c r="F2" s="22"/>
      <c r="G2" s="22"/>
      <c r="H2" s="22"/>
    </row>
    <row r="3" spans="2:8" ht="20.100000000000001" customHeight="1" thickBot="1" x14ac:dyDescent="0.25">
      <c r="B3" s="18"/>
      <c r="C3" s="19"/>
      <c r="D3" s="20" t="s">
        <v>525</v>
      </c>
      <c r="E3" s="23" t="s">
        <v>524</v>
      </c>
      <c r="F3" s="24"/>
      <c r="G3" s="24"/>
      <c r="H3" s="25"/>
    </row>
    <row r="4" spans="2:8" ht="20.100000000000001" customHeight="1" x14ac:dyDescent="0.2">
      <c r="B4" s="18"/>
      <c r="C4" s="13"/>
      <c r="D4" s="26" t="s">
        <v>533</v>
      </c>
      <c r="E4" s="27"/>
      <c r="F4" s="27"/>
      <c r="G4" s="27"/>
      <c r="H4" s="28"/>
    </row>
    <row r="5" spans="2:8" ht="13.5" thickBot="1" x14ac:dyDescent="0.25">
      <c r="B5" s="14"/>
      <c r="C5" s="15"/>
      <c r="D5" s="29"/>
      <c r="E5" s="30"/>
      <c r="F5" s="30"/>
      <c r="G5" s="30"/>
      <c r="H5" s="31"/>
    </row>
    <row r="6" spans="2:8" s="39" customFormat="1" x14ac:dyDescent="0.2">
      <c r="B6" s="38" t="s">
        <v>506</v>
      </c>
      <c r="C6" s="32" t="s">
        <v>507</v>
      </c>
      <c r="D6" s="33"/>
      <c r="E6" s="32" t="s">
        <v>559</v>
      </c>
      <c r="F6" s="33"/>
      <c r="G6" s="34" t="s">
        <v>514</v>
      </c>
      <c r="H6" s="36" t="s">
        <v>481</v>
      </c>
    </row>
    <row r="7" spans="2:8" s="39" customFormat="1" ht="13.5" thickBot="1" x14ac:dyDescent="0.25">
      <c r="B7" s="40"/>
      <c r="C7" s="41">
        <v>2013</v>
      </c>
      <c r="D7" s="41">
        <v>2014</v>
      </c>
      <c r="E7" s="41">
        <v>2013</v>
      </c>
      <c r="F7" s="41">
        <v>2014</v>
      </c>
      <c r="G7" s="35"/>
      <c r="H7" s="37"/>
    </row>
    <row r="8" spans="2:8" s="39" customFormat="1" x14ac:dyDescent="0.2">
      <c r="B8" s="42" t="s">
        <v>486</v>
      </c>
      <c r="C8" s="43">
        <f>+C18+C70+C151+C294+C505</f>
        <v>1624</v>
      </c>
      <c r="D8" s="43">
        <f>+D18+D70+D151+D294+D505</f>
        <v>1339</v>
      </c>
      <c r="E8" s="21">
        <f>SUM(E9:E13)</f>
        <v>1</v>
      </c>
      <c r="F8" s="21">
        <f>SUM(F9:F13)</f>
        <v>1</v>
      </c>
      <c r="G8" s="21">
        <f>+(D8-C8)/C8</f>
        <v>-0.17549261083743842</v>
      </c>
      <c r="H8" s="21">
        <f>+E8*G8</f>
        <v>-0.17549261083743842</v>
      </c>
    </row>
    <row r="9" spans="2:8" s="39" customFormat="1" ht="24" x14ac:dyDescent="0.2">
      <c r="B9" s="11" t="str">
        <f>+B18</f>
        <v>Total Colocaciones  en ocupaciones de nivel Directivo</v>
      </c>
      <c r="C9" s="45">
        <f>+C18</f>
        <v>27</v>
      </c>
      <c r="D9" s="45">
        <f>+D18</f>
        <v>10</v>
      </c>
      <c r="E9" s="46">
        <f>C9/$C$8</f>
        <v>1.6625615763546799E-2</v>
      </c>
      <c r="F9" s="46">
        <f>D9/$D$8</f>
        <v>7.4682598954443615E-3</v>
      </c>
      <c r="G9" s="47">
        <f>+IF(OR(AND(D9=0),(C9=0)),"0",((D9-C9)/C9))</f>
        <v>-0.62962962962962965</v>
      </c>
      <c r="H9" s="48">
        <f>+IF(OR(AND(E9=""),(G9="")),"",E9*G9)</f>
        <v>-1.0467980295566504E-2</v>
      </c>
    </row>
    <row r="10" spans="2:8" s="39" customFormat="1" ht="24" x14ac:dyDescent="0.2">
      <c r="B10" s="11" t="str">
        <f>+B70</f>
        <v xml:space="preserve">Total Colocaciones  en ocupaciones de nivel Profesional </v>
      </c>
      <c r="C10" s="45">
        <f>+C70</f>
        <v>38</v>
      </c>
      <c r="D10" s="45">
        <f>+D70</f>
        <v>97</v>
      </c>
      <c r="E10" s="46">
        <f>C10/$C$8</f>
        <v>2.3399014778325122E-2</v>
      </c>
      <c r="F10" s="46">
        <f>D10/$D$8</f>
        <v>7.2442120985810307E-2</v>
      </c>
      <c r="G10" s="47">
        <f>+IF(OR(AND(D10=0),(C10=0)),"0",((D10-C10)/C10))</f>
        <v>1.5526315789473684</v>
      </c>
      <c r="H10" s="48">
        <f>+IF(OR(AND(E10=""),(G10="")),"",E10*G10)</f>
        <v>3.6330049261083741E-2</v>
      </c>
    </row>
    <row r="11" spans="2:8" s="39" customFormat="1" ht="24" x14ac:dyDescent="0.2">
      <c r="B11" s="11" t="str">
        <f>+B151</f>
        <v>Total Colocaciones  en ocupaciones de nivel Técnicos Profesionales - Tecnólogos</v>
      </c>
      <c r="C11" s="45">
        <f>+C151</f>
        <v>274</v>
      </c>
      <c r="D11" s="45">
        <f>+D151</f>
        <v>51</v>
      </c>
      <c r="E11" s="46">
        <f>C11/$C$8</f>
        <v>0.16871921182266009</v>
      </c>
      <c r="F11" s="46">
        <f>D11/$D$8</f>
        <v>3.8088125466766244E-2</v>
      </c>
      <c r="G11" s="47">
        <f>+IF(OR(AND(D11=0),(C11=0)),"0",((D11-C11)/C11))</f>
        <v>-0.81386861313868608</v>
      </c>
      <c r="H11" s="48">
        <f>+IF(OR(AND(E11=""),(G11="")),"",E11*G11)</f>
        <v>-0.13731527093596058</v>
      </c>
    </row>
    <row r="12" spans="2:8" s="39" customFormat="1" ht="24" x14ac:dyDescent="0.2">
      <c r="B12" s="11" t="str">
        <f>+B294</f>
        <v>Total Colocaciones   en ocupaciones de nivel Calificados</v>
      </c>
      <c r="C12" s="45">
        <f>+C294</f>
        <v>811</v>
      </c>
      <c r="D12" s="45">
        <f>+D294</f>
        <v>208</v>
      </c>
      <c r="E12" s="46">
        <f>C12/$C$8</f>
        <v>0.49938423645320196</v>
      </c>
      <c r="F12" s="46">
        <f>D12/$D$8</f>
        <v>0.1553398058252427</v>
      </c>
      <c r="G12" s="47">
        <f>+IF(OR(AND(D12=0),(C12=0)),"0",((D12-C12)/C12))</f>
        <v>-0.7435265104808878</v>
      </c>
      <c r="H12" s="48">
        <f>+IF(OR(AND(E12=""),(G12="")),"",E12*G12)</f>
        <v>-0.3713054187192118</v>
      </c>
    </row>
    <row r="13" spans="2:8" s="39" customFormat="1" ht="24" x14ac:dyDescent="0.2">
      <c r="B13" s="11" t="str">
        <f>+B505</f>
        <v>Total  Colocaciones en ocupaciones de nivel Elemental</v>
      </c>
      <c r="C13" s="45">
        <f>+C505</f>
        <v>474</v>
      </c>
      <c r="D13" s="45">
        <f>+D505</f>
        <v>973</v>
      </c>
      <c r="E13" s="46">
        <f>C13/$C$8</f>
        <v>0.29187192118226601</v>
      </c>
      <c r="F13" s="46">
        <f>D13/$D$8</f>
        <v>0.72666168782673635</v>
      </c>
      <c r="G13" s="47">
        <f>+IF(OR(AND(D13=0),(C13=0)),"0",((D13-C13)/C13))</f>
        <v>1.0527426160337552</v>
      </c>
      <c r="H13" s="48">
        <f>+IF(OR(AND(E13=""),(G13="")),"",E13*G13)</f>
        <v>0.30726600985221675</v>
      </c>
    </row>
    <row r="14" spans="2:8" s="39" customFormat="1" x14ac:dyDescent="0.2">
      <c r="B14" s="49"/>
      <c r="C14" s="49"/>
      <c r="D14" s="49"/>
    </row>
    <row r="15" spans="2:8" s="39" customFormat="1" ht="13.5" thickBot="1" x14ac:dyDescent="0.25">
      <c r="B15" s="49"/>
      <c r="C15" s="49"/>
      <c r="D15" s="49"/>
    </row>
    <row r="16" spans="2:8" s="39" customFormat="1" x14ac:dyDescent="0.2">
      <c r="B16" s="38" t="s">
        <v>506</v>
      </c>
      <c r="C16" s="32" t="s">
        <v>507</v>
      </c>
      <c r="D16" s="33"/>
      <c r="E16" s="32" t="s">
        <v>559</v>
      </c>
      <c r="F16" s="33"/>
      <c r="G16" s="34" t="s">
        <v>514</v>
      </c>
      <c r="H16" s="36" t="s">
        <v>481</v>
      </c>
    </row>
    <row r="17" spans="2:8" s="39" customFormat="1" ht="13.5" thickBot="1" x14ac:dyDescent="0.25">
      <c r="B17" s="40"/>
      <c r="C17" s="41">
        <v>2013</v>
      </c>
      <c r="D17" s="41">
        <v>2014</v>
      </c>
      <c r="E17" s="41">
        <v>2013</v>
      </c>
      <c r="F17" s="41">
        <v>2014</v>
      </c>
      <c r="G17" s="35"/>
      <c r="H17" s="37"/>
    </row>
    <row r="18" spans="2:8" s="39" customFormat="1" ht="25.5" x14ac:dyDescent="0.2">
      <c r="B18" s="42" t="s">
        <v>508</v>
      </c>
      <c r="C18" s="43">
        <f>SUM(C19:C64)</f>
        <v>27</v>
      </c>
      <c r="D18" s="43">
        <f>SUM(D19:D64)</f>
        <v>10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-0.62962962962962965</v>
      </c>
      <c r="H18" s="21">
        <f>+IF(OR(AND(E18=""),(G18="")),"",E18*G18)</f>
        <v>-0.62962962962962965</v>
      </c>
    </row>
    <row r="19" spans="2:8" s="39" customFormat="1" ht="15" x14ac:dyDescent="0.2">
      <c r="B19" s="4" t="s">
        <v>0</v>
      </c>
      <c r="C19" s="50">
        <v>0</v>
      </c>
      <c r="D19" s="50">
        <v>0</v>
      </c>
      <c r="E19" s="48" t="str">
        <f>+IF(C19=0,"",C19/C$18)</f>
        <v/>
      </c>
      <c r="F19" s="48" t="str">
        <f>+IF(D19=0,"",D19/D$18)</f>
        <v/>
      </c>
      <c r="G19" s="47" t="str">
        <f>+IF(OR(AND(D19=0),(C19=0)),"0",((D19-C19)/C19))</f>
        <v>0</v>
      </c>
      <c r="H19" s="51" t="str">
        <f>+IF(OR(AND(E19=""),(G19="")),"",E19*G19)</f>
        <v/>
      </c>
    </row>
    <row r="20" spans="2:8" s="39" customFormat="1" ht="30" x14ac:dyDescent="0.2">
      <c r="B20" s="4" t="s">
        <v>196</v>
      </c>
      <c r="C20" s="50">
        <v>0</v>
      </c>
      <c r="D20" s="50">
        <v>0</v>
      </c>
      <c r="E20" s="48" t="str">
        <f t="shared" ref="E20:E64" si="0">+IF(C20=0,"",C20/C$18)</f>
        <v/>
      </c>
      <c r="F20" s="48" t="str">
        <f t="shared" ref="F20:F64" si="1">+IF(D20=0,"",D20/D$18)</f>
        <v/>
      </c>
      <c r="G20" s="47" t="str">
        <f t="shared" ref="G20:G64" si="2">+IF(OR(AND(D20=0),(C20=0)),"0",((D20-C20)/C20))</f>
        <v>0</v>
      </c>
      <c r="H20" s="51" t="str">
        <f t="shared" ref="H20:H64" si="3">+IF(OR(AND(E20=""),(G20="")),"",E20*G20)</f>
        <v/>
      </c>
    </row>
    <row r="21" spans="2:8" s="39" customFormat="1" ht="45" x14ac:dyDescent="0.2">
      <c r="B21" s="4" t="s">
        <v>1</v>
      </c>
      <c r="C21" s="50">
        <v>0</v>
      </c>
      <c r="D21" s="50">
        <v>0</v>
      </c>
      <c r="E21" s="48" t="str">
        <f t="shared" si="0"/>
        <v/>
      </c>
      <c r="F21" s="48" t="str">
        <f t="shared" si="1"/>
        <v/>
      </c>
      <c r="G21" s="47" t="str">
        <f t="shared" si="2"/>
        <v>0</v>
      </c>
      <c r="H21" s="51" t="str">
        <f t="shared" si="3"/>
        <v/>
      </c>
    </row>
    <row r="22" spans="2:8" s="39" customFormat="1" ht="45" x14ac:dyDescent="0.2">
      <c r="B22" s="4" t="s">
        <v>197</v>
      </c>
      <c r="C22" s="50">
        <v>0</v>
      </c>
      <c r="D22" s="50">
        <v>0</v>
      </c>
      <c r="E22" s="48" t="str">
        <f t="shared" si="0"/>
        <v/>
      </c>
      <c r="F22" s="48" t="str">
        <f t="shared" si="1"/>
        <v/>
      </c>
      <c r="G22" s="47" t="str">
        <f t="shared" si="2"/>
        <v>0</v>
      </c>
      <c r="H22" s="51" t="str">
        <f t="shared" si="3"/>
        <v/>
      </c>
    </row>
    <row r="23" spans="2:8" s="39" customFormat="1" ht="30" x14ac:dyDescent="0.2">
      <c r="B23" s="4" t="s">
        <v>198</v>
      </c>
      <c r="C23" s="50">
        <v>0</v>
      </c>
      <c r="D23" s="50">
        <v>0</v>
      </c>
      <c r="E23" s="48" t="str">
        <f t="shared" si="0"/>
        <v/>
      </c>
      <c r="F23" s="48" t="str">
        <f t="shared" si="1"/>
        <v/>
      </c>
      <c r="G23" s="47" t="str">
        <f t="shared" si="2"/>
        <v>0</v>
      </c>
      <c r="H23" s="51" t="str">
        <f t="shared" si="3"/>
        <v/>
      </c>
    </row>
    <row r="24" spans="2:8" s="39" customFormat="1" ht="45" x14ac:dyDescent="0.2">
      <c r="B24" s="4" t="s">
        <v>199</v>
      </c>
      <c r="C24" s="50">
        <v>0</v>
      </c>
      <c r="D24" s="50">
        <v>0</v>
      </c>
      <c r="E24" s="48" t="str">
        <f t="shared" si="0"/>
        <v/>
      </c>
      <c r="F24" s="48" t="str">
        <f t="shared" si="1"/>
        <v/>
      </c>
      <c r="G24" s="47" t="str">
        <f t="shared" si="2"/>
        <v>0</v>
      </c>
      <c r="H24" s="51" t="str">
        <f t="shared" si="3"/>
        <v/>
      </c>
    </row>
    <row r="25" spans="2:8" s="39" customFormat="1" ht="15" x14ac:dyDescent="0.2">
      <c r="B25" s="4" t="s">
        <v>2</v>
      </c>
      <c r="C25" s="50">
        <v>1</v>
      </c>
      <c r="D25" s="50">
        <v>2</v>
      </c>
      <c r="E25" s="48">
        <f t="shared" si="0"/>
        <v>3.7037037037037035E-2</v>
      </c>
      <c r="F25" s="48">
        <f t="shared" si="1"/>
        <v>0.2</v>
      </c>
      <c r="G25" s="47">
        <f t="shared" si="2"/>
        <v>1</v>
      </c>
      <c r="H25" s="51">
        <f t="shared" si="3"/>
        <v>3.7037037037037035E-2</v>
      </c>
    </row>
    <row r="26" spans="2:8" s="39" customFormat="1" ht="15" x14ac:dyDescent="0.2">
      <c r="B26" s="4" t="s">
        <v>6</v>
      </c>
      <c r="C26" s="50">
        <v>0</v>
      </c>
      <c r="D26" s="50">
        <v>0</v>
      </c>
      <c r="E26" s="48" t="str">
        <f t="shared" si="0"/>
        <v/>
      </c>
      <c r="F26" s="48" t="str">
        <f t="shared" si="1"/>
        <v/>
      </c>
      <c r="G26" s="47" t="str">
        <f t="shared" si="2"/>
        <v>0</v>
      </c>
      <c r="H26" s="51" t="str">
        <f t="shared" si="3"/>
        <v/>
      </c>
    </row>
    <row r="27" spans="2:8" s="39" customFormat="1" ht="15" x14ac:dyDescent="0.2">
      <c r="B27" s="4" t="s">
        <v>3</v>
      </c>
      <c r="C27" s="50">
        <v>0</v>
      </c>
      <c r="D27" s="50">
        <v>0</v>
      </c>
      <c r="E27" s="48" t="str">
        <f t="shared" si="0"/>
        <v/>
      </c>
      <c r="F27" s="48" t="str">
        <f t="shared" si="1"/>
        <v/>
      </c>
      <c r="G27" s="47" t="str">
        <f t="shared" si="2"/>
        <v>0</v>
      </c>
      <c r="H27" s="51" t="str">
        <f t="shared" si="3"/>
        <v/>
      </c>
    </row>
    <row r="28" spans="2:8" s="39" customFormat="1" ht="15" x14ac:dyDescent="0.2">
      <c r="B28" s="4" t="s">
        <v>5</v>
      </c>
      <c r="C28" s="50">
        <v>0</v>
      </c>
      <c r="D28" s="50">
        <v>1</v>
      </c>
      <c r="E28" s="48" t="str">
        <f t="shared" si="0"/>
        <v/>
      </c>
      <c r="F28" s="48">
        <f t="shared" si="1"/>
        <v>0.1</v>
      </c>
      <c r="G28" s="47" t="str">
        <f t="shared" si="2"/>
        <v>0</v>
      </c>
      <c r="H28" s="51" t="str">
        <f t="shared" si="3"/>
        <v/>
      </c>
    </row>
    <row r="29" spans="2:8" s="39" customFormat="1" ht="30" x14ac:dyDescent="0.2">
      <c r="B29" s="4" t="s">
        <v>200</v>
      </c>
      <c r="C29" s="50">
        <v>0</v>
      </c>
      <c r="D29" s="50">
        <v>0</v>
      </c>
      <c r="E29" s="48" t="str">
        <f t="shared" si="0"/>
        <v/>
      </c>
      <c r="F29" s="48" t="str">
        <f t="shared" si="1"/>
        <v/>
      </c>
      <c r="G29" s="47" t="str">
        <f t="shared" si="2"/>
        <v>0</v>
      </c>
      <c r="H29" s="51" t="str">
        <f t="shared" si="3"/>
        <v/>
      </c>
    </row>
    <row r="30" spans="2:8" s="39" customFormat="1" ht="15" x14ac:dyDescent="0.2">
      <c r="B30" s="4" t="s">
        <v>201</v>
      </c>
      <c r="C30" s="50">
        <v>0</v>
      </c>
      <c r="D30" s="50">
        <v>0</v>
      </c>
      <c r="E30" s="48" t="str">
        <f t="shared" si="0"/>
        <v/>
      </c>
      <c r="F30" s="48" t="str">
        <f t="shared" si="1"/>
        <v/>
      </c>
      <c r="G30" s="47" t="str">
        <f t="shared" si="2"/>
        <v>0</v>
      </c>
      <c r="H30" s="51" t="str">
        <f t="shared" si="3"/>
        <v/>
      </c>
    </row>
    <row r="31" spans="2:8" s="39" customFormat="1" ht="15" x14ac:dyDescent="0.2">
      <c r="B31" s="4" t="s">
        <v>4</v>
      </c>
      <c r="C31" s="50">
        <v>0</v>
      </c>
      <c r="D31" s="50">
        <v>0</v>
      </c>
      <c r="E31" s="48" t="str">
        <f t="shared" si="0"/>
        <v/>
      </c>
      <c r="F31" s="48" t="str">
        <f t="shared" si="1"/>
        <v/>
      </c>
      <c r="G31" s="47" t="str">
        <f t="shared" si="2"/>
        <v>0</v>
      </c>
      <c r="H31" s="51" t="str">
        <f t="shared" si="3"/>
        <v/>
      </c>
    </row>
    <row r="32" spans="2:8" s="39" customFormat="1" ht="30" x14ac:dyDescent="0.2">
      <c r="B32" s="4" t="s">
        <v>7</v>
      </c>
      <c r="C32" s="50">
        <v>0</v>
      </c>
      <c r="D32" s="50">
        <v>0</v>
      </c>
      <c r="E32" s="48" t="str">
        <f t="shared" si="0"/>
        <v/>
      </c>
      <c r="F32" s="48" t="str">
        <f t="shared" si="1"/>
        <v/>
      </c>
      <c r="G32" s="47" t="str">
        <f t="shared" si="2"/>
        <v>0</v>
      </c>
      <c r="H32" s="51" t="str">
        <f t="shared" si="3"/>
        <v/>
      </c>
    </row>
    <row r="33" spans="2:8" s="39" customFormat="1" ht="15" x14ac:dyDescent="0.2">
      <c r="B33" s="4" t="s">
        <v>202</v>
      </c>
      <c r="C33" s="50">
        <v>0</v>
      </c>
      <c r="D33" s="50">
        <v>0</v>
      </c>
      <c r="E33" s="48" t="str">
        <f t="shared" si="0"/>
        <v/>
      </c>
      <c r="F33" s="48" t="str">
        <f t="shared" si="1"/>
        <v/>
      </c>
      <c r="G33" s="47" t="str">
        <f t="shared" si="2"/>
        <v>0</v>
      </c>
      <c r="H33" s="51" t="str">
        <f t="shared" si="3"/>
        <v/>
      </c>
    </row>
    <row r="34" spans="2:8" s="39" customFormat="1" ht="15" x14ac:dyDescent="0.2">
      <c r="B34" s="4" t="s">
        <v>203</v>
      </c>
      <c r="C34" s="50">
        <v>9</v>
      </c>
      <c r="D34" s="50">
        <v>0</v>
      </c>
      <c r="E34" s="48">
        <f t="shared" si="0"/>
        <v>0.33333333333333331</v>
      </c>
      <c r="F34" s="48" t="str">
        <f t="shared" si="1"/>
        <v/>
      </c>
      <c r="G34" s="47" t="str">
        <f t="shared" si="2"/>
        <v>0</v>
      </c>
      <c r="H34" s="51">
        <f t="shared" si="3"/>
        <v>0</v>
      </c>
    </row>
    <row r="35" spans="2:8" s="39" customFormat="1" ht="30" x14ac:dyDescent="0.2">
      <c r="B35" s="4" t="s">
        <v>204</v>
      </c>
      <c r="C35" s="50">
        <v>0</v>
      </c>
      <c r="D35" s="50">
        <v>0</v>
      </c>
      <c r="E35" s="48" t="str">
        <f t="shared" si="0"/>
        <v/>
      </c>
      <c r="F35" s="48" t="str">
        <f t="shared" si="1"/>
        <v/>
      </c>
      <c r="G35" s="47" t="str">
        <f t="shared" si="2"/>
        <v>0</v>
      </c>
      <c r="H35" s="51" t="str">
        <f t="shared" si="3"/>
        <v/>
      </c>
    </row>
    <row r="36" spans="2:8" s="39" customFormat="1" ht="30" x14ac:dyDescent="0.2">
      <c r="B36" s="4" t="s">
        <v>205</v>
      </c>
      <c r="C36" s="50">
        <v>0</v>
      </c>
      <c r="D36" s="50">
        <v>0</v>
      </c>
      <c r="E36" s="48" t="str">
        <f t="shared" si="0"/>
        <v/>
      </c>
      <c r="F36" s="48" t="str">
        <f t="shared" si="1"/>
        <v/>
      </c>
      <c r="G36" s="47" t="str">
        <f t="shared" si="2"/>
        <v>0</v>
      </c>
      <c r="H36" s="51" t="str">
        <f t="shared" si="3"/>
        <v/>
      </c>
    </row>
    <row r="37" spans="2:8" s="39" customFormat="1" ht="15" x14ac:dyDescent="0.2">
      <c r="B37" s="4" t="s">
        <v>8</v>
      </c>
      <c r="C37" s="50">
        <v>0</v>
      </c>
      <c r="D37" s="50">
        <v>0</v>
      </c>
      <c r="E37" s="48" t="str">
        <f t="shared" si="0"/>
        <v/>
      </c>
      <c r="F37" s="48" t="str">
        <f t="shared" si="1"/>
        <v/>
      </c>
      <c r="G37" s="47" t="str">
        <f t="shared" si="2"/>
        <v>0</v>
      </c>
      <c r="H37" s="51" t="str">
        <f t="shared" si="3"/>
        <v/>
      </c>
    </row>
    <row r="38" spans="2:8" s="39" customFormat="1" ht="30" x14ac:dyDescent="0.2">
      <c r="B38" s="4" t="s">
        <v>206</v>
      </c>
      <c r="C38" s="50">
        <v>0</v>
      </c>
      <c r="D38" s="50">
        <v>0</v>
      </c>
      <c r="E38" s="48" t="str">
        <f t="shared" si="0"/>
        <v/>
      </c>
      <c r="F38" s="48" t="str">
        <f t="shared" si="1"/>
        <v/>
      </c>
      <c r="G38" s="47" t="str">
        <f t="shared" si="2"/>
        <v>0</v>
      </c>
      <c r="H38" s="51" t="str">
        <f t="shared" si="3"/>
        <v/>
      </c>
    </row>
    <row r="39" spans="2:8" s="39" customFormat="1" ht="30" x14ac:dyDescent="0.2">
      <c r="B39" s="4" t="s">
        <v>207</v>
      </c>
      <c r="C39" s="50">
        <v>0</v>
      </c>
      <c r="D39" s="50">
        <v>0</v>
      </c>
      <c r="E39" s="48" t="str">
        <f t="shared" si="0"/>
        <v/>
      </c>
      <c r="F39" s="48" t="str">
        <f t="shared" si="1"/>
        <v/>
      </c>
      <c r="G39" s="47" t="str">
        <f t="shared" si="2"/>
        <v>0</v>
      </c>
      <c r="H39" s="51" t="str">
        <f t="shared" si="3"/>
        <v/>
      </c>
    </row>
    <row r="40" spans="2:8" s="39" customFormat="1" ht="15" x14ac:dyDescent="0.2">
      <c r="B40" s="4" t="s">
        <v>208</v>
      </c>
      <c r="C40" s="50">
        <v>0</v>
      </c>
      <c r="D40" s="50">
        <v>0</v>
      </c>
      <c r="E40" s="48" t="str">
        <f t="shared" si="0"/>
        <v/>
      </c>
      <c r="F40" s="48" t="str">
        <f t="shared" si="1"/>
        <v/>
      </c>
      <c r="G40" s="47" t="str">
        <f t="shared" si="2"/>
        <v>0</v>
      </c>
      <c r="H40" s="51" t="str">
        <f t="shared" si="3"/>
        <v/>
      </c>
    </row>
    <row r="41" spans="2:8" s="39" customFormat="1" ht="15" x14ac:dyDescent="0.2">
      <c r="B41" s="4" t="s">
        <v>209</v>
      </c>
      <c r="C41" s="50">
        <v>0</v>
      </c>
      <c r="D41" s="50">
        <v>0</v>
      </c>
      <c r="E41" s="48" t="str">
        <f t="shared" si="0"/>
        <v/>
      </c>
      <c r="F41" s="48" t="str">
        <f t="shared" si="1"/>
        <v/>
      </c>
      <c r="G41" s="47" t="str">
        <f t="shared" si="2"/>
        <v>0</v>
      </c>
      <c r="H41" s="51" t="str">
        <f t="shared" si="3"/>
        <v/>
      </c>
    </row>
    <row r="42" spans="2:8" s="39" customFormat="1" ht="30" x14ac:dyDescent="0.2">
      <c r="B42" s="4" t="s">
        <v>210</v>
      </c>
      <c r="C42" s="50">
        <v>0</v>
      </c>
      <c r="D42" s="50">
        <v>0</v>
      </c>
      <c r="E42" s="48" t="str">
        <f t="shared" si="0"/>
        <v/>
      </c>
      <c r="F42" s="48" t="str">
        <f t="shared" si="1"/>
        <v/>
      </c>
      <c r="G42" s="47" t="str">
        <f t="shared" si="2"/>
        <v>0</v>
      </c>
      <c r="H42" s="51" t="str">
        <f t="shared" si="3"/>
        <v/>
      </c>
    </row>
    <row r="43" spans="2:8" s="39" customFormat="1" ht="30" x14ac:dyDescent="0.2">
      <c r="B43" s="4" t="s">
        <v>211</v>
      </c>
      <c r="C43" s="50">
        <v>0</v>
      </c>
      <c r="D43" s="50">
        <v>1</v>
      </c>
      <c r="E43" s="48" t="str">
        <f t="shared" si="0"/>
        <v/>
      </c>
      <c r="F43" s="48">
        <f t="shared" si="1"/>
        <v>0.1</v>
      </c>
      <c r="G43" s="47" t="str">
        <f t="shared" si="2"/>
        <v>0</v>
      </c>
      <c r="H43" s="51" t="str">
        <f t="shared" si="3"/>
        <v/>
      </c>
    </row>
    <row r="44" spans="2:8" s="39" customFormat="1" ht="30" x14ac:dyDescent="0.2">
      <c r="B44" s="4" t="s">
        <v>9</v>
      </c>
      <c r="C44" s="50">
        <v>0</v>
      </c>
      <c r="D44" s="50">
        <v>0</v>
      </c>
      <c r="E44" s="48" t="str">
        <f t="shared" si="0"/>
        <v/>
      </c>
      <c r="F44" s="48" t="str">
        <f t="shared" si="1"/>
        <v/>
      </c>
      <c r="G44" s="47" t="str">
        <f t="shared" si="2"/>
        <v>0</v>
      </c>
      <c r="H44" s="51" t="str">
        <f t="shared" si="3"/>
        <v/>
      </c>
    </row>
    <row r="45" spans="2:8" s="39" customFormat="1" ht="30" x14ac:dyDescent="0.2">
      <c r="B45" s="4" t="s">
        <v>212</v>
      </c>
      <c r="C45" s="50">
        <v>0</v>
      </c>
      <c r="D45" s="50">
        <v>0</v>
      </c>
      <c r="E45" s="48" t="str">
        <f t="shared" si="0"/>
        <v/>
      </c>
      <c r="F45" s="48" t="str">
        <f t="shared" si="1"/>
        <v/>
      </c>
      <c r="G45" s="47" t="str">
        <f t="shared" si="2"/>
        <v>0</v>
      </c>
      <c r="H45" s="51" t="str">
        <f t="shared" si="3"/>
        <v/>
      </c>
    </row>
    <row r="46" spans="2:8" s="39" customFormat="1" ht="30" x14ac:dyDescent="0.2">
      <c r="B46" s="4" t="s">
        <v>213</v>
      </c>
      <c r="C46" s="50">
        <v>0</v>
      </c>
      <c r="D46" s="50">
        <v>0</v>
      </c>
      <c r="E46" s="48" t="str">
        <f t="shared" si="0"/>
        <v/>
      </c>
      <c r="F46" s="48" t="str">
        <f t="shared" si="1"/>
        <v/>
      </c>
      <c r="G46" s="47" t="str">
        <f t="shared" si="2"/>
        <v>0</v>
      </c>
      <c r="H46" s="51" t="str">
        <f t="shared" si="3"/>
        <v/>
      </c>
    </row>
    <row r="47" spans="2:8" s="39" customFormat="1" ht="30" x14ac:dyDescent="0.2">
      <c r="B47" s="4" t="s">
        <v>10</v>
      </c>
      <c r="C47" s="50">
        <v>0</v>
      </c>
      <c r="D47" s="50">
        <v>0</v>
      </c>
      <c r="E47" s="48" t="str">
        <f t="shared" si="0"/>
        <v/>
      </c>
      <c r="F47" s="48" t="str">
        <f t="shared" si="1"/>
        <v/>
      </c>
      <c r="G47" s="47" t="str">
        <f t="shared" si="2"/>
        <v>0</v>
      </c>
      <c r="H47" s="51" t="str">
        <f t="shared" si="3"/>
        <v/>
      </c>
    </row>
    <row r="48" spans="2:8" s="39" customFormat="1" ht="15" x14ac:dyDescent="0.2">
      <c r="B48" s="4" t="s">
        <v>11</v>
      </c>
      <c r="C48" s="50">
        <v>17</v>
      </c>
      <c r="D48" s="50">
        <v>4</v>
      </c>
      <c r="E48" s="48">
        <f t="shared" si="0"/>
        <v>0.62962962962962965</v>
      </c>
      <c r="F48" s="48">
        <f t="shared" si="1"/>
        <v>0.4</v>
      </c>
      <c r="G48" s="47">
        <f t="shared" si="2"/>
        <v>-0.76470588235294112</v>
      </c>
      <c r="H48" s="51">
        <f t="shared" si="3"/>
        <v>-0.48148148148148145</v>
      </c>
    </row>
    <row r="49" spans="2:8" s="39" customFormat="1" ht="15" x14ac:dyDescent="0.2">
      <c r="B49" s="4" t="s">
        <v>16</v>
      </c>
      <c r="C49" s="50">
        <v>0</v>
      </c>
      <c r="D49" s="50">
        <v>0</v>
      </c>
      <c r="E49" s="48" t="str">
        <f t="shared" si="0"/>
        <v/>
      </c>
      <c r="F49" s="48" t="str">
        <f t="shared" si="1"/>
        <v/>
      </c>
      <c r="G49" s="47" t="str">
        <f t="shared" si="2"/>
        <v>0</v>
      </c>
      <c r="H49" s="51" t="str">
        <f t="shared" si="3"/>
        <v/>
      </c>
    </row>
    <row r="50" spans="2:8" s="39" customFormat="1" ht="15" x14ac:dyDescent="0.2">
      <c r="B50" s="4" t="s">
        <v>15</v>
      </c>
      <c r="C50" s="50">
        <v>0</v>
      </c>
      <c r="D50" s="50">
        <v>0</v>
      </c>
      <c r="E50" s="48" t="str">
        <f t="shared" si="0"/>
        <v/>
      </c>
      <c r="F50" s="48" t="str">
        <f t="shared" si="1"/>
        <v/>
      </c>
      <c r="G50" s="47" t="str">
        <f t="shared" si="2"/>
        <v>0</v>
      </c>
      <c r="H50" s="51" t="str">
        <f t="shared" si="3"/>
        <v/>
      </c>
    </row>
    <row r="51" spans="2:8" s="39" customFormat="1" ht="30" x14ac:dyDescent="0.2">
      <c r="B51" s="4" t="s">
        <v>13</v>
      </c>
      <c r="C51" s="50">
        <v>0</v>
      </c>
      <c r="D51" s="50">
        <v>0</v>
      </c>
      <c r="E51" s="48" t="str">
        <f t="shared" si="0"/>
        <v/>
      </c>
      <c r="F51" s="48" t="str">
        <f t="shared" si="1"/>
        <v/>
      </c>
      <c r="G51" s="47" t="str">
        <f t="shared" si="2"/>
        <v>0</v>
      </c>
      <c r="H51" s="51" t="str">
        <f t="shared" si="3"/>
        <v/>
      </c>
    </row>
    <row r="52" spans="2:8" s="39" customFormat="1" ht="15" x14ac:dyDescent="0.2">
      <c r="B52" s="4" t="s">
        <v>14</v>
      </c>
      <c r="C52" s="50">
        <v>0</v>
      </c>
      <c r="D52" s="50">
        <v>0</v>
      </c>
      <c r="E52" s="48" t="str">
        <f t="shared" si="0"/>
        <v/>
      </c>
      <c r="F52" s="48" t="str">
        <f t="shared" si="1"/>
        <v/>
      </c>
      <c r="G52" s="47" t="str">
        <f t="shared" si="2"/>
        <v>0</v>
      </c>
      <c r="H52" s="51" t="str">
        <f t="shared" si="3"/>
        <v/>
      </c>
    </row>
    <row r="53" spans="2:8" s="39" customFormat="1" ht="15" x14ac:dyDescent="0.2">
      <c r="B53" s="4" t="s">
        <v>12</v>
      </c>
      <c r="C53" s="50">
        <v>0</v>
      </c>
      <c r="D53" s="50">
        <v>0</v>
      </c>
      <c r="E53" s="48" t="str">
        <f t="shared" si="0"/>
        <v/>
      </c>
      <c r="F53" s="48" t="str">
        <f t="shared" si="1"/>
        <v/>
      </c>
      <c r="G53" s="47" t="str">
        <f t="shared" si="2"/>
        <v>0</v>
      </c>
      <c r="H53" s="51" t="str">
        <f t="shared" si="3"/>
        <v/>
      </c>
    </row>
    <row r="54" spans="2:8" s="39" customFormat="1" ht="15" x14ac:dyDescent="0.2">
      <c r="B54" s="4" t="s">
        <v>214</v>
      </c>
      <c r="C54" s="50">
        <v>0</v>
      </c>
      <c r="D54" s="50">
        <v>0</v>
      </c>
      <c r="E54" s="48" t="str">
        <f t="shared" si="0"/>
        <v/>
      </c>
      <c r="F54" s="48" t="str">
        <f t="shared" si="1"/>
        <v/>
      </c>
      <c r="G54" s="47" t="str">
        <f t="shared" si="2"/>
        <v>0</v>
      </c>
      <c r="H54" s="51" t="str">
        <f t="shared" si="3"/>
        <v/>
      </c>
    </row>
    <row r="55" spans="2:8" s="39" customFormat="1" ht="15" x14ac:dyDescent="0.2">
      <c r="B55" s="4" t="s">
        <v>17</v>
      </c>
      <c r="C55" s="50">
        <v>0</v>
      </c>
      <c r="D55" s="50">
        <v>0</v>
      </c>
      <c r="E55" s="48" t="str">
        <f t="shared" si="0"/>
        <v/>
      </c>
      <c r="F55" s="48" t="str">
        <f t="shared" si="1"/>
        <v/>
      </c>
      <c r="G55" s="47" t="str">
        <f t="shared" si="2"/>
        <v>0</v>
      </c>
      <c r="H55" s="51" t="str">
        <f t="shared" si="3"/>
        <v/>
      </c>
    </row>
    <row r="56" spans="2:8" s="39" customFormat="1" ht="15" x14ac:dyDescent="0.2">
      <c r="B56" s="4" t="s">
        <v>18</v>
      </c>
      <c r="C56" s="50">
        <v>0</v>
      </c>
      <c r="D56" s="50">
        <v>0</v>
      </c>
      <c r="E56" s="48" t="str">
        <f t="shared" si="0"/>
        <v/>
      </c>
      <c r="F56" s="48" t="str">
        <f t="shared" si="1"/>
        <v/>
      </c>
      <c r="G56" s="47" t="str">
        <f t="shared" si="2"/>
        <v>0</v>
      </c>
      <c r="H56" s="51" t="str">
        <f t="shared" si="3"/>
        <v/>
      </c>
    </row>
    <row r="57" spans="2:8" s="39" customFormat="1" ht="30" x14ac:dyDescent="0.2">
      <c r="B57" s="4" t="s">
        <v>215</v>
      </c>
      <c r="C57" s="50">
        <v>0</v>
      </c>
      <c r="D57" s="50">
        <v>0</v>
      </c>
      <c r="E57" s="48" t="str">
        <f t="shared" si="0"/>
        <v/>
      </c>
      <c r="F57" s="48" t="str">
        <f t="shared" si="1"/>
        <v/>
      </c>
      <c r="G57" s="47" t="str">
        <f t="shared" si="2"/>
        <v>0</v>
      </c>
      <c r="H57" s="51" t="str">
        <f t="shared" si="3"/>
        <v/>
      </c>
    </row>
    <row r="58" spans="2:8" s="39" customFormat="1" ht="15" x14ac:dyDescent="0.2">
      <c r="B58" s="4" t="s">
        <v>216</v>
      </c>
      <c r="C58" s="50">
        <v>0</v>
      </c>
      <c r="D58" s="50">
        <v>0</v>
      </c>
      <c r="E58" s="48" t="str">
        <f t="shared" si="0"/>
        <v/>
      </c>
      <c r="F58" s="48" t="str">
        <f t="shared" si="1"/>
        <v/>
      </c>
      <c r="G58" s="47" t="str">
        <f t="shared" si="2"/>
        <v>0</v>
      </c>
      <c r="H58" s="51" t="str">
        <f t="shared" si="3"/>
        <v/>
      </c>
    </row>
    <row r="59" spans="2:8" s="39" customFormat="1" ht="15" x14ac:dyDescent="0.2">
      <c r="B59" s="4" t="s">
        <v>217</v>
      </c>
      <c r="C59" s="50">
        <v>0</v>
      </c>
      <c r="D59" s="50">
        <v>0</v>
      </c>
      <c r="E59" s="48" t="str">
        <f t="shared" si="0"/>
        <v/>
      </c>
      <c r="F59" s="48" t="str">
        <f t="shared" si="1"/>
        <v/>
      </c>
      <c r="G59" s="47" t="str">
        <f t="shared" si="2"/>
        <v>0</v>
      </c>
      <c r="H59" s="51" t="str">
        <f t="shared" si="3"/>
        <v/>
      </c>
    </row>
    <row r="60" spans="2:8" s="39" customFormat="1" ht="15" x14ac:dyDescent="0.2">
      <c r="B60" s="4" t="s">
        <v>218</v>
      </c>
      <c r="C60" s="50">
        <v>0</v>
      </c>
      <c r="D60" s="50">
        <v>2</v>
      </c>
      <c r="E60" s="48" t="str">
        <f t="shared" si="0"/>
        <v/>
      </c>
      <c r="F60" s="48">
        <f t="shared" si="1"/>
        <v>0.2</v>
      </c>
      <c r="G60" s="47" t="str">
        <f t="shared" si="2"/>
        <v>0</v>
      </c>
      <c r="H60" s="51" t="str">
        <f t="shared" si="3"/>
        <v/>
      </c>
    </row>
    <row r="61" spans="2:8" s="39" customFormat="1" ht="30" x14ac:dyDescent="0.2">
      <c r="B61" s="4" t="s">
        <v>219</v>
      </c>
      <c r="C61" s="50">
        <v>0</v>
      </c>
      <c r="D61" s="50">
        <v>0</v>
      </c>
      <c r="E61" s="48" t="str">
        <f t="shared" si="0"/>
        <v/>
      </c>
      <c r="F61" s="48" t="str">
        <f t="shared" si="1"/>
        <v/>
      </c>
      <c r="G61" s="47" t="str">
        <f t="shared" si="2"/>
        <v>0</v>
      </c>
      <c r="H61" s="51" t="str">
        <f t="shared" si="3"/>
        <v/>
      </c>
    </row>
    <row r="62" spans="2:8" s="39" customFormat="1" ht="15" x14ac:dyDescent="0.2">
      <c r="B62" s="4" t="s">
        <v>19</v>
      </c>
      <c r="C62" s="50">
        <v>0</v>
      </c>
      <c r="D62" s="50">
        <v>0</v>
      </c>
      <c r="E62" s="48" t="str">
        <f t="shared" si="0"/>
        <v/>
      </c>
      <c r="F62" s="48" t="str">
        <f t="shared" si="1"/>
        <v/>
      </c>
      <c r="G62" s="47" t="str">
        <f t="shared" si="2"/>
        <v>0</v>
      </c>
      <c r="H62" s="51" t="str">
        <f t="shared" si="3"/>
        <v/>
      </c>
    </row>
    <row r="63" spans="2:8" s="39" customFormat="1" ht="15" x14ac:dyDescent="0.2">
      <c r="B63" s="4" t="s">
        <v>220</v>
      </c>
      <c r="C63" s="50">
        <v>0</v>
      </c>
      <c r="D63" s="50">
        <v>0</v>
      </c>
      <c r="E63" s="48" t="str">
        <f t="shared" si="0"/>
        <v/>
      </c>
      <c r="F63" s="48" t="str">
        <f t="shared" si="1"/>
        <v/>
      </c>
      <c r="G63" s="47" t="str">
        <f t="shared" si="2"/>
        <v>0</v>
      </c>
      <c r="H63" s="51" t="str">
        <f t="shared" si="3"/>
        <v/>
      </c>
    </row>
    <row r="64" spans="2:8" s="39" customFormat="1" ht="15" x14ac:dyDescent="0.2">
      <c r="B64" s="4" t="s">
        <v>221</v>
      </c>
      <c r="C64" s="50">
        <v>0</v>
      </c>
      <c r="D64" s="50">
        <v>0</v>
      </c>
      <c r="E64" s="48" t="str">
        <f t="shared" si="0"/>
        <v/>
      </c>
      <c r="F64" s="48" t="str">
        <f t="shared" si="1"/>
        <v/>
      </c>
      <c r="G64" s="47" t="str">
        <f t="shared" si="2"/>
        <v>0</v>
      </c>
      <c r="H64" s="51" t="str">
        <f t="shared" si="3"/>
        <v/>
      </c>
    </row>
    <row r="65" spans="2:8" s="39" customFormat="1" x14ac:dyDescent="0.2"/>
    <row r="66" spans="2:8" s="39" customFormat="1" x14ac:dyDescent="0.2"/>
    <row r="67" spans="2:8" s="39" customFormat="1" ht="15.75" thickBot="1" x14ac:dyDescent="0.25">
      <c r="B67" s="52"/>
      <c r="C67" s="52"/>
      <c r="D67" s="52"/>
      <c r="E67" s="52"/>
      <c r="F67" s="52"/>
    </row>
    <row r="68" spans="2:8" s="39" customFormat="1" x14ac:dyDescent="0.2">
      <c r="B68" s="38" t="s">
        <v>506</v>
      </c>
      <c r="C68" s="32" t="s">
        <v>507</v>
      </c>
      <c r="D68" s="33"/>
      <c r="E68" s="32" t="s">
        <v>559</v>
      </c>
      <c r="F68" s="33"/>
      <c r="G68" s="34" t="s">
        <v>514</v>
      </c>
      <c r="H68" s="36" t="s">
        <v>481</v>
      </c>
    </row>
    <row r="69" spans="2:8" s="39" customFormat="1" ht="13.5" thickBot="1" x14ac:dyDescent="0.25">
      <c r="B69" s="40"/>
      <c r="C69" s="41">
        <v>2013</v>
      </c>
      <c r="D69" s="41">
        <v>2014</v>
      </c>
      <c r="E69" s="41">
        <v>2013</v>
      </c>
      <c r="F69" s="41">
        <v>2014</v>
      </c>
      <c r="G69" s="35"/>
      <c r="H69" s="37"/>
    </row>
    <row r="70" spans="2:8" s="39" customFormat="1" ht="25.5" x14ac:dyDescent="0.2">
      <c r="B70" s="42" t="s">
        <v>509</v>
      </c>
      <c r="C70" s="43">
        <f>SUM(C71:C145)</f>
        <v>38</v>
      </c>
      <c r="D70" s="43">
        <f>SUM(D71:D145)</f>
        <v>97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1.5526315789473684</v>
      </c>
      <c r="H70" s="21">
        <f>+IF(OR(AND(E70=""),(G70="")),"",E70*G70)</f>
        <v>1.5526315789473684</v>
      </c>
    </row>
    <row r="71" spans="2:8" s="39" customFormat="1" ht="15" x14ac:dyDescent="0.2">
      <c r="B71" s="4" t="s">
        <v>20</v>
      </c>
      <c r="C71" s="50">
        <v>0</v>
      </c>
      <c r="D71" s="50">
        <v>0</v>
      </c>
      <c r="E71" s="53" t="str">
        <f>+IF(C71=0,"",C71/C$70)</f>
        <v/>
      </c>
      <c r="F71" s="53" t="str">
        <f>+IF(D71=0,"",D71/D$70)</f>
        <v/>
      </c>
      <c r="G71" s="47" t="str">
        <f>+IF(OR(AND(D71=0),(C71=0)),"0",((D71-C71)/C71))</f>
        <v>0</v>
      </c>
      <c r="H71" s="51" t="str">
        <f>+IF(OR(AND(E71=""),(G71="")),"",E71*G71)</f>
        <v/>
      </c>
    </row>
    <row r="72" spans="2:8" s="39" customFormat="1" ht="15" x14ac:dyDescent="0.2">
      <c r="B72" s="4" t="s">
        <v>21</v>
      </c>
      <c r="C72" s="50">
        <v>0</v>
      </c>
      <c r="D72" s="50">
        <v>0</v>
      </c>
      <c r="E72" s="53" t="str">
        <f t="shared" ref="E72:E135" si="4">+IF(C72=0,"",C72/C$70)</f>
        <v/>
      </c>
      <c r="F72" s="53" t="str">
        <f t="shared" ref="F72:F135" si="5">+IF(D72=0,"",D72/D$70)</f>
        <v/>
      </c>
      <c r="G72" s="47" t="str">
        <f t="shared" ref="G72:G135" si="6">+IF(OR(AND(D72=0),(C72=0)),"0",((D72-C72)/C72))</f>
        <v>0</v>
      </c>
      <c r="H72" s="51" t="str">
        <f t="shared" ref="H72:H135" si="7">+IF(OR(AND(E72=""),(G72="")),"",E72*G72)</f>
        <v/>
      </c>
    </row>
    <row r="73" spans="2:8" s="39" customFormat="1" ht="15" x14ac:dyDescent="0.2">
      <c r="B73" s="4" t="s">
        <v>22</v>
      </c>
      <c r="C73" s="50">
        <v>1</v>
      </c>
      <c r="D73" s="50">
        <v>1</v>
      </c>
      <c r="E73" s="53">
        <f t="shared" si="4"/>
        <v>2.6315789473684209E-2</v>
      </c>
      <c r="F73" s="53">
        <f t="shared" si="5"/>
        <v>1.0309278350515464E-2</v>
      </c>
      <c r="G73" s="47">
        <f t="shared" si="6"/>
        <v>0</v>
      </c>
      <c r="H73" s="51">
        <f t="shared" si="7"/>
        <v>0</v>
      </c>
    </row>
    <row r="74" spans="2:8" s="39" customFormat="1" ht="30" x14ac:dyDescent="0.2">
      <c r="B74" s="4" t="s">
        <v>222</v>
      </c>
      <c r="C74" s="50">
        <v>2</v>
      </c>
      <c r="D74" s="50">
        <v>3</v>
      </c>
      <c r="E74" s="53">
        <f t="shared" si="4"/>
        <v>5.2631578947368418E-2</v>
      </c>
      <c r="F74" s="53">
        <f t="shared" si="5"/>
        <v>3.0927835051546393E-2</v>
      </c>
      <c r="G74" s="47">
        <f t="shared" si="6"/>
        <v>0.5</v>
      </c>
      <c r="H74" s="51">
        <f t="shared" si="7"/>
        <v>2.6315789473684209E-2</v>
      </c>
    </row>
    <row r="75" spans="2:8" s="39" customFormat="1" ht="15" x14ac:dyDescent="0.2">
      <c r="B75" s="4" t="s">
        <v>23</v>
      </c>
      <c r="C75" s="50">
        <v>0</v>
      </c>
      <c r="D75" s="50">
        <v>0</v>
      </c>
      <c r="E75" s="53" t="str">
        <f t="shared" si="4"/>
        <v/>
      </c>
      <c r="F75" s="53" t="str">
        <f t="shared" si="5"/>
        <v/>
      </c>
      <c r="G75" s="47" t="str">
        <f t="shared" si="6"/>
        <v>0</v>
      </c>
      <c r="H75" s="51" t="str">
        <f t="shared" si="7"/>
        <v/>
      </c>
    </row>
    <row r="76" spans="2:8" s="39" customFormat="1" ht="15" x14ac:dyDescent="0.2">
      <c r="B76" s="4" t="s">
        <v>223</v>
      </c>
      <c r="C76" s="50">
        <v>0</v>
      </c>
      <c r="D76" s="50">
        <v>0</v>
      </c>
      <c r="E76" s="53" t="str">
        <f t="shared" si="4"/>
        <v/>
      </c>
      <c r="F76" s="53" t="str">
        <f t="shared" si="5"/>
        <v/>
      </c>
      <c r="G76" s="47" t="str">
        <f t="shared" si="6"/>
        <v>0</v>
      </c>
      <c r="H76" s="51" t="str">
        <f t="shared" si="7"/>
        <v/>
      </c>
    </row>
    <row r="77" spans="2:8" s="39" customFormat="1" ht="15" x14ac:dyDescent="0.2">
      <c r="B77" s="4" t="s">
        <v>224</v>
      </c>
      <c r="C77" s="50">
        <v>0</v>
      </c>
      <c r="D77" s="50">
        <v>0</v>
      </c>
      <c r="E77" s="53" t="str">
        <f t="shared" si="4"/>
        <v/>
      </c>
      <c r="F77" s="53" t="str">
        <f t="shared" si="5"/>
        <v/>
      </c>
      <c r="G77" s="47" t="str">
        <f t="shared" si="6"/>
        <v>0</v>
      </c>
      <c r="H77" s="51" t="str">
        <f t="shared" si="7"/>
        <v/>
      </c>
    </row>
    <row r="78" spans="2:8" s="39" customFormat="1" ht="15" x14ac:dyDescent="0.2">
      <c r="B78" s="4" t="s">
        <v>225</v>
      </c>
      <c r="C78" s="50">
        <v>0</v>
      </c>
      <c r="D78" s="50">
        <v>0</v>
      </c>
      <c r="E78" s="53" t="str">
        <f t="shared" si="4"/>
        <v/>
      </c>
      <c r="F78" s="53" t="str">
        <f t="shared" si="5"/>
        <v/>
      </c>
      <c r="G78" s="47" t="str">
        <f t="shared" si="6"/>
        <v>0</v>
      </c>
      <c r="H78" s="51" t="str">
        <f t="shared" si="7"/>
        <v/>
      </c>
    </row>
    <row r="79" spans="2:8" s="39" customFormat="1" ht="15" x14ac:dyDescent="0.2">
      <c r="B79" s="4" t="s">
        <v>226</v>
      </c>
      <c r="C79" s="50">
        <v>0</v>
      </c>
      <c r="D79" s="50">
        <v>0</v>
      </c>
      <c r="E79" s="53" t="str">
        <f t="shared" si="4"/>
        <v/>
      </c>
      <c r="F79" s="53" t="str">
        <f t="shared" si="5"/>
        <v/>
      </c>
      <c r="G79" s="47" t="str">
        <f t="shared" si="6"/>
        <v>0</v>
      </c>
      <c r="H79" s="51" t="str">
        <f t="shared" si="7"/>
        <v/>
      </c>
    </row>
    <row r="80" spans="2:8" s="39" customFormat="1" ht="15" x14ac:dyDescent="0.2">
      <c r="B80" s="4" t="s">
        <v>227</v>
      </c>
      <c r="C80" s="50">
        <v>0</v>
      </c>
      <c r="D80" s="50">
        <v>0</v>
      </c>
      <c r="E80" s="53" t="str">
        <f t="shared" si="4"/>
        <v/>
      </c>
      <c r="F80" s="53" t="str">
        <f t="shared" si="5"/>
        <v/>
      </c>
      <c r="G80" s="47" t="str">
        <f t="shared" si="6"/>
        <v>0</v>
      </c>
      <c r="H80" s="51" t="str">
        <f t="shared" si="7"/>
        <v/>
      </c>
    </row>
    <row r="81" spans="2:8" s="39" customFormat="1" ht="15" x14ac:dyDescent="0.2">
      <c r="B81" s="4" t="s">
        <v>24</v>
      </c>
      <c r="C81" s="50">
        <v>0</v>
      </c>
      <c r="D81" s="50">
        <v>0</v>
      </c>
      <c r="E81" s="53" t="str">
        <f t="shared" si="4"/>
        <v/>
      </c>
      <c r="F81" s="53" t="str">
        <f t="shared" si="5"/>
        <v/>
      </c>
      <c r="G81" s="47" t="str">
        <f t="shared" si="6"/>
        <v>0</v>
      </c>
      <c r="H81" s="51" t="str">
        <f t="shared" si="7"/>
        <v/>
      </c>
    </row>
    <row r="82" spans="2:8" s="39" customFormat="1" ht="15" x14ac:dyDescent="0.2">
      <c r="B82" s="4" t="s">
        <v>228</v>
      </c>
      <c r="C82" s="50">
        <v>0</v>
      </c>
      <c r="D82" s="50">
        <v>0</v>
      </c>
      <c r="E82" s="53" t="str">
        <f t="shared" si="4"/>
        <v/>
      </c>
      <c r="F82" s="53" t="str">
        <f t="shared" si="5"/>
        <v/>
      </c>
      <c r="G82" s="47" t="str">
        <f t="shared" si="6"/>
        <v>0</v>
      </c>
      <c r="H82" s="51" t="str">
        <f t="shared" si="7"/>
        <v/>
      </c>
    </row>
    <row r="83" spans="2:8" s="39" customFormat="1" ht="15" x14ac:dyDescent="0.2">
      <c r="B83" s="4" t="s">
        <v>229</v>
      </c>
      <c r="C83" s="50">
        <v>2</v>
      </c>
      <c r="D83" s="50">
        <v>10</v>
      </c>
      <c r="E83" s="53">
        <f t="shared" si="4"/>
        <v>5.2631578947368418E-2</v>
      </c>
      <c r="F83" s="53">
        <f t="shared" si="5"/>
        <v>0.10309278350515463</v>
      </c>
      <c r="G83" s="47">
        <f t="shared" si="6"/>
        <v>4</v>
      </c>
      <c r="H83" s="51">
        <f t="shared" si="7"/>
        <v>0.21052631578947367</v>
      </c>
    </row>
    <row r="84" spans="2:8" s="39" customFormat="1" ht="15" x14ac:dyDescent="0.2">
      <c r="B84" s="4" t="s">
        <v>230</v>
      </c>
      <c r="C84" s="50">
        <v>0</v>
      </c>
      <c r="D84" s="50">
        <v>0</v>
      </c>
      <c r="E84" s="53" t="str">
        <f t="shared" si="4"/>
        <v/>
      </c>
      <c r="F84" s="53" t="str">
        <f t="shared" si="5"/>
        <v/>
      </c>
      <c r="G84" s="47" t="str">
        <f t="shared" si="6"/>
        <v>0</v>
      </c>
      <c r="H84" s="51" t="str">
        <f t="shared" si="7"/>
        <v/>
      </c>
    </row>
    <row r="85" spans="2:8" s="39" customFormat="1" ht="15" x14ac:dyDescent="0.2">
      <c r="B85" s="4" t="s">
        <v>28</v>
      </c>
      <c r="C85" s="50">
        <v>0</v>
      </c>
      <c r="D85" s="50">
        <v>0</v>
      </c>
      <c r="E85" s="53" t="str">
        <f t="shared" si="4"/>
        <v/>
      </c>
      <c r="F85" s="53" t="str">
        <f t="shared" si="5"/>
        <v/>
      </c>
      <c r="G85" s="47" t="str">
        <f t="shared" si="6"/>
        <v>0</v>
      </c>
      <c r="H85" s="51" t="str">
        <f t="shared" si="7"/>
        <v/>
      </c>
    </row>
    <row r="86" spans="2:8" s="39" customFormat="1" ht="30" x14ac:dyDescent="0.2">
      <c r="B86" s="4" t="s">
        <v>231</v>
      </c>
      <c r="C86" s="50">
        <v>0</v>
      </c>
      <c r="D86" s="50">
        <v>0</v>
      </c>
      <c r="E86" s="53" t="str">
        <f t="shared" si="4"/>
        <v/>
      </c>
      <c r="F86" s="53" t="str">
        <f t="shared" si="5"/>
        <v/>
      </c>
      <c r="G86" s="47" t="str">
        <f t="shared" si="6"/>
        <v>0</v>
      </c>
      <c r="H86" s="51" t="str">
        <f t="shared" si="7"/>
        <v/>
      </c>
    </row>
    <row r="87" spans="2:8" s="39" customFormat="1" ht="15" x14ac:dyDescent="0.2">
      <c r="B87" s="4" t="s">
        <v>232</v>
      </c>
      <c r="C87" s="50">
        <v>0</v>
      </c>
      <c r="D87" s="50">
        <v>0</v>
      </c>
      <c r="E87" s="53" t="str">
        <f t="shared" si="4"/>
        <v/>
      </c>
      <c r="F87" s="53" t="str">
        <f t="shared" si="5"/>
        <v/>
      </c>
      <c r="G87" s="47" t="str">
        <f t="shared" si="6"/>
        <v>0</v>
      </c>
      <c r="H87" s="51" t="str">
        <f t="shared" si="7"/>
        <v/>
      </c>
    </row>
    <row r="88" spans="2:8" s="39" customFormat="1" ht="15" x14ac:dyDescent="0.2">
      <c r="B88" s="4" t="s">
        <v>233</v>
      </c>
      <c r="C88" s="50">
        <v>0</v>
      </c>
      <c r="D88" s="50">
        <v>0</v>
      </c>
      <c r="E88" s="53" t="str">
        <f t="shared" si="4"/>
        <v/>
      </c>
      <c r="F88" s="53" t="str">
        <f t="shared" si="5"/>
        <v/>
      </c>
      <c r="G88" s="47" t="str">
        <f t="shared" si="6"/>
        <v>0</v>
      </c>
      <c r="H88" s="51" t="str">
        <f t="shared" si="7"/>
        <v/>
      </c>
    </row>
    <row r="89" spans="2:8" s="39" customFormat="1" ht="15" x14ac:dyDescent="0.2">
      <c r="B89" s="4" t="s">
        <v>26</v>
      </c>
      <c r="C89" s="50">
        <v>0</v>
      </c>
      <c r="D89" s="50">
        <v>0</v>
      </c>
      <c r="E89" s="53" t="str">
        <f t="shared" si="4"/>
        <v/>
      </c>
      <c r="F89" s="53" t="str">
        <f t="shared" si="5"/>
        <v/>
      </c>
      <c r="G89" s="47" t="str">
        <f t="shared" si="6"/>
        <v>0</v>
      </c>
      <c r="H89" s="51" t="str">
        <f t="shared" si="7"/>
        <v/>
      </c>
    </row>
    <row r="90" spans="2:8" s="39" customFormat="1" ht="15" x14ac:dyDescent="0.2">
      <c r="B90" s="4" t="s">
        <v>29</v>
      </c>
      <c r="C90" s="50">
        <v>0</v>
      </c>
      <c r="D90" s="50">
        <v>0</v>
      </c>
      <c r="E90" s="53" t="str">
        <f t="shared" si="4"/>
        <v/>
      </c>
      <c r="F90" s="53" t="str">
        <f t="shared" si="5"/>
        <v/>
      </c>
      <c r="G90" s="47" t="str">
        <f t="shared" si="6"/>
        <v>0</v>
      </c>
      <c r="H90" s="51" t="str">
        <f t="shared" si="7"/>
        <v/>
      </c>
    </row>
    <row r="91" spans="2:8" s="39" customFormat="1" ht="15" x14ac:dyDescent="0.2">
      <c r="B91" s="4" t="s">
        <v>234</v>
      </c>
      <c r="C91" s="50">
        <v>0</v>
      </c>
      <c r="D91" s="50">
        <v>0</v>
      </c>
      <c r="E91" s="53" t="str">
        <f t="shared" si="4"/>
        <v/>
      </c>
      <c r="F91" s="53" t="str">
        <f t="shared" si="5"/>
        <v/>
      </c>
      <c r="G91" s="47" t="str">
        <f t="shared" si="6"/>
        <v>0</v>
      </c>
      <c r="H91" s="51" t="str">
        <f t="shared" si="7"/>
        <v/>
      </c>
    </row>
    <row r="92" spans="2:8" s="39" customFormat="1" ht="30" x14ac:dyDescent="0.2">
      <c r="B92" s="4" t="s">
        <v>235</v>
      </c>
      <c r="C92" s="50">
        <v>0</v>
      </c>
      <c r="D92" s="50">
        <v>0</v>
      </c>
      <c r="E92" s="53" t="str">
        <f t="shared" si="4"/>
        <v/>
      </c>
      <c r="F92" s="53" t="str">
        <f t="shared" si="5"/>
        <v/>
      </c>
      <c r="G92" s="47" t="str">
        <f t="shared" si="6"/>
        <v>0</v>
      </c>
      <c r="H92" s="51" t="str">
        <f t="shared" si="7"/>
        <v/>
      </c>
    </row>
    <row r="93" spans="2:8" s="39" customFormat="1" ht="15" x14ac:dyDescent="0.2">
      <c r="B93" s="4" t="s">
        <v>515</v>
      </c>
      <c r="C93" s="50">
        <v>0</v>
      </c>
      <c r="D93" s="50">
        <v>0</v>
      </c>
      <c r="E93" s="53" t="str">
        <f t="shared" si="4"/>
        <v/>
      </c>
      <c r="F93" s="53" t="str">
        <f t="shared" si="5"/>
        <v/>
      </c>
      <c r="G93" s="47" t="str">
        <f t="shared" si="6"/>
        <v>0</v>
      </c>
      <c r="H93" s="51" t="str">
        <f t="shared" si="7"/>
        <v/>
      </c>
    </row>
    <row r="94" spans="2:8" s="39" customFormat="1" ht="15" x14ac:dyDescent="0.2">
      <c r="B94" s="4" t="s">
        <v>25</v>
      </c>
      <c r="C94" s="50">
        <v>0</v>
      </c>
      <c r="D94" s="50">
        <v>6</v>
      </c>
      <c r="E94" s="53" t="str">
        <f t="shared" si="4"/>
        <v/>
      </c>
      <c r="F94" s="53">
        <f t="shared" si="5"/>
        <v>6.1855670103092786E-2</v>
      </c>
      <c r="G94" s="47" t="str">
        <f t="shared" si="6"/>
        <v>0</v>
      </c>
      <c r="H94" s="51" t="str">
        <f t="shared" si="7"/>
        <v/>
      </c>
    </row>
    <row r="95" spans="2:8" s="39" customFormat="1" ht="15" x14ac:dyDescent="0.2">
      <c r="B95" s="4" t="s">
        <v>27</v>
      </c>
      <c r="C95" s="50">
        <v>0</v>
      </c>
      <c r="D95" s="50">
        <v>0</v>
      </c>
      <c r="E95" s="53" t="str">
        <f t="shared" si="4"/>
        <v/>
      </c>
      <c r="F95" s="53" t="str">
        <f t="shared" si="5"/>
        <v/>
      </c>
      <c r="G95" s="47" t="str">
        <f t="shared" si="6"/>
        <v>0</v>
      </c>
      <c r="H95" s="51" t="str">
        <f t="shared" si="7"/>
        <v/>
      </c>
    </row>
    <row r="96" spans="2:8" s="39" customFormat="1" ht="15" x14ac:dyDescent="0.2">
      <c r="B96" s="4" t="s">
        <v>236</v>
      </c>
      <c r="C96" s="50">
        <v>0</v>
      </c>
      <c r="D96" s="50">
        <v>0</v>
      </c>
      <c r="E96" s="53" t="str">
        <f t="shared" si="4"/>
        <v/>
      </c>
      <c r="F96" s="53" t="str">
        <f t="shared" si="5"/>
        <v/>
      </c>
      <c r="G96" s="47" t="str">
        <f t="shared" si="6"/>
        <v>0</v>
      </c>
      <c r="H96" s="51" t="str">
        <f t="shared" si="7"/>
        <v/>
      </c>
    </row>
    <row r="97" spans="2:8" s="39" customFormat="1" ht="15" x14ac:dyDescent="0.2">
      <c r="B97" s="4" t="s">
        <v>237</v>
      </c>
      <c r="C97" s="50">
        <v>0</v>
      </c>
      <c r="D97" s="50">
        <v>0</v>
      </c>
      <c r="E97" s="53" t="str">
        <f t="shared" si="4"/>
        <v/>
      </c>
      <c r="F97" s="53" t="str">
        <f t="shared" si="5"/>
        <v/>
      </c>
      <c r="G97" s="47" t="str">
        <f t="shared" si="6"/>
        <v>0</v>
      </c>
      <c r="H97" s="51" t="str">
        <f t="shared" si="7"/>
        <v/>
      </c>
    </row>
    <row r="98" spans="2:8" s="39" customFormat="1" ht="15" x14ac:dyDescent="0.2">
      <c r="B98" s="4" t="s">
        <v>238</v>
      </c>
      <c r="C98" s="50">
        <v>1</v>
      </c>
      <c r="D98" s="50">
        <v>2</v>
      </c>
      <c r="E98" s="53">
        <f t="shared" si="4"/>
        <v>2.6315789473684209E-2</v>
      </c>
      <c r="F98" s="53">
        <f t="shared" si="5"/>
        <v>2.0618556701030927E-2</v>
      </c>
      <c r="G98" s="47">
        <f t="shared" si="6"/>
        <v>1</v>
      </c>
      <c r="H98" s="51">
        <f t="shared" si="7"/>
        <v>2.6315789473684209E-2</v>
      </c>
    </row>
    <row r="99" spans="2:8" s="39" customFormat="1" ht="15" x14ac:dyDescent="0.2">
      <c r="B99" s="4" t="s">
        <v>239</v>
      </c>
      <c r="C99" s="50">
        <v>0</v>
      </c>
      <c r="D99" s="50">
        <v>6</v>
      </c>
      <c r="E99" s="53" t="str">
        <f t="shared" si="4"/>
        <v/>
      </c>
      <c r="F99" s="53">
        <f t="shared" si="5"/>
        <v>6.1855670103092786E-2</v>
      </c>
      <c r="G99" s="47" t="str">
        <f t="shared" si="6"/>
        <v>0</v>
      </c>
      <c r="H99" s="51" t="str">
        <f t="shared" si="7"/>
        <v/>
      </c>
    </row>
    <row r="100" spans="2:8" s="39" customFormat="1" ht="15" x14ac:dyDescent="0.2">
      <c r="B100" s="4" t="s">
        <v>240</v>
      </c>
      <c r="C100" s="50">
        <v>0</v>
      </c>
      <c r="D100" s="50">
        <v>0</v>
      </c>
      <c r="E100" s="53" t="str">
        <f t="shared" si="4"/>
        <v/>
      </c>
      <c r="F100" s="53" t="str">
        <f t="shared" si="5"/>
        <v/>
      </c>
      <c r="G100" s="47" t="str">
        <f t="shared" si="6"/>
        <v>0</v>
      </c>
      <c r="H100" s="51" t="str">
        <f t="shared" si="7"/>
        <v/>
      </c>
    </row>
    <row r="101" spans="2:8" s="39" customFormat="1" ht="15" x14ac:dyDescent="0.2">
      <c r="B101" s="4" t="s">
        <v>241</v>
      </c>
      <c r="C101" s="50">
        <v>0</v>
      </c>
      <c r="D101" s="50">
        <v>0</v>
      </c>
      <c r="E101" s="53" t="str">
        <f t="shared" si="4"/>
        <v/>
      </c>
      <c r="F101" s="53" t="str">
        <f t="shared" si="5"/>
        <v/>
      </c>
      <c r="G101" s="47" t="str">
        <f t="shared" si="6"/>
        <v>0</v>
      </c>
      <c r="H101" s="51" t="str">
        <f t="shared" si="7"/>
        <v/>
      </c>
    </row>
    <row r="102" spans="2:8" s="39" customFormat="1" ht="15" x14ac:dyDescent="0.2">
      <c r="B102" s="4" t="s">
        <v>242</v>
      </c>
      <c r="C102" s="50">
        <v>2</v>
      </c>
      <c r="D102" s="50">
        <v>0</v>
      </c>
      <c r="E102" s="53">
        <f t="shared" si="4"/>
        <v>5.2631578947368418E-2</v>
      </c>
      <c r="F102" s="53" t="str">
        <f t="shared" si="5"/>
        <v/>
      </c>
      <c r="G102" s="47" t="str">
        <f t="shared" si="6"/>
        <v>0</v>
      </c>
      <c r="H102" s="51">
        <f t="shared" si="7"/>
        <v>0</v>
      </c>
    </row>
    <row r="103" spans="2:8" s="39" customFormat="1" ht="15" x14ac:dyDescent="0.2">
      <c r="B103" s="4" t="s">
        <v>243</v>
      </c>
      <c r="C103" s="50">
        <v>0</v>
      </c>
      <c r="D103" s="50">
        <v>0</v>
      </c>
      <c r="E103" s="53" t="str">
        <f t="shared" si="4"/>
        <v/>
      </c>
      <c r="F103" s="53" t="str">
        <f t="shared" si="5"/>
        <v/>
      </c>
      <c r="G103" s="47" t="str">
        <f t="shared" si="6"/>
        <v>0</v>
      </c>
      <c r="H103" s="51" t="str">
        <f t="shared" si="7"/>
        <v/>
      </c>
    </row>
    <row r="104" spans="2:8" s="39" customFormat="1" ht="15" x14ac:dyDescent="0.2">
      <c r="B104" s="4" t="s">
        <v>34</v>
      </c>
      <c r="C104" s="50">
        <v>0</v>
      </c>
      <c r="D104" s="50">
        <v>0</v>
      </c>
      <c r="E104" s="53" t="str">
        <f t="shared" si="4"/>
        <v/>
      </c>
      <c r="F104" s="53" t="str">
        <f t="shared" si="5"/>
        <v/>
      </c>
      <c r="G104" s="47" t="str">
        <f t="shared" si="6"/>
        <v>0</v>
      </c>
      <c r="H104" s="51" t="str">
        <f t="shared" si="7"/>
        <v/>
      </c>
    </row>
    <row r="105" spans="2:8" s="39" customFormat="1" ht="15" x14ac:dyDescent="0.2">
      <c r="B105" s="4" t="s">
        <v>244</v>
      </c>
      <c r="C105" s="50">
        <v>0</v>
      </c>
      <c r="D105" s="50">
        <v>0</v>
      </c>
      <c r="E105" s="53" t="str">
        <f t="shared" si="4"/>
        <v/>
      </c>
      <c r="F105" s="53" t="str">
        <f t="shared" si="5"/>
        <v/>
      </c>
      <c r="G105" s="47" t="str">
        <f t="shared" si="6"/>
        <v>0</v>
      </c>
      <c r="H105" s="51" t="str">
        <f t="shared" si="7"/>
        <v/>
      </c>
    </row>
    <row r="106" spans="2:8" s="39" customFormat="1" ht="30" x14ac:dyDescent="0.2">
      <c r="B106" s="4" t="s">
        <v>245</v>
      </c>
      <c r="C106" s="50">
        <v>0</v>
      </c>
      <c r="D106" s="50">
        <v>0</v>
      </c>
      <c r="E106" s="53" t="str">
        <f t="shared" si="4"/>
        <v/>
      </c>
      <c r="F106" s="53" t="str">
        <f t="shared" si="5"/>
        <v/>
      </c>
      <c r="G106" s="47" t="str">
        <f t="shared" si="6"/>
        <v>0</v>
      </c>
      <c r="H106" s="51" t="str">
        <f t="shared" si="7"/>
        <v/>
      </c>
    </row>
    <row r="107" spans="2:8" s="39" customFormat="1" ht="15" x14ac:dyDescent="0.2">
      <c r="B107" s="4" t="s">
        <v>246</v>
      </c>
      <c r="C107" s="50">
        <v>0</v>
      </c>
      <c r="D107" s="50">
        <v>0</v>
      </c>
      <c r="E107" s="53" t="str">
        <f t="shared" si="4"/>
        <v/>
      </c>
      <c r="F107" s="53" t="str">
        <f t="shared" si="5"/>
        <v/>
      </c>
      <c r="G107" s="47" t="str">
        <f t="shared" si="6"/>
        <v>0</v>
      </c>
      <c r="H107" s="51" t="str">
        <f t="shared" si="7"/>
        <v/>
      </c>
    </row>
    <row r="108" spans="2:8" s="39" customFormat="1" ht="15" x14ac:dyDescent="0.2">
      <c r="B108" s="4" t="s">
        <v>31</v>
      </c>
      <c r="C108" s="50">
        <v>0</v>
      </c>
      <c r="D108" s="50">
        <v>0</v>
      </c>
      <c r="E108" s="53" t="str">
        <f t="shared" si="4"/>
        <v/>
      </c>
      <c r="F108" s="53" t="str">
        <f t="shared" si="5"/>
        <v/>
      </c>
      <c r="G108" s="47" t="str">
        <f t="shared" si="6"/>
        <v>0</v>
      </c>
      <c r="H108" s="51" t="str">
        <f t="shared" si="7"/>
        <v/>
      </c>
    </row>
    <row r="109" spans="2:8" s="39" customFormat="1" ht="15" x14ac:dyDescent="0.2">
      <c r="B109" s="4" t="s">
        <v>247</v>
      </c>
      <c r="C109" s="50">
        <v>0</v>
      </c>
      <c r="D109" s="50">
        <v>0</v>
      </c>
      <c r="E109" s="53" t="str">
        <f t="shared" si="4"/>
        <v/>
      </c>
      <c r="F109" s="53" t="str">
        <f t="shared" si="5"/>
        <v/>
      </c>
      <c r="G109" s="47" t="str">
        <f t="shared" si="6"/>
        <v>0</v>
      </c>
      <c r="H109" s="51" t="str">
        <f t="shared" si="7"/>
        <v/>
      </c>
    </row>
    <row r="110" spans="2:8" s="39" customFormat="1" ht="15" x14ac:dyDescent="0.2">
      <c r="B110" s="4" t="s">
        <v>32</v>
      </c>
      <c r="C110" s="50">
        <v>0</v>
      </c>
      <c r="D110" s="50">
        <v>0</v>
      </c>
      <c r="E110" s="53" t="str">
        <f t="shared" si="4"/>
        <v/>
      </c>
      <c r="F110" s="53" t="str">
        <f t="shared" si="5"/>
        <v/>
      </c>
      <c r="G110" s="47" t="str">
        <f t="shared" si="6"/>
        <v>0</v>
      </c>
      <c r="H110" s="51" t="str">
        <f t="shared" si="7"/>
        <v/>
      </c>
    </row>
    <row r="111" spans="2:8" s="39" customFormat="1" ht="15" x14ac:dyDescent="0.2">
      <c r="B111" s="4" t="s">
        <v>30</v>
      </c>
      <c r="C111" s="50">
        <v>0</v>
      </c>
      <c r="D111" s="50">
        <v>0</v>
      </c>
      <c r="E111" s="53" t="str">
        <f t="shared" si="4"/>
        <v/>
      </c>
      <c r="F111" s="53" t="str">
        <f t="shared" si="5"/>
        <v/>
      </c>
      <c r="G111" s="47" t="str">
        <f t="shared" si="6"/>
        <v>0</v>
      </c>
      <c r="H111" s="51" t="str">
        <f t="shared" si="7"/>
        <v/>
      </c>
    </row>
    <row r="112" spans="2:8" s="39" customFormat="1" ht="15" x14ac:dyDescent="0.2">
      <c r="B112" s="4" t="s">
        <v>33</v>
      </c>
      <c r="C112" s="50">
        <v>0</v>
      </c>
      <c r="D112" s="50">
        <v>1</v>
      </c>
      <c r="E112" s="53" t="str">
        <f t="shared" si="4"/>
        <v/>
      </c>
      <c r="F112" s="53">
        <f t="shared" si="5"/>
        <v>1.0309278350515464E-2</v>
      </c>
      <c r="G112" s="47" t="str">
        <f t="shared" si="6"/>
        <v>0</v>
      </c>
      <c r="H112" s="51" t="str">
        <f t="shared" si="7"/>
        <v/>
      </c>
    </row>
    <row r="113" spans="2:8" s="39" customFormat="1" ht="15" x14ac:dyDescent="0.2">
      <c r="B113" s="4" t="s">
        <v>248</v>
      </c>
      <c r="C113" s="50">
        <v>0</v>
      </c>
      <c r="D113" s="50">
        <v>3</v>
      </c>
      <c r="E113" s="53" t="str">
        <f t="shared" si="4"/>
        <v/>
      </c>
      <c r="F113" s="53">
        <f t="shared" si="5"/>
        <v>3.0927835051546393E-2</v>
      </c>
      <c r="G113" s="47" t="str">
        <f t="shared" si="6"/>
        <v>0</v>
      </c>
      <c r="H113" s="51" t="str">
        <f t="shared" si="7"/>
        <v/>
      </c>
    </row>
    <row r="114" spans="2:8" s="39" customFormat="1" ht="15" x14ac:dyDescent="0.2">
      <c r="B114" s="4" t="s">
        <v>38</v>
      </c>
      <c r="C114" s="50">
        <v>0</v>
      </c>
      <c r="D114" s="50">
        <v>0</v>
      </c>
      <c r="E114" s="53" t="str">
        <f t="shared" si="4"/>
        <v/>
      </c>
      <c r="F114" s="53" t="str">
        <f t="shared" si="5"/>
        <v/>
      </c>
      <c r="G114" s="47" t="str">
        <f t="shared" si="6"/>
        <v>0</v>
      </c>
      <c r="H114" s="51" t="str">
        <f t="shared" si="7"/>
        <v/>
      </c>
    </row>
    <row r="115" spans="2:8" s="39" customFormat="1" ht="15" x14ac:dyDescent="0.2">
      <c r="B115" s="4" t="s">
        <v>40</v>
      </c>
      <c r="C115" s="50">
        <v>0</v>
      </c>
      <c r="D115" s="50">
        <v>1</v>
      </c>
      <c r="E115" s="53" t="str">
        <f t="shared" si="4"/>
        <v/>
      </c>
      <c r="F115" s="53">
        <f t="shared" si="5"/>
        <v>1.0309278350515464E-2</v>
      </c>
      <c r="G115" s="47" t="str">
        <f t="shared" si="6"/>
        <v>0</v>
      </c>
      <c r="H115" s="51" t="str">
        <f t="shared" si="7"/>
        <v/>
      </c>
    </row>
    <row r="116" spans="2:8" s="39" customFormat="1" ht="15" x14ac:dyDescent="0.2">
      <c r="B116" s="4" t="s">
        <v>249</v>
      </c>
      <c r="C116" s="50">
        <v>0</v>
      </c>
      <c r="D116" s="50">
        <v>26</v>
      </c>
      <c r="E116" s="53" t="str">
        <f t="shared" si="4"/>
        <v/>
      </c>
      <c r="F116" s="53">
        <f t="shared" si="5"/>
        <v>0.26804123711340205</v>
      </c>
      <c r="G116" s="47" t="str">
        <f t="shared" si="6"/>
        <v>0</v>
      </c>
      <c r="H116" s="51" t="str">
        <f t="shared" si="7"/>
        <v/>
      </c>
    </row>
    <row r="117" spans="2:8" s="39" customFormat="1" ht="30" x14ac:dyDescent="0.2">
      <c r="B117" s="4" t="s">
        <v>250</v>
      </c>
      <c r="C117" s="50">
        <v>0</v>
      </c>
      <c r="D117" s="50">
        <v>1</v>
      </c>
      <c r="E117" s="53" t="str">
        <f t="shared" si="4"/>
        <v/>
      </c>
      <c r="F117" s="53">
        <f t="shared" si="5"/>
        <v>1.0309278350515464E-2</v>
      </c>
      <c r="G117" s="47" t="str">
        <f t="shared" si="6"/>
        <v>0</v>
      </c>
      <c r="H117" s="51" t="str">
        <f t="shared" si="7"/>
        <v/>
      </c>
    </row>
    <row r="118" spans="2:8" s="39" customFormat="1" ht="15" x14ac:dyDescent="0.2">
      <c r="B118" s="4" t="s">
        <v>251</v>
      </c>
      <c r="C118" s="50">
        <v>8</v>
      </c>
      <c r="D118" s="50">
        <v>12</v>
      </c>
      <c r="E118" s="53">
        <f t="shared" si="4"/>
        <v>0.21052631578947367</v>
      </c>
      <c r="F118" s="53">
        <f t="shared" si="5"/>
        <v>0.12371134020618557</v>
      </c>
      <c r="G118" s="47">
        <f t="shared" si="6"/>
        <v>0.5</v>
      </c>
      <c r="H118" s="51">
        <f t="shared" si="7"/>
        <v>0.10526315789473684</v>
      </c>
    </row>
    <row r="119" spans="2:8" s="39" customFormat="1" ht="30" x14ac:dyDescent="0.2">
      <c r="B119" s="4" t="s">
        <v>252</v>
      </c>
      <c r="C119" s="50">
        <v>0</v>
      </c>
      <c r="D119" s="50">
        <v>0</v>
      </c>
      <c r="E119" s="53" t="str">
        <f t="shared" si="4"/>
        <v/>
      </c>
      <c r="F119" s="53" t="str">
        <f t="shared" si="5"/>
        <v/>
      </c>
      <c r="G119" s="47" t="str">
        <f t="shared" si="6"/>
        <v>0</v>
      </c>
      <c r="H119" s="51" t="str">
        <f t="shared" si="7"/>
        <v/>
      </c>
    </row>
    <row r="120" spans="2:8" s="39" customFormat="1" ht="15" x14ac:dyDescent="0.2">
      <c r="B120" s="4" t="s">
        <v>253</v>
      </c>
      <c r="C120" s="50">
        <v>0</v>
      </c>
      <c r="D120" s="50">
        <v>0</v>
      </c>
      <c r="E120" s="53" t="str">
        <f t="shared" si="4"/>
        <v/>
      </c>
      <c r="F120" s="53" t="str">
        <f t="shared" si="5"/>
        <v/>
      </c>
      <c r="G120" s="47" t="str">
        <f t="shared" si="6"/>
        <v>0</v>
      </c>
      <c r="H120" s="51" t="str">
        <f t="shared" si="7"/>
        <v/>
      </c>
    </row>
    <row r="121" spans="2:8" s="39" customFormat="1" ht="15" x14ac:dyDescent="0.2">
      <c r="B121" s="4" t="s">
        <v>35</v>
      </c>
      <c r="C121" s="50">
        <v>1</v>
      </c>
      <c r="D121" s="50">
        <v>0</v>
      </c>
      <c r="E121" s="53">
        <f t="shared" si="4"/>
        <v>2.6315789473684209E-2</v>
      </c>
      <c r="F121" s="53" t="str">
        <f t="shared" si="5"/>
        <v/>
      </c>
      <c r="G121" s="47" t="str">
        <f t="shared" si="6"/>
        <v>0</v>
      </c>
      <c r="H121" s="51">
        <f t="shared" si="7"/>
        <v>0</v>
      </c>
    </row>
    <row r="122" spans="2:8" s="39" customFormat="1" ht="15" x14ac:dyDescent="0.2">
      <c r="B122" s="4" t="s">
        <v>39</v>
      </c>
      <c r="C122" s="50">
        <v>0</v>
      </c>
      <c r="D122" s="50">
        <v>1</v>
      </c>
      <c r="E122" s="53" t="str">
        <f t="shared" si="4"/>
        <v/>
      </c>
      <c r="F122" s="53">
        <f t="shared" si="5"/>
        <v>1.0309278350515464E-2</v>
      </c>
      <c r="G122" s="47" t="str">
        <f t="shared" si="6"/>
        <v>0</v>
      </c>
      <c r="H122" s="51" t="str">
        <f t="shared" si="7"/>
        <v/>
      </c>
    </row>
    <row r="123" spans="2:8" s="39" customFormat="1" ht="30" x14ac:dyDescent="0.2">
      <c r="B123" s="4" t="s">
        <v>37</v>
      </c>
      <c r="C123" s="50">
        <v>0</v>
      </c>
      <c r="D123" s="50">
        <v>2</v>
      </c>
      <c r="E123" s="53" t="str">
        <f t="shared" si="4"/>
        <v/>
      </c>
      <c r="F123" s="53">
        <f t="shared" si="5"/>
        <v>2.0618556701030927E-2</v>
      </c>
      <c r="G123" s="47" t="str">
        <f t="shared" si="6"/>
        <v>0</v>
      </c>
      <c r="H123" s="51" t="str">
        <f t="shared" si="7"/>
        <v/>
      </c>
    </row>
    <row r="124" spans="2:8" s="39" customFormat="1" ht="15" x14ac:dyDescent="0.2">
      <c r="B124" s="4" t="s">
        <v>36</v>
      </c>
      <c r="C124" s="50">
        <v>0</v>
      </c>
      <c r="D124" s="50">
        <v>0</v>
      </c>
      <c r="E124" s="53" t="str">
        <f t="shared" si="4"/>
        <v/>
      </c>
      <c r="F124" s="53" t="str">
        <f t="shared" si="5"/>
        <v/>
      </c>
      <c r="G124" s="47" t="str">
        <f t="shared" si="6"/>
        <v>0</v>
      </c>
      <c r="H124" s="51" t="str">
        <f t="shared" si="7"/>
        <v/>
      </c>
    </row>
    <row r="125" spans="2:8" s="39" customFormat="1" ht="15" x14ac:dyDescent="0.2">
      <c r="B125" s="4" t="s">
        <v>254</v>
      </c>
      <c r="C125" s="50">
        <v>0</v>
      </c>
      <c r="D125" s="50">
        <v>0</v>
      </c>
      <c r="E125" s="53" t="str">
        <f t="shared" si="4"/>
        <v/>
      </c>
      <c r="F125" s="53" t="str">
        <f t="shared" si="5"/>
        <v/>
      </c>
      <c r="G125" s="47" t="str">
        <f t="shared" si="6"/>
        <v>0</v>
      </c>
      <c r="H125" s="51" t="str">
        <f t="shared" si="7"/>
        <v/>
      </c>
    </row>
    <row r="126" spans="2:8" s="39" customFormat="1" ht="15" x14ac:dyDescent="0.2">
      <c r="B126" s="4" t="s">
        <v>255</v>
      </c>
      <c r="C126" s="50">
        <v>0</v>
      </c>
      <c r="D126" s="50">
        <v>0</v>
      </c>
      <c r="E126" s="53" t="str">
        <f t="shared" si="4"/>
        <v/>
      </c>
      <c r="F126" s="53" t="str">
        <f t="shared" si="5"/>
        <v/>
      </c>
      <c r="G126" s="47" t="str">
        <f t="shared" si="6"/>
        <v>0</v>
      </c>
      <c r="H126" s="51" t="str">
        <f t="shared" si="7"/>
        <v/>
      </c>
    </row>
    <row r="127" spans="2:8" s="39" customFormat="1" ht="30" x14ac:dyDescent="0.2">
      <c r="B127" s="4" t="s">
        <v>256</v>
      </c>
      <c r="C127" s="50">
        <v>0</v>
      </c>
      <c r="D127" s="50">
        <v>0</v>
      </c>
      <c r="E127" s="53" t="str">
        <f t="shared" si="4"/>
        <v/>
      </c>
      <c r="F127" s="53" t="str">
        <f t="shared" si="5"/>
        <v/>
      </c>
      <c r="G127" s="47" t="str">
        <f t="shared" si="6"/>
        <v>0</v>
      </c>
      <c r="H127" s="51" t="str">
        <f t="shared" si="7"/>
        <v/>
      </c>
    </row>
    <row r="128" spans="2:8" s="39" customFormat="1" ht="30" x14ac:dyDescent="0.2">
      <c r="B128" s="4" t="s">
        <v>257</v>
      </c>
      <c r="C128" s="50">
        <v>0</v>
      </c>
      <c r="D128" s="50">
        <v>0</v>
      </c>
      <c r="E128" s="53" t="str">
        <f t="shared" si="4"/>
        <v/>
      </c>
      <c r="F128" s="53" t="str">
        <f t="shared" si="5"/>
        <v/>
      </c>
      <c r="G128" s="47" t="str">
        <f t="shared" si="6"/>
        <v>0</v>
      </c>
      <c r="H128" s="51" t="str">
        <f t="shared" si="7"/>
        <v/>
      </c>
    </row>
    <row r="129" spans="2:8" s="39" customFormat="1" ht="30" x14ac:dyDescent="0.2">
      <c r="B129" s="4" t="s">
        <v>258</v>
      </c>
      <c r="C129" s="50">
        <v>0</v>
      </c>
      <c r="D129" s="50">
        <v>2</v>
      </c>
      <c r="E129" s="53" t="str">
        <f t="shared" si="4"/>
        <v/>
      </c>
      <c r="F129" s="53">
        <f t="shared" si="5"/>
        <v>2.0618556701030927E-2</v>
      </c>
      <c r="G129" s="47" t="str">
        <f t="shared" si="6"/>
        <v>0</v>
      </c>
      <c r="H129" s="51" t="str">
        <f t="shared" si="7"/>
        <v/>
      </c>
    </row>
    <row r="130" spans="2:8" s="39" customFormat="1" ht="30" x14ac:dyDescent="0.2">
      <c r="B130" s="4" t="s">
        <v>259</v>
      </c>
      <c r="C130" s="50">
        <v>0</v>
      </c>
      <c r="D130" s="50">
        <v>0</v>
      </c>
      <c r="E130" s="53" t="str">
        <f t="shared" si="4"/>
        <v/>
      </c>
      <c r="F130" s="53" t="str">
        <f t="shared" si="5"/>
        <v/>
      </c>
      <c r="G130" s="47" t="str">
        <f t="shared" si="6"/>
        <v>0</v>
      </c>
      <c r="H130" s="51" t="str">
        <f t="shared" si="7"/>
        <v/>
      </c>
    </row>
    <row r="131" spans="2:8" s="39" customFormat="1" ht="30" x14ac:dyDescent="0.2">
      <c r="B131" s="4" t="s">
        <v>260</v>
      </c>
      <c r="C131" s="50">
        <v>20</v>
      </c>
      <c r="D131" s="50">
        <v>19</v>
      </c>
      <c r="E131" s="53">
        <f t="shared" si="4"/>
        <v>0.52631578947368418</v>
      </c>
      <c r="F131" s="53">
        <f t="shared" si="5"/>
        <v>0.19587628865979381</v>
      </c>
      <c r="G131" s="47">
        <f t="shared" si="6"/>
        <v>-0.05</v>
      </c>
      <c r="H131" s="51">
        <f t="shared" si="7"/>
        <v>-2.6315789473684209E-2</v>
      </c>
    </row>
    <row r="132" spans="2:8" s="39" customFormat="1" ht="15" x14ac:dyDescent="0.2">
      <c r="B132" s="4" t="s">
        <v>50</v>
      </c>
      <c r="C132" s="50">
        <v>0</v>
      </c>
      <c r="D132" s="50">
        <v>0</v>
      </c>
      <c r="E132" s="53" t="str">
        <f t="shared" si="4"/>
        <v/>
      </c>
      <c r="F132" s="53" t="str">
        <f t="shared" si="5"/>
        <v/>
      </c>
      <c r="G132" s="47" t="str">
        <f t="shared" si="6"/>
        <v>0</v>
      </c>
      <c r="H132" s="51" t="str">
        <f t="shared" si="7"/>
        <v/>
      </c>
    </row>
    <row r="133" spans="2:8" s="39" customFormat="1" ht="15" x14ac:dyDescent="0.2">
      <c r="B133" s="4" t="s">
        <v>45</v>
      </c>
      <c r="C133" s="50">
        <v>0</v>
      </c>
      <c r="D133" s="50">
        <v>0</v>
      </c>
      <c r="E133" s="53" t="str">
        <f t="shared" si="4"/>
        <v/>
      </c>
      <c r="F133" s="53" t="str">
        <f t="shared" si="5"/>
        <v/>
      </c>
      <c r="G133" s="47" t="str">
        <f t="shared" si="6"/>
        <v>0</v>
      </c>
      <c r="H133" s="51" t="str">
        <f t="shared" si="7"/>
        <v/>
      </c>
    </row>
    <row r="134" spans="2:8" s="39" customFormat="1" ht="15" x14ac:dyDescent="0.2">
      <c r="B134" s="4" t="s">
        <v>42</v>
      </c>
      <c r="C134" s="50">
        <v>1</v>
      </c>
      <c r="D134" s="50">
        <v>0</v>
      </c>
      <c r="E134" s="53">
        <f t="shared" si="4"/>
        <v>2.6315789473684209E-2</v>
      </c>
      <c r="F134" s="53" t="str">
        <f t="shared" si="5"/>
        <v/>
      </c>
      <c r="G134" s="47" t="str">
        <f t="shared" si="6"/>
        <v>0</v>
      </c>
      <c r="H134" s="51">
        <f t="shared" si="7"/>
        <v>0</v>
      </c>
    </row>
    <row r="135" spans="2:8" s="39" customFormat="1" ht="15" x14ac:dyDescent="0.2">
      <c r="B135" s="4" t="s">
        <v>43</v>
      </c>
      <c r="C135" s="50">
        <v>0</v>
      </c>
      <c r="D135" s="50">
        <v>0</v>
      </c>
      <c r="E135" s="53" t="str">
        <f t="shared" si="4"/>
        <v/>
      </c>
      <c r="F135" s="53" t="str">
        <f t="shared" si="5"/>
        <v/>
      </c>
      <c r="G135" s="47" t="str">
        <f t="shared" si="6"/>
        <v>0</v>
      </c>
      <c r="H135" s="51" t="str">
        <f t="shared" si="7"/>
        <v/>
      </c>
    </row>
    <row r="136" spans="2:8" s="39" customFormat="1" ht="15" x14ac:dyDescent="0.2">
      <c r="B136" s="4" t="s">
        <v>44</v>
      </c>
      <c r="C136" s="50">
        <v>0</v>
      </c>
      <c r="D136" s="50">
        <v>0</v>
      </c>
      <c r="E136" s="53" t="str">
        <f t="shared" ref="E136:E145" si="8">+IF(C136=0,"",C136/C$70)</f>
        <v/>
      </c>
      <c r="F136" s="53" t="str">
        <f t="shared" ref="F136:F145" si="9">+IF(D136=0,"",D136/D$70)</f>
        <v/>
      </c>
      <c r="G136" s="47" t="str">
        <f t="shared" ref="G136:G145" si="10">+IF(OR(AND(D136=0),(C136=0)),"0",((D136-C136)/C136))</f>
        <v>0</v>
      </c>
      <c r="H136" s="51" t="str">
        <f t="shared" ref="H136:H145" si="11">+IF(OR(AND(E136=""),(G136="")),"",E136*G136)</f>
        <v/>
      </c>
    </row>
    <row r="137" spans="2:8" s="39" customFormat="1" ht="15" x14ac:dyDescent="0.2">
      <c r="B137" s="4" t="s">
        <v>41</v>
      </c>
      <c r="C137" s="50">
        <v>0</v>
      </c>
      <c r="D137" s="50">
        <v>1</v>
      </c>
      <c r="E137" s="53" t="str">
        <f t="shared" si="8"/>
        <v/>
      </c>
      <c r="F137" s="53">
        <f t="shared" si="9"/>
        <v>1.0309278350515464E-2</v>
      </c>
      <c r="G137" s="47" t="str">
        <f t="shared" si="10"/>
        <v>0</v>
      </c>
      <c r="H137" s="51" t="str">
        <f t="shared" si="11"/>
        <v/>
      </c>
    </row>
    <row r="138" spans="2:8" s="39" customFormat="1" ht="15" x14ac:dyDescent="0.2">
      <c r="B138" s="4" t="s">
        <v>261</v>
      </c>
      <c r="C138" s="50">
        <v>0</v>
      </c>
      <c r="D138" s="50">
        <v>0</v>
      </c>
      <c r="E138" s="53" t="str">
        <f t="shared" si="8"/>
        <v/>
      </c>
      <c r="F138" s="53" t="str">
        <f t="shared" si="9"/>
        <v/>
      </c>
      <c r="G138" s="47" t="str">
        <f t="shared" si="10"/>
        <v>0</v>
      </c>
      <c r="H138" s="51" t="str">
        <f t="shared" si="11"/>
        <v/>
      </c>
    </row>
    <row r="139" spans="2:8" s="39" customFormat="1" ht="30" x14ac:dyDescent="0.2">
      <c r="B139" s="4" t="s">
        <v>262</v>
      </c>
      <c r="C139" s="50">
        <v>0</v>
      </c>
      <c r="D139" s="50">
        <v>0</v>
      </c>
      <c r="E139" s="53" t="str">
        <f t="shared" si="8"/>
        <v/>
      </c>
      <c r="F139" s="53" t="str">
        <f t="shared" si="9"/>
        <v/>
      </c>
      <c r="G139" s="47" t="str">
        <f t="shared" si="10"/>
        <v>0</v>
      </c>
      <c r="H139" s="51" t="str">
        <f t="shared" si="11"/>
        <v/>
      </c>
    </row>
    <row r="140" spans="2:8" s="39" customFormat="1" ht="30" x14ac:dyDescent="0.2">
      <c r="B140" s="4" t="s">
        <v>263</v>
      </c>
      <c r="C140" s="50">
        <v>0</v>
      </c>
      <c r="D140" s="50">
        <v>0</v>
      </c>
      <c r="E140" s="53" t="str">
        <f t="shared" si="8"/>
        <v/>
      </c>
      <c r="F140" s="53" t="str">
        <f t="shared" si="9"/>
        <v/>
      </c>
      <c r="G140" s="47" t="str">
        <f t="shared" si="10"/>
        <v>0</v>
      </c>
      <c r="H140" s="51" t="str">
        <f t="shared" si="11"/>
        <v/>
      </c>
    </row>
    <row r="141" spans="2:8" s="39" customFormat="1" ht="30" x14ac:dyDescent="0.2">
      <c r="B141" s="4" t="s">
        <v>48</v>
      </c>
      <c r="C141" s="50">
        <v>0</v>
      </c>
      <c r="D141" s="50">
        <v>0</v>
      </c>
      <c r="E141" s="53" t="str">
        <f t="shared" si="8"/>
        <v/>
      </c>
      <c r="F141" s="53" t="str">
        <f t="shared" si="9"/>
        <v/>
      </c>
      <c r="G141" s="47" t="str">
        <f t="shared" si="10"/>
        <v>0</v>
      </c>
      <c r="H141" s="51" t="str">
        <f t="shared" si="11"/>
        <v/>
      </c>
    </row>
    <row r="142" spans="2:8" s="39" customFormat="1" ht="15" x14ac:dyDescent="0.2">
      <c r="B142" s="4" t="s">
        <v>264</v>
      </c>
      <c r="C142" s="50">
        <v>0</v>
      </c>
      <c r="D142" s="50">
        <v>0</v>
      </c>
      <c r="E142" s="53" t="str">
        <f t="shared" si="8"/>
        <v/>
      </c>
      <c r="F142" s="53" t="str">
        <f t="shared" si="9"/>
        <v/>
      </c>
      <c r="G142" s="47" t="str">
        <f t="shared" si="10"/>
        <v>0</v>
      </c>
      <c r="H142" s="51" t="str">
        <f t="shared" si="11"/>
        <v/>
      </c>
    </row>
    <row r="143" spans="2:8" s="39" customFormat="1" ht="15" x14ac:dyDescent="0.2">
      <c r="B143" s="4" t="s">
        <v>49</v>
      </c>
      <c r="C143" s="50">
        <v>0</v>
      </c>
      <c r="D143" s="50">
        <v>0</v>
      </c>
      <c r="E143" s="53" t="str">
        <f t="shared" si="8"/>
        <v/>
      </c>
      <c r="F143" s="53" t="str">
        <f t="shared" si="9"/>
        <v/>
      </c>
      <c r="G143" s="47" t="str">
        <f t="shared" si="10"/>
        <v>0</v>
      </c>
      <c r="H143" s="51" t="str">
        <f t="shared" si="11"/>
        <v/>
      </c>
    </row>
    <row r="144" spans="2:8" s="39" customFormat="1" ht="15" x14ac:dyDescent="0.2">
      <c r="B144" s="4" t="s">
        <v>46</v>
      </c>
      <c r="C144" s="50">
        <v>0</v>
      </c>
      <c r="D144" s="50">
        <v>0</v>
      </c>
      <c r="E144" s="53" t="str">
        <f t="shared" si="8"/>
        <v/>
      </c>
      <c r="F144" s="53" t="str">
        <f t="shared" si="9"/>
        <v/>
      </c>
      <c r="G144" s="47" t="str">
        <f t="shared" si="10"/>
        <v>0</v>
      </c>
      <c r="H144" s="51" t="str">
        <f t="shared" si="11"/>
        <v/>
      </c>
    </row>
    <row r="145" spans="2:8" s="39" customFormat="1" ht="15" x14ac:dyDescent="0.2">
      <c r="B145" s="4" t="s">
        <v>47</v>
      </c>
      <c r="C145" s="50">
        <v>0</v>
      </c>
      <c r="D145" s="50">
        <v>0</v>
      </c>
      <c r="E145" s="53" t="str">
        <f t="shared" si="8"/>
        <v/>
      </c>
      <c r="F145" s="53" t="str">
        <f t="shared" si="9"/>
        <v/>
      </c>
      <c r="G145" s="47" t="str">
        <f t="shared" si="10"/>
        <v>0</v>
      </c>
      <c r="H145" s="51" t="str">
        <f t="shared" si="11"/>
        <v/>
      </c>
    </row>
    <row r="146" spans="2:8" s="39" customFormat="1" x14ac:dyDescent="0.2"/>
    <row r="147" spans="2:8" s="39" customFormat="1" x14ac:dyDescent="0.2"/>
    <row r="148" spans="2:8" s="39" customFormat="1" ht="13.5" thickBot="1" x14ac:dyDescent="0.25">
      <c r="B148" s="54"/>
      <c r="C148" s="54"/>
      <c r="D148" s="54"/>
      <c r="E148" s="54"/>
      <c r="F148" s="54"/>
    </row>
    <row r="149" spans="2:8" s="39" customFormat="1" x14ac:dyDescent="0.2">
      <c r="B149" s="38" t="s">
        <v>506</v>
      </c>
      <c r="C149" s="32" t="s">
        <v>507</v>
      </c>
      <c r="D149" s="33"/>
      <c r="E149" s="32" t="s">
        <v>559</v>
      </c>
      <c r="F149" s="33"/>
      <c r="G149" s="34" t="s">
        <v>514</v>
      </c>
      <c r="H149" s="36" t="s">
        <v>481</v>
      </c>
    </row>
    <row r="150" spans="2:8" s="39" customFormat="1" ht="13.5" thickBot="1" x14ac:dyDescent="0.25">
      <c r="B150" s="40"/>
      <c r="C150" s="41">
        <v>2013</v>
      </c>
      <c r="D150" s="41">
        <v>2014</v>
      </c>
      <c r="E150" s="41">
        <v>2013</v>
      </c>
      <c r="F150" s="41">
        <v>2014</v>
      </c>
      <c r="G150" s="35"/>
      <c r="H150" s="37"/>
    </row>
    <row r="151" spans="2:8" s="39" customFormat="1" ht="25.5" x14ac:dyDescent="0.2">
      <c r="B151" s="42" t="s">
        <v>510</v>
      </c>
      <c r="C151" s="43">
        <f>SUM(C152:C288)</f>
        <v>274</v>
      </c>
      <c r="D151" s="43">
        <f>SUM(D152:D288)</f>
        <v>51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-0.81386861313868608</v>
      </c>
      <c r="H151" s="21">
        <f>+IF(OR(AND(E151=""),(G151="")),"",E151*G151)</f>
        <v>-0.81386861313868608</v>
      </c>
    </row>
    <row r="152" spans="2:8" s="39" customFormat="1" ht="30" x14ac:dyDescent="0.2">
      <c r="B152" s="6" t="s">
        <v>54</v>
      </c>
      <c r="C152" s="50">
        <v>0</v>
      </c>
      <c r="D152" s="50">
        <v>2</v>
      </c>
      <c r="E152" s="53" t="str">
        <f>+IF(C152=0,"",C152/C$151)</f>
        <v/>
      </c>
      <c r="F152" s="53">
        <f>+IF(D152=0,"",D152/D$151)</f>
        <v>3.9215686274509803E-2</v>
      </c>
      <c r="G152" s="47" t="str">
        <f>+IF(OR(AND(D152=0),(C152=0)),"0",((D152-C152)/C152))</f>
        <v>0</v>
      </c>
      <c r="H152" s="51" t="str">
        <f>+IF(OR(AND(E152=""),(G152="")),"",E152*G152)</f>
        <v/>
      </c>
    </row>
    <row r="153" spans="2:8" s="39" customFormat="1" ht="30" x14ac:dyDescent="0.2">
      <c r="B153" s="6" t="s">
        <v>58</v>
      </c>
      <c r="C153" s="50">
        <v>0</v>
      </c>
      <c r="D153" s="50">
        <v>0</v>
      </c>
      <c r="E153" s="53" t="str">
        <f t="shared" ref="E153:E216" si="12">+IF(C153=0,"",C153/C$151)</f>
        <v/>
      </c>
      <c r="F153" s="53" t="str">
        <f t="shared" ref="F153:F216" si="13">+IF(D153=0,"",D153/D$151)</f>
        <v/>
      </c>
      <c r="G153" s="47" t="str">
        <f t="shared" ref="G153:G216" si="14">+IF(OR(AND(D153=0),(C153=0)),"0",((D153-C153)/C153))</f>
        <v>0</v>
      </c>
      <c r="H153" s="51" t="str">
        <f t="shared" ref="H153:H216" si="15">+IF(OR(AND(E153=""),(G153="")),"",E153*G153)</f>
        <v/>
      </c>
    </row>
    <row r="154" spans="2:8" s="39" customFormat="1" ht="30" x14ac:dyDescent="0.2">
      <c r="B154" s="6" t="s">
        <v>265</v>
      </c>
      <c r="C154" s="50">
        <v>3</v>
      </c>
      <c r="D154" s="50">
        <v>0</v>
      </c>
      <c r="E154" s="53">
        <f t="shared" si="12"/>
        <v>1.0948905109489052E-2</v>
      </c>
      <c r="F154" s="53" t="str">
        <f t="shared" si="13"/>
        <v/>
      </c>
      <c r="G154" s="47" t="str">
        <f t="shared" si="14"/>
        <v>0</v>
      </c>
      <c r="H154" s="51">
        <f t="shared" si="15"/>
        <v>0</v>
      </c>
    </row>
    <row r="155" spans="2:8" s="39" customFormat="1" ht="30" x14ac:dyDescent="0.2">
      <c r="B155" s="6" t="s">
        <v>266</v>
      </c>
      <c r="C155" s="50">
        <v>0</v>
      </c>
      <c r="D155" s="50">
        <v>0</v>
      </c>
      <c r="E155" s="53" t="str">
        <f t="shared" si="12"/>
        <v/>
      </c>
      <c r="F155" s="53" t="str">
        <f t="shared" si="13"/>
        <v/>
      </c>
      <c r="G155" s="47" t="str">
        <f t="shared" si="14"/>
        <v>0</v>
      </c>
      <c r="H155" s="51" t="str">
        <f t="shared" si="15"/>
        <v/>
      </c>
    </row>
    <row r="156" spans="2:8" s="39" customFormat="1" ht="30" x14ac:dyDescent="0.2">
      <c r="B156" s="6" t="s">
        <v>267</v>
      </c>
      <c r="C156" s="50">
        <v>0</v>
      </c>
      <c r="D156" s="50">
        <v>3</v>
      </c>
      <c r="E156" s="53" t="str">
        <f t="shared" si="12"/>
        <v/>
      </c>
      <c r="F156" s="53">
        <f t="shared" si="13"/>
        <v>5.8823529411764705E-2</v>
      </c>
      <c r="G156" s="47" t="str">
        <f t="shared" si="14"/>
        <v>0</v>
      </c>
      <c r="H156" s="51" t="str">
        <f t="shared" si="15"/>
        <v/>
      </c>
    </row>
    <row r="157" spans="2:8" s="39" customFormat="1" ht="15" x14ac:dyDescent="0.2">
      <c r="B157" s="6" t="s">
        <v>53</v>
      </c>
      <c r="C157" s="50">
        <v>3</v>
      </c>
      <c r="D157" s="50">
        <v>6</v>
      </c>
      <c r="E157" s="53">
        <f t="shared" si="12"/>
        <v>1.0948905109489052E-2</v>
      </c>
      <c r="F157" s="53">
        <f t="shared" si="13"/>
        <v>0.11764705882352941</v>
      </c>
      <c r="G157" s="47">
        <f t="shared" si="14"/>
        <v>1</v>
      </c>
      <c r="H157" s="51">
        <f t="shared" si="15"/>
        <v>1.0948905109489052E-2</v>
      </c>
    </row>
    <row r="158" spans="2:8" s="39" customFormat="1" ht="15" x14ac:dyDescent="0.2">
      <c r="B158" s="6" t="s">
        <v>59</v>
      </c>
      <c r="C158" s="50">
        <v>0</v>
      </c>
      <c r="D158" s="50">
        <v>0</v>
      </c>
      <c r="E158" s="53" t="str">
        <f t="shared" si="12"/>
        <v/>
      </c>
      <c r="F158" s="53" t="str">
        <f t="shared" si="13"/>
        <v/>
      </c>
      <c r="G158" s="47" t="str">
        <f t="shared" si="14"/>
        <v>0</v>
      </c>
      <c r="H158" s="51" t="str">
        <f t="shared" si="15"/>
        <v/>
      </c>
    </row>
    <row r="159" spans="2:8" s="39" customFormat="1" ht="15" x14ac:dyDescent="0.2">
      <c r="B159" s="6" t="s">
        <v>268</v>
      </c>
      <c r="C159" s="50">
        <v>0</v>
      </c>
      <c r="D159" s="50">
        <v>2</v>
      </c>
      <c r="E159" s="53" t="str">
        <f t="shared" si="12"/>
        <v/>
      </c>
      <c r="F159" s="53">
        <f t="shared" si="13"/>
        <v>3.9215686274509803E-2</v>
      </c>
      <c r="G159" s="47" t="str">
        <f t="shared" si="14"/>
        <v>0</v>
      </c>
      <c r="H159" s="51" t="str">
        <f t="shared" si="15"/>
        <v/>
      </c>
    </row>
    <row r="160" spans="2:8" s="39" customFormat="1" ht="15" x14ac:dyDescent="0.2">
      <c r="B160" s="6" t="s">
        <v>55</v>
      </c>
      <c r="C160" s="50">
        <v>0</v>
      </c>
      <c r="D160" s="50">
        <v>0</v>
      </c>
      <c r="E160" s="53" t="str">
        <f t="shared" si="12"/>
        <v/>
      </c>
      <c r="F160" s="53" t="str">
        <f t="shared" si="13"/>
        <v/>
      </c>
      <c r="G160" s="47" t="str">
        <f t="shared" si="14"/>
        <v>0</v>
      </c>
      <c r="H160" s="51" t="str">
        <f t="shared" si="15"/>
        <v/>
      </c>
    </row>
    <row r="161" spans="2:8" s="39" customFormat="1" ht="15" x14ac:dyDescent="0.2">
      <c r="B161" s="6" t="s">
        <v>51</v>
      </c>
      <c r="C161" s="50">
        <v>0</v>
      </c>
      <c r="D161" s="50">
        <v>0</v>
      </c>
      <c r="E161" s="53" t="str">
        <f t="shared" si="12"/>
        <v/>
      </c>
      <c r="F161" s="53" t="str">
        <f t="shared" si="13"/>
        <v/>
      </c>
      <c r="G161" s="47" t="str">
        <f t="shared" si="14"/>
        <v>0</v>
      </c>
      <c r="H161" s="51" t="str">
        <f t="shared" si="15"/>
        <v/>
      </c>
    </row>
    <row r="162" spans="2:8" s="39" customFormat="1" ht="30" x14ac:dyDescent="0.2">
      <c r="B162" s="6" t="s">
        <v>269</v>
      </c>
      <c r="C162" s="50">
        <v>0</v>
      </c>
      <c r="D162" s="50">
        <v>0</v>
      </c>
      <c r="E162" s="53" t="str">
        <f t="shared" si="12"/>
        <v/>
      </c>
      <c r="F162" s="53" t="str">
        <f t="shared" si="13"/>
        <v/>
      </c>
      <c r="G162" s="47" t="str">
        <f t="shared" si="14"/>
        <v>0</v>
      </c>
      <c r="H162" s="51" t="str">
        <f t="shared" si="15"/>
        <v/>
      </c>
    </row>
    <row r="163" spans="2:8" s="39" customFormat="1" ht="15" x14ac:dyDescent="0.2">
      <c r="B163" s="6" t="s">
        <v>61</v>
      </c>
      <c r="C163" s="50">
        <v>0</v>
      </c>
      <c r="D163" s="50">
        <v>0</v>
      </c>
      <c r="E163" s="53" t="str">
        <f t="shared" si="12"/>
        <v/>
      </c>
      <c r="F163" s="53" t="str">
        <f t="shared" si="13"/>
        <v/>
      </c>
      <c r="G163" s="47" t="str">
        <f t="shared" si="14"/>
        <v>0</v>
      </c>
      <c r="H163" s="51" t="str">
        <f t="shared" si="15"/>
        <v/>
      </c>
    </row>
    <row r="164" spans="2:8" s="39" customFormat="1" ht="15" x14ac:dyDescent="0.2">
      <c r="B164" s="6" t="s">
        <v>56</v>
      </c>
      <c r="C164" s="50">
        <v>0</v>
      </c>
      <c r="D164" s="50">
        <v>0</v>
      </c>
      <c r="E164" s="53" t="str">
        <f t="shared" si="12"/>
        <v/>
      </c>
      <c r="F164" s="53" t="str">
        <f t="shared" si="13"/>
        <v/>
      </c>
      <c r="G164" s="47" t="str">
        <f t="shared" si="14"/>
        <v>0</v>
      </c>
      <c r="H164" s="51" t="str">
        <f t="shared" si="15"/>
        <v/>
      </c>
    </row>
    <row r="165" spans="2:8" s="39" customFormat="1" ht="15" x14ac:dyDescent="0.2">
      <c r="B165" s="6" t="s">
        <v>57</v>
      </c>
      <c r="C165" s="50">
        <v>1</v>
      </c>
      <c r="D165" s="50">
        <v>1</v>
      </c>
      <c r="E165" s="53">
        <f t="shared" si="12"/>
        <v>3.6496350364963502E-3</v>
      </c>
      <c r="F165" s="53">
        <f t="shared" si="13"/>
        <v>1.9607843137254902E-2</v>
      </c>
      <c r="G165" s="47">
        <f t="shared" si="14"/>
        <v>0</v>
      </c>
      <c r="H165" s="51">
        <f t="shared" si="15"/>
        <v>0</v>
      </c>
    </row>
    <row r="166" spans="2:8" s="39" customFormat="1" ht="15" x14ac:dyDescent="0.2">
      <c r="B166" s="6" t="s">
        <v>270</v>
      </c>
      <c r="C166" s="50">
        <v>0</v>
      </c>
      <c r="D166" s="50">
        <v>0</v>
      </c>
      <c r="E166" s="53" t="str">
        <f t="shared" si="12"/>
        <v/>
      </c>
      <c r="F166" s="53" t="str">
        <f t="shared" si="13"/>
        <v/>
      </c>
      <c r="G166" s="47" t="str">
        <f t="shared" si="14"/>
        <v>0</v>
      </c>
      <c r="H166" s="51" t="str">
        <f t="shared" si="15"/>
        <v/>
      </c>
    </row>
    <row r="167" spans="2:8" s="39" customFormat="1" ht="15" x14ac:dyDescent="0.2">
      <c r="B167" s="6" t="s">
        <v>52</v>
      </c>
      <c r="C167" s="50">
        <v>0</v>
      </c>
      <c r="D167" s="50">
        <v>0</v>
      </c>
      <c r="E167" s="53" t="str">
        <f t="shared" si="12"/>
        <v/>
      </c>
      <c r="F167" s="53" t="str">
        <f t="shared" si="13"/>
        <v/>
      </c>
      <c r="G167" s="47" t="str">
        <f t="shared" si="14"/>
        <v>0</v>
      </c>
      <c r="H167" s="51" t="str">
        <f t="shared" si="15"/>
        <v/>
      </c>
    </row>
    <row r="168" spans="2:8" s="39" customFormat="1" ht="15" x14ac:dyDescent="0.2">
      <c r="B168" s="6" t="s">
        <v>60</v>
      </c>
      <c r="C168" s="50">
        <v>0</v>
      </c>
      <c r="D168" s="50">
        <v>0</v>
      </c>
      <c r="E168" s="53" t="str">
        <f t="shared" si="12"/>
        <v/>
      </c>
      <c r="F168" s="53" t="str">
        <f t="shared" si="13"/>
        <v/>
      </c>
      <c r="G168" s="47" t="str">
        <f t="shared" si="14"/>
        <v>0</v>
      </c>
      <c r="H168" s="51" t="str">
        <f t="shared" si="15"/>
        <v/>
      </c>
    </row>
    <row r="169" spans="2:8" s="39" customFormat="1" ht="15" x14ac:dyDescent="0.2">
      <c r="B169" s="6" t="s">
        <v>271</v>
      </c>
      <c r="C169" s="50">
        <v>0</v>
      </c>
      <c r="D169" s="50">
        <v>0</v>
      </c>
      <c r="E169" s="53" t="str">
        <f t="shared" si="12"/>
        <v/>
      </c>
      <c r="F169" s="53" t="str">
        <f t="shared" si="13"/>
        <v/>
      </c>
      <c r="G169" s="47" t="str">
        <f t="shared" si="14"/>
        <v>0</v>
      </c>
      <c r="H169" s="51" t="str">
        <f t="shared" si="15"/>
        <v/>
      </c>
    </row>
    <row r="170" spans="2:8" s="39" customFormat="1" ht="15" x14ac:dyDescent="0.2">
      <c r="B170" s="6" t="s">
        <v>272</v>
      </c>
      <c r="C170" s="50">
        <v>0</v>
      </c>
      <c r="D170" s="50">
        <v>0</v>
      </c>
      <c r="E170" s="53" t="str">
        <f t="shared" si="12"/>
        <v/>
      </c>
      <c r="F170" s="53" t="str">
        <f t="shared" si="13"/>
        <v/>
      </c>
      <c r="G170" s="47" t="str">
        <f t="shared" si="14"/>
        <v>0</v>
      </c>
      <c r="H170" s="51" t="str">
        <f t="shared" si="15"/>
        <v/>
      </c>
    </row>
    <row r="171" spans="2:8" s="39" customFormat="1" ht="15" x14ac:dyDescent="0.2">
      <c r="B171" s="6" t="s">
        <v>273</v>
      </c>
      <c r="C171" s="50">
        <v>0</v>
      </c>
      <c r="D171" s="50">
        <v>0</v>
      </c>
      <c r="E171" s="53" t="str">
        <f t="shared" si="12"/>
        <v/>
      </c>
      <c r="F171" s="53" t="str">
        <f t="shared" si="13"/>
        <v/>
      </c>
      <c r="G171" s="47" t="str">
        <f t="shared" si="14"/>
        <v>0</v>
      </c>
      <c r="H171" s="51" t="str">
        <f t="shared" si="15"/>
        <v/>
      </c>
    </row>
    <row r="172" spans="2:8" s="39" customFormat="1" ht="15" x14ac:dyDescent="0.2">
      <c r="B172" s="6" t="s">
        <v>274</v>
      </c>
      <c r="C172" s="50">
        <v>0</v>
      </c>
      <c r="D172" s="50">
        <v>0</v>
      </c>
      <c r="E172" s="53" t="str">
        <f t="shared" si="12"/>
        <v/>
      </c>
      <c r="F172" s="53" t="str">
        <f t="shared" si="13"/>
        <v/>
      </c>
      <c r="G172" s="47" t="str">
        <f t="shared" si="14"/>
        <v>0</v>
      </c>
      <c r="H172" s="51" t="str">
        <f t="shared" si="15"/>
        <v/>
      </c>
    </row>
    <row r="173" spans="2:8" s="39" customFormat="1" ht="15" x14ac:dyDescent="0.2">
      <c r="B173" s="6" t="s">
        <v>275</v>
      </c>
      <c r="C173" s="50">
        <v>0</v>
      </c>
      <c r="D173" s="50">
        <v>0</v>
      </c>
      <c r="E173" s="53" t="str">
        <f t="shared" si="12"/>
        <v/>
      </c>
      <c r="F173" s="53" t="str">
        <f t="shared" si="13"/>
        <v/>
      </c>
      <c r="G173" s="47" t="str">
        <f t="shared" si="14"/>
        <v>0</v>
      </c>
      <c r="H173" s="51" t="str">
        <f t="shared" si="15"/>
        <v/>
      </c>
    </row>
    <row r="174" spans="2:8" s="39" customFormat="1" ht="15" x14ac:dyDescent="0.2">
      <c r="B174" s="6" t="s">
        <v>276</v>
      </c>
      <c r="C174" s="50">
        <v>0</v>
      </c>
      <c r="D174" s="50">
        <v>0</v>
      </c>
      <c r="E174" s="53" t="str">
        <f t="shared" si="12"/>
        <v/>
      </c>
      <c r="F174" s="53" t="str">
        <f t="shared" si="13"/>
        <v/>
      </c>
      <c r="G174" s="47" t="str">
        <f t="shared" si="14"/>
        <v>0</v>
      </c>
      <c r="H174" s="51" t="str">
        <f t="shared" si="15"/>
        <v/>
      </c>
    </row>
    <row r="175" spans="2:8" s="39" customFormat="1" ht="30" x14ac:dyDescent="0.2">
      <c r="B175" s="6" t="s">
        <v>277</v>
      </c>
      <c r="C175" s="50">
        <v>0</v>
      </c>
      <c r="D175" s="50">
        <v>0</v>
      </c>
      <c r="E175" s="53" t="str">
        <f t="shared" si="12"/>
        <v/>
      </c>
      <c r="F175" s="53" t="str">
        <f t="shared" si="13"/>
        <v/>
      </c>
      <c r="G175" s="47" t="str">
        <f t="shared" si="14"/>
        <v>0</v>
      </c>
      <c r="H175" s="51" t="str">
        <f t="shared" si="15"/>
        <v/>
      </c>
    </row>
    <row r="176" spans="2:8" s="39" customFormat="1" ht="15" x14ac:dyDescent="0.2">
      <c r="B176" s="6" t="s">
        <v>278</v>
      </c>
      <c r="C176" s="50">
        <v>0</v>
      </c>
      <c r="D176" s="50">
        <v>0</v>
      </c>
      <c r="E176" s="53" t="str">
        <f t="shared" si="12"/>
        <v/>
      </c>
      <c r="F176" s="53" t="str">
        <f t="shared" si="13"/>
        <v/>
      </c>
      <c r="G176" s="47" t="str">
        <f t="shared" si="14"/>
        <v>0</v>
      </c>
      <c r="H176" s="51" t="str">
        <f t="shared" si="15"/>
        <v/>
      </c>
    </row>
    <row r="177" spans="2:8" s="39" customFormat="1" ht="15" x14ac:dyDescent="0.2">
      <c r="B177" s="6" t="s">
        <v>279</v>
      </c>
      <c r="C177" s="50">
        <v>1</v>
      </c>
      <c r="D177" s="50">
        <v>0</v>
      </c>
      <c r="E177" s="53">
        <f t="shared" si="12"/>
        <v>3.6496350364963502E-3</v>
      </c>
      <c r="F177" s="53" t="str">
        <f t="shared" si="13"/>
        <v/>
      </c>
      <c r="G177" s="47" t="str">
        <f t="shared" si="14"/>
        <v>0</v>
      </c>
      <c r="H177" s="51">
        <f t="shared" si="15"/>
        <v>0</v>
      </c>
    </row>
    <row r="178" spans="2:8" s="39" customFormat="1" ht="15" x14ac:dyDescent="0.2">
      <c r="B178" s="6" t="s">
        <v>280</v>
      </c>
      <c r="C178" s="50">
        <v>0</v>
      </c>
      <c r="D178" s="50">
        <v>1</v>
      </c>
      <c r="E178" s="53" t="str">
        <f t="shared" si="12"/>
        <v/>
      </c>
      <c r="F178" s="53">
        <f t="shared" si="13"/>
        <v>1.9607843137254902E-2</v>
      </c>
      <c r="G178" s="47" t="str">
        <f t="shared" si="14"/>
        <v>0</v>
      </c>
      <c r="H178" s="51" t="str">
        <f t="shared" si="15"/>
        <v/>
      </c>
    </row>
    <row r="179" spans="2:8" s="39" customFormat="1" ht="15" x14ac:dyDescent="0.2">
      <c r="B179" s="6" t="s">
        <v>281</v>
      </c>
      <c r="C179" s="50">
        <v>0</v>
      </c>
      <c r="D179" s="50">
        <v>1</v>
      </c>
      <c r="E179" s="53" t="str">
        <f t="shared" si="12"/>
        <v/>
      </c>
      <c r="F179" s="53">
        <f t="shared" si="13"/>
        <v>1.9607843137254902E-2</v>
      </c>
      <c r="G179" s="47" t="str">
        <f t="shared" si="14"/>
        <v>0</v>
      </c>
      <c r="H179" s="51" t="str">
        <f t="shared" si="15"/>
        <v/>
      </c>
    </row>
    <row r="180" spans="2:8" s="39" customFormat="1" ht="15" x14ac:dyDescent="0.2">
      <c r="B180" s="6" t="s">
        <v>282</v>
      </c>
      <c r="C180" s="50">
        <v>0</v>
      </c>
      <c r="D180" s="50">
        <v>0</v>
      </c>
      <c r="E180" s="53" t="str">
        <f t="shared" si="12"/>
        <v/>
      </c>
      <c r="F180" s="53" t="str">
        <f t="shared" si="13"/>
        <v/>
      </c>
      <c r="G180" s="47" t="str">
        <f t="shared" si="14"/>
        <v>0</v>
      </c>
      <c r="H180" s="51" t="str">
        <f t="shared" si="15"/>
        <v/>
      </c>
    </row>
    <row r="181" spans="2:8" s="39" customFormat="1" ht="15" x14ac:dyDescent="0.2">
      <c r="B181" s="6" t="s">
        <v>283</v>
      </c>
      <c r="C181" s="50">
        <v>0</v>
      </c>
      <c r="D181" s="50">
        <v>1</v>
      </c>
      <c r="E181" s="53" t="str">
        <f t="shared" si="12"/>
        <v/>
      </c>
      <c r="F181" s="53">
        <f t="shared" si="13"/>
        <v>1.9607843137254902E-2</v>
      </c>
      <c r="G181" s="47" t="str">
        <f t="shared" si="14"/>
        <v>0</v>
      </c>
      <c r="H181" s="51" t="str">
        <f t="shared" si="15"/>
        <v/>
      </c>
    </row>
    <row r="182" spans="2:8" s="39" customFormat="1" ht="15" x14ac:dyDescent="0.2">
      <c r="B182" s="6" t="s">
        <v>284</v>
      </c>
      <c r="C182" s="50">
        <v>0</v>
      </c>
      <c r="D182" s="50">
        <v>0</v>
      </c>
      <c r="E182" s="53" t="str">
        <f t="shared" si="12"/>
        <v/>
      </c>
      <c r="F182" s="53" t="str">
        <f t="shared" si="13"/>
        <v/>
      </c>
      <c r="G182" s="47" t="str">
        <f t="shared" si="14"/>
        <v>0</v>
      </c>
      <c r="H182" s="51" t="str">
        <f t="shared" si="15"/>
        <v/>
      </c>
    </row>
    <row r="183" spans="2:8" s="39" customFormat="1" ht="15" x14ac:dyDescent="0.2">
      <c r="B183" s="6" t="s">
        <v>285</v>
      </c>
      <c r="C183" s="50">
        <v>0</v>
      </c>
      <c r="D183" s="50">
        <v>0</v>
      </c>
      <c r="E183" s="53" t="str">
        <f t="shared" si="12"/>
        <v/>
      </c>
      <c r="F183" s="53" t="str">
        <f t="shared" si="13"/>
        <v/>
      </c>
      <c r="G183" s="47" t="str">
        <f t="shared" si="14"/>
        <v>0</v>
      </c>
      <c r="H183" s="51" t="str">
        <f t="shared" si="15"/>
        <v/>
      </c>
    </row>
    <row r="184" spans="2:8" s="39" customFormat="1" ht="15" x14ac:dyDescent="0.2">
      <c r="B184" s="6" t="s">
        <v>286</v>
      </c>
      <c r="C184" s="50">
        <v>0</v>
      </c>
      <c r="D184" s="50">
        <v>0</v>
      </c>
      <c r="E184" s="53" t="str">
        <f t="shared" si="12"/>
        <v/>
      </c>
      <c r="F184" s="53" t="str">
        <f t="shared" si="13"/>
        <v/>
      </c>
      <c r="G184" s="47" t="str">
        <f t="shared" si="14"/>
        <v>0</v>
      </c>
      <c r="H184" s="51" t="str">
        <f t="shared" si="15"/>
        <v/>
      </c>
    </row>
    <row r="185" spans="2:8" s="39" customFormat="1" ht="15" x14ac:dyDescent="0.2">
      <c r="B185" s="6" t="s">
        <v>62</v>
      </c>
      <c r="C185" s="50">
        <v>0</v>
      </c>
      <c r="D185" s="50">
        <v>0</v>
      </c>
      <c r="E185" s="53" t="str">
        <f t="shared" si="12"/>
        <v/>
      </c>
      <c r="F185" s="53" t="str">
        <f t="shared" si="13"/>
        <v/>
      </c>
      <c r="G185" s="47" t="str">
        <f t="shared" si="14"/>
        <v>0</v>
      </c>
      <c r="H185" s="51" t="str">
        <f t="shared" si="15"/>
        <v/>
      </c>
    </row>
    <row r="186" spans="2:8" s="39" customFormat="1" ht="30" x14ac:dyDescent="0.2">
      <c r="B186" s="6" t="s">
        <v>63</v>
      </c>
      <c r="C186" s="50">
        <v>0</v>
      </c>
      <c r="D186" s="50">
        <v>1</v>
      </c>
      <c r="E186" s="53" t="str">
        <f t="shared" si="12"/>
        <v/>
      </c>
      <c r="F186" s="53">
        <f t="shared" si="13"/>
        <v>1.9607843137254902E-2</v>
      </c>
      <c r="G186" s="47" t="str">
        <f t="shared" si="14"/>
        <v>0</v>
      </c>
      <c r="H186" s="51" t="str">
        <f t="shared" si="15"/>
        <v/>
      </c>
    </row>
    <row r="187" spans="2:8" s="39" customFormat="1" ht="15" x14ac:dyDescent="0.2">
      <c r="B187" s="6" t="s">
        <v>287</v>
      </c>
      <c r="C187" s="50">
        <v>1</v>
      </c>
      <c r="D187" s="50">
        <v>1</v>
      </c>
      <c r="E187" s="53">
        <f t="shared" si="12"/>
        <v>3.6496350364963502E-3</v>
      </c>
      <c r="F187" s="53">
        <f t="shared" si="13"/>
        <v>1.9607843137254902E-2</v>
      </c>
      <c r="G187" s="47">
        <f t="shared" si="14"/>
        <v>0</v>
      </c>
      <c r="H187" s="51">
        <f t="shared" si="15"/>
        <v>0</v>
      </c>
    </row>
    <row r="188" spans="2:8" s="39" customFormat="1" ht="30" x14ac:dyDescent="0.2">
      <c r="B188" s="6" t="s">
        <v>288</v>
      </c>
      <c r="C188" s="50">
        <v>0</v>
      </c>
      <c r="D188" s="50">
        <v>0</v>
      </c>
      <c r="E188" s="53" t="str">
        <f t="shared" si="12"/>
        <v/>
      </c>
      <c r="F188" s="53" t="str">
        <f t="shared" si="13"/>
        <v/>
      </c>
      <c r="G188" s="47" t="str">
        <f t="shared" si="14"/>
        <v>0</v>
      </c>
      <c r="H188" s="51" t="str">
        <f t="shared" si="15"/>
        <v/>
      </c>
    </row>
    <row r="189" spans="2:8" s="39" customFormat="1" ht="30" x14ac:dyDescent="0.2">
      <c r="B189" s="6" t="s">
        <v>289</v>
      </c>
      <c r="C189" s="50">
        <v>0</v>
      </c>
      <c r="D189" s="50">
        <v>0</v>
      </c>
      <c r="E189" s="53" t="str">
        <f t="shared" si="12"/>
        <v/>
      </c>
      <c r="F189" s="53" t="str">
        <f t="shared" si="13"/>
        <v/>
      </c>
      <c r="G189" s="47" t="str">
        <f t="shared" si="14"/>
        <v>0</v>
      </c>
      <c r="H189" s="51" t="str">
        <f t="shared" si="15"/>
        <v/>
      </c>
    </row>
    <row r="190" spans="2:8" s="39" customFormat="1" ht="15" x14ac:dyDescent="0.2">
      <c r="B190" s="6" t="s">
        <v>65</v>
      </c>
      <c r="C190" s="50">
        <v>0</v>
      </c>
      <c r="D190" s="50">
        <v>0</v>
      </c>
      <c r="E190" s="53" t="str">
        <f t="shared" si="12"/>
        <v/>
      </c>
      <c r="F190" s="53" t="str">
        <f t="shared" si="13"/>
        <v/>
      </c>
      <c r="G190" s="47" t="str">
        <f t="shared" si="14"/>
        <v>0</v>
      </c>
      <c r="H190" s="51" t="str">
        <f t="shared" si="15"/>
        <v/>
      </c>
    </row>
    <row r="191" spans="2:8" s="39" customFormat="1" ht="15" x14ac:dyDescent="0.2">
      <c r="B191" s="6" t="s">
        <v>290</v>
      </c>
      <c r="C191" s="50">
        <v>0</v>
      </c>
      <c r="D191" s="50">
        <v>0</v>
      </c>
      <c r="E191" s="53" t="str">
        <f t="shared" si="12"/>
        <v/>
      </c>
      <c r="F191" s="53" t="str">
        <f t="shared" si="13"/>
        <v/>
      </c>
      <c r="G191" s="47" t="str">
        <f t="shared" si="14"/>
        <v>0</v>
      </c>
      <c r="H191" s="51" t="str">
        <f t="shared" si="15"/>
        <v/>
      </c>
    </row>
    <row r="192" spans="2:8" s="39" customFormat="1" ht="15" x14ac:dyDescent="0.2">
      <c r="B192" s="6" t="s">
        <v>64</v>
      </c>
      <c r="C192" s="50">
        <v>0</v>
      </c>
      <c r="D192" s="50">
        <v>0</v>
      </c>
      <c r="E192" s="53" t="str">
        <f t="shared" si="12"/>
        <v/>
      </c>
      <c r="F192" s="53" t="str">
        <f t="shared" si="13"/>
        <v/>
      </c>
      <c r="G192" s="47" t="str">
        <f t="shared" si="14"/>
        <v>0</v>
      </c>
      <c r="H192" s="51" t="str">
        <f t="shared" si="15"/>
        <v/>
      </c>
    </row>
    <row r="193" spans="2:8" s="39" customFormat="1" ht="15" x14ac:dyDescent="0.2">
      <c r="B193" s="6" t="s">
        <v>291</v>
      </c>
      <c r="C193" s="50">
        <v>0</v>
      </c>
      <c r="D193" s="50">
        <v>0</v>
      </c>
      <c r="E193" s="53" t="str">
        <f t="shared" si="12"/>
        <v/>
      </c>
      <c r="F193" s="53" t="str">
        <f t="shared" si="13"/>
        <v/>
      </c>
      <c r="G193" s="47" t="str">
        <f t="shared" si="14"/>
        <v>0</v>
      </c>
      <c r="H193" s="51" t="str">
        <f t="shared" si="15"/>
        <v/>
      </c>
    </row>
    <row r="194" spans="2:8" s="39" customFormat="1" ht="30" x14ac:dyDescent="0.2">
      <c r="B194" s="6" t="s">
        <v>292</v>
      </c>
      <c r="C194" s="50">
        <v>0</v>
      </c>
      <c r="D194" s="50">
        <v>0</v>
      </c>
      <c r="E194" s="53" t="str">
        <f t="shared" si="12"/>
        <v/>
      </c>
      <c r="F194" s="53" t="str">
        <f t="shared" si="13"/>
        <v/>
      </c>
      <c r="G194" s="47" t="str">
        <f t="shared" si="14"/>
        <v>0</v>
      </c>
      <c r="H194" s="51" t="str">
        <f t="shared" si="15"/>
        <v/>
      </c>
    </row>
    <row r="195" spans="2:8" s="39" customFormat="1" ht="15" x14ac:dyDescent="0.2">
      <c r="B195" s="6" t="s">
        <v>468</v>
      </c>
      <c r="C195" s="50">
        <v>0</v>
      </c>
      <c r="D195" s="50">
        <v>0</v>
      </c>
      <c r="E195" s="53" t="str">
        <f t="shared" si="12"/>
        <v/>
      </c>
      <c r="F195" s="53" t="str">
        <f t="shared" si="13"/>
        <v/>
      </c>
      <c r="G195" s="47" t="str">
        <f t="shared" si="14"/>
        <v>0</v>
      </c>
      <c r="H195" s="51" t="str">
        <f t="shared" si="15"/>
        <v/>
      </c>
    </row>
    <row r="196" spans="2:8" s="39" customFormat="1" ht="15" x14ac:dyDescent="0.2">
      <c r="B196" s="6" t="s">
        <v>293</v>
      </c>
      <c r="C196" s="50">
        <v>1</v>
      </c>
      <c r="D196" s="50">
        <v>2</v>
      </c>
      <c r="E196" s="53">
        <f t="shared" si="12"/>
        <v>3.6496350364963502E-3</v>
      </c>
      <c r="F196" s="53">
        <f t="shared" si="13"/>
        <v>3.9215686274509803E-2</v>
      </c>
      <c r="G196" s="47">
        <f t="shared" si="14"/>
        <v>1</v>
      </c>
      <c r="H196" s="51">
        <f t="shared" si="15"/>
        <v>3.6496350364963502E-3</v>
      </c>
    </row>
    <row r="197" spans="2:8" s="39" customFormat="1" ht="15" x14ac:dyDescent="0.2">
      <c r="B197" s="6" t="s">
        <v>294</v>
      </c>
      <c r="C197" s="50">
        <v>0</v>
      </c>
      <c r="D197" s="50">
        <v>0</v>
      </c>
      <c r="E197" s="53" t="str">
        <f t="shared" si="12"/>
        <v/>
      </c>
      <c r="F197" s="53" t="str">
        <f t="shared" si="13"/>
        <v/>
      </c>
      <c r="G197" s="47" t="str">
        <f t="shared" si="14"/>
        <v>0</v>
      </c>
      <c r="H197" s="51" t="str">
        <f t="shared" si="15"/>
        <v/>
      </c>
    </row>
    <row r="198" spans="2:8" s="39" customFormat="1" ht="30" x14ac:dyDescent="0.2">
      <c r="B198" s="6" t="s">
        <v>295</v>
      </c>
      <c r="C198" s="50">
        <v>0</v>
      </c>
      <c r="D198" s="50">
        <v>0</v>
      </c>
      <c r="E198" s="53" t="str">
        <f t="shared" si="12"/>
        <v/>
      </c>
      <c r="F198" s="53" t="str">
        <f t="shared" si="13"/>
        <v/>
      </c>
      <c r="G198" s="47" t="str">
        <f t="shared" si="14"/>
        <v>0</v>
      </c>
      <c r="H198" s="51" t="str">
        <f t="shared" si="15"/>
        <v/>
      </c>
    </row>
    <row r="199" spans="2:8" s="39" customFormat="1" ht="15" x14ac:dyDescent="0.2">
      <c r="B199" s="6" t="s">
        <v>296</v>
      </c>
      <c r="C199" s="50">
        <v>0</v>
      </c>
      <c r="D199" s="50">
        <v>0</v>
      </c>
      <c r="E199" s="53" t="str">
        <f t="shared" si="12"/>
        <v/>
      </c>
      <c r="F199" s="53" t="str">
        <f t="shared" si="13"/>
        <v/>
      </c>
      <c r="G199" s="47" t="str">
        <f t="shared" si="14"/>
        <v>0</v>
      </c>
      <c r="H199" s="51" t="str">
        <f t="shared" si="15"/>
        <v/>
      </c>
    </row>
    <row r="200" spans="2:8" s="39" customFormat="1" ht="15" x14ac:dyDescent="0.2">
      <c r="B200" s="6" t="s">
        <v>297</v>
      </c>
      <c r="C200" s="50">
        <v>0</v>
      </c>
      <c r="D200" s="50">
        <v>0</v>
      </c>
      <c r="E200" s="53" t="str">
        <f t="shared" si="12"/>
        <v/>
      </c>
      <c r="F200" s="53" t="str">
        <f t="shared" si="13"/>
        <v/>
      </c>
      <c r="G200" s="47" t="str">
        <f t="shared" si="14"/>
        <v>0</v>
      </c>
      <c r="H200" s="51" t="str">
        <f t="shared" si="15"/>
        <v/>
      </c>
    </row>
    <row r="201" spans="2:8" s="39" customFormat="1" ht="15" x14ac:dyDescent="0.2">
      <c r="B201" s="6" t="s">
        <v>298</v>
      </c>
      <c r="C201" s="50">
        <v>0</v>
      </c>
      <c r="D201" s="50">
        <v>0</v>
      </c>
      <c r="E201" s="53" t="str">
        <f t="shared" si="12"/>
        <v/>
      </c>
      <c r="F201" s="53" t="str">
        <f t="shared" si="13"/>
        <v/>
      </c>
      <c r="G201" s="47" t="str">
        <f t="shared" si="14"/>
        <v>0</v>
      </c>
      <c r="H201" s="51" t="str">
        <f t="shared" si="15"/>
        <v/>
      </c>
    </row>
    <row r="202" spans="2:8" s="39" customFormat="1" ht="15" x14ac:dyDescent="0.2">
      <c r="B202" s="6" t="s">
        <v>299</v>
      </c>
      <c r="C202" s="50">
        <v>0</v>
      </c>
      <c r="D202" s="50">
        <v>0</v>
      </c>
      <c r="E202" s="53" t="str">
        <f t="shared" si="12"/>
        <v/>
      </c>
      <c r="F202" s="53" t="str">
        <f t="shared" si="13"/>
        <v/>
      </c>
      <c r="G202" s="47" t="str">
        <f t="shared" si="14"/>
        <v>0</v>
      </c>
      <c r="H202" s="51" t="str">
        <f t="shared" si="15"/>
        <v/>
      </c>
    </row>
    <row r="203" spans="2:8" s="39" customFormat="1" ht="15" x14ac:dyDescent="0.2">
      <c r="B203" s="6" t="s">
        <v>67</v>
      </c>
      <c r="C203" s="50">
        <v>0</v>
      </c>
      <c r="D203" s="50">
        <v>0</v>
      </c>
      <c r="E203" s="53" t="str">
        <f t="shared" si="12"/>
        <v/>
      </c>
      <c r="F203" s="53" t="str">
        <f t="shared" si="13"/>
        <v/>
      </c>
      <c r="G203" s="47" t="str">
        <f t="shared" si="14"/>
        <v>0</v>
      </c>
      <c r="H203" s="51" t="str">
        <f t="shared" si="15"/>
        <v/>
      </c>
    </row>
    <row r="204" spans="2:8" s="39" customFormat="1" ht="15" x14ac:dyDescent="0.2">
      <c r="B204" s="6" t="s">
        <v>300</v>
      </c>
      <c r="C204" s="50">
        <v>0</v>
      </c>
      <c r="D204" s="50">
        <v>0</v>
      </c>
      <c r="E204" s="53" t="str">
        <f t="shared" si="12"/>
        <v/>
      </c>
      <c r="F204" s="53" t="str">
        <f t="shared" si="13"/>
        <v/>
      </c>
      <c r="G204" s="47" t="str">
        <f t="shared" si="14"/>
        <v>0</v>
      </c>
      <c r="H204" s="51" t="str">
        <f t="shared" si="15"/>
        <v/>
      </c>
    </row>
    <row r="205" spans="2:8" s="39" customFormat="1" ht="15" x14ac:dyDescent="0.2">
      <c r="B205" s="6" t="s">
        <v>66</v>
      </c>
      <c r="C205" s="50">
        <v>0</v>
      </c>
      <c r="D205" s="50">
        <v>0</v>
      </c>
      <c r="E205" s="53" t="str">
        <f t="shared" si="12"/>
        <v/>
      </c>
      <c r="F205" s="53" t="str">
        <f t="shared" si="13"/>
        <v/>
      </c>
      <c r="G205" s="47" t="str">
        <f t="shared" si="14"/>
        <v>0</v>
      </c>
      <c r="H205" s="51" t="str">
        <f t="shared" si="15"/>
        <v/>
      </c>
    </row>
    <row r="206" spans="2:8" s="39" customFormat="1" ht="30" x14ac:dyDescent="0.2">
      <c r="B206" s="6" t="s">
        <v>301</v>
      </c>
      <c r="C206" s="50">
        <v>0</v>
      </c>
      <c r="D206" s="50">
        <v>0</v>
      </c>
      <c r="E206" s="53" t="str">
        <f t="shared" si="12"/>
        <v/>
      </c>
      <c r="F206" s="53" t="str">
        <f t="shared" si="13"/>
        <v/>
      </c>
      <c r="G206" s="47" t="str">
        <f t="shared" si="14"/>
        <v>0</v>
      </c>
      <c r="H206" s="51" t="str">
        <f t="shared" si="15"/>
        <v/>
      </c>
    </row>
    <row r="207" spans="2:8" s="39" customFormat="1" ht="30" x14ac:dyDescent="0.2">
      <c r="B207" s="6" t="s">
        <v>516</v>
      </c>
      <c r="C207" s="50">
        <v>0</v>
      </c>
      <c r="D207" s="50">
        <v>0</v>
      </c>
      <c r="E207" s="53" t="str">
        <f t="shared" si="12"/>
        <v/>
      </c>
      <c r="F207" s="53" t="str">
        <f t="shared" si="13"/>
        <v/>
      </c>
      <c r="G207" s="47" t="str">
        <f t="shared" si="14"/>
        <v>0</v>
      </c>
      <c r="H207" s="51" t="str">
        <f t="shared" si="15"/>
        <v/>
      </c>
    </row>
    <row r="208" spans="2:8" s="39" customFormat="1" ht="15" x14ac:dyDescent="0.2">
      <c r="B208" s="6" t="s">
        <v>72</v>
      </c>
      <c r="C208" s="50">
        <v>0</v>
      </c>
      <c r="D208" s="50">
        <v>1</v>
      </c>
      <c r="E208" s="53" t="str">
        <f t="shared" si="12"/>
        <v/>
      </c>
      <c r="F208" s="53">
        <f t="shared" si="13"/>
        <v>1.9607843137254902E-2</v>
      </c>
      <c r="G208" s="47" t="str">
        <f t="shared" si="14"/>
        <v>0</v>
      </c>
      <c r="H208" s="51" t="str">
        <f t="shared" si="15"/>
        <v/>
      </c>
    </row>
    <row r="209" spans="2:8" s="39" customFormat="1" ht="15" x14ac:dyDescent="0.2">
      <c r="B209" s="6" t="s">
        <v>71</v>
      </c>
      <c r="C209" s="50">
        <v>0</v>
      </c>
      <c r="D209" s="50">
        <v>0</v>
      </c>
      <c r="E209" s="53" t="str">
        <f t="shared" si="12"/>
        <v/>
      </c>
      <c r="F209" s="53" t="str">
        <f t="shared" si="13"/>
        <v/>
      </c>
      <c r="G209" s="47" t="str">
        <f t="shared" si="14"/>
        <v>0</v>
      </c>
      <c r="H209" s="51" t="str">
        <f t="shared" si="15"/>
        <v/>
      </c>
    </row>
    <row r="210" spans="2:8" s="39" customFormat="1" ht="30" x14ac:dyDescent="0.2">
      <c r="B210" s="6" t="s">
        <v>73</v>
      </c>
      <c r="C210" s="50">
        <v>0</v>
      </c>
      <c r="D210" s="50">
        <v>0</v>
      </c>
      <c r="E210" s="53" t="str">
        <f t="shared" si="12"/>
        <v/>
      </c>
      <c r="F210" s="53" t="str">
        <f t="shared" si="13"/>
        <v/>
      </c>
      <c r="G210" s="47" t="str">
        <f t="shared" si="14"/>
        <v>0</v>
      </c>
      <c r="H210" s="51" t="str">
        <f t="shared" si="15"/>
        <v/>
      </c>
    </row>
    <row r="211" spans="2:8" s="39" customFormat="1" ht="15" x14ac:dyDescent="0.2">
      <c r="B211" s="6" t="s">
        <v>69</v>
      </c>
      <c r="C211" s="50">
        <v>0</v>
      </c>
      <c r="D211" s="50">
        <v>0</v>
      </c>
      <c r="E211" s="53" t="str">
        <f t="shared" si="12"/>
        <v/>
      </c>
      <c r="F211" s="53" t="str">
        <f t="shared" si="13"/>
        <v/>
      </c>
      <c r="G211" s="47" t="str">
        <f t="shared" si="14"/>
        <v>0</v>
      </c>
      <c r="H211" s="51" t="str">
        <f t="shared" si="15"/>
        <v/>
      </c>
    </row>
    <row r="212" spans="2:8" s="39" customFormat="1" ht="15" x14ac:dyDescent="0.2">
      <c r="B212" s="6" t="s">
        <v>68</v>
      </c>
      <c r="C212" s="50">
        <v>0</v>
      </c>
      <c r="D212" s="50">
        <v>0</v>
      </c>
      <c r="E212" s="53" t="str">
        <f t="shared" si="12"/>
        <v/>
      </c>
      <c r="F212" s="53" t="str">
        <f t="shared" si="13"/>
        <v/>
      </c>
      <c r="G212" s="47" t="str">
        <f t="shared" si="14"/>
        <v>0</v>
      </c>
      <c r="H212" s="51" t="str">
        <f t="shared" si="15"/>
        <v/>
      </c>
    </row>
    <row r="213" spans="2:8" s="39" customFormat="1" ht="15" x14ac:dyDescent="0.2">
      <c r="B213" s="6" t="s">
        <v>302</v>
      </c>
      <c r="C213" s="50">
        <v>0</v>
      </c>
      <c r="D213" s="50">
        <v>0</v>
      </c>
      <c r="E213" s="53" t="str">
        <f t="shared" si="12"/>
        <v/>
      </c>
      <c r="F213" s="53" t="str">
        <f t="shared" si="13"/>
        <v/>
      </c>
      <c r="G213" s="47" t="str">
        <f t="shared" si="14"/>
        <v>0</v>
      </c>
      <c r="H213" s="51" t="str">
        <f t="shared" si="15"/>
        <v/>
      </c>
    </row>
    <row r="214" spans="2:8" s="39" customFormat="1" ht="15" x14ac:dyDescent="0.2">
      <c r="B214" s="6" t="s">
        <v>70</v>
      </c>
      <c r="C214" s="50">
        <v>0</v>
      </c>
      <c r="D214" s="50">
        <v>0</v>
      </c>
      <c r="E214" s="53" t="str">
        <f t="shared" si="12"/>
        <v/>
      </c>
      <c r="F214" s="53" t="str">
        <f t="shared" si="13"/>
        <v/>
      </c>
      <c r="G214" s="47" t="str">
        <f t="shared" si="14"/>
        <v>0</v>
      </c>
      <c r="H214" s="51" t="str">
        <f t="shared" si="15"/>
        <v/>
      </c>
    </row>
    <row r="215" spans="2:8" s="39" customFormat="1" ht="30" x14ac:dyDescent="0.2">
      <c r="B215" s="6" t="s">
        <v>303</v>
      </c>
      <c r="C215" s="50">
        <v>0</v>
      </c>
      <c r="D215" s="50">
        <v>0</v>
      </c>
      <c r="E215" s="53" t="str">
        <f t="shared" si="12"/>
        <v/>
      </c>
      <c r="F215" s="53" t="str">
        <f t="shared" si="13"/>
        <v/>
      </c>
      <c r="G215" s="47" t="str">
        <f t="shared" si="14"/>
        <v>0</v>
      </c>
      <c r="H215" s="51" t="str">
        <f t="shared" si="15"/>
        <v/>
      </c>
    </row>
    <row r="216" spans="2:8" s="39" customFormat="1" ht="15" x14ac:dyDescent="0.2">
      <c r="B216" s="6" t="s">
        <v>304</v>
      </c>
      <c r="C216" s="50">
        <v>0</v>
      </c>
      <c r="D216" s="50">
        <v>0</v>
      </c>
      <c r="E216" s="53" t="str">
        <f t="shared" si="12"/>
        <v/>
      </c>
      <c r="F216" s="53" t="str">
        <f t="shared" si="13"/>
        <v/>
      </c>
      <c r="G216" s="47" t="str">
        <f t="shared" si="14"/>
        <v>0</v>
      </c>
      <c r="H216" s="51" t="str">
        <f t="shared" si="15"/>
        <v/>
      </c>
    </row>
    <row r="217" spans="2:8" s="39" customFormat="1" ht="30" x14ac:dyDescent="0.2">
      <c r="B217" s="6" t="s">
        <v>469</v>
      </c>
      <c r="C217" s="50">
        <v>0</v>
      </c>
      <c r="D217" s="50">
        <v>0</v>
      </c>
      <c r="E217" s="53" t="str">
        <f t="shared" ref="E217:E280" si="16">+IF(C217=0,"",C217/C$151)</f>
        <v/>
      </c>
      <c r="F217" s="53" t="str">
        <f t="shared" ref="F217:F280" si="17">+IF(D217=0,"",D217/D$151)</f>
        <v/>
      </c>
      <c r="G217" s="47" t="str">
        <f t="shared" ref="G217:G280" si="18">+IF(OR(AND(D217=0),(C217=0)),"0",((D217-C217)/C217))</f>
        <v>0</v>
      </c>
      <c r="H217" s="51" t="str">
        <f t="shared" ref="H217:H280" si="19">+IF(OR(AND(E217=""),(G217="")),"",E217*G217)</f>
        <v/>
      </c>
    </row>
    <row r="218" spans="2:8" s="39" customFormat="1" ht="15" x14ac:dyDescent="0.2">
      <c r="B218" s="6" t="s">
        <v>305</v>
      </c>
      <c r="C218" s="50">
        <v>0</v>
      </c>
      <c r="D218" s="50">
        <v>0</v>
      </c>
      <c r="E218" s="53" t="str">
        <f t="shared" si="16"/>
        <v/>
      </c>
      <c r="F218" s="53" t="str">
        <f t="shared" si="17"/>
        <v/>
      </c>
      <c r="G218" s="47" t="str">
        <f t="shared" si="18"/>
        <v>0</v>
      </c>
      <c r="H218" s="51" t="str">
        <f t="shared" si="19"/>
        <v/>
      </c>
    </row>
    <row r="219" spans="2:8" s="39" customFormat="1" ht="15" x14ac:dyDescent="0.2">
      <c r="B219" s="6" t="s">
        <v>306</v>
      </c>
      <c r="C219" s="50">
        <v>0</v>
      </c>
      <c r="D219" s="50">
        <v>0</v>
      </c>
      <c r="E219" s="53" t="str">
        <f t="shared" si="16"/>
        <v/>
      </c>
      <c r="F219" s="53" t="str">
        <f t="shared" si="17"/>
        <v/>
      </c>
      <c r="G219" s="47" t="str">
        <f t="shared" si="18"/>
        <v>0</v>
      </c>
      <c r="H219" s="51" t="str">
        <f t="shared" si="19"/>
        <v/>
      </c>
    </row>
    <row r="220" spans="2:8" s="39" customFormat="1" ht="15" x14ac:dyDescent="0.2">
      <c r="B220" s="6" t="s">
        <v>307</v>
      </c>
      <c r="C220" s="50">
        <v>0</v>
      </c>
      <c r="D220" s="50">
        <v>0</v>
      </c>
      <c r="E220" s="53" t="str">
        <f t="shared" si="16"/>
        <v/>
      </c>
      <c r="F220" s="53" t="str">
        <f t="shared" si="17"/>
        <v/>
      </c>
      <c r="G220" s="47" t="str">
        <f t="shared" si="18"/>
        <v>0</v>
      </c>
      <c r="H220" s="51" t="str">
        <f t="shared" si="19"/>
        <v/>
      </c>
    </row>
    <row r="221" spans="2:8" s="39" customFormat="1" ht="15" x14ac:dyDescent="0.2">
      <c r="B221" s="6" t="s">
        <v>308</v>
      </c>
      <c r="C221" s="50">
        <v>0</v>
      </c>
      <c r="D221" s="50">
        <v>0</v>
      </c>
      <c r="E221" s="53" t="str">
        <f t="shared" si="16"/>
        <v/>
      </c>
      <c r="F221" s="53" t="str">
        <f t="shared" si="17"/>
        <v/>
      </c>
      <c r="G221" s="47" t="str">
        <f t="shared" si="18"/>
        <v>0</v>
      </c>
      <c r="H221" s="51" t="str">
        <f t="shared" si="19"/>
        <v/>
      </c>
    </row>
    <row r="222" spans="2:8" s="39" customFormat="1" ht="15" x14ac:dyDescent="0.2">
      <c r="B222" s="6" t="s">
        <v>309</v>
      </c>
      <c r="C222" s="50">
        <v>0</v>
      </c>
      <c r="D222" s="50">
        <v>0</v>
      </c>
      <c r="E222" s="53" t="str">
        <f t="shared" si="16"/>
        <v/>
      </c>
      <c r="F222" s="53" t="str">
        <f t="shared" si="17"/>
        <v/>
      </c>
      <c r="G222" s="47" t="str">
        <f t="shared" si="18"/>
        <v>0</v>
      </c>
      <c r="H222" s="51" t="str">
        <f t="shared" si="19"/>
        <v/>
      </c>
    </row>
    <row r="223" spans="2:8" s="39" customFormat="1" ht="30" x14ac:dyDescent="0.2">
      <c r="B223" s="6" t="s">
        <v>517</v>
      </c>
      <c r="C223" s="50">
        <v>0</v>
      </c>
      <c r="D223" s="50">
        <v>0</v>
      </c>
      <c r="E223" s="53" t="str">
        <f t="shared" si="16"/>
        <v/>
      </c>
      <c r="F223" s="53" t="str">
        <f t="shared" si="17"/>
        <v/>
      </c>
      <c r="G223" s="47" t="str">
        <f t="shared" si="18"/>
        <v>0</v>
      </c>
      <c r="H223" s="51" t="str">
        <f t="shared" si="19"/>
        <v/>
      </c>
    </row>
    <row r="224" spans="2:8" s="39" customFormat="1" ht="30" x14ac:dyDescent="0.2">
      <c r="B224" s="6" t="s">
        <v>310</v>
      </c>
      <c r="C224" s="50">
        <v>0</v>
      </c>
      <c r="D224" s="50">
        <v>0</v>
      </c>
      <c r="E224" s="53" t="str">
        <f t="shared" si="16"/>
        <v/>
      </c>
      <c r="F224" s="53" t="str">
        <f t="shared" si="17"/>
        <v/>
      </c>
      <c r="G224" s="47" t="str">
        <f t="shared" si="18"/>
        <v>0</v>
      </c>
      <c r="H224" s="51" t="str">
        <f t="shared" si="19"/>
        <v/>
      </c>
    </row>
    <row r="225" spans="2:8" s="39" customFormat="1" ht="15" x14ac:dyDescent="0.2">
      <c r="B225" s="6" t="s">
        <v>470</v>
      </c>
      <c r="C225" s="50">
        <v>0</v>
      </c>
      <c r="D225" s="50">
        <v>0</v>
      </c>
      <c r="E225" s="53" t="str">
        <f t="shared" si="16"/>
        <v/>
      </c>
      <c r="F225" s="53" t="str">
        <f t="shared" si="17"/>
        <v/>
      </c>
      <c r="G225" s="47" t="str">
        <f t="shared" si="18"/>
        <v>0</v>
      </c>
      <c r="H225" s="51" t="str">
        <f t="shared" si="19"/>
        <v/>
      </c>
    </row>
    <row r="226" spans="2:8" s="39" customFormat="1" ht="30" x14ac:dyDescent="0.2">
      <c r="B226" s="6" t="s">
        <v>518</v>
      </c>
      <c r="C226" s="50">
        <v>0</v>
      </c>
      <c r="D226" s="50">
        <v>0</v>
      </c>
      <c r="E226" s="53" t="str">
        <f t="shared" si="16"/>
        <v/>
      </c>
      <c r="F226" s="53" t="str">
        <f t="shared" si="17"/>
        <v/>
      </c>
      <c r="G226" s="47" t="str">
        <f t="shared" si="18"/>
        <v>0</v>
      </c>
      <c r="H226" s="51" t="str">
        <f t="shared" si="19"/>
        <v/>
      </c>
    </row>
    <row r="227" spans="2:8" s="39" customFormat="1" ht="15" x14ac:dyDescent="0.2">
      <c r="B227" s="6" t="s">
        <v>471</v>
      </c>
      <c r="C227" s="50">
        <v>0</v>
      </c>
      <c r="D227" s="50">
        <v>0</v>
      </c>
      <c r="E227" s="53" t="str">
        <f t="shared" si="16"/>
        <v/>
      </c>
      <c r="F227" s="53" t="str">
        <f t="shared" si="17"/>
        <v/>
      </c>
      <c r="G227" s="47" t="str">
        <f t="shared" si="18"/>
        <v>0</v>
      </c>
      <c r="H227" s="51" t="str">
        <f t="shared" si="19"/>
        <v/>
      </c>
    </row>
    <row r="228" spans="2:8" s="39" customFormat="1" ht="15" x14ac:dyDescent="0.2">
      <c r="B228" s="6" t="s">
        <v>76</v>
      </c>
      <c r="C228" s="50">
        <v>0</v>
      </c>
      <c r="D228" s="50">
        <v>0</v>
      </c>
      <c r="E228" s="53" t="str">
        <f t="shared" si="16"/>
        <v/>
      </c>
      <c r="F228" s="53" t="str">
        <f t="shared" si="17"/>
        <v/>
      </c>
      <c r="G228" s="47" t="str">
        <f t="shared" si="18"/>
        <v>0</v>
      </c>
      <c r="H228" s="51" t="str">
        <f t="shared" si="19"/>
        <v/>
      </c>
    </row>
    <row r="229" spans="2:8" s="39" customFormat="1" ht="15" x14ac:dyDescent="0.2">
      <c r="B229" s="6" t="s">
        <v>311</v>
      </c>
      <c r="C229" s="50">
        <v>0</v>
      </c>
      <c r="D229" s="50">
        <v>1</v>
      </c>
      <c r="E229" s="53" t="str">
        <f t="shared" si="16"/>
        <v/>
      </c>
      <c r="F229" s="53">
        <f t="shared" si="17"/>
        <v>1.9607843137254902E-2</v>
      </c>
      <c r="G229" s="47" t="str">
        <f t="shared" si="18"/>
        <v>0</v>
      </c>
      <c r="H229" s="51" t="str">
        <f t="shared" si="19"/>
        <v/>
      </c>
    </row>
    <row r="230" spans="2:8" s="39" customFormat="1" ht="15" x14ac:dyDescent="0.2">
      <c r="B230" s="6" t="s">
        <v>312</v>
      </c>
      <c r="C230" s="50">
        <v>0</v>
      </c>
      <c r="D230" s="50">
        <v>0</v>
      </c>
      <c r="E230" s="53" t="str">
        <f t="shared" si="16"/>
        <v/>
      </c>
      <c r="F230" s="53" t="str">
        <f t="shared" si="17"/>
        <v/>
      </c>
      <c r="G230" s="47" t="str">
        <f t="shared" si="18"/>
        <v>0</v>
      </c>
      <c r="H230" s="51" t="str">
        <f t="shared" si="19"/>
        <v/>
      </c>
    </row>
    <row r="231" spans="2:8" s="39" customFormat="1" ht="30" x14ac:dyDescent="0.2">
      <c r="B231" s="6" t="s">
        <v>313</v>
      </c>
      <c r="C231" s="50">
        <v>0</v>
      </c>
      <c r="D231" s="50">
        <v>0</v>
      </c>
      <c r="E231" s="53" t="str">
        <f t="shared" si="16"/>
        <v/>
      </c>
      <c r="F231" s="53" t="str">
        <f t="shared" si="17"/>
        <v/>
      </c>
      <c r="G231" s="47" t="str">
        <f t="shared" si="18"/>
        <v>0</v>
      </c>
      <c r="H231" s="51" t="str">
        <f t="shared" si="19"/>
        <v/>
      </c>
    </row>
    <row r="232" spans="2:8" s="39" customFormat="1" ht="15" x14ac:dyDescent="0.2">
      <c r="B232" s="6" t="s">
        <v>77</v>
      </c>
      <c r="C232" s="50">
        <v>65</v>
      </c>
      <c r="D232" s="50">
        <v>0</v>
      </c>
      <c r="E232" s="53">
        <f t="shared" si="16"/>
        <v>0.23722627737226276</v>
      </c>
      <c r="F232" s="53" t="str">
        <f t="shared" si="17"/>
        <v/>
      </c>
      <c r="G232" s="47" t="str">
        <f t="shared" si="18"/>
        <v>0</v>
      </c>
      <c r="H232" s="51">
        <f t="shared" si="19"/>
        <v>0</v>
      </c>
    </row>
    <row r="233" spans="2:8" s="39" customFormat="1" ht="15" x14ac:dyDescent="0.2">
      <c r="B233" s="6" t="s">
        <v>74</v>
      </c>
      <c r="C233" s="50">
        <v>0</v>
      </c>
      <c r="D233" s="50">
        <v>0</v>
      </c>
      <c r="E233" s="53" t="str">
        <f t="shared" si="16"/>
        <v/>
      </c>
      <c r="F233" s="53" t="str">
        <f t="shared" si="17"/>
        <v/>
      </c>
      <c r="G233" s="47" t="str">
        <f t="shared" si="18"/>
        <v>0</v>
      </c>
      <c r="H233" s="51" t="str">
        <f t="shared" si="19"/>
        <v/>
      </c>
    </row>
    <row r="234" spans="2:8" s="39" customFormat="1" ht="15" x14ac:dyDescent="0.2">
      <c r="B234" s="6" t="s">
        <v>75</v>
      </c>
      <c r="C234" s="50">
        <v>0</v>
      </c>
      <c r="D234" s="50">
        <v>0</v>
      </c>
      <c r="E234" s="53" t="str">
        <f t="shared" si="16"/>
        <v/>
      </c>
      <c r="F234" s="53" t="str">
        <f t="shared" si="17"/>
        <v/>
      </c>
      <c r="G234" s="47" t="str">
        <f t="shared" si="18"/>
        <v>0</v>
      </c>
      <c r="H234" s="51" t="str">
        <f t="shared" si="19"/>
        <v/>
      </c>
    </row>
    <row r="235" spans="2:8" s="39" customFormat="1" ht="15" x14ac:dyDescent="0.2">
      <c r="B235" s="6" t="s">
        <v>314</v>
      </c>
      <c r="C235" s="50">
        <v>0</v>
      </c>
      <c r="D235" s="50">
        <v>0</v>
      </c>
      <c r="E235" s="53" t="str">
        <f t="shared" si="16"/>
        <v/>
      </c>
      <c r="F235" s="53" t="str">
        <f t="shared" si="17"/>
        <v/>
      </c>
      <c r="G235" s="47" t="str">
        <f t="shared" si="18"/>
        <v>0</v>
      </c>
      <c r="H235" s="51" t="str">
        <f t="shared" si="19"/>
        <v/>
      </c>
    </row>
    <row r="236" spans="2:8" s="39" customFormat="1" ht="15" x14ac:dyDescent="0.2">
      <c r="B236" s="6" t="s">
        <v>315</v>
      </c>
      <c r="C236" s="50">
        <v>0</v>
      </c>
      <c r="D236" s="50">
        <v>0</v>
      </c>
      <c r="E236" s="53" t="str">
        <f t="shared" si="16"/>
        <v/>
      </c>
      <c r="F236" s="53" t="str">
        <f t="shared" si="17"/>
        <v/>
      </c>
      <c r="G236" s="47" t="str">
        <f t="shared" si="18"/>
        <v>0</v>
      </c>
      <c r="H236" s="51" t="str">
        <f t="shared" si="19"/>
        <v/>
      </c>
    </row>
    <row r="237" spans="2:8" s="39" customFormat="1" ht="15" x14ac:dyDescent="0.2">
      <c r="B237" s="6" t="s">
        <v>80</v>
      </c>
      <c r="C237" s="50">
        <v>0</v>
      </c>
      <c r="D237" s="50">
        <v>1</v>
      </c>
      <c r="E237" s="53" t="str">
        <f t="shared" si="16"/>
        <v/>
      </c>
      <c r="F237" s="53">
        <f t="shared" si="17"/>
        <v>1.9607843137254902E-2</v>
      </c>
      <c r="G237" s="47" t="str">
        <f t="shared" si="18"/>
        <v>0</v>
      </c>
      <c r="H237" s="51" t="str">
        <f t="shared" si="19"/>
        <v/>
      </c>
    </row>
    <row r="238" spans="2:8" s="39" customFormat="1" ht="30" x14ac:dyDescent="0.2">
      <c r="B238" s="6" t="s">
        <v>85</v>
      </c>
      <c r="C238" s="50">
        <v>0</v>
      </c>
      <c r="D238" s="50">
        <v>0</v>
      </c>
      <c r="E238" s="53" t="str">
        <f t="shared" si="16"/>
        <v/>
      </c>
      <c r="F238" s="53" t="str">
        <f t="shared" si="17"/>
        <v/>
      </c>
      <c r="G238" s="47" t="str">
        <f t="shared" si="18"/>
        <v>0</v>
      </c>
      <c r="H238" s="51" t="str">
        <f t="shared" si="19"/>
        <v/>
      </c>
    </row>
    <row r="239" spans="2:8" s="39" customFormat="1" ht="15" x14ac:dyDescent="0.2">
      <c r="B239" s="6" t="s">
        <v>81</v>
      </c>
      <c r="C239" s="50">
        <v>0</v>
      </c>
      <c r="D239" s="50">
        <v>0</v>
      </c>
      <c r="E239" s="53" t="str">
        <f t="shared" si="16"/>
        <v/>
      </c>
      <c r="F239" s="53" t="str">
        <f t="shared" si="17"/>
        <v/>
      </c>
      <c r="G239" s="47" t="str">
        <f t="shared" si="18"/>
        <v>0</v>
      </c>
      <c r="H239" s="51" t="str">
        <f t="shared" si="19"/>
        <v/>
      </c>
    </row>
    <row r="240" spans="2:8" s="39" customFormat="1" ht="30" x14ac:dyDescent="0.2">
      <c r="B240" s="6" t="s">
        <v>316</v>
      </c>
      <c r="C240" s="50">
        <v>0</v>
      </c>
      <c r="D240" s="50">
        <v>0</v>
      </c>
      <c r="E240" s="53" t="str">
        <f t="shared" si="16"/>
        <v/>
      </c>
      <c r="F240" s="53" t="str">
        <f t="shared" si="17"/>
        <v/>
      </c>
      <c r="G240" s="47" t="str">
        <f t="shared" si="18"/>
        <v>0</v>
      </c>
      <c r="H240" s="51" t="str">
        <f t="shared" si="19"/>
        <v/>
      </c>
    </row>
    <row r="241" spans="2:8" s="39" customFormat="1" ht="15" x14ac:dyDescent="0.2">
      <c r="B241" s="6" t="s">
        <v>78</v>
      </c>
      <c r="C241" s="50">
        <v>0</v>
      </c>
      <c r="D241" s="50">
        <v>0</v>
      </c>
      <c r="E241" s="53" t="str">
        <f t="shared" si="16"/>
        <v/>
      </c>
      <c r="F241" s="53" t="str">
        <f t="shared" si="17"/>
        <v/>
      </c>
      <c r="G241" s="47" t="str">
        <f t="shared" si="18"/>
        <v>0</v>
      </c>
      <c r="H241" s="51" t="str">
        <f t="shared" si="19"/>
        <v/>
      </c>
    </row>
    <row r="242" spans="2:8" s="39" customFormat="1" ht="15" x14ac:dyDescent="0.2">
      <c r="B242" s="6" t="s">
        <v>83</v>
      </c>
      <c r="C242" s="50">
        <v>0</v>
      </c>
      <c r="D242" s="50">
        <v>0</v>
      </c>
      <c r="E242" s="53" t="str">
        <f t="shared" si="16"/>
        <v/>
      </c>
      <c r="F242" s="53" t="str">
        <f t="shared" si="17"/>
        <v/>
      </c>
      <c r="G242" s="47" t="str">
        <f t="shared" si="18"/>
        <v>0</v>
      </c>
      <c r="H242" s="51" t="str">
        <f t="shared" si="19"/>
        <v/>
      </c>
    </row>
    <row r="243" spans="2:8" s="39" customFormat="1" ht="15" x14ac:dyDescent="0.2">
      <c r="B243" s="6" t="s">
        <v>317</v>
      </c>
      <c r="C243" s="50">
        <v>0</v>
      </c>
      <c r="D243" s="50">
        <v>0</v>
      </c>
      <c r="E243" s="53" t="str">
        <f t="shared" si="16"/>
        <v/>
      </c>
      <c r="F243" s="53" t="str">
        <f t="shared" si="17"/>
        <v/>
      </c>
      <c r="G243" s="47" t="str">
        <f t="shared" si="18"/>
        <v>0</v>
      </c>
      <c r="H243" s="51" t="str">
        <f t="shared" si="19"/>
        <v/>
      </c>
    </row>
    <row r="244" spans="2:8" s="39" customFormat="1" ht="15" x14ac:dyDescent="0.2">
      <c r="B244" s="6" t="s">
        <v>79</v>
      </c>
      <c r="C244" s="50">
        <v>0</v>
      </c>
      <c r="D244" s="50">
        <v>0</v>
      </c>
      <c r="E244" s="53" t="str">
        <f t="shared" si="16"/>
        <v/>
      </c>
      <c r="F244" s="53" t="str">
        <f t="shared" si="17"/>
        <v/>
      </c>
      <c r="G244" s="47" t="str">
        <f t="shared" si="18"/>
        <v>0</v>
      </c>
      <c r="H244" s="51" t="str">
        <f t="shared" si="19"/>
        <v/>
      </c>
    </row>
    <row r="245" spans="2:8" s="39" customFormat="1" ht="15" x14ac:dyDescent="0.2">
      <c r="B245" s="6" t="s">
        <v>84</v>
      </c>
      <c r="C245" s="50">
        <v>0</v>
      </c>
      <c r="D245" s="50">
        <v>0</v>
      </c>
      <c r="E245" s="53" t="str">
        <f t="shared" si="16"/>
        <v/>
      </c>
      <c r="F245" s="53" t="str">
        <f t="shared" si="17"/>
        <v/>
      </c>
      <c r="G245" s="47" t="str">
        <f t="shared" si="18"/>
        <v>0</v>
      </c>
      <c r="H245" s="51" t="str">
        <f t="shared" si="19"/>
        <v/>
      </c>
    </row>
    <row r="246" spans="2:8" s="39" customFormat="1" ht="15" x14ac:dyDescent="0.2">
      <c r="B246" s="6" t="s">
        <v>318</v>
      </c>
      <c r="C246" s="50">
        <v>0</v>
      </c>
      <c r="D246" s="50">
        <v>0</v>
      </c>
      <c r="E246" s="53" t="str">
        <f t="shared" si="16"/>
        <v/>
      </c>
      <c r="F246" s="53" t="str">
        <f t="shared" si="17"/>
        <v/>
      </c>
      <c r="G246" s="47" t="str">
        <f t="shared" si="18"/>
        <v>0</v>
      </c>
      <c r="H246" s="51" t="str">
        <f t="shared" si="19"/>
        <v/>
      </c>
    </row>
    <row r="247" spans="2:8" s="39" customFormat="1" ht="15" x14ac:dyDescent="0.2">
      <c r="B247" s="6" t="s">
        <v>319</v>
      </c>
      <c r="C247" s="50">
        <v>0</v>
      </c>
      <c r="D247" s="50">
        <v>0</v>
      </c>
      <c r="E247" s="53" t="str">
        <f t="shared" si="16"/>
        <v/>
      </c>
      <c r="F247" s="53" t="str">
        <f t="shared" si="17"/>
        <v/>
      </c>
      <c r="G247" s="47" t="str">
        <f t="shared" si="18"/>
        <v>0</v>
      </c>
      <c r="H247" s="51" t="str">
        <f t="shared" si="19"/>
        <v/>
      </c>
    </row>
    <row r="248" spans="2:8" s="39" customFormat="1" ht="15" x14ac:dyDescent="0.2">
      <c r="B248" s="6" t="s">
        <v>86</v>
      </c>
      <c r="C248" s="50">
        <v>0</v>
      </c>
      <c r="D248" s="50">
        <v>0</v>
      </c>
      <c r="E248" s="53" t="str">
        <f t="shared" si="16"/>
        <v/>
      </c>
      <c r="F248" s="53" t="str">
        <f t="shared" si="17"/>
        <v/>
      </c>
      <c r="G248" s="47" t="str">
        <f t="shared" si="18"/>
        <v>0</v>
      </c>
      <c r="H248" s="51" t="str">
        <f t="shared" si="19"/>
        <v/>
      </c>
    </row>
    <row r="249" spans="2:8" s="39" customFormat="1" ht="15" x14ac:dyDescent="0.2">
      <c r="B249" s="6" t="s">
        <v>87</v>
      </c>
      <c r="C249" s="50">
        <v>0</v>
      </c>
      <c r="D249" s="50">
        <v>0</v>
      </c>
      <c r="E249" s="53" t="str">
        <f t="shared" si="16"/>
        <v/>
      </c>
      <c r="F249" s="53" t="str">
        <f t="shared" si="17"/>
        <v/>
      </c>
      <c r="G249" s="47" t="str">
        <f t="shared" si="18"/>
        <v>0</v>
      </c>
      <c r="H249" s="51" t="str">
        <f t="shared" si="19"/>
        <v/>
      </c>
    </row>
    <row r="250" spans="2:8" s="39" customFormat="1" ht="15" x14ac:dyDescent="0.2">
      <c r="B250" s="6" t="s">
        <v>82</v>
      </c>
      <c r="C250" s="50">
        <v>0</v>
      </c>
      <c r="D250" s="50">
        <v>0</v>
      </c>
      <c r="E250" s="53" t="str">
        <f t="shared" si="16"/>
        <v/>
      </c>
      <c r="F250" s="53" t="str">
        <f t="shared" si="17"/>
        <v/>
      </c>
      <c r="G250" s="47" t="str">
        <f t="shared" si="18"/>
        <v>0</v>
      </c>
      <c r="H250" s="51" t="str">
        <f t="shared" si="19"/>
        <v/>
      </c>
    </row>
    <row r="251" spans="2:8" s="39" customFormat="1" ht="15" x14ac:dyDescent="0.2">
      <c r="B251" s="6" t="s">
        <v>320</v>
      </c>
      <c r="C251" s="50">
        <v>0</v>
      </c>
      <c r="D251" s="50">
        <v>0</v>
      </c>
      <c r="E251" s="53" t="str">
        <f t="shared" si="16"/>
        <v/>
      </c>
      <c r="F251" s="53" t="str">
        <f t="shared" si="17"/>
        <v/>
      </c>
      <c r="G251" s="47" t="str">
        <f t="shared" si="18"/>
        <v>0</v>
      </c>
      <c r="H251" s="51" t="str">
        <f t="shared" si="19"/>
        <v/>
      </c>
    </row>
    <row r="252" spans="2:8" s="39" customFormat="1" ht="30" x14ac:dyDescent="0.2">
      <c r="B252" s="6" t="s">
        <v>321</v>
      </c>
      <c r="C252" s="50">
        <v>0</v>
      </c>
      <c r="D252" s="50">
        <v>0</v>
      </c>
      <c r="E252" s="53" t="str">
        <f t="shared" si="16"/>
        <v/>
      </c>
      <c r="F252" s="53" t="str">
        <f t="shared" si="17"/>
        <v/>
      </c>
      <c r="G252" s="47" t="str">
        <f t="shared" si="18"/>
        <v>0</v>
      </c>
      <c r="H252" s="51" t="str">
        <f t="shared" si="19"/>
        <v/>
      </c>
    </row>
    <row r="253" spans="2:8" s="39" customFormat="1" ht="15" x14ac:dyDescent="0.2">
      <c r="B253" s="6" t="s">
        <v>322</v>
      </c>
      <c r="C253" s="50">
        <v>0</v>
      </c>
      <c r="D253" s="50">
        <v>0</v>
      </c>
      <c r="E253" s="53" t="str">
        <f t="shared" si="16"/>
        <v/>
      </c>
      <c r="F253" s="53" t="str">
        <f t="shared" si="17"/>
        <v/>
      </c>
      <c r="G253" s="47" t="str">
        <f t="shared" si="18"/>
        <v>0</v>
      </c>
      <c r="H253" s="51" t="str">
        <f t="shared" si="19"/>
        <v/>
      </c>
    </row>
    <row r="254" spans="2:8" s="39" customFormat="1" ht="15" x14ac:dyDescent="0.2">
      <c r="B254" s="6" t="s">
        <v>323</v>
      </c>
      <c r="C254" s="50">
        <v>0</v>
      </c>
      <c r="D254" s="50">
        <v>0</v>
      </c>
      <c r="E254" s="53" t="str">
        <f t="shared" si="16"/>
        <v/>
      </c>
      <c r="F254" s="53" t="str">
        <f t="shared" si="17"/>
        <v/>
      </c>
      <c r="G254" s="47" t="str">
        <f t="shared" si="18"/>
        <v>0</v>
      </c>
      <c r="H254" s="51" t="str">
        <f t="shared" si="19"/>
        <v/>
      </c>
    </row>
    <row r="255" spans="2:8" s="39" customFormat="1" ht="30" x14ac:dyDescent="0.2">
      <c r="B255" s="6" t="s">
        <v>324</v>
      </c>
      <c r="C255" s="50">
        <v>0</v>
      </c>
      <c r="D255" s="50">
        <v>0</v>
      </c>
      <c r="E255" s="53" t="str">
        <f t="shared" si="16"/>
        <v/>
      </c>
      <c r="F255" s="53" t="str">
        <f t="shared" si="17"/>
        <v/>
      </c>
      <c r="G255" s="47" t="str">
        <f t="shared" si="18"/>
        <v>0</v>
      </c>
      <c r="H255" s="51" t="str">
        <f t="shared" si="19"/>
        <v/>
      </c>
    </row>
    <row r="256" spans="2:8" s="39" customFormat="1" ht="15" x14ac:dyDescent="0.2">
      <c r="B256" s="6" t="s">
        <v>88</v>
      </c>
      <c r="C256" s="50">
        <v>198</v>
      </c>
      <c r="D256" s="50">
        <v>20</v>
      </c>
      <c r="E256" s="53">
        <f t="shared" si="16"/>
        <v>0.72262773722627738</v>
      </c>
      <c r="F256" s="53">
        <f t="shared" si="17"/>
        <v>0.39215686274509803</v>
      </c>
      <c r="G256" s="47">
        <f t="shared" si="18"/>
        <v>-0.89898989898989901</v>
      </c>
      <c r="H256" s="51">
        <f t="shared" si="19"/>
        <v>-0.64963503649635035</v>
      </c>
    </row>
    <row r="257" spans="2:8" s="39" customFormat="1" ht="30" x14ac:dyDescent="0.2">
      <c r="B257" s="6" t="s">
        <v>325</v>
      </c>
      <c r="C257" s="50">
        <v>0</v>
      </c>
      <c r="D257" s="50">
        <v>0</v>
      </c>
      <c r="E257" s="53" t="str">
        <f t="shared" si="16"/>
        <v/>
      </c>
      <c r="F257" s="53" t="str">
        <f t="shared" si="17"/>
        <v/>
      </c>
      <c r="G257" s="47" t="str">
        <f t="shared" si="18"/>
        <v>0</v>
      </c>
      <c r="H257" s="51" t="str">
        <f t="shared" si="19"/>
        <v/>
      </c>
    </row>
    <row r="258" spans="2:8" s="39" customFormat="1" ht="30" x14ac:dyDescent="0.2">
      <c r="B258" s="6" t="s">
        <v>326</v>
      </c>
      <c r="C258" s="50">
        <v>0</v>
      </c>
      <c r="D258" s="50">
        <v>0</v>
      </c>
      <c r="E258" s="53" t="str">
        <f t="shared" si="16"/>
        <v/>
      </c>
      <c r="F258" s="53" t="str">
        <f t="shared" si="17"/>
        <v/>
      </c>
      <c r="G258" s="47" t="str">
        <f t="shared" si="18"/>
        <v>0</v>
      </c>
      <c r="H258" s="51" t="str">
        <f t="shared" si="19"/>
        <v/>
      </c>
    </row>
    <row r="259" spans="2:8" s="39" customFormat="1" ht="15" x14ac:dyDescent="0.2">
      <c r="B259" s="6" t="s">
        <v>327</v>
      </c>
      <c r="C259" s="50">
        <v>0</v>
      </c>
      <c r="D259" s="50">
        <v>0</v>
      </c>
      <c r="E259" s="53" t="str">
        <f t="shared" si="16"/>
        <v/>
      </c>
      <c r="F259" s="53" t="str">
        <f t="shared" si="17"/>
        <v/>
      </c>
      <c r="G259" s="47" t="str">
        <f t="shared" si="18"/>
        <v>0</v>
      </c>
      <c r="H259" s="51" t="str">
        <f t="shared" si="19"/>
        <v/>
      </c>
    </row>
    <row r="260" spans="2:8" s="39" customFormat="1" ht="15" x14ac:dyDescent="0.2">
      <c r="B260" s="6" t="s">
        <v>89</v>
      </c>
      <c r="C260" s="50">
        <v>0</v>
      </c>
      <c r="D260" s="50">
        <v>0</v>
      </c>
      <c r="E260" s="53" t="str">
        <f t="shared" si="16"/>
        <v/>
      </c>
      <c r="F260" s="53" t="str">
        <f t="shared" si="17"/>
        <v/>
      </c>
      <c r="G260" s="47" t="str">
        <f t="shared" si="18"/>
        <v>0</v>
      </c>
      <c r="H260" s="51" t="str">
        <f t="shared" si="19"/>
        <v/>
      </c>
    </row>
    <row r="261" spans="2:8" s="39" customFormat="1" ht="45" x14ac:dyDescent="0.2">
      <c r="B261" s="6" t="s">
        <v>328</v>
      </c>
      <c r="C261" s="50">
        <v>0</v>
      </c>
      <c r="D261" s="50">
        <v>0</v>
      </c>
      <c r="E261" s="53" t="str">
        <f t="shared" si="16"/>
        <v/>
      </c>
      <c r="F261" s="53" t="str">
        <f t="shared" si="17"/>
        <v/>
      </c>
      <c r="G261" s="47" t="str">
        <f t="shared" si="18"/>
        <v>0</v>
      </c>
      <c r="H261" s="51" t="str">
        <f t="shared" si="19"/>
        <v/>
      </c>
    </row>
    <row r="262" spans="2:8" s="39" customFormat="1" ht="30" x14ac:dyDescent="0.2">
      <c r="B262" s="6" t="s">
        <v>90</v>
      </c>
      <c r="C262" s="50">
        <v>0</v>
      </c>
      <c r="D262" s="50">
        <v>0</v>
      </c>
      <c r="E262" s="53" t="str">
        <f t="shared" si="16"/>
        <v/>
      </c>
      <c r="F262" s="53" t="str">
        <f t="shared" si="17"/>
        <v/>
      </c>
      <c r="G262" s="47" t="str">
        <f t="shared" si="18"/>
        <v>0</v>
      </c>
      <c r="H262" s="51" t="str">
        <f t="shared" si="19"/>
        <v/>
      </c>
    </row>
    <row r="263" spans="2:8" s="39" customFormat="1" ht="30" x14ac:dyDescent="0.2">
      <c r="B263" s="6" t="s">
        <v>329</v>
      </c>
      <c r="C263" s="50">
        <v>0</v>
      </c>
      <c r="D263" s="50">
        <v>0</v>
      </c>
      <c r="E263" s="53" t="str">
        <f t="shared" si="16"/>
        <v/>
      </c>
      <c r="F263" s="53" t="str">
        <f t="shared" si="17"/>
        <v/>
      </c>
      <c r="G263" s="47" t="str">
        <f t="shared" si="18"/>
        <v>0</v>
      </c>
      <c r="H263" s="51" t="str">
        <f t="shared" si="19"/>
        <v/>
      </c>
    </row>
    <row r="264" spans="2:8" s="39" customFormat="1" ht="30" x14ac:dyDescent="0.2">
      <c r="B264" s="6" t="s">
        <v>330</v>
      </c>
      <c r="C264" s="50">
        <v>0</v>
      </c>
      <c r="D264" s="50">
        <v>0</v>
      </c>
      <c r="E264" s="53" t="str">
        <f t="shared" si="16"/>
        <v/>
      </c>
      <c r="F264" s="53" t="str">
        <f t="shared" si="17"/>
        <v/>
      </c>
      <c r="G264" s="47" t="str">
        <f t="shared" si="18"/>
        <v>0</v>
      </c>
      <c r="H264" s="51" t="str">
        <f t="shared" si="19"/>
        <v/>
      </c>
    </row>
    <row r="265" spans="2:8" s="39" customFormat="1" ht="15" x14ac:dyDescent="0.2">
      <c r="B265" s="6" t="s">
        <v>331</v>
      </c>
      <c r="C265" s="50">
        <v>0</v>
      </c>
      <c r="D265" s="50">
        <v>0</v>
      </c>
      <c r="E265" s="53" t="str">
        <f t="shared" si="16"/>
        <v/>
      </c>
      <c r="F265" s="53" t="str">
        <f t="shared" si="17"/>
        <v/>
      </c>
      <c r="G265" s="47" t="str">
        <f t="shared" si="18"/>
        <v>0</v>
      </c>
      <c r="H265" s="51" t="str">
        <f t="shared" si="19"/>
        <v/>
      </c>
    </row>
    <row r="266" spans="2:8" s="39" customFormat="1" ht="15" x14ac:dyDescent="0.2">
      <c r="B266" s="6" t="s">
        <v>332</v>
      </c>
      <c r="C266" s="50">
        <v>0</v>
      </c>
      <c r="D266" s="50">
        <v>0</v>
      </c>
      <c r="E266" s="53" t="str">
        <f t="shared" si="16"/>
        <v/>
      </c>
      <c r="F266" s="53" t="str">
        <f t="shared" si="17"/>
        <v/>
      </c>
      <c r="G266" s="47" t="str">
        <f t="shared" si="18"/>
        <v>0</v>
      </c>
      <c r="H266" s="51" t="str">
        <f t="shared" si="19"/>
        <v/>
      </c>
    </row>
    <row r="267" spans="2:8" s="39" customFormat="1" ht="30" x14ac:dyDescent="0.2">
      <c r="B267" s="6" t="s">
        <v>333</v>
      </c>
      <c r="C267" s="50">
        <v>0</v>
      </c>
      <c r="D267" s="50">
        <v>0</v>
      </c>
      <c r="E267" s="53" t="str">
        <f t="shared" si="16"/>
        <v/>
      </c>
      <c r="F267" s="53" t="str">
        <f t="shared" si="17"/>
        <v/>
      </c>
      <c r="G267" s="47" t="str">
        <f t="shared" si="18"/>
        <v>0</v>
      </c>
      <c r="H267" s="51" t="str">
        <f t="shared" si="19"/>
        <v/>
      </c>
    </row>
    <row r="268" spans="2:8" s="39" customFormat="1" ht="45" x14ac:dyDescent="0.2">
      <c r="B268" s="6" t="s">
        <v>334</v>
      </c>
      <c r="C268" s="50">
        <v>1</v>
      </c>
      <c r="D268" s="50">
        <v>7</v>
      </c>
      <c r="E268" s="53">
        <f t="shared" si="16"/>
        <v>3.6496350364963502E-3</v>
      </c>
      <c r="F268" s="53">
        <f t="shared" si="17"/>
        <v>0.13725490196078433</v>
      </c>
      <c r="G268" s="47">
        <f t="shared" si="18"/>
        <v>6</v>
      </c>
      <c r="H268" s="51">
        <f t="shared" si="19"/>
        <v>2.1897810218978103E-2</v>
      </c>
    </row>
    <row r="269" spans="2:8" s="39" customFormat="1" ht="30" x14ac:dyDescent="0.2">
      <c r="B269" s="6" t="s">
        <v>335</v>
      </c>
      <c r="C269" s="50">
        <v>0</v>
      </c>
      <c r="D269" s="50">
        <v>0</v>
      </c>
      <c r="E269" s="53" t="str">
        <f t="shared" si="16"/>
        <v/>
      </c>
      <c r="F269" s="53" t="str">
        <f t="shared" si="17"/>
        <v/>
      </c>
      <c r="G269" s="47" t="str">
        <f t="shared" si="18"/>
        <v>0</v>
      </c>
      <c r="H269" s="51" t="str">
        <f t="shared" si="19"/>
        <v/>
      </c>
    </row>
    <row r="270" spans="2:8" s="39" customFormat="1" ht="30" x14ac:dyDescent="0.2">
      <c r="B270" s="6" t="s">
        <v>336</v>
      </c>
      <c r="C270" s="50">
        <v>0</v>
      </c>
      <c r="D270" s="50">
        <v>0</v>
      </c>
      <c r="E270" s="53" t="str">
        <f t="shared" si="16"/>
        <v/>
      </c>
      <c r="F270" s="53" t="str">
        <f t="shared" si="17"/>
        <v/>
      </c>
      <c r="G270" s="47" t="str">
        <f t="shared" si="18"/>
        <v>0</v>
      </c>
      <c r="H270" s="51" t="str">
        <f t="shared" si="19"/>
        <v/>
      </c>
    </row>
    <row r="271" spans="2:8" s="39" customFormat="1" ht="30" x14ac:dyDescent="0.2">
      <c r="B271" s="6" t="s">
        <v>93</v>
      </c>
      <c r="C271" s="50">
        <v>0</v>
      </c>
      <c r="D271" s="50">
        <v>0</v>
      </c>
      <c r="E271" s="53" t="str">
        <f t="shared" si="16"/>
        <v/>
      </c>
      <c r="F271" s="53" t="str">
        <f t="shared" si="17"/>
        <v/>
      </c>
      <c r="G271" s="47" t="str">
        <f t="shared" si="18"/>
        <v>0</v>
      </c>
      <c r="H271" s="51" t="str">
        <f t="shared" si="19"/>
        <v/>
      </c>
    </row>
    <row r="272" spans="2:8" s="39" customFormat="1" ht="45" x14ac:dyDescent="0.2">
      <c r="B272" s="6" t="s">
        <v>337</v>
      </c>
      <c r="C272" s="50">
        <v>0</v>
      </c>
      <c r="D272" s="50">
        <v>0</v>
      </c>
      <c r="E272" s="53" t="str">
        <f t="shared" si="16"/>
        <v/>
      </c>
      <c r="F272" s="53" t="str">
        <f t="shared" si="17"/>
        <v/>
      </c>
      <c r="G272" s="47" t="str">
        <f t="shared" si="18"/>
        <v>0</v>
      </c>
      <c r="H272" s="51" t="str">
        <f t="shared" si="19"/>
        <v/>
      </c>
    </row>
    <row r="273" spans="2:8" s="39" customFormat="1" ht="30" x14ac:dyDescent="0.2">
      <c r="B273" s="6" t="s">
        <v>91</v>
      </c>
      <c r="C273" s="50">
        <v>0</v>
      </c>
      <c r="D273" s="50">
        <v>0</v>
      </c>
      <c r="E273" s="53" t="str">
        <f t="shared" si="16"/>
        <v/>
      </c>
      <c r="F273" s="53" t="str">
        <f t="shared" si="17"/>
        <v/>
      </c>
      <c r="G273" s="47" t="str">
        <f t="shared" si="18"/>
        <v>0</v>
      </c>
      <c r="H273" s="51" t="str">
        <f t="shared" si="19"/>
        <v/>
      </c>
    </row>
    <row r="274" spans="2:8" s="39" customFormat="1" ht="30" x14ac:dyDescent="0.2">
      <c r="B274" s="6" t="s">
        <v>338</v>
      </c>
      <c r="C274" s="50">
        <v>0</v>
      </c>
      <c r="D274" s="50">
        <v>0</v>
      </c>
      <c r="E274" s="53" t="str">
        <f t="shared" si="16"/>
        <v/>
      </c>
      <c r="F274" s="53" t="str">
        <f t="shared" si="17"/>
        <v/>
      </c>
      <c r="G274" s="47" t="str">
        <f t="shared" si="18"/>
        <v>0</v>
      </c>
      <c r="H274" s="51" t="str">
        <f t="shared" si="19"/>
        <v/>
      </c>
    </row>
    <row r="275" spans="2:8" s="39" customFormat="1" ht="30" x14ac:dyDescent="0.2">
      <c r="B275" s="6" t="s">
        <v>339</v>
      </c>
      <c r="C275" s="50">
        <v>0</v>
      </c>
      <c r="D275" s="50">
        <v>0</v>
      </c>
      <c r="E275" s="53" t="str">
        <f t="shared" si="16"/>
        <v/>
      </c>
      <c r="F275" s="53" t="str">
        <f t="shared" si="17"/>
        <v/>
      </c>
      <c r="G275" s="47" t="str">
        <f t="shared" si="18"/>
        <v>0</v>
      </c>
      <c r="H275" s="51" t="str">
        <f t="shared" si="19"/>
        <v/>
      </c>
    </row>
    <row r="276" spans="2:8" s="39" customFormat="1" ht="15" x14ac:dyDescent="0.2">
      <c r="B276" s="6" t="s">
        <v>92</v>
      </c>
      <c r="C276" s="50">
        <v>0</v>
      </c>
      <c r="D276" s="50">
        <v>0</v>
      </c>
      <c r="E276" s="53" t="str">
        <f t="shared" si="16"/>
        <v/>
      </c>
      <c r="F276" s="53" t="str">
        <f t="shared" si="17"/>
        <v/>
      </c>
      <c r="G276" s="47" t="str">
        <f t="shared" si="18"/>
        <v>0</v>
      </c>
      <c r="H276" s="51" t="str">
        <f t="shared" si="19"/>
        <v/>
      </c>
    </row>
    <row r="277" spans="2:8" s="39" customFormat="1" ht="30" x14ac:dyDescent="0.2">
      <c r="B277" s="6" t="s">
        <v>340</v>
      </c>
      <c r="C277" s="50">
        <v>0</v>
      </c>
      <c r="D277" s="50">
        <v>0</v>
      </c>
      <c r="E277" s="53" t="str">
        <f t="shared" si="16"/>
        <v/>
      </c>
      <c r="F277" s="53" t="str">
        <f t="shared" si="17"/>
        <v/>
      </c>
      <c r="G277" s="47" t="str">
        <f t="shared" si="18"/>
        <v>0</v>
      </c>
      <c r="H277" s="51" t="str">
        <f t="shared" si="19"/>
        <v/>
      </c>
    </row>
    <row r="278" spans="2:8" s="39" customFormat="1" ht="30" x14ac:dyDescent="0.2">
      <c r="B278" s="6" t="s">
        <v>341</v>
      </c>
      <c r="C278" s="50">
        <v>0</v>
      </c>
      <c r="D278" s="50">
        <v>0</v>
      </c>
      <c r="E278" s="53" t="str">
        <f t="shared" si="16"/>
        <v/>
      </c>
      <c r="F278" s="53" t="str">
        <f t="shared" si="17"/>
        <v/>
      </c>
      <c r="G278" s="47" t="str">
        <f t="shared" si="18"/>
        <v>0</v>
      </c>
      <c r="H278" s="51" t="str">
        <f t="shared" si="19"/>
        <v/>
      </c>
    </row>
    <row r="279" spans="2:8" s="39" customFormat="1" ht="30" x14ac:dyDescent="0.2">
      <c r="B279" s="6" t="s">
        <v>342</v>
      </c>
      <c r="C279" s="50">
        <v>0</v>
      </c>
      <c r="D279" s="50">
        <v>0</v>
      </c>
      <c r="E279" s="53" t="str">
        <f t="shared" si="16"/>
        <v/>
      </c>
      <c r="F279" s="53" t="str">
        <f t="shared" si="17"/>
        <v/>
      </c>
      <c r="G279" s="47" t="str">
        <f t="shared" si="18"/>
        <v>0</v>
      </c>
      <c r="H279" s="51" t="str">
        <f t="shared" si="19"/>
        <v/>
      </c>
    </row>
    <row r="280" spans="2:8" s="39" customFormat="1" ht="30" x14ac:dyDescent="0.2">
      <c r="B280" s="6" t="s">
        <v>343</v>
      </c>
      <c r="C280" s="50">
        <v>0</v>
      </c>
      <c r="D280" s="50">
        <v>0</v>
      </c>
      <c r="E280" s="53" t="str">
        <f t="shared" si="16"/>
        <v/>
      </c>
      <c r="F280" s="53" t="str">
        <f t="shared" si="17"/>
        <v/>
      </c>
      <c r="G280" s="47" t="str">
        <f t="shared" si="18"/>
        <v>0</v>
      </c>
      <c r="H280" s="51" t="str">
        <f t="shared" si="19"/>
        <v/>
      </c>
    </row>
    <row r="281" spans="2:8" s="39" customFormat="1" ht="30" x14ac:dyDescent="0.2">
      <c r="B281" s="6" t="s">
        <v>344</v>
      </c>
      <c r="C281" s="50">
        <v>0</v>
      </c>
      <c r="D281" s="50">
        <v>0</v>
      </c>
      <c r="E281" s="53" t="str">
        <f t="shared" ref="E281:E288" si="20">+IF(C281=0,"",C281/C$151)</f>
        <v/>
      </c>
      <c r="F281" s="53" t="str">
        <f t="shared" ref="F281:F288" si="21">+IF(D281=0,"",D281/D$151)</f>
        <v/>
      </c>
      <c r="G281" s="47" t="str">
        <f t="shared" ref="G281:G288" si="22">+IF(OR(AND(D281=0),(C281=0)),"0",((D281-C281)/C281))</f>
        <v>0</v>
      </c>
      <c r="H281" s="51" t="str">
        <f t="shared" ref="H281:H288" si="23">+IF(OR(AND(E281=""),(G281="")),"",E281*G281)</f>
        <v/>
      </c>
    </row>
    <row r="282" spans="2:8" s="39" customFormat="1" ht="30" x14ac:dyDescent="0.2">
      <c r="B282" s="6" t="s">
        <v>345</v>
      </c>
      <c r="C282" s="50">
        <v>0</v>
      </c>
      <c r="D282" s="50">
        <v>0</v>
      </c>
      <c r="E282" s="53" t="str">
        <f t="shared" si="20"/>
        <v/>
      </c>
      <c r="F282" s="53" t="str">
        <f t="shared" si="21"/>
        <v/>
      </c>
      <c r="G282" s="47" t="str">
        <f t="shared" si="22"/>
        <v>0</v>
      </c>
      <c r="H282" s="51" t="str">
        <f t="shared" si="23"/>
        <v/>
      </c>
    </row>
    <row r="283" spans="2:8" s="39" customFormat="1" ht="30" x14ac:dyDescent="0.2">
      <c r="B283" s="6" t="s">
        <v>346</v>
      </c>
      <c r="C283" s="50">
        <v>0</v>
      </c>
      <c r="D283" s="50">
        <v>0</v>
      </c>
      <c r="E283" s="53" t="str">
        <f t="shared" si="20"/>
        <v/>
      </c>
      <c r="F283" s="53" t="str">
        <f t="shared" si="21"/>
        <v/>
      </c>
      <c r="G283" s="47" t="str">
        <f t="shared" si="22"/>
        <v>0</v>
      </c>
      <c r="H283" s="51" t="str">
        <f t="shared" si="23"/>
        <v/>
      </c>
    </row>
    <row r="284" spans="2:8" s="39" customFormat="1" ht="30" x14ac:dyDescent="0.2">
      <c r="B284" s="6" t="s">
        <v>347</v>
      </c>
      <c r="C284" s="50">
        <v>0</v>
      </c>
      <c r="D284" s="50">
        <v>0</v>
      </c>
      <c r="E284" s="53" t="str">
        <f t="shared" si="20"/>
        <v/>
      </c>
      <c r="F284" s="53" t="str">
        <f t="shared" si="21"/>
        <v/>
      </c>
      <c r="G284" s="47" t="str">
        <f t="shared" si="22"/>
        <v>0</v>
      </c>
      <c r="H284" s="51" t="str">
        <f t="shared" si="23"/>
        <v/>
      </c>
    </row>
    <row r="285" spans="2:8" s="39" customFormat="1" ht="30" x14ac:dyDescent="0.2">
      <c r="B285" s="6" t="s">
        <v>94</v>
      </c>
      <c r="C285" s="50">
        <v>0</v>
      </c>
      <c r="D285" s="50">
        <v>0</v>
      </c>
      <c r="E285" s="53" t="str">
        <f t="shared" si="20"/>
        <v/>
      </c>
      <c r="F285" s="53" t="str">
        <f t="shared" si="21"/>
        <v/>
      </c>
      <c r="G285" s="47" t="str">
        <f t="shared" si="22"/>
        <v>0</v>
      </c>
      <c r="H285" s="51" t="str">
        <f t="shared" si="23"/>
        <v/>
      </c>
    </row>
    <row r="286" spans="2:8" s="39" customFormat="1" ht="30" x14ac:dyDescent="0.2">
      <c r="B286" s="6" t="s">
        <v>348</v>
      </c>
      <c r="C286" s="50">
        <v>0</v>
      </c>
      <c r="D286" s="50">
        <v>0</v>
      </c>
      <c r="E286" s="53" t="str">
        <f t="shared" si="20"/>
        <v/>
      </c>
      <c r="F286" s="53" t="str">
        <f t="shared" si="21"/>
        <v/>
      </c>
      <c r="G286" s="47" t="str">
        <f t="shared" si="22"/>
        <v>0</v>
      </c>
      <c r="H286" s="51" t="str">
        <f t="shared" si="23"/>
        <v/>
      </c>
    </row>
    <row r="287" spans="2:8" s="39" customFormat="1" ht="30" x14ac:dyDescent="0.2">
      <c r="B287" s="6" t="s">
        <v>349</v>
      </c>
      <c r="C287" s="50">
        <v>0</v>
      </c>
      <c r="D287" s="50">
        <v>0</v>
      </c>
      <c r="E287" s="53" t="str">
        <f t="shared" si="20"/>
        <v/>
      </c>
      <c r="F287" s="53" t="str">
        <f t="shared" si="21"/>
        <v/>
      </c>
      <c r="G287" s="47" t="str">
        <f t="shared" si="22"/>
        <v>0</v>
      </c>
      <c r="H287" s="51" t="str">
        <f t="shared" si="23"/>
        <v/>
      </c>
    </row>
    <row r="288" spans="2:8" s="39" customFormat="1" ht="30" x14ac:dyDescent="0.2">
      <c r="B288" s="6" t="s">
        <v>350</v>
      </c>
      <c r="C288" s="50">
        <v>0</v>
      </c>
      <c r="D288" s="50">
        <v>0</v>
      </c>
      <c r="E288" s="53" t="str">
        <f t="shared" si="20"/>
        <v/>
      </c>
      <c r="F288" s="53" t="str">
        <f t="shared" si="21"/>
        <v/>
      </c>
      <c r="G288" s="47" t="str">
        <f t="shared" si="22"/>
        <v>0</v>
      </c>
      <c r="H288" s="51" t="str">
        <f t="shared" si="23"/>
        <v/>
      </c>
    </row>
    <row r="289" spans="2:8" s="39" customFormat="1" ht="15" x14ac:dyDescent="0.2">
      <c r="B289" s="9"/>
      <c r="E289" s="55"/>
      <c r="F289" s="55"/>
      <c r="G289" s="56"/>
      <c r="H289" s="57"/>
    </row>
    <row r="290" spans="2:8" s="39" customFormat="1" ht="15" x14ac:dyDescent="0.2">
      <c r="B290" s="9"/>
      <c r="E290" s="55"/>
      <c r="F290" s="55"/>
      <c r="G290" s="56"/>
      <c r="H290" s="57"/>
    </row>
    <row r="291" spans="2:8" s="58" customFormat="1" ht="15.75" thickBot="1" x14ac:dyDescent="0.25">
      <c r="B291" s="54"/>
      <c r="C291" s="54"/>
      <c r="D291" s="54"/>
      <c r="E291" s="54"/>
      <c r="F291" s="54"/>
      <c r="H291" s="3"/>
    </row>
    <row r="292" spans="2:8" s="39" customFormat="1" x14ac:dyDescent="0.2">
      <c r="B292" s="38" t="s">
        <v>506</v>
      </c>
      <c r="C292" s="32" t="s">
        <v>507</v>
      </c>
      <c r="D292" s="33"/>
      <c r="E292" s="32" t="s">
        <v>559</v>
      </c>
      <c r="F292" s="33"/>
      <c r="G292" s="34" t="s">
        <v>514</v>
      </c>
      <c r="H292" s="36" t="s">
        <v>481</v>
      </c>
    </row>
    <row r="293" spans="2:8" s="39" customFormat="1" ht="13.5" thickBot="1" x14ac:dyDescent="0.25">
      <c r="B293" s="40"/>
      <c r="C293" s="41">
        <v>2013</v>
      </c>
      <c r="D293" s="41">
        <v>2014</v>
      </c>
      <c r="E293" s="41">
        <v>2013</v>
      </c>
      <c r="F293" s="41">
        <v>2014</v>
      </c>
      <c r="G293" s="35"/>
      <c r="H293" s="37"/>
    </row>
    <row r="294" spans="2:8" s="39" customFormat="1" ht="25.5" x14ac:dyDescent="0.2">
      <c r="B294" s="42" t="s">
        <v>511</v>
      </c>
      <c r="C294" s="43">
        <f>SUM(C295:C499)</f>
        <v>811</v>
      </c>
      <c r="D294" s="43">
        <f>SUM(D295:D499)</f>
        <v>208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-0.7435265104808878</v>
      </c>
      <c r="H294" s="21">
        <f>+IF(OR(AND(E294=""),(G294="")),"",E294*G294)</f>
        <v>-0.7435265104808878</v>
      </c>
    </row>
    <row r="295" spans="2:8" s="39" customFormat="1" ht="15" x14ac:dyDescent="0.2">
      <c r="B295" s="4" t="s">
        <v>100</v>
      </c>
      <c r="C295" s="50">
        <v>4</v>
      </c>
      <c r="D295" s="50">
        <v>10</v>
      </c>
      <c r="E295" s="53">
        <f>+IF(C295=0,"",C295/C$294)</f>
        <v>4.9321824907521579E-3</v>
      </c>
      <c r="F295" s="53">
        <f>+IF(D295=0,"",D295/D$294)</f>
        <v>4.807692307692308E-2</v>
      </c>
      <c r="G295" s="47">
        <f>+IF(OR(AND(D295=0),(C295=0)),"0",((D295-C295)/C295))</f>
        <v>1.5</v>
      </c>
      <c r="H295" s="51">
        <f>+IF(OR(AND(E295=""),(G295="")),"",E295*G295)</f>
        <v>7.3982737361282368E-3</v>
      </c>
    </row>
    <row r="296" spans="2:8" s="39" customFormat="1" ht="15" x14ac:dyDescent="0.2">
      <c r="B296" s="4" t="s">
        <v>113</v>
      </c>
      <c r="C296" s="50">
        <v>0</v>
      </c>
      <c r="D296" s="50">
        <v>0</v>
      </c>
      <c r="E296" s="53" t="str">
        <f t="shared" ref="E296:E359" si="24">+IF(C296=0,"",C296/C$294)</f>
        <v/>
      </c>
      <c r="F296" s="53" t="str">
        <f t="shared" ref="F296:F359" si="25">+IF(D296=0,"",D296/D$294)</f>
        <v/>
      </c>
      <c r="G296" s="47" t="str">
        <f t="shared" ref="G296:G359" si="26">+IF(OR(AND(D296=0),(C296=0)),"0",((D296-C296)/C296))</f>
        <v>0</v>
      </c>
      <c r="H296" s="51" t="str">
        <f t="shared" ref="H296:H359" si="27">+IF(OR(AND(E296=""),(G296="")),"",E296*G296)</f>
        <v/>
      </c>
    </row>
    <row r="297" spans="2:8" s="39" customFormat="1" ht="15" x14ac:dyDescent="0.2">
      <c r="B297" s="4" t="s">
        <v>104</v>
      </c>
      <c r="C297" s="50">
        <v>0</v>
      </c>
      <c r="D297" s="50">
        <v>1</v>
      </c>
      <c r="E297" s="53" t="str">
        <f t="shared" si="24"/>
        <v/>
      </c>
      <c r="F297" s="53">
        <f t="shared" si="25"/>
        <v>4.807692307692308E-3</v>
      </c>
      <c r="G297" s="47" t="str">
        <f t="shared" si="26"/>
        <v>0</v>
      </c>
      <c r="H297" s="51" t="str">
        <f t="shared" si="27"/>
        <v/>
      </c>
    </row>
    <row r="298" spans="2:8" s="39" customFormat="1" ht="15" x14ac:dyDescent="0.2">
      <c r="B298" s="4" t="s">
        <v>95</v>
      </c>
      <c r="C298" s="50">
        <v>0</v>
      </c>
      <c r="D298" s="50">
        <v>0</v>
      </c>
      <c r="E298" s="53" t="str">
        <f t="shared" si="24"/>
        <v/>
      </c>
      <c r="F298" s="53" t="str">
        <f t="shared" si="25"/>
        <v/>
      </c>
      <c r="G298" s="47" t="str">
        <f t="shared" si="26"/>
        <v>0</v>
      </c>
      <c r="H298" s="51" t="str">
        <f t="shared" si="27"/>
        <v/>
      </c>
    </row>
    <row r="299" spans="2:8" s="39" customFormat="1" ht="15" x14ac:dyDescent="0.2">
      <c r="B299" s="4" t="s">
        <v>112</v>
      </c>
      <c r="C299" s="50">
        <v>0</v>
      </c>
      <c r="D299" s="50">
        <v>0</v>
      </c>
      <c r="E299" s="53" t="str">
        <f t="shared" si="24"/>
        <v/>
      </c>
      <c r="F299" s="53" t="str">
        <f t="shared" si="25"/>
        <v/>
      </c>
      <c r="G299" s="47" t="str">
        <f t="shared" si="26"/>
        <v>0</v>
      </c>
      <c r="H299" s="51" t="str">
        <f t="shared" si="27"/>
        <v/>
      </c>
    </row>
    <row r="300" spans="2:8" s="39" customFormat="1" ht="15" x14ac:dyDescent="0.2">
      <c r="B300" s="4" t="s">
        <v>111</v>
      </c>
      <c r="C300" s="50">
        <v>0</v>
      </c>
      <c r="D300" s="50">
        <v>0</v>
      </c>
      <c r="E300" s="53" t="str">
        <f t="shared" si="24"/>
        <v/>
      </c>
      <c r="F300" s="53" t="str">
        <f t="shared" si="25"/>
        <v/>
      </c>
      <c r="G300" s="47" t="str">
        <f t="shared" si="26"/>
        <v>0</v>
      </c>
      <c r="H300" s="51" t="str">
        <f t="shared" si="27"/>
        <v/>
      </c>
    </row>
    <row r="301" spans="2:8" s="39" customFormat="1" ht="15" x14ac:dyDescent="0.2">
      <c r="B301" s="4" t="s">
        <v>105</v>
      </c>
      <c r="C301" s="50">
        <v>4</v>
      </c>
      <c r="D301" s="50">
        <v>2</v>
      </c>
      <c r="E301" s="53">
        <f t="shared" si="24"/>
        <v>4.9321824907521579E-3</v>
      </c>
      <c r="F301" s="53">
        <f t="shared" si="25"/>
        <v>9.6153846153846159E-3</v>
      </c>
      <c r="G301" s="47">
        <f t="shared" si="26"/>
        <v>-0.5</v>
      </c>
      <c r="H301" s="51">
        <f t="shared" si="27"/>
        <v>-2.4660912453760789E-3</v>
      </c>
    </row>
    <row r="302" spans="2:8" s="39" customFormat="1" ht="15" x14ac:dyDescent="0.2">
      <c r="B302" s="4" t="s">
        <v>109</v>
      </c>
      <c r="C302" s="50">
        <v>1</v>
      </c>
      <c r="D302" s="50">
        <v>0</v>
      </c>
      <c r="E302" s="53">
        <f t="shared" si="24"/>
        <v>1.2330456226880395E-3</v>
      </c>
      <c r="F302" s="53" t="str">
        <f t="shared" si="25"/>
        <v/>
      </c>
      <c r="G302" s="47" t="str">
        <f t="shared" si="26"/>
        <v>0</v>
      </c>
      <c r="H302" s="51">
        <f t="shared" si="27"/>
        <v>0</v>
      </c>
    </row>
    <row r="303" spans="2:8" s="39" customFormat="1" ht="30" x14ac:dyDescent="0.2">
      <c r="B303" s="4" t="s">
        <v>108</v>
      </c>
      <c r="C303" s="50">
        <v>0</v>
      </c>
      <c r="D303" s="50">
        <v>0</v>
      </c>
      <c r="E303" s="53" t="str">
        <f t="shared" si="24"/>
        <v/>
      </c>
      <c r="F303" s="53" t="str">
        <f t="shared" si="25"/>
        <v/>
      </c>
      <c r="G303" s="47" t="str">
        <f t="shared" si="26"/>
        <v>0</v>
      </c>
      <c r="H303" s="51" t="str">
        <f t="shared" si="27"/>
        <v/>
      </c>
    </row>
    <row r="304" spans="2:8" s="39" customFormat="1" ht="15" x14ac:dyDescent="0.2">
      <c r="B304" s="4" t="s">
        <v>107</v>
      </c>
      <c r="C304" s="50">
        <v>0</v>
      </c>
      <c r="D304" s="50">
        <v>0</v>
      </c>
      <c r="E304" s="53" t="str">
        <f t="shared" si="24"/>
        <v/>
      </c>
      <c r="F304" s="53" t="str">
        <f t="shared" si="25"/>
        <v/>
      </c>
      <c r="G304" s="47" t="str">
        <f t="shared" si="26"/>
        <v>0</v>
      </c>
      <c r="H304" s="51" t="str">
        <f t="shared" si="27"/>
        <v/>
      </c>
    </row>
    <row r="305" spans="2:8" s="39" customFormat="1" ht="15" x14ac:dyDescent="0.2">
      <c r="B305" s="4" t="s">
        <v>351</v>
      </c>
      <c r="C305" s="50">
        <v>0</v>
      </c>
      <c r="D305" s="50">
        <v>0</v>
      </c>
      <c r="E305" s="53" t="str">
        <f t="shared" si="24"/>
        <v/>
      </c>
      <c r="F305" s="53" t="str">
        <f t="shared" si="25"/>
        <v/>
      </c>
      <c r="G305" s="47" t="str">
        <f t="shared" si="26"/>
        <v>0</v>
      </c>
      <c r="H305" s="51" t="str">
        <f t="shared" si="27"/>
        <v/>
      </c>
    </row>
    <row r="306" spans="2:8" s="39" customFormat="1" ht="15" x14ac:dyDescent="0.2">
      <c r="B306" s="4" t="s">
        <v>519</v>
      </c>
      <c r="C306" s="50">
        <v>0</v>
      </c>
      <c r="D306" s="50">
        <v>0</v>
      </c>
      <c r="E306" s="53" t="str">
        <f t="shared" si="24"/>
        <v/>
      </c>
      <c r="F306" s="53" t="str">
        <f t="shared" si="25"/>
        <v/>
      </c>
      <c r="G306" s="47" t="str">
        <f t="shared" si="26"/>
        <v>0</v>
      </c>
      <c r="H306" s="51" t="str">
        <f t="shared" si="27"/>
        <v/>
      </c>
    </row>
    <row r="307" spans="2:8" s="39" customFormat="1" ht="15" x14ac:dyDescent="0.2">
      <c r="B307" s="4" t="s">
        <v>110</v>
      </c>
      <c r="C307" s="50">
        <v>1</v>
      </c>
      <c r="D307" s="50">
        <v>5</v>
      </c>
      <c r="E307" s="53">
        <f t="shared" si="24"/>
        <v>1.2330456226880395E-3</v>
      </c>
      <c r="F307" s="53">
        <f t="shared" si="25"/>
        <v>2.403846153846154E-2</v>
      </c>
      <c r="G307" s="47">
        <f t="shared" si="26"/>
        <v>4</v>
      </c>
      <c r="H307" s="51">
        <f t="shared" si="27"/>
        <v>4.9321824907521579E-3</v>
      </c>
    </row>
    <row r="308" spans="2:8" s="39" customFormat="1" ht="15" x14ac:dyDescent="0.2">
      <c r="B308" s="4" t="s">
        <v>99</v>
      </c>
      <c r="C308" s="50">
        <v>0</v>
      </c>
      <c r="D308" s="50">
        <v>0</v>
      </c>
      <c r="E308" s="53" t="str">
        <f t="shared" si="24"/>
        <v/>
      </c>
      <c r="F308" s="53" t="str">
        <f t="shared" si="25"/>
        <v/>
      </c>
      <c r="G308" s="47" t="str">
        <f t="shared" si="26"/>
        <v>0</v>
      </c>
      <c r="H308" s="51" t="str">
        <f t="shared" si="27"/>
        <v/>
      </c>
    </row>
    <row r="309" spans="2:8" s="39" customFormat="1" ht="15" x14ac:dyDescent="0.2">
      <c r="B309" s="4" t="s">
        <v>96</v>
      </c>
      <c r="C309" s="50">
        <v>0</v>
      </c>
      <c r="D309" s="50">
        <v>0</v>
      </c>
      <c r="E309" s="53" t="str">
        <f t="shared" si="24"/>
        <v/>
      </c>
      <c r="F309" s="53" t="str">
        <f t="shared" si="25"/>
        <v/>
      </c>
      <c r="G309" s="47" t="str">
        <f t="shared" si="26"/>
        <v>0</v>
      </c>
      <c r="H309" s="51" t="str">
        <f t="shared" si="27"/>
        <v/>
      </c>
    </row>
    <row r="310" spans="2:8" s="39" customFormat="1" ht="15" x14ac:dyDescent="0.2">
      <c r="B310" s="4" t="s">
        <v>106</v>
      </c>
      <c r="C310" s="50">
        <v>1</v>
      </c>
      <c r="D310" s="50">
        <v>3</v>
      </c>
      <c r="E310" s="53">
        <f t="shared" si="24"/>
        <v>1.2330456226880395E-3</v>
      </c>
      <c r="F310" s="53">
        <f t="shared" si="25"/>
        <v>1.4423076923076924E-2</v>
      </c>
      <c r="G310" s="47">
        <f t="shared" si="26"/>
        <v>2</v>
      </c>
      <c r="H310" s="51">
        <f t="shared" si="27"/>
        <v>2.4660912453760789E-3</v>
      </c>
    </row>
    <row r="311" spans="2:8" s="39" customFormat="1" ht="15" x14ac:dyDescent="0.2">
      <c r="B311" s="4" t="s">
        <v>102</v>
      </c>
      <c r="C311" s="50">
        <v>0</v>
      </c>
      <c r="D311" s="50">
        <v>0</v>
      </c>
      <c r="E311" s="53" t="str">
        <f t="shared" si="24"/>
        <v/>
      </c>
      <c r="F311" s="53" t="str">
        <f t="shared" si="25"/>
        <v/>
      </c>
      <c r="G311" s="47" t="str">
        <f t="shared" si="26"/>
        <v>0</v>
      </c>
      <c r="H311" s="51" t="str">
        <f t="shared" si="27"/>
        <v/>
      </c>
    </row>
    <row r="312" spans="2:8" s="39" customFormat="1" ht="15" x14ac:dyDescent="0.2">
      <c r="B312" s="4" t="s">
        <v>97</v>
      </c>
      <c r="C312" s="50">
        <v>0</v>
      </c>
      <c r="D312" s="50">
        <v>1</v>
      </c>
      <c r="E312" s="53" t="str">
        <f t="shared" si="24"/>
        <v/>
      </c>
      <c r="F312" s="53">
        <f t="shared" si="25"/>
        <v>4.807692307692308E-3</v>
      </c>
      <c r="G312" s="47" t="str">
        <f t="shared" si="26"/>
        <v>0</v>
      </c>
      <c r="H312" s="51" t="str">
        <f t="shared" si="27"/>
        <v/>
      </c>
    </row>
    <row r="313" spans="2:8" s="39" customFormat="1" ht="15" x14ac:dyDescent="0.2">
      <c r="B313" s="4" t="s">
        <v>352</v>
      </c>
      <c r="C313" s="50">
        <v>0</v>
      </c>
      <c r="D313" s="50">
        <v>0</v>
      </c>
      <c r="E313" s="53" t="str">
        <f t="shared" si="24"/>
        <v/>
      </c>
      <c r="F313" s="53" t="str">
        <f t="shared" si="25"/>
        <v/>
      </c>
      <c r="G313" s="47" t="str">
        <f t="shared" si="26"/>
        <v>0</v>
      </c>
      <c r="H313" s="51" t="str">
        <f t="shared" si="27"/>
        <v/>
      </c>
    </row>
    <row r="314" spans="2:8" s="39" customFormat="1" ht="15" x14ac:dyDescent="0.2">
      <c r="B314" s="4" t="s">
        <v>353</v>
      </c>
      <c r="C314" s="50">
        <v>0</v>
      </c>
      <c r="D314" s="50">
        <v>11</v>
      </c>
      <c r="E314" s="53" t="str">
        <f t="shared" si="24"/>
        <v/>
      </c>
      <c r="F314" s="53">
        <f t="shared" si="25"/>
        <v>5.2884615384615384E-2</v>
      </c>
      <c r="G314" s="47" t="str">
        <f t="shared" si="26"/>
        <v>0</v>
      </c>
      <c r="H314" s="51" t="str">
        <f t="shared" si="27"/>
        <v/>
      </c>
    </row>
    <row r="315" spans="2:8" s="39" customFormat="1" ht="15" x14ac:dyDescent="0.2">
      <c r="B315" s="4" t="s">
        <v>354</v>
      </c>
      <c r="C315" s="50">
        <v>0</v>
      </c>
      <c r="D315" s="50">
        <v>0</v>
      </c>
      <c r="E315" s="53" t="str">
        <f t="shared" si="24"/>
        <v/>
      </c>
      <c r="F315" s="53" t="str">
        <f t="shared" si="25"/>
        <v/>
      </c>
      <c r="G315" s="47" t="str">
        <f t="shared" si="26"/>
        <v>0</v>
      </c>
      <c r="H315" s="51" t="str">
        <f t="shared" si="27"/>
        <v/>
      </c>
    </row>
    <row r="316" spans="2:8" s="39" customFormat="1" ht="15" x14ac:dyDescent="0.2">
      <c r="B316" s="4" t="s">
        <v>101</v>
      </c>
      <c r="C316" s="50">
        <v>0</v>
      </c>
      <c r="D316" s="50">
        <v>0</v>
      </c>
      <c r="E316" s="53" t="str">
        <f t="shared" si="24"/>
        <v/>
      </c>
      <c r="F316" s="53" t="str">
        <f t="shared" si="25"/>
        <v/>
      </c>
      <c r="G316" s="47" t="str">
        <f t="shared" si="26"/>
        <v>0</v>
      </c>
      <c r="H316" s="51" t="str">
        <f t="shared" si="27"/>
        <v/>
      </c>
    </row>
    <row r="317" spans="2:8" s="39" customFormat="1" ht="15" x14ac:dyDescent="0.2">
      <c r="B317" s="4" t="s">
        <v>103</v>
      </c>
      <c r="C317" s="50">
        <v>1</v>
      </c>
      <c r="D317" s="50">
        <v>0</v>
      </c>
      <c r="E317" s="53">
        <f t="shared" si="24"/>
        <v>1.2330456226880395E-3</v>
      </c>
      <c r="F317" s="53" t="str">
        <f t="shared" si="25"/>
        <v/>
      </c>
      <c r="G317" s="47" t="str">
        <f t="shared" si="26"/>
        <v>0</v>
      </c>
      <c r="H317" s="51">
        <f t="shared" si="27"/>
        <v>0</v>
      </c>
    </row>
    <row r="318" spans="2:8" s="39" customFormat="1" ht="15" x14ac:dyDescent="0.2">
      <c r="B318" s="4" t="s">
        <v>355</v>
      </c>
      <c r="C318" s="50">
        <v>6</v>
      </c>
      <c r="D318" s="50">
        <v>1</v>
      </c>
      <c r="E318" s="53">
        <f t="shared" si="24"/>
        <v>7.3982737361282368E-3</v>
      </c>
      <c r="F318" s="53">
        <f t="shared" si="25"/>
        <v>4.807692307692308E-3</v>
      </c>
      <c r="G318" s="47">
        <f t="shared" si="26"/>
        <v>-0.83333333333333337</v>
      </c>
      <c r="H318" s="51">
        <f t="shared" si="27"/>
        <v>-6.1652281134401974E-3</v>
      </c>
    </row>
    <row r="319" spans="2:8" s="39" customFormat="1" ht="15" x14ac:dyDescent="0.2">
      <c r="B319" s="4" t="s">
        <v>115</v>
      </c>
      <c r="C319" s="50">
        <v>0</v>
      </c>
      <c r="D319" s="50">
        <v>0</v>
      </c>
      <c r="E319" s="53" t="str">
        <f t="shared" si="24"/>
        <v/>
      </c>
      <c r="F319" s="53" t="str">
        <f t="shared" si="25"/>
        <v/>
      </c>
      <c r="G319" s="47" t="str">
        <f t="shared" si="26"/>
        <v>0</v>
      </c>
      <c r="H319" s="51" t="str">
        <f t="shared" si="27"/>
        <v/>
      </c>
    </row>
    <row r="320" spans="2:8" s="39" customFormat="1" ht="15" x14ac:dyDescent="0.2">
      <c r="B320" s="4" t="s">
        <v>114</v>
      </c>
      <c r="C320" s="50">
        <v>0</v>
      </c>
      <c r="D320" s="50">
        <v>0</v>
      </c>
      <c r="E320" s="53" t="str">
        <f t="shared" si="24"/>
        <v/>
      </c>
      <c r="F320" s="53" t="str">
        <f t="shared" si="25"/>
        <v/>
      </c>
      <c r="G320" s="47" t="str">
        <f t="shared" si="26"/>
        <v>0</v>
      </c>
      <c r="H320" s="51" t="str">
        <f t="shared" si="27"/>
        <v/>
      </c>
    </row>
    <row r="321" spans="2:8" s="39" customFormat="1" ht="15" x14ac:dyDescent="0.2">
      <c r="B321" s="4" t="s">
        <v>98</v>
      </c>
      <c r="C321" s="50">
        <v>0</v>
      </c>
      <c r="D321" s="50">
        <v>0</v>
      </c>
      <c r="E321" s="53" t="str">
        <f t="shared" si="24"/>
        <v/>
      </c>
      <c r="F321" s="53" t="str">
        <f t="shared" si="25"/>
        <v/>
      </c>
      <c r="G321" s="47" t="str">
        <f t="shared" si="26"/>
        <v>0</v>
      </c>
      <c r="H321" s="51" t="str">
        <f t="shared" si="27"/>
        <v/>
      </c>
    </row>
    <row r="322" spans="2:8" s="39" customFormat="1" ht="15" x14ac:dyDescent="0.2">
      <c r="B322" s="4" t="s">
        <v>356</v>
      </c>
      <c r="C322" s="50">
        <v>0</v>
      </c>
      <c r="D322" s="50">
        <v>0</v>
      </c>
      <c r="E322" s="53" t="str">
        <f t="shared" si="24"/>
        <v/>
      </c>
      <c r="F322" s="53" t="str">
        <f t="shared" si="25"/>
        <v/>
      </c>
      <c r="G322" s="47" t="str">
        <f t="shared" si="26"/>
        <v>0</v>
      </c>
      <c r="H322" s="51" t="str">
        <f t="shared" si="27"/>
        <v/>
      </c>
    </row>
    <row r="323" spans="2:8" s="39" customFormat="1" ht="15" x14ac:dyDescent="0.2">
      <c r="B323" s="4" t="s">
        <v>472</v>
      </c>
      <c r="C323" s="50">
        <v>0</v>
      </c>
      <c r="D323" s="50">
        <v>0</v>
      </c>
      <c r="E323" s="53" t="str">
        <f t="shared" si="24"/>
        <v/>
      </c>
      <c r="F323" s="53" t="str">
        <f t="shared" si="25"/>
        <v/>
      </c>
      <c r="G323" s="47" t="str">
        <f t="shared" si="26"/>
        <v>0</v>
      </c>
      <c r="H323" s="51" t="str">
        <f t="shared" si="27"/>
        <v/>
      </c>
    </row>
    <row r="324" spans="2:8" s="39" customFormat="1" ht="15" x14ac:dyDescent="0.2">
      <c r="B324" s="4" t="s">
        <v>473</v>
      </c>
      <c r="C324" s="50">
        <v>0</v>
      </c>
      <c r="D324" s="50">
        <v>0</v>
      </c>
      <c r="E324" s="53" t="str">
        <f t="shared" si="24"/>
        <v/>
      </c>
      <c r="F324" s="53" t="str">
        <f t="shared" si="25"/>
        <v/>
      </c>
      <c r="G324" s="47" t="str">
        <f t="shared" si="26"/>
        <v>0</v>
      </c>
      <c r="H324" s="51" t="str">
        <f t="shared" si="27"/>
        <v/>
      </c>
    </row>
    <row r="325" spans="2:8" s="39" customFormat="1" ht="15" x14ac:dyDescent="0.2">
      <c r="B325" s="4" t="s">
        <v>474</v>
      </c>
      <c r="C325" s="50">
        <v>0</v>
      </c>
      <c r="D325" s="50">
        <v>0</v>
      </c>
      <c r="E325" s="53" t="str">
        <f t="shared" si="24"/>
        <v/>
      </c>
      <c r="F325" s="53" t="str">
        <f t="shared" si="25"/>
        <v/>
      </c>
      <c r="G325" s="47" t="str">
        <f t="shared" si="26"/>
        <v>0</v>
      </c>
      <c r="H325" s="51" t="str">
        <f t="shared" si="27"/>
        <v/>
      </c>
    </row>
    <row r="326" spans="2:8" s="39" customFormat="1" ht="15" x14ac:dyDescent="0.2">
      <c r="B326" s="4" t="s">
        <v>357</v>
      </c>
      <c r="C326" s="50">
        <v>0</v>
      </c>
      <c r="D326" s="50">
        <v>0</v>
      </c>
      <c r="E326" s="53" t="str">
        <f t="shared" si="24"/>
        <v/>
      </c>
      <c r="F326" s="53" t="str">
        <f t="shared" si="25"/>
        <v/>
      </c>
      <c r="G326" s="47" t="str">
        <f t="shared" si="26"/>
        <v>0</v>
      </c>
      <c r="H326" s="51" t="str">
        <f t="shared" si="27"/>
        <v/>
      </c>
    </row>
    <row r="327" spans="2:8" s="39" customFormat="1" ht="15" x14ac:dyDescent="0.2">
      <c r="B327" s="4" t="s">
        <v>358</v>
      </c>
      <c r="C327" s="50">
        <v>0</v>
      </c>
      <c r="D327" s="50">
        <v>0</v>
      </c>
      <c r="E327" s="53" t="str">
        <f t="shared" si="24"/>
        <v/>
      </c>
      <c r="F327" s="53" t="str">
        <f t="shared" si="25"/>
        <v/>
      </c>
      <c r="G327" s="47" t="str">
        <f t="shared" si="26"/>
        <v>0</v>
      </c>
      <c r="H327" s="51" t="str">
        <f t="shared" si="27"/>
        <v/>
      </c>
    </row>
    <row r="328" spans="2:8" s="39" customFormat="1" ht="15" x14ac:dyDescent="0.2">
      <c r="B328" s="4" t="s">
        <v>116</v>
      </c>
      <c r="C328" s="50">
        <v>0</v>
      </c>
      <c r="D328" s="50">
        <v>0</v>
      </c>
      <c r="E328" s="53" t="str">
        <f t="shared" si="24"/>
        <v/>
      </c>
      <c r="F328" s="53" t="str">
        <f t="shared" si="25"/>
        <v/>
      </c>
      <c r="G328" s="47" t="str">
        <f t="shared" si="26"/>
        <v>0</v>
      </c>
      <c r="H328" s="51" t="str">
        <f t="shared" si="27"/>
        <v/>
      </c>
    </row>
    <row r="329" spans="2:8" s="39" customFormat="1" ht="15" x14ac:dyDescent="0.2">
      <c r="B329" s="4" t="s">
        <v>359</v>
      </c>
      <c r="C329" s="50">
        <v>0</v>
      </c>
      <c r="D329" s="50">
        <v>0</v>
      </c>
      <c r="E329" s="53" t="str">
        <f t="shared" si="24"/>
        <v/>
      </c>
      <c r="F329" s="53" t="str">
        <f t="shared" si="25"/>
        <v/>
      </c>
      <c r="G329" s="47" t="str">
        <f t="shared" si="26"/>
        <v>0</v>
      </c>
      <c r="H329" s="51" t="str">
        <f t="shared" si="27"/>
        <v/>
      </c>
    </row>
    <row r="330" spans="2:8" s="39" customFormat="1" ht="15" x14ac:dyDescent="0.2">
      <c r="B330" s="4" t="s">
        <v>360</v>
      </c>
      <c r="C330" s="50">
        <v>1</v>
      </c>
      <c r="D330" s="50">
        <v>0</v>
      </c>
      <c r="E330" s="53">
        <f t="shared" si="24"/>
        <v>1.2330456226880395E-3</v>
      </c>
      <c r="F330" s="53" t="str">
        <f t="shared" si="25"/>
        <v/>
      </c>
      <c r="G330" s="47" t="str">
        <f t="shared" si="26"/>
        <v>0</v>
      </c>
      <c r="H330" s="51">
        <f t="shared" si="27"/>
        <v>0</v>
      </c>
    </row>
    <row r="331" spans="2:8" s="39" customFormat="1" ht="15" x14ac:dyDescent="0.2">
      <c r="B331" s="4" t="s">
        <v>117</v>
      </c>
      <c r="C331" s="50">
        <v>0</v>
      </c>
      <c r="D331" s="50">
        <v>0</v>
      </c>
      <c r="E331" s="53" t="str">
        <f t="shared" si="24"/>
        <v/>
      </c>
      <c r="F331" s="53" t="str">
        <f t="shared" si="25"/>
        <v/>
      </c>
      <c r="G331" s="47" t="str">
        <f t="shared" si="26"/>
        <v>0</v>
      </c>
      <c r="H331" s="51" t="str">
        <f t="shared" si="27"/>
        <v/>
      </c>
    </row>
    <row r="332" spans="2:8" s="39" customFormat="1" ht="15" x14ac:dyDescent="0.2">
      <c r="B332" s="4" t="s">
        <v>361</v>
      </c>
      <c r="C332" s="50">
        <v>11</v>
      </c>
      <c r="D332" s="50">
        <v>23</v>
      </c>
      <c r="E332" s="53">
        <f t="shared" si="24"/>
        <v>1.3563501849568433E-2</v>
      </c>
      <c r="F332" s="53">
        <f t="shared" si="25"/>
        <v>0.11057692307692307</v>
      </c>
      <c r="G332" s="47">
        <f t="shared" si="26"/>
        <v>1.0909090909090908</v>
      </c>
      <c r="H332" s="51">
        <f t="shared" si="27"/>
        <v>1.4796547472256472E-2</v>
      </c>
    </row>
    <row r="333" spans="2:8" s="39" customFormat="1" ht="15" x14ac:dyDescent="0.2">
      <c r="B333" s="4" t="s">
        <v>130</v>
      </c>
      <c r="C333" s="50">
        <v>0</v>
      </c>
      <c r="D333" s="50">
        <v>2</v>
      </c>
      <c r="E333" s="53" t="str">
        <f t="shared" si="24"/>
        <v/>
      </c>
      <c r="F333" s="53">
        <f t="shared" si="25"/>
        <v>9.6153846153846159E-3</v>
      </c>
      <c r="G333" s="47" t="str">
        <f t="shared" si="26"/>
        <v>0</v>
      </c>
      <c r="H333" s="51" t="str">
        <f t="shared" si="27"/>
        <v/>
      </c>
    </row>
    <row r="334" spans="2:8" s="39" customFormat="1" ht="15" x14ac:dyDescent="0.2">
      <c r="B334" s="4" t="s">
        <v>119</v>
      </c>
      <c r="C334" s="50">
        <v>2</v>
      </c>
      <c r="D334" s="50">
        <v>87</v>
      </c>
      <c r="E334" s="53">
        <f t="shared" si="24"/>
        <v>2.4660912453760789E-3</v>
      </c>
      <c r="F334" s="53">
        <f t="shared" si="25"/>
        <v>0.41826923076923078</v>
      </c>
      <c r="G334" s="47">
        <f t="shared" si="26"/>
        <v>42.5</v>
      </c>
      <c r="H334" s="51">
        <f t="shared" si="27"/>
        <v>0.10480887792848335</v>
      </c>
    </row>
    <row r="335" spans="2:8" s="39" customFormat="1" ht="15" x14ac:dyDescent="0.2">
      <c r="B335" s="4" t="s">
        <v>128</v>
      </c>
      <c r="C335" s="50">
        <v>0</v>
      </c>
      <c r="D335" s="50">
        <v>0</v>
      </c>
      <c r="E335" s="53" t="str">
        <f t="shared" si="24"/>
        <v/>
      </c>
      <c r="F335" s="53" t="str">
        <f t="shared" si="25"/>
        <v/>
      </c>
      <c r="G335" s="47" t="str">
        <f t="shared" si="26"/>
        <v>0</v>
      </c>
      <c r="H335" s="51" t="str">
        <f t="shared" si="27"/>
        <v/>
      </c>
    </row>
    <row r="336" spans="2:8" s="39" customFormat="1" ht="15" x14ac:dyDescent="0.2">
      <c r="B336" s="4" t="s">
        <v>132</v>
      </c>
      <c r="C336" s="50">
        <v>0</v>
      </c>
      <c r="D336" s="50">
        <v>0</v>
      </c>
      <c r="E336" s="53" t="str">
        <f t="shared" si="24"/>
        <v/>
      </c>
      <c r="F336" s="53" t="str">
        <f t="shared" si="25"/>
        <v/>
      </c>
      <c r="G336" s="47" t="str">
        <f t="shared" si="26"/>
        <v>0</v>
      </c>
      <c r="H336" s="51" t="str">
        <f t="shared" si="27"/>
        <v/>
      </c>
    </row>
    <row r="337" spans="2:8" s="39" customFormat="1" ht="15" x14ac:dyDescent="0.2">
      <c r="B337" s="4" t="s">
        <v>133</v>
      </c>
      <c r="C337" s="50">
        <v>1</v>
      </c>
      <c r="D337" s="50">
        <v>0</v>
      </c>
      <c r="E337" s="53">
        <f t="shared" si="24"/>
        <v>1.2330456226880395E-3</v>
      </c>
      <c r="F337" s="53" t="str">
        <f t="shared" si="25"/>
        <v/>
      </c>
      <c r="G337" s="47" t="str">
        <f t="shared" si="26"/>
        <v>0</v>
      </c>
      <c r="H337" s="51">
        <f t="shared" si="27"/>
        <v>0</v>
      </c>
    </row>
    <row r="338" spans="2:8" s="39" customFormat="1" ht="30" x14ac:dyDescent="0.2">
      <c r="B338" s="4" t="s">
        <v>362</v>
      </c>
      <c r="C338" s="50">
        <v>0</v>
      </c>
      <c r="D338" s="50">
        <v>0</v>
      </c>
      <c r="E338" s="53" t="str">
        <f t="shared" si="24"/>
        <v/>
      </c>
      <c r="F338" s="53" t="str">
        <f t="shared" si="25"/>
        <v/>
      </c>
      <c r="G338" s="47" t="str">
        <f t="shared" si="26"/>
        <v>0</v>
      </c>
      <c r="H338" s="51" t="str">
        <f t="shared" si="27"/>
        <v/>
      </c>
    </row>
    <row r="339" spans="2:8" s="39" customFormat="1" ht="15" x14ac:dyDescent="0.2">
      <c r="B339" s="4" t="s">
        <v>363</v>
      </c>
      <c r="C339" s="50">
        <v>0</v>
      </c>
      <c r="D339" s="50">
        <v>0</v>
      </c>
      <c r="E339" s="53" t="str">
        <f t="shared" si="24"/>
        <v/>
      </c>
      <c r="F339" s="53" t="str">
        <f t="shared" si="25"/>
        <v/>
      </c>
      <c r="G339" s="47" t="str">
        <f t="shared" si="26"/>
        <v>0</v>
      </c>
      <c r="H339" s="51" t="str">
        <f t="shared" si="27"/>
        <v/>
      </c>
    </row>
    <row r="340" spans="2:8" s="39" customFormat="1" ht="15" x14ac:dyDescent="0.2">
      <c r="B340" s="4" t="s">
        <v>364</v>
      </c>
      <c r="C340" s="50">
        <v>0</v>
      </c>
      <c r="D340" s="50">
        <v>0</v>
      </c>
      <c r="E340" s="53" t="str">
        <f t="shared" si="24"/>
        <v/>
      </c>
      <c r="F340" s="53" t="str">
        <f t="shared" si="25"/>
        <v/>
      </c>
      <c r="G340" s="47" t="str">
        <f t="shared" si="26"/>
        <v>0</v>
      </c>
      <c r="H340" s="51" t="str">
        <f t="shared" si="27"/>
        <v/>
      </c>
    </row>
    <row r="341" spans="2:8" s="39" customFormat="1" ht="15" x14ac:dyDescent="0.2">
      <c r="B341" s="4" t="s">
        <v>118</v>
      </c>
      <c r="C341" s="50">
        <v>0</v>
      </c>
      <c r="D341" s="50">
        <v>0</v>
      </c>
      <c r="E341" s="53" t="str">
        <f t="shared" si="24"/>
        <v/>
      </c>
      <c r="F341" s="53" t="str">
        <f t="shared" si="25"/>
        <v/>
      </c>
      <c r="G341" s="47" t="str">
        <f t="shared" si="26"/>
        <v>0</v>
      </c>
      <c r="H341" s="51" t="str">
        <f t="shared" si="27"/>
        <v/>
      </c>
    </row>
    <row r="342" spans="2:8" s="39" customFormat="1" ht="15" x14ac:dyDescent="0.2">
      <c r="B342" s="4" t="s">
        <v>365</v>
      </c>
      <c r="C342" s="50">
        <v>0</v>
      </c>
      <c r="D342" s="50">
        <v>0</v>
      </c>
      <c r="E342" s="53" t="str">
        <f t="shared" si="24"/>
        <v/>
      </c>
      <c r="F342" s="53" t="str">
        <f t="shared" si="25"/>
        <v/>
      </c>
      <c r="G342" s="47" t="str">
        <f t="shared" si="26"/>
        <v>0</v>
      </c>
      <c r="H342" s="51" t="str">
        <f t="shared" si="27"/>
        <v/>
      </c>
    </row>
    <row r="343" spans="2:8" s="39" customFormat="1" ht="30" x14ac:dyDescent="0.2">
      <c r="B343" s="4" t="s">
        <v>129</v>
      </c>
      <c r="C343" s="50">
        <v>0</v>
      </c>
      <c r="D343" s="50">
        <v>0</v>
      </c>
      <c r="E343" s="53" t="str">
        <f t="shared" si="24"/>
        <v/>
      </c>
      <c r="F343" s="53" t="str">
        <f t="shared" si="25"/>
        <v/>
      </c>
      <c r="G343" s="47" t="str">
        <f t="shared" si="26"/>
        <v>0</v>
      </c>
      <c r="H343" s="51" t="str">
        <f t="shared" si="27"/>
        <v/>
      </c>
    </row>
    <row r="344" spans="2:8" s="39" customFormat="1" ht="15" x14ac:dyDescent="0.2">
      <c r="B344" s="4" t="s">
        <v>131</v>
      </c>
      <c r="C344" s="50">
        <v>0</v>
      </c>
      <c r="D344" s="50">
        <v>2</v>
      </c>
      <c r="E344" s="53" t="str">
        <f t="shared" si="24"/>
        <v/>
      </c>
      <c r="F344" s="53">
        <f t="shared" si="25"/>
        <v>9.6153846153846159E-3</v>
      </c>
      <c r="G344" s="47" t="str">
        <f t="shared" si="26"/>
        <v>0</v>
      </c>
      <c r="H344" s="51" t="str">
        <f t="shared" si="27"/>
        <v/>
      </c>
    </row>
    <row r="345" spans="2:8" s="39" customFormat="1" ht="15" x14ac:dyDescent="0.2">
      <c r="B345" s="4" t="s">
        <v>366</v>
      </c>
      <c r="C345" s="50">
        <v>0</v>
      </c>
      <c r="D345" s="50">
        <v>0</v>
      </c>
      <c r="E345" s="53" t="str">
        <f t="shared" si="24"/>
        <v/>
      </c>
      <c r="F345" s="53" t="str">
        <f t="shared" si="25"/>
        <v/>
      </c>
      <c r="G345" s="47" t="str">
        <f t="shared" si="26"/>
        <v>0</v>
      </c>
      <c r="H345" s="51" t="str">
        <f t="shared" si="27"/>
        <v/>
      </c>
    </row>
    <row r="346" spans="2:8" s="39" customFormat="1" ht="15" x14ac:dyDescent="0.2">
      <c r="B346" s="4" t="s">
        <v>122</v>
      </c>
      <c r="C346" s="50">
        <v>0</v>
      </c>
      <c r="D346" s="50">
        <v>0</v>
      </c>
      <c r="E346" s="53" t="str">
        <f t="shared" si="24"/>
        <v/>
      </c>
      <c r="F346" s="53" t="str">
        <f t="shared" si="25"/>
        <v/>
      </c>
      <c r="G346" s="47" t="str">
        <f t="shared" si="26"/>
        <v>0</v>
      </c>
      <c r="H346" s="51" t="str">
        <f t="shared" si="27"/>
        <v/>
      </c>
    </row>
    <row r="347" spans="2:8" s="39" customFormat="1" ht="15" x14ac:dyDescent="0.2">
      <c r="B347" s="4" t="s">
        <v>121</v>
      </c>
      <c r="C347" s="50">
        <v>0</v>
      </c>
      <c r="D347" s="50">
        <v>0</v>
      </c>
      <c r="E347" s="53" t="str">
        <f t="shared" si="24"/>
        <v/>
      </c>
      <c r="F347" s="53" t="str">
        <f t="shared" si="25"/>
        <v/>
      </c>
      <c r="G347" s="47" t="str">
        <f t="shared" si="26"/>
        <v>0</v>
      </c>
      <c r="H347" s="51" t="str">
        <f t="shared" si="27"/>
        <v/>
      </c>
    </row>
    <row r="348" spans="2:8" s="39" customFormat="1" ht="15" x14ac:dyDescent="0.2">
      <c r="B348" s="4" t="s">
        <v>367</v>
      </c>
      <c r="C348" s="50">
        <v>0</v>
      </c>
      <c r="D348" s="50">
        <v>0</v>
      </c>
      <c r="E348" s="53" t="str">
        <f t="shared" si="24"/>
        <v/>
      </c>
      <c r="F348" s="53" t="str">
        <f t="shared" si="25"/>
        <v/>
      </c>
      <c r="G348" s="47" t="str">
        <f t="shared" si="26"/>
        <v>0</v>
      </c>
      <c r="H348" s="51" t="str">
        <f t="shared" si="27"/>
        <v/>
      </c>
    </row>
    <row r="349" spans="2:8" s="39" customFormat="1" ht="15" x14ac:dyDescent="0.2">
      <c r="B349" s="4" t="s">
        <v>368</v>
      </c>
      <c r="C349" s="50">
        <v>0</v>
      </c>
      <c r="D349" s="50">
        <v>0</v>
      </c>
      <c r="E349" s="53" t="str">
        <f t="shared" si="24"/>
        <v/>
      </c>
      <c r="F349" s="53" t="str">
        <f t="shared" si="25"/>
        <v/>
      </c>
      <c r="G349" s="47" t="str">
        <f t="shared" si="26"/>
        <v>0</v>
      </c>
      <c r="H349" s="51" t="str">
        <f t="shared" si="27"/>
        <v/>
      </c>
    </row>
    <row r="350" spans="2:8" s="39" customFormat="1" ht="15" x14ac:dyDescent="0.2">
      <c r="B350" s="4" t="s">
        <v>369</v>
      </c>
      <c r="C350" s="50">
        <v>0</v>
      </c>
      <c r="D350" s="50">
        <v>0</v>
      </c>
      <c r="E350" s="53" t="str">
        <f t="shared" si="24"/>
        <v/>
      </c>
      <c r="F350" s="53" t="str">
        <f t="shared" si="25"/>
        <v/>
      </c>
      <c r="G350" s="47" t="str">
        <f t="shared" si="26"/>
        <v>0</v>
      </c>
      <c r="H350" s="51" t="str">
        <f t="shared" si="27"/>
        <v/>
      </c>
    </row>
    <row r="351" spans="2:8" s="39" customFormat="1" ht="15" x14ac:dyDescent="0.2">
      <c r="B351" s="4" t="s">
        <v>120</v>
      </c>
      <c r="C351" s="50">
        <v>0</v>
      </c>
      <c r="D351" s="50">
        <v>0</v>
      </c>
      <c r="E351" s="53" t="str">
        <f t="shared" si="24"/>
        <v/>
      </c>
      <c r="F351" s="53" t="str">
        <f t="shared" si="25"/>
        <v/>
      </c>
      <c r="G351" s="47" t="str">
        <f t="shared" si="26"/>
        <v>0</v>
      </c>
      <c r="H351" s="51" t="str">
        <f t="shared" si="27"/>
        <v/>
      </c>
    </row>
    <row r="352" spans="2:8" s="39" customFormat="1" ht="15" x14ac:dyDescent="0.2">
      <c r="B352" s="4" t="s">
        <v>370</v>
      </c>
      <c r="C352" s="50">
        <v>0</v>
      </c>
      <c r="D352" s="50">
        <v>0</v>
      </c>
      <c r="E352" s="53" t="str">
        <f t="shared" si="24"/>
        <v/>
      </c>
      <c r="F352" s="53" t="str">
        <f t="shared" si="25"/>
        <v/>
      </c>
      <c r="G352" s="47" t="str">
        <f t="shared" si="26"/>
        <v>0</v>
      </c>
      <c r="H352" s="51" t="str">
        <f t="shared" si="27"/>
        <v/>
      </c>
    </row>
    <row r="353" spans="2:8" s="39" customFormat="1" ht="15" x14ac:dyDescent="0.2">
      <c r="B353" s="4" t="s">
        <v>125</v>
      </c>
      <c r="C353" s="50">
        <v>0</v>
      </c>
      <c r="D353" s="50">
        <v>0</v>
      </c>
      <c r="E353" s="53" t="str">
        <f t="shared" si="24"/>
        <v/>
      </c>
      <c r="F353" s="53" t="str">
        <f t="shared" si="25"/>
        <v/>
      </c>
      <c r="G353" s="47" t="str">
        <f t="shared" si="26"/>
        <v>0</v>
      </c>
      <c r="H353" s="51" t="str">
        <f t="shared" si="27"/>
        <v/>
      </c>
    </row>
    <row r="354" spans="2:8" s="39" customFormat="1" ht="15" x14ac:dyDescent="0.2">
      <c r="B354" s="4" t="s">
        <v>124</v>
      </c>
      <c r="C354" s="50">
        <v>1</v>
      </c>
      <c r="D354" s="50">
        <v>1</v>
      </c>
      <c r="E354" s="53">
        <f t="shared" si="24"/>
        <v>1.2330456226880395E-3</v>
      </c>
      <c r="F354" s="53">
        <f t="shared" si="25"/>
        <v>4.807692307692308E-3</v>
      </c>
      <c r="G354" s="47">
        <f t="shared" si="26"/>
        <v>0</v>
      </c>
      <c r="H354" s="51">
        <f t="shared" si="27"/>
        <v>0</v>
      </c>
    </row>
    <row r="355" spans="2:8" s="39" customFormat="1" ht="15" x14ac:dyDescent="0.2">
      <c r="B355" s="4" t="s">
        <v>126</v>
      </c>
      <c r="C355" s="50">
        <v>0</v>
      </c>
      <c r="D355" s="50">
        <v>0</v>
      </c>
      <c r="E355" s="53" t="str">
        <f t="shared" si="24"/>
        <v/>
      </c>
      <c r="F355" s="53" t="str">
        <f t="shared" si="25"/>
        <v/>
      </c>
      <c r="G355" s="47" t="str">
        <f t="shared" si="26"/>
        <v>0</v>
      </c>
      <c r="H355" s="51" t="str">
        <f t="shared" si="27"/>
        <v/>
      </c>
    </row>
    <row r="356" spans="2:8" s="39" customFormat="1" ht="15" x14ac:dyDescent="0.2">
      <c r="B356" s="4" t="s">
        <v>371</v>
      </c>
      <c r="C356" s="50">
        <v>0</v>
      </c>
      <c r="D356" s="50">
        <v>0</v>
      </c>
      <c r="E356" s="53" t="str">
        <f t="shared" si="24"/>
        <v/>
      </c>
      <c r="F356" s="53" t="str">
        <f t="shared" si="25"/>
        <v/>
      </c>
      <c r="G356" s="47" t="str">
        <f t="shared" si="26"/>
        <v>0</v>
      </c>
      <c r="H356" s="51" t="str">
        <f t="shared" si="27"/>
        <v/>
      </c>
    </row>
    <row r="357" spans="2:8" s="39" customFormat="1" ht="15" x14ac:dyDescent="0.2">
      <c r="B357" s="4" t="s">
        <v>372</v>
      </c>
      <c r="C357" s="50">
        <v>0</v>
      </c>
      <c r="D357" s="50">
        <v>0</v>
      </c>
      <c r="E357" s="53" t="str">
        <f t="shared" si="24"/>
        <v/>
      </c>
      <c r="F357" s="53" t="str">
        <f t="shared" si="25"/>
        <v/>
      </c>
      <c r="G357" s="47" t="str">
        <f t="shared" si="26"/>
        <v>0</v>
      </c>
      <c r="H357" s="51" t="str">
        <f t="shared" si="27"/>
        <v/>
      </c>
    </row>
    <row r="358" spans="2:8" s="39" customFormat="1" ht="15" x14ac:dyDescent="0.2">
      <c r="B358" s="4" t="s">
        <v>127</v>
      </c>
      <c r="C358" s="50">
        <v>0</v>
      </c>
      <c r="D358" s="50">
        <v>0</v>
      </c>
      <c r="E358" s="53" t="str">
        <f t="shared" si="24"/>
        <v/>
      </c>
      <c r="F358" s="53" t="str">
        <f t="shared" si="25"/>
        <v/>
      </c>
      <c r="G358" s="47" t="str">
        <f t="shared" si="26"/>
        <v>0</v>
      </c>
      <c r="H358" s="51" t="str">
        <f t="shared" si="27"/>
        <v/>
      </c>
    </row>
    <row r="359" spans="2:8" s="39" customFormat="1" ht="15" x14ac:dyDescent="0.2">
      <c r="B359" s="4" t="s">
        <v>123</v>
      </c>
      <c r="C359" s="50">
        <v>0</v>
      </c>
      <c r="D359" s="50">
        <v>0</v>
      </c>
      <c r="E359" s="53" t="str">
        <f t="shared" si="24"/>
        <v/>
      </c>
      <c r="F359" s="53" t="str">
        <f t="shared" si="25"/>
        <v/>
      </c>
      <c r="G359" s="47" t="str">
        <f t="shared" si="26"/>
        <v>0</v>
      </c>
      <c r="H359" s="51" t="str">
        <f t="shared" si="27"/>
        <v/>
      </c>
    </row>
    <row r="360" spans="2:8" s="39" customFormat="1" ht="15" x14ac:dyDescent="0.2">
      <c r="B360" s="4" t="s">
        <v>373</v>
      </c>
      <c r="C360" s="50">
        <v>0</v>
      </c>
      <c r="D360" s="50">
        <v>0</v>
      </c>
      <c r="E360" s="53" t="str">
        <f t="shared" ref="E360:E423" si="28">+IF(C360=0,"",C360/C$294)</f>
        <v/>
      </c>
      <c r="F360" s="53" t="str">
        <f t="shared" ref="F360:F423" si="29">+IF(D360=0,"",D360/D$294)</f>
        <v/>
      </c>
      <c r="G360" s="47" t="str">
        <f t="shared" ref="G360:G423" si="30">+IF(OR(AND(D360=0),(C360=0)),"0",((D360-C360)/C360))</f>
        <v>0</v>
      </c>
      <c r="H360" s="51" t="str">
        <f t="shared" ref="H360:H423" si="31">+IF(OR(AND(E360=""),(G360="")),"",E360*G360)</f>
        <v/>
      </c>
    </row>
    <row r="361" spans="2:8" s="39" customFormat="1" ht="15" x14ac:dyDescent="0.2">
      <c r="B361" s="4" t="s">
        <v>374</v>
      </c>
      <c r="C361" s="50">
        <v>0</v>
      </c>
      <c r="D361" s="50">
        <v>0</v>
      </c>
      <c r="E361" s="53" t="str">
        <f t="shared" si="28"/>
        <v/>
      </c>
      <c r="F361" s="53" t="str">
        <f t="shared" si="29"/>
        <v/>
      </c>
      <c r="G361" s="47" t="str">
        <f t="shared" si="30"/>
        <v>0</v>
      </c>
      <c r="H361" s="51" t="str">
        <f t="shared" si="31"/>
        <v/>
      </c>
    </row>
    <row r="362" spans="2:8" s="39" customFormat="1" ht="30" x14ac:dyDescent="0.2">
      <c r="B362" s="4" t="s">
        <v>375</v>
      </c>
      <c r="C362" s="50">
        <v>0</v>
      </c>
      <c r="D362" s="50">
        <v>0</v>
      </c>
      <c r="E362" s="53" t="str">
        <f t="shared" si="28"/>
        <v/>
      </c>
      <c r="F362" s="53" t="str">
        <f t="shared" si="29"/>
        <v/>
      </c>
      <c r="G362" s="47" t="str">
        <f t="shared" si="30"/>
        <v>0</v>
      </c>
      <c r="H362" s="51" t="str">
        <f t="shared" si="31"/>
        <v/>
      </c>
    </row>
    <row r="363" spans="2:8" s="39" customFormat="1" ht="30" x14ac:dyDescent="0.2">
      <c r="B363" s="4" t="s">
        <v>376</v>
      </c>
      <c r="C363" s="50">
        <v>0</v>
      </c>
      <c r="D363" s="50">
        <v>0</v>
      </c>
      <c r="E363" s="53" t="str">
        <f t="shared" si="28"/>
        <v/>
      </c>
      <c r="F363" s="53" t="str">
        <f t="shared" si="29"/>
        <v/>
      </c>
      <c r="G363" s="47" t="str">
        <f t="shared" si="30"/>
        <v>0</v>
      </c>
      <c r="H363" s="51" t="str">
        <f t="shared" si="31"/>
        <v/>
      </c>
    </row>
    <row r="364" spans="2:8" s="39" customFormat="1" ht="15" x14ac:dyDescent="0.2">
      <c r="B364" s="4" t="s">
        <v>377</v>
      </c>
      <c r="C364" s="50">
        <v>0</v>
      </c>
      <c r="D364" s="50">
        <v>0</v>
      </c>
      <c r="E364" s="53" t="str">
        <f t="shared" si="28"/>
        <v/>
      </c>
      <c r="F364" s="53" t="str">
        <f t="shared" si="29"/>
        <v/>
      </c>
      <c r="G364" s="47" t="str">
        <f t="shared" si="30"/>
        <v>0</v>
      </c>
      <c r="H364" s="51" t="str">
        <f t="shared" si="31"/>
        <v/>
      </c>
    </row>
    <row r="365" spans="2:8" s="39" customFormat="1" ht="30" x14ac:dyDescent="0.2">
      <c r="B365" s="4" t="s">
        <v>378</v>
      </c>
      <c r="C365" s="50">
        <v>0</v>
      </c>
      <c r="D365" s="50">
        <v>0</v>
      </c>
      <c r="E365" s="53" t="str">
        <f t="shared" si="28"/>
        <v/>
      </c>
      <c r="F365" s="53" t="str">
        <f t="shared" si="29"/>
        <v/>
      </c>
      <c r="G365" s="47" t="str">
        <f t="shared" si="30"/>
        <v>0</v>
      </c>
      <c r="H365" s="51" t="str">
        <f t="shared" si="31"/>
        <v/>
      </c>
    </row>
    <row r="366" spans="2:8" s="39" customFormat="1" ht="30" x14ac:dyDescent="0.2">
      <c r="B366" s="4" t="s">
        <v>475</v>
      </c>
      <c r="C366" s="50">
        <v>0</v>
      </c>
      <c r="D366" s="50">
        <v>0</v>
      </c>
      <c r="E366" s="53" t="str">
        <f t="shared" si="28"/>
        <v/>
      </c>
      <c r="F366" s="53" t="str">
        <f t="shared" si="29"/>
        <v/>
      </c>
      <c r="G366" s="47" t="str">
        <f t="shared" si="30"/>
        <v>0</v>
      </c>
      <c r="H366" s="51" t="str">
        <f t="shared" si="31"/>
        <v/>
      </c>
    </row>
    <row r="367" spans="2:8" s="39" customFormat="1" ht="15" x14ac:dyDescent="0.2">
      <c r="B367" s="4" t="s">
        <v>379</v>
      </c>
      <c r="C367" s="50">
        <v>0</v>
      </c>
      <c r="D367" s="50">
        <v>0</v>
      </c>
      <c r="E367" s="53" t="str">
        <f t="shared" si="28"/>
        <v/>
      </c>
      <c r="F367" s="53" t="str">
        <f t="shared" si="29"/>
        <v/>
      </c>
      <c r="G367" s="47" t="str">
        <f t="shared" si="30"/>
        <v>0</v>
      </c>
      <c r="H367" s="51" t="str">
        <f t="shared" si="31"/>
        <v/>
      </c>
    </row>
    <row r="368" spans="2:8" s="39" customFormat="1" ht="15" x14ac:dyDescent="0.2">
      <c r="B368" s="4" t="s">
        <v>380</v>
      </c>
      <c r="C368" s="50">
        <v>0</v>
      </c>
      <c r="D368" s="50">
        <v>0</v>
      </c>
      <c r="E368" s="53" t="str">
        <f t="shared" si="28"/>
        <v/>
      </c>
      <c r="F368" s="53" t="str">
        <f t="shared" si="29"/>
        <v/>
      </c>
      <c r="G368" s="47" t="str">
        <f t="shared" si="30"/>
        <v>0</v>
      </c>
      <c r="H368" s="51" t="str">
        <f t="shared" si="31"/>
        <v/>
      </c>
    </row>
    <row r="369" spans="2:8" s="39" customFormat="1" ht="15" x14ac:dyDescent="0.2">
      <c r="B369" s="4" t="s">
        <v>381</v>
      </c>
      <c r="C369" s="50">
        <v>69</v>
      </c>
      <c r="D369" s="50">
        <v>0</v>
      </c>
      <c r="E369" s="53">
        <f t="shared" si="28"/>
        <v>8.5080147965474723E-2</v>
      </c>
      <c r="F369" s="53" t="str">
        <f t="shared" si="29"/>
        <v/>
      </c>
      <c r="G369" s="47" t="str">
        <f t="shared" si="30"/>
        <v>0</v>
      </c>
      <c r="H369" s="51">
        <f t="shared" si="31"/>
        <v>0</v>
      </c>
    </row>
    <row r="370" spans="2:8" s="39" customFormat="1" ht="15" x14ac:dyDescent="0.2">
      <c r="B370" s="4" t="s">
        <v>135</v>
      </c>
      <c r="C370" s="50">
        <v>85</v>
      </c>
      <c r="D370" s="50">
        <v>0</v>
      </c>
      <c r="E370" s="53">
        <f t="shared" si="28"/>
        <v>0.10480887792848335</v>
      </c>
      <c r="F370" s="53" t="str">
        <f t="shared" si="29"/>
        <v/>
      </c>
      <c r="G370" s="47" t="str">
        <f t="shared" si="30"/>
        <v>0</v>
      </c>
      <c r="H370" s="51">
        <f t="shared" si="31"/>
        <v>0</v>
      </c>
    </row>
    <row r="371" spans="2:8" s="39" customFormat="1" ht="15" x14ac:dyDescent="0.2">
      <c r="B371" s="4" t="s">
        <v>136</v>
      </c>
      <c r="C371" s="50">
        <v>0</v>
      </c>
      <c r="D371" s="50">
        <v>0</v>
      </c>
      <c r="E371" s="53" t="str">
        <f t="shared" si="28"/>
        <v/>
      </c>
      <c r="F371" s="53" t="str">
        <f t="shared" si="29"/>
        <v/>
      </c>
      <c r="G371" s="47" t="str">
        <f t="shared" si="30"/>
        <v>0</v>
      </c>
      <c r="H371" s="51" t="str">
        <f t="shared" si="31"/>
        <v/>
      </c>
    </row>
    <row r="372" spans="2:8" s="39" customFormat="1" ht="15" x14ac:dyDescent="0.2">
      <c r="B372" s="4" t="s">
        <v>137</v>
      </c>
      <c r="C372" s="50">
        <v>16</v>
      </c>
      <c r="D372" s="50">
        <v>35</v>
      </c>
      <c r="E372" s="53">
        <f t="shared" si="28"/>
        <v>1.9728729963008632E-2</v>
      </c>
      <c r="F372" s="53">
        <f t="shared" si="29"/>
        <v>0.16826923076923078</v>
      </c>
      <c r="G372" s="47">
        <f t="shared" si="30"/>
        <v>1.1875</v>
      </c>
      <c r="H372" s="51">
        <f t="shared" si="31"/>
        <v>2.3427866831072751E-2</v>
      </c>
    </row>
    <row r="373" spans="2:8" s="39" customFormat="1" ht="30" x14ac:dyDescent="0.2">
      <c r="B373" s="4" t="s">
        <v>382</v>
      </c>
      <c r="C373" s="50">
        <v>0</v>
      </c>
      <c r="D373" s="50">
        <v>0</v>
      </c>
      <c r="E373" s="53" t="str">
        <f t="shared" si="28"/>
        <v/>
      </c>
      <c r="F373" s="53" t="str">
        <f t="shared" si="29"/>
        <v/>
      </c>
      <c r="G373" s="47" t="str">
        <f t="shared" si="30"/>
        <v>0</v>
      </c>
      <c r="H373" s="51" t="str">
        <f t="shared" si="31"/>
        <v/>
      </c>
    </row>
    <row r="374" spans="2:8" s="39" customFormat="1" ht="15" x14ac:dyDescent="0.2">
      <c r="B374" s="4" t="s">
        <v>134</v>
      </c>
      <c r="C374" s="50">
        <v>0</v>
      </c>
      <c r="D374" s="50">
        <v>0</v>
      </c>
      <c r="E374" s="53" t="str">
        <f t="shared" si="28"/>
        <v/>
      </c>
      <c r="F374" s="53" t="str">
        <f t="shared" si="29"/>
        <v/>
      </c>
      <c r="G374" s="47" t="str">
        <f t="shared" si="30"/>
        <v>0</v>
      </c>
      <c r="H374" s="51" t="str">
        <f t="shared" si="31"/>
        <v/>
      </c>
    </row>
    <row r="375" spans="2:8" s="39" customFormat="1" ht="15" x14ac:dyDescent="0.2">
      <c r="B375" s="4" t="s">
        <v>383</v>
      </c>
      <c r="C375" s="50">
        <v>0</v>
      </c>
      <c r="D375" s="50">
        <v>0</v>
      </c>
      <c r="E375" s="53" t="str">
        <f t="shared" si="28"/>
        <v/>
      </c>
      <c r="F375" s="53" t="str">
        <f t="shared" si="29"/>
        <v/>
      </c>
      <c r="G375" s="47" t="str">
        <f t="shared" si="30"/>
        <v>0</v>
      </c>
      <c r="H375" s="51" t="str">
        <f t="shared" si="31"/>
        <v/>
      </c>
    </row>
    <row r="376" spans="2:8" s="39" customFormat="1" ht="15" x14ac:dyDescent="0.2">
      <c r="B376" s="4" t="s">
        <v>141</v>
      </c>
      <c r="C376" s="50">
        <v>0</v>
      </c>
      <c r="D376" s="50">
        <v>0</v>
      </c>
      <c r="E376" s="53" t="str">
        <f t="shared" si="28"/>
        <v/>
      </c>
      <c r="F376" s="53" t="str">
        <f t="shared" si="29"/>
        <v/>
      </c>
      <c r="G376" s="47" t="str">
        <f t="shared" si="30"/>
        <v>0</v>
      </c>
      <c r="H376" s="51" t="str">
        <f t="shared" si="31"/>
        <v/>
      </c>
    </row>
    <row r="377" spans="2:8" s="39" customFormat="1" ht="15" x14ac:dyDescent="0.2">
      <c r="B377" s="4" t="s">
        <v>150</v>
      </c>
      <c r="C377" s="50">
        <v>0</v>
      </c>
      <c r="D377" s="50">
        <v>0</v>
      </c>
      <c r="E377" s="53" t="str">
        <f t="shared" si="28"/>
        <v/>
      </c>
      <c r="F377" s="53" t="str">
        <f t="shared" si="29"/>
        <v/>
      </c>
      <c r="G377" s="47" t="str">
        <f t="shared" si="30"/>
        <v>0</v>
      </c>
      <c r="H377" s="51" t="str">
        <f t="shared" si="31"/>
        <v/>
      </c>
    </row>
    <row r="378" spans="2:8" s="39" customFormat="1" ht="15" x14ac:dyDescent="0.2">
      <c r="B378" s="4" t="s">
        <v>149</v>
      </c>
      <c r="C378" s="50">
        <v>35</v>
      </c>
      <c r="D378" s="50">
        <v>1</v>
      </c>
      <c r="E378" s="53">
        <f t="shared" si="28"/>
        <v>4.3156596794081382E-2</v>
      </c>
      <c r="F378" s="53">
        <f t="shared" si="29"/>
        <v>4.807692307692308E-3</v>
      </c>
      <c r="G378" s="47">
        <f t="shared" si="30"/>
        <v>-0.97142857142857142</v>
      </c>
      <c r="H378" s="51">
        <f t="shared" si="31"/>
        <v>-4.192355117139334E-2</v>
      </c>
    </row>
    <row r="379" spans="2:8" s="39" customFormat="1" ht="15" x14ac:dyDescent="0.2">
      <c r="B379" s="4" t="s">
        <v>384</v>
      </c>
      <c r="C379" s="50">
        <v>30</v>
      </c>
      <c r="D379" s="50">
        <v>0</v>
      </c>
      <c r="E379" s="53">
        <f t="shared" si="28"/>
        <v>3.6991368680641186E-2</v>
      </c>
      <c r="F379" s="53" t="str">
        <f t="shared" si="29"/>
        <v/>
      </c>
      <c r="G379" s="47" t="str">
        <f t="shared" si="30"/>
        <v>0</v>
      </c>
      <c r="H379" s="51">
        <f t="shared" si="31"/>
        <v>0</v>
      </c>
    </row>
    <row r="380" spans="2:8" s="39" customFormat="1" ht="30" x14ac:dyDescent="0.2">
      <c r="B380" s="4" t="s">
        <v>385</v>
      </c>
      <c r="C380" s="50">
        <v>0</v>
      </c>
      <c r="D380" s="50">
        <v>0</v>
      </c>
      <c r="E380" s="53" t="str">
        <f t="shared" si="28"/>
        <v/>
      </c>
      <c r="F380" s="53" t="str">
        <f t="shared" si="29"/>
        <v/>
      </c>
      <c r="G380" s="47" t="str">
        <f t="shared" si="30"/>
        <v>0</v>
      </c>
      <c r="H380" s="51" t="str">
        <f t="shared" si="31"/>
        <v/>
      </c>
    </row>
    <row r="381" spans="2:8" s="39" customFormat="1" ht="30" x14ac:dyDescent="0.2">
      <c r="B381" s="4" t="s">
        <v>386</v>
      </c>
      <c r="C381" s="50">
        <v>0</v>
      </c>
      <c r="D381" s="50">
        <v>0</v>
      </c>
      <c r="E381" s="53" t="str">
        <f t="shared" si="28"/>
        <v/>
      </c>
      <c r="F381" s="53" t="str">
        <f t="shared" si="29"/>
        <v/>
      </c>
      <c r="G381" s="47" t="str">
        <f t="shared" si="30"/>
        <v>0</v>
      </c>
      <c r="H381" s="51" t="str">
        <f t="shared" si="31"/>
        <v/>
      </c>
    </row>
    <row r="382" spans="2:8" s="39" customFormat="1" ht="30" x14ac:dyDescent="0.2">
      <c r="B382" s="4" t="s">
        <v>387</v>
      </c>
      <c r="C382" s="50">
        <v>0</v>
      </c>
      <c r="D382" s="50">
        <v>0</v>
      </c>
      <c r="E382" s="53" t="str">
        <f t="shared" si="28"/>
        <v/>
      </c>
      <c r="F382" s="53" t="str">
        <f t="shared" si="29"/>
        <v/>
      </c>
      <c r="G382" s="47" t="str">
        <f t="shared" si="30"/>
        <v>0</v>
      </c>
      <c r="H382" s="51" t="str">
        <f t="shared" si="31"/>
        <v/>
      </c>
    </row>
    <row r="383" spans="2:8" s="39" customFormat="1" ht="15" x14ac:dyDescent="0.2">
      <c r="B383" s="4" t="s">
        <v>145</v>
      </c>
      <c r="C383" s="50">
        <v>0</v>
      </c>
      <c r="D383" s="50">
        <v>1</v>
      </c>
      <c r="E383" s="53" t="str">
        <f t="shared" si="28"/>
        <v/>
      </c>
      <c r="F383" s="53">
        <f t="shared" si="29"/>
        <v>4.807692307692308E-3</v>
      </c>
      <c r="G383" s="47" t="str">
        <f t="shared" si="30"/>
        <v>0</v>
      </c>
      <c r="H383" s="51" t="str">
        <f t="shared" si="31"/>
        <v/>
      </c>
    </row>
    <row r="384" spans="2:8" s="39" customFormat="1" ht="30" x14ac:dyDescent="0.2">
      <c r="B384" s="4" t="s">
        <v>388</v>
      </c>
      <c r="C384" s="50">
        <v>0</v>
      </c>
      <c r="D384" s="50">
        <v>0</v>
      </c>
      <c r="E384" s="53" t="str">
        <f t="shared" si="28"/>
        <v/>
      </c>
      <c r="F384" s="53" t="str">
        <f t="shared" si="29"/>
        <v/>
      </c>
      <c r="G384" s="47" t="str">
        <f t="shared" si="30"/>
        <v>0</v>
      </c>
      <c r="H384" s="51" t="str">
        <f t="shared" si="31"/>
        <v/>
      </c>
    </row>
    <row r="385" spans="2:8" s="39" customFormat="1" ht="15" x14ac:dyDescent="0.2">
      <c r="B385" s="4" t="s">
        <v>146</v>
      </c>
      <c r="C385" s="50">
        <v>13</v>
      </c>
      <c r="D385" s="50">
        <v>0</v>
      </c>
      <c r="E385" s="53">
        <f t="shared" si="28"/>
        <v>1.6029593094944512E-2</v>
      </c>
      <c r="F385" s="53" t="str">
        <f t="shared" si="29"/>
        <v/>
      </c>
      <c r="G385" s="47" t="str">
        <f t="shared" si="30"/>
        <v>0</v>
      </c>
      <c r="H385" s="51">
        <f t="shared" si="31"/>
        <v>0</v>
      </c>
    </row>
    <row r="386" spans="2:8" s="39" customFormat="1" ht="15" x14ac:dyDescent="0.2">
      <c r="B386" s="4" t="s">
        <v>520</v>
      </c>
      <c r="C386" s="50">
        <v>0</v>
      </c>
      <c r="D386" s="50">
        <v>0</v>
      </c>
      <c r="E386" s="53" t="str">
        <f t="shared" si="28"/>
        <v/>
      </c>
      <c r="F386" s="53" t="str">
        <f t="shared" si="29"/>
        <v/>
      </c>
      <c r="G386" s="47" t="str">
        <f t="shared" si="30"/>
        <v>0</v>
      </c>
      <c r="H386" s="51" t="str">
        <f t="shared" si="31"/>
        <v/>
      </c>
    </row>
    <row r="387" spans="2:8" s="39" customFormat="1" ht="15" x14ac:dyDescent="0.2">
      <c r="B387" s="4" t="s">
        <v>144</v>
      </c>
      <c r="C387" s="50">
        <v>0</v>
      </c>
      <c r="D387" s="50">
        <v>0</v>
      </c>
      <c r="E387" s="53" t="str">
        <f t="shared" si="28"/>
        <v/>
      </c>
      <c r="F387" s="53" t="str">
        <f t="shared" si="29"/>
        <v/>
      </c>
      <c r="G387" s="47" t="str">
        <f t="shared" si="30"/>
        <v>0</v>
      </c>
      <c r="H387" s="51" t="str">
        <f t="shared" si="31"/>
        <v/>
      </c>
    </row>
    <row r="388" spans="2:8" s="39" customFormat="1" ht="15" x14ac:dyDescent="0.2">
      <c r="B388" s="4" t="s">
        <v>389</v>
      </c>
      <c r="C388" s="50">
        <v>0</v>
      </c>
      <c r="D388" s="50">
        <v>0</v>
      </c>
      <c r="E388" s="53" t="str">
        <f t="shared" si="28"/>
        <v/>
      </c>
      <c r="F388" s="53" t="str">
        <f t="shared" si="29"/>
        <v/>
      </c>
      <c r="G388" s="47" t="str">
        <f t="shared" si="30"/>
        <v>0</v>
      </c>
      <c r="H388" s="51" t="str">
        <f t="shared" si="31"/>
        <v/>
      </c>
    </row>
    <row r="389" spans="2:8" s="39" customFormat="1" ht="15" x14ac:dyDescent="0.2">
      <c r="B389" s="4" t="s">
        <v>143</v>
      </c>
      <c r="C389" s="50">
        <v>0</v>
      </c>
      <c r="D389" s="50">
        <v>0</v>
      </c>
      <c r="E389" s="53" t="str">
        <f t="shared" si="28"/>
        <v/>
      </c>
      <c r="F389" s="53" t="str">
        <f t="shared" si="29"/>
        <v/>
      </c>
      <c r="G389" s="47" t="str">
        <f t="shared" si="30"/>
        <v>0</v>
      </c>
      <c r="H389" s="51" t="str">
        <f t="shared" si="31"/>
        <v/>
      </c>
    </row>
    <row r="390" spans="2:8" s="39" customFormat="1" ht="15" x14ac:dyDescent="0.2">
      <c r="B390" s="4" t="s">
        <v>476</v>
      </c>
      <c r="C390" s="50">
        <v>0</v>
      </c>
      <c r="D390" s="50">
        <v>4</v>
      </c>
      <c r="E390" s="53" t="str">
        <f t="shared" si="28"/>
        <v/>
      </c>
      <c r="F390" s="53">
        <f t="shared" si="29"/>
        <v>1.9230769230769232E-2</v>
      </c>
      <c r="G390" s="47" t="str">
        <f t="shared" si="30"/>
        <v>0</v>
      </c>
      <c r="H390" s="51" t="str">
        <f t="shared" si="31"/>
        <v/>
      </c>
    </row>
    <row r="391" spans="2:8" s="39" customFormat="1" ht="15" x14ac:dyDescent="0.2">
      <c r="B391" s="4" t="s">
        <v>153</v>
      </c>
      <c r="C391" s="50">
        <v>1</v>
      </c>
      <c r="D391" s="50">
        <v>1</v>
      </c>
      <c r="E391" s="53">
        <f t="shared" si="28"/>
        <v>1.2330456226880395E-3</v>
      </c>
      <c r="F391" s="53">
        <f t="shared" si="29"/>
        <v>4.807692307692308E-3</v>
      </c>
      <c r="G391" s="47">
        <f t="shared" si="30"/>
        <v>0</v>
      </c>
      <c r="H391" s="51">
        <f t="shared" si="31"/>
        <v>0</v>
      </c>
    </row>
    <row r="392" spans="2:8" s="39" customFormat="1" ht="15" x14ac:dyDescent="0.2">
      <c r="B392" s="4" t="s">
        <v>140</v>
      </c>
      <c r="C392" s="50">
        <v>0</v>
      </c>
      <c r="D392" s="50">
        <v>0</v>
      </c>
      <c r="E392" s="53" t="str">
        <f t="shared" si="28"/>
        <v/>
      </c>
      <c r="F392" s="53" t="str">
        <f t="shared" si="29"/>
        <v/>
      </c>
      <c r="G392" s="47" t="str">
        <f t="shared" si="30"/>
        <v>0</v>
      </c>
      <c r="H392" s="51" t="str">
        <f t="shared" si="31"/>
        <v/>
      </c>
    </row>
    <row r="393" spans="2:8" s="39" customFormat="1" ht="15" x14ac:dyDescent="0.2">
      <c r="B393" s="4" t="s">
        <v>390</v>
      </c>
      <c r="C393" s="50">
        <v>7</v>
      </c>
      <c r="D393" s="50">
        <v>2</v>
      </c>
      <c r="E393" s="53">
        <f t="shared" si="28"/>
        <v>8.6313193588162754E-3</v>
      </c>
      <c r="F393" s="53">
        <f t="shared" si="29"/>
        <v>9.6153846153846159E-3</v>
      </c>
      <c r="G393" s="47">
        <f t="shared" si="30"/>
        <v>-0.7142857142857143</v>
      </c>
      <c r="H393" s="51">
        <f t="shared" si="31"/>
        <v>-6.1652281134401965E-3</v>
      </c>
    </row>
    <row r="394" spans="2:8" s="39" customFormat="1" ht="15" x14ac:dyDescent="0.2">
      <c r="B394" s="4" t="s">
        <v>391</v>
      </c>
      <c r="C394" s="50">
        <v>0</v>
      </c>
      <c r="D394" s="50">
        <v>0</v>
      </c>
      <c r="E394" s="53" t="str">
        <f t="shared" si="28"/>
        <v/>
      </c>
      <c r="F394" s="53" t="str">
        <f t="shared" si="29"/>
        <v/>
      </c>
      <c r="G394" s="47" t="str">
        <f t="shared" si="30"/>
        <v>0</v>
      </c>
      <c r="H394" s="51" t="str">
        <f t="shared" si="31"/>
        <v/>
      </c>
    </row>
    <row r="395" spans="2:8" s="39" customFormat="1" ht="15" x14ac:dyDescent="0.2">
      <c r="B395" s="4" t="s">
        <v>147</v>
      </c>
      <c r="C395" s="50">
        <v>0</v>
      </c>
      <c r="D395" s="50">
        <v>0</v>
      </c>
      <c r="E395" s="53" t="str">
        <f t="shared" si="28"/>
        <v/>
      </c>
      <c r="F395" s="53" t="str">
        <f t="shared" si="29"/>
        <v/>
      </c>
      <c r="G395" s="47" t="str">
        <f t="shared" si="30"/>
        <v>0</v>
      </c>
      <c r="H395" s="51" t="str">
        <f t="shared" si="31"/>
        <v/>
      </c>
    </row>
    <row r="396" spans="2:8" s="39" customFormat="1" ht="15" x14ac:dyDescent="0.2">
      <c r="B396" s="4" t="s">
        <v>151</v>
      </c>
      <c r="C396" s="50">
        <v>0</v>
      </c>
      <c r="D396" s="50">
        <v>0</v>
      </c>
      <c r="E396" s="53" t="str">
        <f t="shared" si="28"/>
        <v/>
      </c>
      <c r="F396" s="53" t="str">
        <f t="shared" si="29"/>
        <v/>
      </c>
      <c r="G396" s="47" t="str">
        <f t="shared" si="30"/>
        <v>0</v>
      </c>
      <c r="H396" s="51" t="str">
        <f t="shared" si="31"/>
        <v/>
      </c>
    </row>
    <row r="397" spans="2:8" s="39" customFormat="1" ht="15" x14ac:dyDescent="0.2">
      <c r="B397" s="4" t="s">
        <v>138</v>
      </c>
      <c r="C397" s="50">
        <v>0</v>
      </c>
      <c r="D397" s="50">
        <v>0</v>
      </c>
      <c r="E397" s="53" t="str">
        <f t="shared" si="28"/>
        <v/>
      </c>
      <c r="F397" s="53" t="str">
        <f t="shared" si="29"/>
        <v/>
      </c>
      <c r="G397" s="47" t="str">
        <f t="shared" si="30"/>
        <v>0</v>
      </c>
      <c r="H397" s="51" t="str">
        <f t="shared" si="31"/>
        <v/>
      </c>
    </row>
    <row r="398" spans="2:8" s="39" customFormat="1" ht="15" x14ac:dyDescent="0.2">
      <c r="B398" s="4" t="s">
        <v>142</v>
      </c>
      <c r="C398" s="50">
        <v>0</v>
      </c>
      <c r="D398" s="50">
        <v>0</v>
      </c>
      <c r="E398" s="53" t="str">
        <f t="shared" si="28"/>
        <v/>
      </c>
      <c r="F398" s="53" t="str">
        <f t="shared" si="29"/>
        <v/>
      </c>
      <c r="G398" s="47" t="str">
        <f t="shared" si="30"/>
        <v>0</v>
      </c>
      <c r="H398" s="51" t="str">
        <f t="shared" si="31"/>
        <v/>
      </c>
    </row>
    <row r="399" spans="2:8" s="39" customFormat="1" ht="15" x14ac:dyDescent="0.2">
      <c r="B399" s="4" t="s">
        <v>148</v>
      </c>
      <c r="C399" s="50">
        <v>0</v>
      </c>
      <c r="D399" s="50">
        <v>0</v>
      </c>
      <c r="E399" s="53" t="str">
        <f t="shared" si="28"/>
        <v/>
      </c>
      <c r="F399" s="53" t="str">
        <f t="shared" si="29"/>
        <v/>
      </c>
      <c r="G399" s="47" t="str">
        <f t="shared" si="30"/>
        <v>0</v>
      </c>
      <c r="H399" s="51" t="str">
        <f t="shared" si="31"/>
        <v/>
      </c>
    </row>
    <row r="400" spans="2:8" s="39" customFormat="1" ht="15" x14ac:dyDescent="0.2">
      <c r="B400" s="4" t="s">
        <v>152</v>
      </c>
      <c r="C400" s="50">
        <v>0</v>
      </c>
      <c r="D400" s="50">
        <v>0</v>
      </c>
      <c r="E400" s="53" t="str">
        <f t="shared" si="28"/>
        <v/>
      </c>
      <c r="F400" s="53" t="str">
        <f t="shared" si="29"/>
        <v/>
      </c>
      <c r="G400" s="47" t="str">
        <f t="shared" si="30"/>
        <v>0</v>
      </c>
      <c r="H400" s="51" t="str">
        <f t="shared" si="31"/>
        <v/>
      </c>
    </row>
    <row r="401" spans="2:8" s="39" customFormat="1" ht="15" x14ac:dyDescent="0.2">
      <c r="B401" s="4" t="s">
        <v>392</v>
      </c>
      <c r="C401" s="50">
        <v>0</v>
      </c>
      <c r="D401" s="50">
        <v>2</v>
      </c>
      <c r="E401" s="53" t="str">
        <f t="shared" si="28"/>
        <v/>
      </c>
      <c r="F401" s="53">
        <f t="shared" si="29"/>
        <v>9.6153846153846159E-3</v>
      </c>
      <c r="G401" s="47" t="str">
        <f t="shared" si="30"/>
        <v>0</v>
      </c>
      <c r="H401" s="51" t="str">
        <f t="shared" si="31"/>
        <v/>
      </c>
    </row>
    <row r="402" spans="2:8" s="39" customFormat="1" ht="15" x14ac:dyDescent="0.2">
      <c r="B402" s="4" t="s">
        <v>393</v>
      </c>
      <c r="C402" s="50">
        <v>0</v>
      </c>
      <c r="D402" s="50">
        <v>0</v>
      </c>
      <c r="E402" s="53" t="str">
        <f t="shared" si="28"/>
        <v/>
      </c>
      <c r="F402" s="53" t="str">
        <f t="shared" si="29"/>
        <v/>
      </c>
      <c r="G402" s="47" t="str">
        <f t="shared" si="30"/>
        <v>0</v>
      </c>
      <c r="H402" s="51" t="str">
        <f t="shared" si="31"/>
        <v/>
      </c>
    </row>
    <row r="403" spans="2:8" s="39" customFormat="1" ht="15" x14ac:dyDescent="0.2">
      <c r="B403" s="4" t="s">
        <v>394</v>
      </c>
      <c r="C403" s="50">
        <v>0</v>
      </c>
      <c r="D403" s="50">
        <v>0</v>
      </c>
      <c r="E403" s="53" t="str">
        <f t="shared" si="28"/>
        <v/>
      </c>
      <c r="F403" s="53" t="str">
        <f t="shared" si="29"/>
        <v/>
      </c>
      <c r="G403" s="47" t="str">
        <f t="shared" si="30"/>
        <v>0</v>
      </c>
      <c r="H403" s="51" t="str">
        <f t="shared" si="31"/>
        <v/>
      </c>
    </row>
    <row r="404" spans="2:8" s="39" customFormat="1" ht="15" x14ac:dyDescent="0.2">
      <c r="B404" s="4" t="s">
        <v>395</v>
      </c>
      <c r="C404" s="50">
        <v>0</v>
      </c>
      <c r="D404" s="50">
        <v>0</v>
      </c>
      <c r="E404" s="53" t="str">
        <f t="shared" si="28"/>
        <v/>
      </c>
      <c r="F404" s="53" t="str">
        <f t="shared" si="29"/>
        <v/>
      </c>
      <c r="G404" s="47" t="str">
        <f t="shared" si="30"/>
        <v>0</v>
      </c>
      <c r="H404" s="51" t="str">
        <f t="shared" si="31"/>
        <v/>
      </c>
    </row>
    <row r="405" spans="2:8" s="39" customFormat="1" ht="30" x14ac:dyDescent="0.2">
      <c r="B405" s="4" t="s">
        <v>396</v>
      </c>
      <c r="C405" s="50">
        <v>0</v>
      </c>
      <c r="D405" s="50">
        <v>0</v>
      </c>
      <c r="E405" s="53" t="str">
        <f t="shared" si="28"/>
        <v/>
      </c>
      <c r="F405" s="53" t="str">
        <f t="shared" si="29"/>
        <v/>
      </c>
      <c r="G405" s="47" t="str">
        <f t="shared" si="30"/>
        <v>0</v>
      </c>
      <c r="H405" s="51" t="str">
        <f t="shared" si="31"/>
        <v/>
      </c>
    </row>
    <row r="406" spans="2:8" s="39" customFormat="1" ht="15" x14ac:dyDescent="0.2">
      <c r="B406" s="4" t="s">
        <v>397</v>
      </c>
      <c r="C406" s="50">
        <v>11</v>
      </c>
      <c r="D406" s="50">
        <v>1</v>
      </c>
      <c r="E406" s="53">
        <f t="shared" si="28"/>
        <v>1.3563501849568433E-2</v>
      </c>
      <c r="F406" s="53">
        <f t="shared" si="29"/>
        <v>4.807692307692308E-3</v>
      </c>
      <c r="G406" s="47">
        <f t="shared" si="30"/>
        <v>-0.90909090909090906</v>
      </c>
      <c r="H406" s="51">
        <f t="shared" si="31"/>
        <v>-1.2330456226880393E-2</v>
      </c>
    </row>
    <row r="407" spans="2:8" s="39" customFormat="1" ht="15" x14ac:dyDescent="0.2">
      <c r="B407" s="4" t="s">
        <v>398</v>
      </c>
      <c r="C407" s="50">
        <v>0</v>
      </c>
      <c r="D407" s="50">
        <v>0</v>
      </c>
      <c r="E407" s="53" t="str">
        <f t="shared" si="28"/>
        <v/>
      </c>
      <c r="F407" s="53" t="str">
        <f t="shared" si="29"/>
        <v/>
      </c>
      <c r="G407" s="47" t="str">
        <f t="shared" si="30"/>
        <v>0</v>
      </c>
      <c r="H407" s="51" t="str">
        <f t="shared" si="31"/>
        <v/>
      </c>
    </row>
    <row r="408" spans="2:8" s="39" customFormat="1" ht="15" x14ac:dyDescent="0.2">
      <c r="B408" s="4" t="s">
        <v>399</v>
      </c>
      <c r="C408" s="50">
        <v>0</v>
      </c>
      <c r="D408" s="50">
        <v>1</v>
      </c>
      <c r="E408" s="53" t="str">
        <f t="shared" si="28"/>
        <v/>
      </c>
      <c r="F408" s="53">
        <f t="shared" si="29"/>
        <v>4.807692307692308E-3</v>
      </c>
      <c r="G408" s="47" t="str">
        <f t="shared" si="30"/>
        <v>0</v>
      </c>
      <c r="H408" s="51" t="str">
        <f t="shared" si="31"/>
        <v/>
      </c>
    </row>
    <row r="409" spans="2:8" s="39" customFormat="1" ht="15" x14ac:dyDescent="0.2">
      <c r="B409" s="4" t="s">
        <v>139</v>
      </c>
      <c r="C409" s="50">
        <v>0</v>
      </c>
      <c r="D409" s="50">
        <v>0</v>
      </c>
      <c r="E409" s="53" t="str">
        <f t="shared" si="28"/>
        <v/>
      </c>
      <c r="F409" s="53" t="str">
        <f t="shared" si="29"/>
        <v/>
      </c>
      <c r="G409" s="47" t="str">
        <f t="shared" si="30"/>
        <v>0</v>
      </c>
      <c r="H409" s="51" t="str">
        <f t="shared" si="31"/>
        <v/>
      </c>
    </row>
    <row r="410" spans="2:8" s="39" customFormat="1" ht="15" x14ac:dyDescent="0.2">
      <c r="B410" s="4" t="s">
        <v>400</v>
      </c>
      <c r="C410" s="50">
        <v>0</v>
      </c>
      <c r="D410" s="50">
        <v>0</v>
      </c>
      <c r="E410" s="53" t="str">
        <f t="shared" si="28"/>
        <v/>
      </c>
      <c r="F410" s="53" t="str">
        <f t="shared" si="29"/>
        <v/>
      </c>
      <c r="G410" s="47" t="str">
        <f t="shared" si="30"/>
        <v>0</v>
      </c>
      <c r="H410" s="51" t="str">
        <f t="shared" si="31"/>
        <v/>
      </c>
    </row>
    <row r="411" spans="2:8" s="39" customFormat="1" ht="15" x14ac:dyDescent="0.2">
      <c r="B411" s="4" t="s">
        <v>401</v>
      </c>
      <c r="C411" s="50">
        <v>0</v>
      </c>
      <c r="D411" s="50">
        <v>0</v>
      </c>
      <c r="E411" s="53" t="str">
        <f t="shared" si="28"/>
        <v/>
      </c>
      <c r="F411" s="53" t="str">
        <f t="shared" si="29"/>
        <v/>
      </c>
      <c r="G411" s="47" t="str">
        <f t="shared" si="30"/>
        <v>0</v>
      </c>
      <c r="H411" s="51" t="str">
        <f t="shared" si="31"/>
        <v/>
      </c>
    </row>
    <row r="412" spans="2:8" s="39" customFormat="1" ht="30" x14ac:dyDescent="0.2">
      <c r="B412" s="4" t="s">
        <v>402</v>
      </c>
      <c r="C412" s="50">
        <v>0</v>
      </c>
      <c r="D412" s="50">
        <v>0</v>
      </c>
      <c r="E412" s="53" t="str">
        <f t="shared" si="28"/>
        <v/>
      </c>
      <c r="F412" s="53" t="str">
        <f t="shared" si="29"/>
        <v/>
      </c>
      <c r="G412" s="47" t="str">
        <f t="shared" si="30"/>
        <v>0</v>
      </c>
      <c r="H412" s="51" t="str">
        <f t="shared" si="31"/>
        <v/>
      </c>
    </row>
    <row r="413" spans="2:8" s="39" customFormat="1" ht="30" x14ac:dyDescent="0.2">
      <c r="B413" s="4" t="s">
        <v>403</v>
      </c>
      <c r="C413" s="50">
        <v>0</v>
      </c>
      <c r="D413" s="50">
        <v>0</v>
      </c>
      <c r="E413" s="53" t="str">
        <f t="shared" si="28"/>
        <v/>
      </c>
      <c r="F413" s="53" t="str">
        <f t="shared" si="29"/>
        <v/>
      </c>
      <c r="G413" s="47" t="str">
        <f t="shared" si="30"/>
        <v>0</v>
      </c>
      <c r="H413" s="51" t="str">
        <f t="shared" si="31"/>
        <v/>
      </c>
    </row>
    <row r="414" spans="2:8" s="39" customFormat="1" ht="30" x14ac:dyDescent="0.2">
      <c r="B414" s="4" t="s">
        <v>404</v>
      </c>
      <c r="C414" s="50">
        <v>0</v>
      </c>
      <c r="D414" s="50">
        <v>0</v>
      </c>
      <c r="E414" s="53" t="str">
        <f t="shared" si="28"/>
        <v/>
      </c>
      <c r="F414" s="53" t="str">
        <f t="shared" si="29"/>
        <v/>
      </c>
      <c r="G414" s="47" t="str">
        <f t="shared" si="30"/>
        <v>0</v>
      </c>
      <c r="H414" s="51" t="str">
        <f t="shared" si="31"/>
        <v/>
      </c>
    </row>
    <row r="415" spans="2:8" s="39" customFormat="1" ht="15" x14ac:dyDescent="0.2">
      <c r="B415" s="4" t="s">
        <v>405</v>
      </c>
      <c r="C415" s="50">
        <v>0</v>
      </c>
      <c r="D415" s="50">
        <v>0</v>
      </c>
      <c r="E415" s="53" t="str">
        <f t="shared" si="28"/>
        <v/>
      </c>
      <c r="F415" s="53" t="str">
        <f t="shared" si="29"/>
        <v/>
      </c>
      <c r="G415" s="47" t="str">
        <f t="shared" si="30"/>
        <v>0</v>
      </c>
      <c r="H415" s="51" t="str">
        <f t="shared" si="31"/>
        <v/>
      </c>
    </row>
    <row r="416" spans="2:8" s="39" customFormat="1" ht="30" x14ac:dyDescent="0.2">
      <c r="B416" s="4" t="s">
        <v>406</v>
      </c>
      <c r="C416" s="50">
        <v>0</v>
      </c>
      <c r="D416" s="50">
        <v>0</v>
      </c>
      <c r="E416" s="53" t="str">
        <f t="shared" si="28"/>
        <v/>
      </c>
      <c r="F416" s="53" t="str">
        <f t="shared" si="29"/>
        <v/>
      </c>
      <c r="G416" s="47" t="str">
        <f t="shared" si="30"/>
        <v>0</v>
      </c>
      <c r="H416" s="51" t="str">
        <f t="shared" si="31"/>
        <v/>
      </c>
    </row>
    <row r="417" spans="2:8" s="39" customFormat="1" ht="30" x14ac:dyDescent="0.2">
      <c r="B417" s="4" t="s">
        <v>165</v>
      </c>
      <c r="C417" s="50">
        <v>0</v>
      </c>
      <c r="D417" s="50">
        <v>0</v>
      </c>
      <c r="E417" s="53" t="str">
        <f t="shared" si="28"/>
        <v/>
      </c>
      <c r="F417" s="53" t="str">
        <f t="shared" si="29"/>
        <v/>
      </c>
      <c r="G417" s="47" t="str">
        <f t="shared" si="30"/>
        <v>0</v>
      </c>
      <c r="H417" s="51" t="str">
        <f t="shared" si="31"/>
        <v/>
      </c>
    </row>
    <row r="418" spans="2:8" s="39" customFormat="1" ht="30" x14ac:dyDescent="0.2">
      <c r="B418" s="4" t="s">
        <v>166</v>
      </c>
      <c r="C418" s="50">
        <v>0</v>
      </c>
      <c r="D418" s="50">
        <v>0</v>
      </c>
      <c r="E418" s="53" t="str">
        <f t="shared" si="28"/>
        <v/>
      </c>
      <c r="F418" s="53" t="str">
        <f t="shared" si="29"/>
        <v/>
      </c>
      <c r="G418" s="47" t="str">
        <f t="shared" si="30"/>
        <v>0</v>
      </c>
      <c r="H418" s="51" t="str">
        <f t="shared" si="31"/>
        <v/>
      </c>
    </row>
    <row r="419" spans="2:8" s="39" customFormat="1" ht="15" x14ac:dyDescent="0.2">
      <c r="B419" s="4" t="s">
        <v>407</v>
      </c>
      <c r="C419" s="50">
        <v>0</v>
      </c>
      <c r="D419" s="50">
        <v>0</v>
      </c>
      <c r="E419" s="53" t="str">
        <f t="shared" si="28"/>
        <v/>
      </c>
      <c r="F419" s="53" t="str">
        <f t="shared" si="29"/>
        <v/>
      </c>
      <c r="G419" s="47" t="str">
        <f t="shared" si="30"/>
        <v>0</v>
      </c>
      <c r="H419" s="51" t="str">
        <f t="shared" si="31"/>
        <v/>
      </c>
    </row>
    <row r="420" spans="2:8" s="39" customFormat="1" ht="30" x14ac:dyDescent="0.2">
      <c r="B420" s="4" t="s">
        <v>408</v>
      </c>
      <c r="C420" s="50">
        <v>0</v>
      </c>
      <c r="D420" s="50">
        <v>0</v>
      </c>
      <c r="E420" s="53" t="str">
        <f t="shared" si="28"/>
        <v/>
      </c>
      <c r="F420" s="53" t="str">
        <f t="shared" si="29"/>
        <v/>
      </c>
      <c r="G420" s="47" t="str">
        <f t="shared" si="30"/>
        <v>0</v>
      </c>
      <c r="H420" s="51" t="str">
        <f t="shared" si="31"/>
        <v/>
      </c>
    </row>
    <row r="421" spans="2:8" s="39" customFormat="1" ht="45" x14ac:dyDescent="0.2">
      <c r="B421" s="4" t="s">
        <v>409</v>
      </c>
      <c r="C421" s="50">
        <v>0</v>
      </c>
      <c r="D421" s="50">
        <v>0</v>
      </c>
      <c r="E421" s="53" t="str">
        <f t="shared" si="28"/>
        <v/>
      </c>
      <c r="F421" s="53" t="str">
        <f t="shared" si="29"/>
        <v/>
      </c>
      <c r="G421" s="47" t="str">
        <f t="shared" si="30"/>
        <v>0</v>
      </c>
      <c r="H421" s="51" t="str">
        <f t="shared" si="31"/>
        <v/>
      </c>
    </row>
    <row r="422" spans="2:8" s="39" customFormat="1" ht="30" x14ac:dyDescent="0.2">
      <c r="B422" s="4" t="s">
        <v>163</v>
      </c>
      <c r="C422" s="50">
        <v>0</v>
      </c>
      <c r="D422" s="50">
        <v>0</v>
      </c>
      <c r="E422" s="53" t="str">
        <f t="shared" si="28"/>
        <v/>
      </c>
      <c r="F422" s="53" t="str">
        <f t="shared" si="29"/>
        <v/>
      </c>
      <c r="G422" s="47" t="str">
        <f t="shared" si="30"/>
        <v>0</v>
      </c>
      <c r="H422" s="51" t="str">
        <f t="shared" si="31"/>
        <v/>
      </c>
    </row>
    <row r="423" spans="2:8" s="39" customFormat="1" ht="30" x14ac:dyDescent="0.2">
      <c r="B423" s="4" t="s">
        <v>410</v>
      </c>
      <c r="C423" s="50">
        <v>0</v>
      </c>
      <c r="D423" s="50">
        <v>0</v>
      </c>
      <c r="E423" s="53" t="str">
        <f t="shared" si="28"/>
        <v/>
      </c>
      <c r="F423" s="53" t="str">
        <f t="shared" si="29"/>
        <v/>
      </c>
      <c r="G423" s="47" t="str">
        <f t="shared" si="30"/>
        <v>0</v>
      </c>
      <c r="H423" s="51" t="str">
        <f t="shared" si="31"/>
        <v/>
      </c>
    </row>
    <row r="424" spans="2:8" s="39" customFormat="1" ht="30" x14ac:dyDescent="0.2">
      <c r="B424" s="4" t="s">
        <v>411</v>
      </c>
      <c r="C424" s="50">
        <v>0</v>
      </c>
      <c r="D424" s="50">
        <v>0</v>
      </c>
      <c r="E424" s="53" t="str">
        <f t="shared" ref="E424:E487" si="32">+IF(C424=0,"",C424/C$294)</f>
        <v/>
      </c>
      <c r="F424" s="53" t="str">
        <f t="shared" ref="F424:F487" si="33">+IF(D424=0,"",D424/D$294)</f>
        <v/>
      </c>
      <c r="G424" s="47" t="str">
        <f t="shared" ref="G424:G487" si="34">+IF(OR(AND(D424=0),(C424=0)),"0",((D424-C424)/C424))</f>
        <v>0</v>
      </c>
      <c r="H424" s="51" t="str">
        <f t="shared" ref="H424:H487" si="35">+IF(OR(AND(E424=""),(G424="")),"",E424*G424)</f>
        <v/>
      </c>
    </row>
    <row r="425" spans="2:8" s="39" customFormat="1" ht="30" x14ac:dyDescent="0.2">
      <c r="B425" s="4" t="s">
        <v>412</v>
      </c>
      <c r="C425" s="50">
        <v>0</v>
      </c>
      <c r="D425" s="50">
        <v>0</v>
      </c>
      <c r="E425" s="53" t="str">
        <f t="shared" si="32"/>
        <v/>
      </c>
      <c r="F425" s="53" t="str">
        <f t="shared" si="33"/>
        <v/>
      </c>
      <c r="G425" s="47" t="str">
        <f t="shared" si="34"/>
        <v>0</v>
      </c>
      <c r="H425" s="51" t="str">
        <f t="shared" si="35"/>
        <v/>
      </c>
    </row>
    <row r="426" spans="2:8" s="39" customFormat="1" ht="30" x14ac:dyDescent="0.2">
      <c r="B426" s="4" t="s">
        <v>413</v>
      </c>
      <c r="C426" s="50">
        <v>0</v>
      </c>
      <c r="D426" s="50">
        <v>0</v>
      </c>
      <c r="E426" s="53" t="str">
        <f t="shared" si="32"/>
        <v/>
      </c>
      <c r="F426" s="53" t="str">
        <f t="shared" si="33"/>
        <v/>
      </c>
      <c r="G426" s="47" t="str">
        <f t="shared" si="34"/>
        <v>0</v>
      </c>
      <c r="H426" s="51" t="str">
        <f t="shared" si="35"/>
        <v/>
      </c>
    </row>
    <row r="427" spans="2:8" s="39" customFormat="1" ht="30" x14ac:dyDescent="0.2">
      <c r="B427" s="4" t="s">
        <v>160</v>
      </c>
      <c r="C427" s="50">
        <v>0</v>
      </c>
      <c r="D427" s="50">
        <v>0</v>
      </c>
      <c r="E427" s="53" t="str">
        <f t="shared" si="32"/>
        <v/>
      </c>
      <c r="F427" s="53" t="str">
        <f t="shared" si="33"/>
        <v/>
      </c>
      <c r="G427" s="47" t="str">
        <f t="shared" si="34"/>
        <v>0</v>
      </c>
      <c r="H427" s="51" t="str">
        <f t="shared" si="35"/>
        <v/>
      </c>
    </row>
    <row r="428" spans="2:8" s="39" customFormat="1" ht="30" x14ac:dyDescent="0.2">
      <c r="B428" s="4" t="s">
        <v>414</v>
      </c>
      <c r="C428" s="50">
        <v>0</v>
      </c>
      <c r="D428" s="50">
        <v>0</v>
      </c>
      <c r="E428" s="53" t="str">
        <f t="shared" si="32"/>
        <v/>
      </c>
      <c r="F428" s="53" t="str">
        <f t="shared" si="33"/>
        <v/>
      </c>
      <c r="G428" s="47" t="str">
        <f t="shared" si="34"/>
        <v>0</v>
      </c>
      <c r="H428" s="51" t="str">
        <f t="shared" si="35"/>
        <v/>
      </c>
    </row>
    <row r="429" spans="2:8" s="39" customFormat="1" ht="30" x14ac:dyDescent="0.2">
      <c r="B429" s="4" t="s">
        <v>415</v>
      </c>
      <c r="C429" s="50">
        <v>0</v>
      </c>
      <c r="D429" s="50">
        <v>0</v>
      </c>
      <c r="E429" s="53" t="str">
        <f t="shared" si="32"/>
        <v/>
      </c>
      <c r="F429" s="53" t="str">
        <f t="shared" si="33"/>
        <v/>
      </c>
      <c r="G429" s="47" t="str">
        <f t="shared" si="34"/>
        <v>0</v>
      </c>
      <c r="H429" s="51" t="str">
        <f t="shared" si="35"/>
        <v/>
      </c>
    </row>
    <row r="430" spans="2:8" s="39" customFormat="1" ht="30" x14ac:dyDescent="0.2">
      <c r="B430" s="4" t="s">
        <v>416</v>
      </c>
      <c r="C430" s="50">
        <v>0</v>
      </c>
      <c r="D430" s="50">
        <v>0</v>
      </c>
      <c r="E430" s="53" t="str">
        <f t="shared" si="32"/>
        <v/>
      </c>
      <c r="F430" s="53" t="str">
        <f t="shared" si="33"/>
        <v/>
      </c>
      <c r="G430" s="47" t="str">
        <f t="shared" si="34"/>
        <v>0</v>
      </c>
      <c r="H430" s="51" t="str">
        <f t="shared" si="35"/>
        <v/>
      </c>
    </row>
    <row r="431" spans="2:8" s="39" customFormat="1" ht="15" x14ac:dyDescent="0.2">
      <c r="B431" s="4" t="s">
        <v>169</v>
      </c>
      <c r="C431" s="50">
        <v>0</v>
      </c>
      <c r="D431" s="50">
        <v>0</v>
      </c>
      <c r="E431" s="53" t="str">
        <f t="shared" si="32"/>
        <v/>
      </c>
      <c r="F431" s="53" t="str">
        <f t="shared" si="33"/>
        <v/>
      </c>
      <c r="G431" s="47" t="str">
        <f t="shared" si="34"/>
        <v>0</v>
      </c>
      <c r="H431" s="51" t="str">
        <f t="shared" si="35"/>
        <v/>
      </c>
    </row>
    <row r="432" spans="2:8" s="39" customFormat="1" ht="15" x14ac:dyDescent="0.2">
      <c r="B432" s="4" t="s">
        <v>417</v>
      </c>
      <c r="C432" s="50">
        <v>98</v>
      </c>
      <c r="D432" s="50">
        <v>2</v>
      </c>
      <c r="E432" s="53">
        <f t="shared" si="32"/>
        <v>0.12083847102342787</v>
      </c>
      <c r="F432" s="53">
        <f t="shared" si="33"/>
        <v>9.6153846153846159E-3</v>
      </c>
      <c r="G432" s="47">
        <f t="shared" si="34"/>
        <v>-0.97959183673469385</v>
      </c>
      <c r="H432" s="51">
        <f t="shared" si="35"/>
        <v>-0.11837237977805179</v>
      </c>
    </row>
    <row r="433" spans="2:8" s="39" customFormat="1" ht="15" x14ac:dyDescent="0.2">
      <c r="B433" s="4" t="s">
        <v>162</v>
      </c>
      <c r="C433" s="50">
        <v>19</v>
      </c>
      <c r="D433" s="50">
        <v>0</v>
      </c>
      <c r="E433" s="53">
        <f t="shared" si="32"/>
        <v>2.3427866831072751E-2</v>
      </c>
      <c r="F433" s="53" t="str">
        <f t="shared" si="33"/>
        <v/>
      </c>
      <c r="G433" s="47" t="str">
        <f t="shared" si="34"/>
        <v>0</v>
      </c>
      <c r="H433" s="51">
        <f t="shared" si="35"/>
        <v>0</v>
      </c>
    </row>
    <row r="434" spans="2:8" s="39" customFormat="1" ht="45" x14ac:dyDescent="0.2">
      <c r="B434" s="4" t="s">
        <v>418</v>
      </c>
      <c r="C434" s="50">
        <v>0</v>
      </c>
      <c r="D434" s="50">
        <v>0</v>
      </c>
      <c r="E434" s="53" t="str">
        <f t="shared" si="32"/>
        <v/>
      </c>
      <c r="F434" s="53" t="str">
        <f t="shared" si="33"/>
        <v/>
      </c>
      <c r="G434" s="47" t="str">
        <f t="shared" si="34"/>
        <v>0</v>
      </c>
      <c r="H434" s="51" t="str">
        <f t="shared" si="35"/>
        <v/>
      </c>
    </row>
    <row r="435" spans="2:8" s="39" customFormat="1" ht="30" x14ac:dyDescent="0.2">
      <c r="B435" s="4" t="s">
        <v>164</v>
      </c>
      <c r="C435" s="50">
        <v>0</v>
      </c>
      <c r="D435" s="50">
        <v>0</v>
      </c>
      <c r="E435" s="53" t="str">
        <f t="shared" si="32"/>
        <v/>
      </c>
      <c r="F435" s="53" t="str">
        <f t="shared" si="33"/>
        <v/>
      </c>
      <c r="G435" s="47" t="str">
        <f t="shared" si="34"/>
        <v>0</v>
      </c>
      <c r="H435" s="51" t="str">
        <f t="shared" si="35"/>
        <v/>
      </c>
    </row>
    <row r="436" spans="2:8" s="39" customFormat="1" ht="30" x14ac:dyDescent="0.2">
      <c r="B436" s="4" t="s">
        <v>419</v>
      </c>
      <c r="C436" s="50">
        <v>0</v>
      </c>
      <c r="D436" s="50">
        <v>0</v>
      </c>
      <c r="E436" s="53" t="str">
        <f t="shared" si="32"/>
        <v/>
      </c>
      <c r="F436" s="53" t="str">
        <f t="shared" si="33"/>
        <v/>
      </c>
      <c r="G436" s="47" t="str">
        <f t="shared" si="34"/>
        <v>0</v>
      </c>
      <c r="H436" s="51" t="str">
        <f t="shared" si="35"/>
        <v/>
      </c>
    </row>
    <row r="437" spans="2:8" s="39" customFormat="1" ht="45" x14ac:dyDescent="0.2">
      <c r="B437" s="4" t="s">
        <v>420</v>
      </c>
      <c r="C437" s="50">
        <v>18</v>
      </c>
      <c r="D437" s="50">
        <v>0</v>
      </c>
      <c r="E437" s="53">
        <f t="shared" si="32"/>
        <v>2.2194821208384709E-2</v>
      </c>
      <c r="F437" s="53" t="str">
        <f t="shared" si="33"/>
        <v/>
      </c>
      <c r="G437" s="47" t="str">
        <f t="shared" si="34"/>
        <v>0</v>
      </c>
      <c r="H437" s="51">
        <f t="shared" si="35"/>
        <v>0</v>
      </c>
    </row>
    <row r="438" spans="2:8" s="39" customFormat="1" ht="15" x14ac:dyDescent="0.2">
      <c r="B438" s="4" t="s">
        <v>155</v>
      </c>
      <c r="C438" s="50">
        <v>0</v>
      </c>
      <c r="D438" s="50">
        <v>0</v>
      </c>
      <c r="E438" s="53" t="str">
        <f t="shared" si="32"/>
        <v/>
      </c>
      <c r="F438" s="53" t="str">
        <f t="shared" si="33"/>
        <v/>
      </c>
      <c r="G438" s="47" t="str">
        <f t="shared" si="34"/>
        <v>0</v>
      </c>
      <c r="H438" s="51" t="str">
        <f t="shared" si="35"/>
        <v/>
      </c>
    </row>
    <row r="439" spans="2:8" s="39" customFormat="1" ht="30" x14ac:dyDescent="0.2">
      <c r="B439" s="4" t="s">
        <v>154</v>
      </c>
      <c r="C439" s="50">
        <v>0</v>
      </c>
      <c r="D439" s="50">
        <v>0</v>
      </c>
      <c r="E439" s="53" t="str">
        <f t="shared" si="32"/>
        <v/>
      </c>
      <c r="F439" s="53" t="str">
        <f t="shared" si="33"/>
        <v/>
      </c>
      <c r="G439" s="47" t="str">
        <f t="shared" si="34"/>
        <v>0</v>
      </c>
      <c r="H439" s="51" t="str">
        <f t="shared" si="35"/>
        <v/>
      </c>
    </row>
    <row r="440" spans="2:8" s="39" customFormat="1" ht="30" x14ac:dyDescent="0.2">
      <c r="B440" s="4" t="s">
        <v>421</v>
      </c>
      <c r="C440" s="50">
        <v>0</v>
      </c>
      <c r="D440" s="50">
        <v>0</v>
      </c>
      <c r="E440" s="53" t="str">
        <f t="shared" si="32"/>
        <v/>
      </c>
      <c r="F440" s="53" t="str">
        <f t="shared" si="33"/>
        <v/>
      </c>
      <c r="G440" s="47" t="str">
        <f t="shared" si="34"/>
        <v>0</v>
      </c>
      <c r="H440" s="51" t="str">
        <f t="shared" si="35"/>
        <v/>
      </c>
    </row>
    <row r="441" spans="2:8" s="39" customFormat="1" ht="30" x14ac:dyDescent="0.2">
      <c r="B441" s="4" t="s">
        <v>159</v>
      </c>
      <c r="C441" s="50">
        <v>0</v>
      </c>
      <c r="D441" s="50">
        <v>0</v>
      </c>
      <c r="E441" s="53" t="str">
        <f t="shared" si="32"/>
        <v/>
      </c>
      <c r="F441" s="53" t="str">
        <f t="shared" si="33"/>
        <v/>
      </c>
      <c r="G441" s="47" t="str">
        <f t="shared" si="34"/>
        <v>0</v>
      </c>
      <c r="H441" s="51" t="str">
        <f t="shared" si="35"/>
        <v/>
      </c>
    </row>
    <row r="442" spans="2:8" s="39" customFormat="1" ht="15" x14ac:dyDescent="0.2">
      <c r="B442" s="4" t="s">
        <v>422</v>
      </c>
      <c r="C442" s="50">
        <v>0</v>
      </c>
      <c r="D442" s="50">
        <v>0</v>
      </c>
      <c r="E442" s="53" t="str">
        <f t="shared" si="32"/>
        <v/>
      </c>
      <c r="F442" s="53" t="str">
        <f t="shared" si="33"/>
        <v/>
      </c>
      <c r="G442" s="47" t="str">
        <f t="shared" si="34"/>
        <v>0</v>
      </c>
      <c r="H442" s="51" t="str">
        <f t="shared" si="35"/>
        <v/>
      </c>
    </row>
    <row r="443" spans="2:8" s="39" customFormat="1" ht="30" x14ac:dyDescent="0.2">
      <c r="B443" s="4" t="s">
        <v>423</v>
      </c>
      <c r="C443" s="50">
        <v>0</v>
      </c>
      <c r="D443" s="50">
        <v>0</v>
      </c>
      <c r="E443" s="53" t="str">
        <f t="shared" si="32"/>
        <v/>
      </c>
      <c r="F443" s="53" t="str">
        <f t="shared" si="33"/>
        <v/>
      </c>
      <c r="G443" s="47" t="str">
        <f t="shared" si="34"/>
        <v>0</v>
      </c>
      <c r="H443" s="51" t="str">
        <f t="shared" si="35"/>
        <v/>
      </c>
    </row>
    <row r="444" spans="2:8" s="39" customFormat="1" ht="30" x14ac:dyDescent="0.2">
      <c r="B444" s="4" t="s">
        <v>424</v>
      </c>
      <c r="C444" s="50">
        <v>0</v>
      </c>
      <c r="D444" s="50">
        <v>0</v>
      </c>
      <c r="E444" s="53" t="str">
        <f t="shared" si="32"/>
        <v/>
      </c>
      <c r="F444" s="53" t="str">
        <f t="shared" si="33"/>
        <v/>
      </c>
      <c r="G444" s="47" t="str">
        <f t="shared" si="34"/>
        <v>0</v>
      </c>
      <c r="H444" s="51" t="str">
        <f t="shared" si="35"/>
        <v/>
      </c>
    </row>
    <row r="445" spans="2:8" s="39" customFormat="1" ht="15" x14ac:dyDescent="0.2">
      <c r="B445" s="4" t="s">
        <v>425</v>
      </c>
      <c r="C445" s="50">
        <v>0</v>
      </c>
      <c r="D445" s="50">
        <v>0</v>
      </c>
      <c r="E445" s="53" t="str">
        <f t="shared" si="32"/>
        <v/>
      </c>
      <c r="F445" s="53" t="str">
        <f t="shared" si="33"/>
        <v/>
      </c>
      <c r="G445" s="47" t="str">
        <f t="shared" si="34"/>
        <v>0</v>
      </c>
      <c r="H445" s="51" t="str">
        <f t="shared" si="35"/>
        <v/>
      </c>
    </row>
    <row r="446" spans="2:8" s="39" customFormat="1" ht="30" x14ac:dyDescent="0.2">
      <c r="B446" s="4" t="s">
        <v>426</v>
      </c>
      <c r="C446" s="50">
        <v>0</v>
      </c>
      <c r="D446" s="50">
        <v>0</v>
      </c>
      <c r="E446" s="53" t="str">
        <f t="shared" si="32"/>
        <v/>
      </c>
      <c r="F446" s="53" t="str">
        <f t="shared" si="33"/>
        <v/>
      </c>
      <c r="G446" s="47" t="str">
        <f t="shared" si="34"/>
        <v>0</v>
      </c>
      <c r="H446" s="51" t="str">
        <f t="shared" si="35"/>
        <v/>
      </c>
    </row>
    <row r="447" spans="2:8" s="39" customFormat="1" ht="30" x14ac:dyDescent="0.2">
      <c r="B447" s="4" t="s">
        <v>427</v>
      </c>
      <c r="C447" s="50">
        <v>0</v>
      </c>
      <c r="D447" s="50">
        <v>0</v>
      </c>
      <c r="E447" s="53" t="str">
        <f t="shared" si="32"/>
        <v/>
      </c>
      <c r="F447" s="53" t="str">
        <f t="shared" si="33"/>
        <v/>
      </c>
      <c r="G447" s="47" t="str">
        <f t="shared" si="34"/>
        <v>0</v>
      </c>
      <c r="H447" s="51" t="str">
        <f t="shared" si="35"/>
        <v/>
      </c>
    </row>
    <row r="448" spans="2:8" s="39" customFormat="1" ht="30" x14ac:dyDescent="0.2">
      <c r="B448" s="4" t="s">
        <v>428</v>
      </c>
      <c r="C448" s="50">
        <v>0</v>
      </c>
      <c r="D448" s="50">
        <v>0</v>
      </c>
      <c r="E448" s="53" t="str">
        <f t="shared" si="32"/>
        <v/>
      </c>
      <c r="F448" s="53" t="str">
        <f t="shared" si="33"/>
        <v/>
      </c>
      <c r="G448" s="47" t="str">
        <f t="shared" si="34"/>
        <v>0</v>
      </c>
      <c r="H448" s="51" t="str">
        <f t="shared" si="35"/>
        <v/>
      </c>
    </row>
    <row r="449" spans="2:8" s="39" customFormat="1" ht="45" x14ac:dyDescent="0.2">
      <c r="B449" s="4" t="s">
        <v>429</v>
      </c>
      <c r="C449" s="50">
        <v>0</v>
      </c>
      <c r="D449" s="50">
        <v>0</v>
      </c>
      <c r="E449" s="53" t="str">
        <f t="shared" si="32"/>
        <v/>
      </c>
      <c r="F449" s="53" t="str">
        <f t="shared" si="33"/>
        <v/>
      </c>
      <c r="G449" s="47" t="str">
        <f t="shared" si="34"/>
        <v>0</v>
      </c>
      <c r="H449" s="51" t="str">
        <f t="shared" si="35"/>
        <v/>
      </c>
    </row>
    <row r="450" spans="2:8" s="39" customFormat="1" ht="30" x14ac:dyDescent="0.2">
      <c r="B450" s="4" t="s">
        <v>430</v>
      </c>
      <c r="C450" s="50">
        <v>0</v>
      </c>
      <c r="D450" s="50">
        <v>0</v>
      </c>
      <c r="E450" s="53" t="str">
        <f t="shared" si="32"/>
        <v/>
      </c>
      <c r="F450" s="53" t="str">
        <f t="shared" si="33"/>
        <v/>
      </c>
      <c r="G450" s="47" t="str">
        <f t="shared" si="34"/>
        <v>0</v>
      </c>
      <c r="H450" s="51" t="str">
        <f t="shared" si="35"/>
        <v/>
      </c>
    </row>
    <row r="451" spans="2:8" s="39" customFormat="1" ht="30" x14ac:dyDescent="0.2">
      <c r="B451" s="4" t="s">
        <v>157</v>
      </c>
      <c r="C451" s="50">
        <v>0</v>
      </c>
      <c r="D451" s="50">
        <v>0</v>
      </c>
      <c r="E451" s="53" t="str">
        <f t="shared" si="32"/>
        <v/>
      </c>
      <c r="F451" s="53" t="str">
        <f t="shared" si="33"/>
        <v/>
      </c>
      <c r="G451" s="47" t="str">
        <f t="shared" si="34"/>
        <v>0</v>
      </c>
      <c r="H451" s="51" t="str">
        <f t="shared" si="35"/>
        <v/>
      </c>
    </row>
    <row r="452" spans="2:8" s="39" customFormat="1" ht="45" x14ac:dyDescent="0.2">
      <c r="B452" s="4" t="s">
        <v>431</v>
      </c>
      <c r="C452" s="50">
        <v>0</v>
      </c>
      <c r="D452" s="50">
        <v>0</v>
      </c>
      <c r="E452" s="53" t="str">
        <f t="shared" si="32"/>
        <v/>
      </c>
      <c r="F452" s="53" t="str">
        <f t="shared" si="33"/>
        <v/>
      </c>
      <c r="G452" s="47" t="str">
        <f t="shared" si="34"/>
        <v>0</v>
      </c>
      <c r="H452" s="51" t="str">
        <f t="shared" si="35"/>
        <v/>
      </c>
    </row>
    <row r="453" spans="2:8" s="39" customFormat="1" ht="30" x14ac:dyDescent="0.2">
      <c r="B453" s="4" t="s">
        <v>167</v>
      </c>
      <c r="C453" s="50">
        <v>0</v>
      </c>
      <c r="D453" s="50">
        <v>0</v>
      </c>
      <c r="E453" s="53" t="str">
        <f t="shared" si="32"/>
        <v/>
      </c>
      <c r="F453" s="53" t="str">
        <f t="shared" si="33"/>
        <v/>
      </c>
      <c r="G453" s="47" t="str">
        <f t="shared" si="34"/>
        <v>0</v>
      </c>
      <c r="H453" s="51" t="str">
        <f t="shared" si="35"/>
        <v/>
      </c>
    </row>
    <row r="454" spans="2:8" s="39" customFormat="1" ht="30" x14ac:dyDescent="0.2">
      <c r="B454" s="4" t="s">
        <v>156</v>
      </c>
      <c r="C454" s="50">
        <v>0</v>
      </c>
      <c r="D454" s="50">
        <v>0</v>
      </c>
      <c r="E454" s="53" t="str">
        <f t="shared" si="32"/>
        <v/>
      </c>
      <c r="F454" s="53" t="str">
        <f t="shared" si="33"/>
        <v/>
      </c>
      <c r="G454" s="47" t="str">
        <f t="shared" si="34"/>
        <v>0</v>
      </c>
      <c r="H454" s="51" t="str">
        <f t="shared" si="35"/>
        <v/>
      </c>
    </row>
    <row r="455" spans="2:8" s="39" customFormat="1" ht="15" x14ac:dyDescent="0.2">
      <c r="B455" s="4" t="s">
        <v>158</v>
      </c>
      <c r="C455" s="50">
        <v>0</v>
      </c>
      <c r="D455" s="50">
        <v>0</v>
      </c>
      <c r="E455" s="53" t="str">
        <f t="shared" si="32"/>
        <v/>
      </c>
      <c r="F455" s="53" t="str">
        <f t="shared" si="33"/>
        <v/>
      </c>
      <c r="G455" s="47" t="str">
        <f t="shared" si="34"/>
        <v>0</v>
      </c>
      <c r="H455" s="51" t="str">
        <f t="shared" si="35"/>
        <v/>
      </c>
    </row>
    <row r="456" spans="2:8" s="39" customFormat="1" ht="30" x14ac:dyDescent="0.2">
      <c r="B456" s="4" t="s">
        <v>432</v>
      </c>
      <c r="C456" s="50">
        <v>0</v>
      </c>
      <c r="D456" s="50">
        <v>0</v>
      </c>
      <c r="E456" s="53" t="str">
        <f t="shared" si="32"/>
        <v/>
      </c>
      <c r="F456" s="53" t="str">
        <f t="shared" si="33"/>
        <v/>
      </c>
      <c r="G456" s="47" t="str">
        <f t="shared" si="34"/>
        <v>0</v>
      </c>
      <c r="H456" s="51" t="str">
        <f t="shared" si="35"/>
        <v/>
      </c>
    </row>
    <row r="457" spans="2:8" s="39" customFormat="1" ht="15" x14ac:dyDescent="0.2">
      <c r="B457" s="4" t="s">
        <v>433</v>
      </c>
      <c r="C457" s="50">
        <v>0</v>
      </c>
      <c r="D457" s="50">
        <v>0</v>
      </c>
      <c r="E457" s="53" t="str">
        <f t="shared" si="32"/>
        <v/>
      </c>
      <c r="F457" s="53" t="str">
        <f t="shared" si="33"/>
        <v/>
      </c>
      <c r="G457" s="47" t="str">
        <f t="shared" si="34"/>
        <v>0</v>
      </c>
      <c r="H457" s="51" t="str">
        <f t="shared" si="35"/>
        <v/>
      </c>
    </row>
    <row r="458" spans="2:8" s="39" customFormat="1" ht="15" x14ac:dyDescent="0.2">
      <c r="B458" s="4" t="s">
        <v>168</v>
      </c>
      <c r="C458" s="50">
        <v>0</v>
      </c>
      <c r="D458" s="50">
        <v>0</v>
      </c>
      <c r="E458" s="53" t="str">
        <f t="shared" si="32"/>
        <v/>
      </c>
      <c r="F458" s="53" t="str">
        <f t="shared" si="33"/>
        <v/>
      </c>
      <c r="G458" s="47" t="str">
        <f t="shared" si="34"/>
        <v>0</v>
      </c>
      <c r="H458" s="51" t="str">
        <f t="shared" si="35"/>
        <v/>
      </c>
    </row>
    <row r="459" spans="2:8" s="39" customFormat="1" ht="15" x14ac:dyDescent="0.2">
      <c r="B459" s="4" t="s">
        <v>161</v>
      </c>
      <c r="C459" s="50">
        <v>0</v>
      </c>
      <c r="D459" s="50">
        <v>0</v>
      </c>
      <c r="E459" s="53" t="str">
        <f t="shared" si="32"/>
        <v/>
      </c>
      <c r="F459" s="53" t="str">
        <f t="shared" si="33"/>
        <v/>
      </c>
      <c r="G459" s="47" t="str">
        <f t="shared" si="34"/>
        <v>0</v>
      </c>
      <c r="H459" s="51" t="str">
        <f t="shared" si="35"/>
        <v/>
      </c>
    </row>
    <row r="460" spans="2:8" s="39" customFormat="1" ht="15" x14ac:dyDescent="0.2">
      <c r="B460" s="4" t="s">
        <v>176</v>
      </c>
      <c r="C460" s="50">
        <v>0</v>
      </c>
      <c r="D460" s="50">
        <v>0</v>
      </c>
      <c r="E460" s="53" t="str">
        <f t="shared" si="32"/>
        <v/>
      </c>
      <c r="F460" s="53" t="str">
        <f t="shared" si="33"/>
        <v/>
      </c>
      <c r="G460" s="47" t="str">
        <f t="shared" si="34"/>
        <v>0</v>
      </c>
      <c r="H460" s="51" t="str">
        <f t="shared" si="35"/>
        <v/>
      </c>
    </row>
    <row r="461" spans="2:8" s="39" customFormat="1" ht="30" x14ac:dyDescent="0.2">
      <c r="B461" s="4" t="s">
        <v>173</v>
      </c>
      <c r="C461" s="50">
        <v>0</v>
      </c>
      <c r="D461" s="50">
        <v>0</v>
      </c>
      <c r="E461" s="53" t="str">
        <f t="shared" si="32"/>
        <v/>
      </c>
      <c r="F461" s="53" t="str">
        <f t="shared" si="33"/>
        <v/>
      </c>
      <c r="G461" s="47" t="str">
        <f t="shared" si="34"/>
        <v>0</v>
      </c>
      <c r="H461" s="51" t="str">
        <f t="shared" si="35"/>
        <v/>
      </c>
    </row>
    <row r="462" spans="2:8" s="39" customFormat="1" ht="15" x14ac:dyDescent="0.2">
      <c r="B462" s="4" t="s">
        <v>174</v>
      </c>
      <c r="C462" s="50">
        <v>0</v>
      </c>
      <c r="D462" s="50">
        <v>0</v>
      </c>
      <c r="E462" s="53" t="str">
        <f t="shared" si="32"/>
        <v/>
      </c>
      <c r="F462" s="53" t="str">
        <f t="shared" si="33"/>
        <v/>
      </c>
      <c r="G462" s="47" t="str">
        <f t="shared" si="34"/>
        <v>0</v>
      </c>
      <c r="H462" s="51" t="str">
        <f t="shared" si="35"/>
        <v/>
      </c>
    </row>
    <row r="463" spans="2:8" s="39" customFormat="1" ht="15" x14ac:dyDescent="0.2">
      <c r="B463" s="4" t="s">
        <v>477</v>
      </c>
      <c r="C463" s="50">
        <v>13</v>
      </c>
      <c r="D463" s="50">
        <v>0</v>
      </c>
      <c r="E463" s="53">
        <f t="shared" si="32"/>
        <v>1.6029593094944512E-2</v>
      </c>
      <c r="F463" s="53" t="str">
        <f t="shared" si="33"/>
        <v/>
      </c>
      <c r="G463" s="47" t="str">
        <f t="shared" si="34"/>
        <v>0</v>
      </c>
      <c r="H463" s="51">
        <f t="shared" si="35"/>
        <v>0</v>
      </c>
    </row>
    <row r="464" spans="2:8" s="39" customFormat="1" ht="15" x14ac:dyDescent="0.2">
      <c r="B464" s="4" t="s">
        <v>478</v>
      </c>
      <c r="C464" s="50">
        <v>29</v>
      </c>
      <c r="D464" s="50">
        <v>0</v>
      </c>
      <c r="E464" s="53">
        <f t="shared" si="32"/>
        <v>3.5758323057953144E-2</v>
      </c>
      <c r="F464" s="53" t="str">
        <f t="shared" si="33"/>
        <v/>
      </c>
      <c r="G464" s="47" t="str">
        <f t="shared" si="34"/>
        <v>0</v>
      </c>
      <c r="H464" s="51">
        <f t="shared" si="35"/>
        <v>0</v>
      </c>
    </row>
    <row r="465" spans="2:8" s="39" customFormat="1" ht="15" x14ac:dyDescent="0.2">
      <c r="B465" s="4" t="s">
        <v>183</v>
      </c>
      <c r="C465" s="50">
        <v>0</v>
      </c>
      <c r="D465" s="50">
        <v>0</v>
      </c>
      <c r="E465" s="53" t="str">
        <f t="shared" si="32"/>
        <v/>
      </c>
      <c r="F465" s="53" t="str">
        <f t="shared" si="33"/>
        <v/>
      </c>
      <c r="G465" s="47" t="str">
        <f t="shared" si="34"/>
        <v>0</v>
      </c>
      <c r="H465" s="51" t="str">
        <f t="shared" si="35"/>
        <v/>
      </c>
    </row>
    <row r="466" spans="2:8" s="39" customFormat="1" ht="15" x14ac:dyDescent="0.2">
      <c r="B466" s="4" t="s">
        <v>178</v>
      </c>
      <c r="C466" s="50">
        <v>0</v>
      </c>
      <c r="D466" s="50">
        <v>0</v>
      </c>
      <c r="E466" s="53" t="str">
        <f t="shared" si="32"/>
        <v/>
      </c>
      <c r="F466" s="53" t="str">
        <f t="shared" si="33"/>
        <v/>
      </c>
      <c r="G466" s="47" t="str">
        <f t="shared" si="34"/>
        <v>0</v>
      </c>
      <c r="H466" s="51" t="str">
        <f t="shared" si="35"/>
        <v/>
      </c>
    </row>
    <row r="467" spans="2:8" s="39" customFormat="1" ht="15" x14ac:dyDescent="0.2">
      <c r="B467" s="4" t="s">
        <v>479</v>
      </c>
      <c r="C467" s="50">
        <v>0</v>
      </c>
      <c r="D467" s="50">
        <v>0</v>
      </c>
      <c r="E467" s="53" t="str">
        <f t="shared" si="32"/>
        <v/>
      </c>
      <c r="F467" s="53" t="str">
        <f t="shared" si="33"/>
        <v/>
      </c>
      <c r="G467" s="47" t="str">
        <f t="shared" si="34"/>
        <v>0</v>
      </c>
      <c r="H467" s="51" t="str">
        <f t="shared" si="35"/>
        <v/>
      </c>
    </row>
    <row r="468" spans="2:8" s="39" customFormat="1" ht="15" x14ac:dyDescent="0.2">
      <c r="B468" s="4" t="s">
        <v>182</v>
      </c>
      <c r="C468" s="50">
        <v>15</v>
      </c>
      <c r="D468" s="50">
        <v>0</v>
      </c>
      <c r="E468" s="53">
        <f t="shared" si="32"/>
        <v>1.8495684340320593E-2</v>
      </c>
      <c r="F468" s="53" t="str">
        <f t="shared" si="33"/>
        <v/>
      </c>
      <c r="G468" s="47" t="str">
        <f t="shared" si="34"/>
        <v>0</v>
      </c>
      <c r="H468" s="51">
        <f t="shared" si="35"/>
        <v>0</v>
      </c>
    </row>
    <row r="469" spans="2:8" s="39" customFormat="1" ht="15" x14ac:dyDescent="0.2">
      <c r="B469" s="4" t="s">
        <v>175</v>
      </c>
      <c r="C469" s="50">
        <v>6</v>
      </c>
      <c r="D469" s="50">
        <v>0</v>
      </c>
      <c r="E469" s="53">
        <f t="shared" si="32"/>
        <v>7.3982737361282368E-3</v>
      </c>
      <c r="F469" s="53" t="str">
        <f t="shared" si="33"/>
        <v/>
      </c>
      <c r="G469" s="47" t="str">
        <f t="shared" si="34"/>
        <v>0</v>
      </c>
      <c r="H469" s="51">
        <f t="shared" si="35"/>
        <v>0</v>
      </c>
    </row>
    <row r="470" spans="2:8" s="39" customFormat="1" ht="15" x14ac:dyDescent="0.2">
      <c r="B470" s="4" t="s">
        <v>434</v>
      </c>
      <c r="C470" s="50">
        <v>0</v>
      </c>
      <c r="D470" s="50">
        <v>0</v>
      </c>
      <c r="E470" s="53" t="str">
        <f t="shared" si="32"/>
        <v/>
      </c>
      <c r="F470" s="53" t="str">
        <f t="shared" si="33"/>
        <v/>
      </c>
      <c r="G470" s="47" t="str">
        <f t="shared" si="34"/>
        <v>0</v>
      </c>
      <c r="H470" s="51" t="str">
        <f t="shared" si="35"/>
        <v/>
      </c>
    </row>
    <row r="471" spans="2:8" s="39" customFormat="1" ht="15" x14ac:dyDescent="0.2">
      <c r="B471" s="4" t="s">
        <v>170</v>
      </c>
      <c r="C471" s="50">
        <v>0</v>
      </c>
      <c r="D471" s="50">
        <v>0</v>
      </c>
      <c r="E471" s="53" t="str">
        <f t="shared" si="32"/>
        <v/>
      </c>
      <c r="F471" s="53" t="str">
        <f t="shared" si="33"/>
        <v/>
      </c>
      <c r="G471" s="47" t="str">
        <f t="shared" si="34"/>
        <v>0</v>
      </c>
      <c r="H471" s="51" t="str">
        <f t="shared" si="35"/>
        <v/>
      </c>
    </row>
    <row r="472" spans="2:8" s="39" customFormat="1" ht="15" x14ac:dyDescent="0.2">
      <c r="B472" s="4" t="s">
        <v>185</v>
      </c>
      <c r="C472" s="50">
        <v>0</v>
      </c>
      <c r="D472" s="50">
        <v>0</v>
      </c>
      <c r="E472" s="53" t="str">
        <f t="shared" si="32"/>
        <v/>
      </c>
      <c r="F472" s="53" t="str">
        <f t="shared" si="33"/>
        <v/>
      </c>
      <c r="G472" s="47" t="str">
        <f t="shared" si="34"/>
        <v>0</v>
      </c>
      <c r="H472" s="51" t="str">
        <f t="shared" si="35"/>
        <v/>
      </c>
    </row>
    <row r="473" spans="2:8" s="39" customFormat="1" ht="30" x14ac:dyDescent="0.2">
      <c r="B473" s="4" t="s">
        <v>435</v>
      </c>
      <c r="C473" s="50">
        <v>0</v>
      </c>
      <c r="D473" s="50">
        <v>0</v>
      </c>
      <c r="E473" s="53" t="str">
        <f t="shared" si="32"/>
        <v/>
      </c>
      <c r="F473" s="53" t="str">
        <f t="shared" si="33"/>
        <v/>
      </c>
      <c r="G473" s="47" t="str">
        <f t="shared" si="34"/>
        <v>0</v>
      </c>
      <c r="H473" s="51" t="str">
        <f t="shared" si="35"/>
        <v/>
      </c>
    </row>
    <row r="474" spans="2:8" s="39" customFormat="1" ht="30" x14ac:dyDescent="0.2">
      <c r="B474" s="4" t="s">
        <v>436</v>
      </c>
      <c r="C474" s="50">
        <v>0</v>
      </c>
      <c r="D474" s="50">
        <v>0</v>
      </c>
      <c r="E474" s="53" t="str">
        <f t="shared" si="32"/>
        <v/>
      </c>
      <c r="F474" s="53" t="str">
        <f t="shared" si="33"/>
        <v/>
      </c>
      <c r="G474" s="47" t="str">
        <f t="shared" si="34"/>
        <v>0</v>
      </c>
      <c r="H474" s="51" t="str">
        <f t="shared" si="35"/>
        <v/>
      </c>
    </row>
    <row r="475" spans="2:8" s="39" customFormat="1" ht="15" x14ac:dyDescent="0.2">
      <c r="B475" s="4" t="s">
        <v>437</v>
      </c>
      <c r="C475" s="50">
        <v>0</v>
      </c>
      <c r="D475" s="50">
        <v>0</v>
      </c>
      <c r="E475" s="53" t="str">
        <f t="shared" si="32"/>
        <v/>
      </c>
      <c r="F475" s="53" t="str">
        <f t="shared" si="33"/>
        <v/>
      </c>
      <c r="G475" s="47" t="str">
        <f t="shared" si="34"/>
        <v>0</v>
      </c>
      <c r="H475" s="51" t="str">
        <f t="shared" si="35"/>
        <v/>
      </c>
    </row>
    <row r="476" spans="2:8" s="39" customFormat="1" ht="45" x14ac:dyDescent="0.2">
      <c r="B476" s="4" t="s">
        <v>438</v>
      </c>
      <c r="C476" s="50">
        <v>0</v>
      </c>
      <c r="D476" s="50">
        <v>0</v>
      </c>
      <c r="E476" s="53" t="str">
        <f t="shared" si="32"/>
        <v/>
      </c>
      <c r="F476" s="53" t="str">
        <f t="shared" si="33"/>
        <v/>
      </c>
      <c r="G476" s="47" t="str">
        <f t="shared" si="34"/>
        <v>0</v>
      </c>
      <c r="H476" s="51" t="str">
        <f t="shared" si="35"/>
        <v/>
      </c>
    </row>
    <row r="477" spans="2:8" s="39" customFormat="1" ht="15" x14ac:dyDescent="0.2">
      <c r="B477" s="4" t="s">
        <v>181</v>
      </c>
      <c r="C477" s="50">
        <v>0</v>
      </c>
      <c r="D477" s="50">
        <v>0</v>
      </c>
      <c r="E477" s="53" t="str">
        <f t="shared" si="32"/>
        <v/>
      </c>
      <c r="F477" s="53" t="str">
        <f t="shared" si="33"/>
        <v/>
      </c>
      <c r="G477" s="47" t="str">
        <f t="shared" si="34"/>
        <v>0</v>
      </c>
      <c r="H477" s="51" t="str">
        <f t="shared" si="35"/>
        <v/>
      </c>
    </row>
    <row r="478" spans="2:8" s="39" customFormat="1" ht="15" x14ac:dyDescent="0.2">
      <c r="B478" s="4" t="s">
        <v>439</v>
      </c>
      <c r="C478" s="50">
        <v>0</v>
      </c>
      <c r="D478" s="50">
        <v>0</v>
      </c>
      <c r="E478" s="53" t="str">
        <f t="shared" si="32"/>
        <v/>
      </c>
      <c r="F478" s="53" t="str">
        <f t="shared" si="33"/>
        <v/>
      </c>
      <c r="G478" s="47" t="str">
        <f t="shared" si="34"/>
        <v>0</v>
      </c>
      <c r="H478" s="51" t="str">
        <f t="shared" si="35"/>
        <v/>
      </c>
    </row>
    <row r="479" spans="2:8" s="39" customFormat="1" ht="30" x14ac:dyDescent="0.2">
      <c r="B479" s="4" t="s">
        <v>440</v>
      </c>
      <c r="C479" s="50">
        <v>0</v>
      </c>
      <c r="D479" s="50">
        <v>0</v>
      </c>
      <c r="E479" s="53" t="str">
        <f t="shared" si="32"/>
        <v/>
      </c>
      <c r="F479" s="53" t="str">
        <f t="shared" si="33"/>
        <v/>
      </c>
      <c r="G479" s="47" t="str">
        <f t="shared" si="34"/>
        <v>0</v>
      </c>
      <c r="H479" s="51" t="str">
        <f t="shared" si="35"/>
        <v/>
      </c>
    </row>
    <row r="480" spans="2:8" s="39" customFormat="1" ht="15" x14ac:dyDescent="0.2">
      <c r="B480" s="4" t="s">
        <v>441</v>
      </c>
      <c r="C480" s="50">
        <v>0</v>
      </c>
      <c r="D480" s="50">
        <v>0</v>
      </c>
      <c r="E480" s="53" t="str">
        <f t="shared" si="32"/>
        <v/>
      </c>
      <c r="F480" s="53" t="str">
        <f t="shared" si="33"/>
        <v/>
      </c>
      <c r="G480" s="47" t="str">
        <f t="shared" si="34"/>
        <v>0</v>
      </c>
      <c r="H480" s="51" t="str">
        <f t="shared" si="35"/>
        <v/>
      </c>
    </row>
    <row r="481" spans="2:8" s="39" customFormat="1" ht="15" x14ac:dyDescent="0.2">
      <c r="B481" s="4" t="s">
        <v>177</v>
      </c>
      <c r="C481" s="50">
        <v>0</v>
      </c>
      <c r="D481" s="50">
        <v>0</v>
      </c>
      <c r="E481" s="53" t="str">
        <f t="shared" si="32"/>
        <v/>
      </c>
      <c r="F481" s="53" t="str">
        <f t="shared" si="33"/>
        <v/>
      </c>
      <c r="G481" s="47" t="str">
        <f t="shared" si="34"/>
        <v>0</v>
      </c>
      <c r="H481" s="51" t="str">
        <f t="shared" si="35"/>
        <v/>
      </c>
    </row>
    <row r="482" spans="2:8" s="39" customFormat="1" ht="15" x14ac:dyDescent="0.2">
      <c r="B482" s="4" t="s">
        <v>179</v>
      </c>
      <c r="C482" s="50">
        <v>0</v>
      </c>
      <c r="D482" s="50">
        <v>0</v>
      </c>
      <c r="E482" s="53" t="str">
        <f t="shared" si="32"/>
        <v/>
      </c>
      <c r="F482" s="53" t="str">
        <f t="shared" si="33"/>
        <v/>
      </c>
      <c r="G482" s="47" t="str">
        <f t="shared" si="34"/>
        <v>0</v>
      </c>
      <c r="H482" s="51" t="str">
        <f t="shared" si="35"/>
        <v/>
      </c>
    </row>
    <row r="483" spans="2:8" s="39" customFormat="1" ht="15" x14ac:dyDescent="0.2">
      <c r="B483" s="4" t="s">
        <v>442</v>
      </c>
      <c r="C483" s="50">
        <v>175</v>
      </c>
      <c r="D483" s="50">
        <v>1</v>
      </c>
      <c r="E483" s="53">
        <f t="shared" si="32"/>
        <v>0.21578298397040691</v>
      </c>
      <c r="F483" s="53">
        <f t="shared" si="33"/>
        <v>4.807692307692308E-3</v>
      </c>
      <c r="G483" s="47">
        <f t="shared" si="34"/>
        <v>-0.99428571428571433</v>
      </c>
      <c r="H483" s="51">
        <f t="shared" si="35"/>
        <v>-0.21454993834771888</v>
      </c>
    </row>
    <row r="484" spans="2:8" s="39" customFormat="1" ht="30" x14ac:dyDescent="0.2">
      <c r="B484" s="4" t="s">
        <v>184</v>
      </c>
      <c r="C484" s="50">
        <v>137</v>
      </c>
      <c r="D484" s="50">
        <v>0</v>
      </c>
      <c r="E484" s="53">
        <f t="shared" si="32"/>
        <v>0.16892725030826142</v>
      </c>
      <c r="F484" s="53" t="str">
        <f t="shared" si="33"/>
        <v/>
      </c>
      <c r="G484" s="47" t="str">
        <f t="shared" si="34"/>
        <v>0</v>
      </c>
      <c r="H484" s="51">
        <f t="shared" si="35"/>
        <v>0</v>
      </c>
    </row>
    <row r="485" spans="2:8" s="39" customFormat="1" ht="15" x14ac:dyDescent="0.2">
      <c r="B485" s="4" t="s">
        <v>443</v>
      </c>
      <c r="C485" s="50">
        <v>0</v>
      </c>
      <c r="D485" s="50">
        <v>0</v>
      </c>
      <c r="E485" s="53" t="str">
        <f t="shared" si="32"/>
        <v/>
      </c>
      <c r="F485" s="53" t="str">
        <f t="shared" si="33"/>
        <v/>
      </c>
      <c r="G485" s="47" t="str">
        <f t="shared" si="34"/>
        <v>0</v>
      </c>
      <c r="H485" s="51" t="str">
        <f t="shared" si="35"/>
        <v/>
      </c>
    </row>
    <row r="486" spans="2:8" s="39" customFormat="1" ht="15" x14ac:dyDescent="0.2">
      <c r="B486" s="4" t="s">
        <v>171</v>
      </c>
      <c r="C486" s="50">
        <v>0</v>
      </c>
      <c r="D486" s="50">
        <v>0</v>
      </c>
      <c r="E486" s="53" t="str">
        <f t="shared" si="32"/>
        <v/>
      </c>
      <c r="F486" s="53" t="str">
        <f t="shared" si="33"/>
        <v/>
      </c>
      <c r="G486" s="47" t="str">
        <f t="shared" si="34"/>
        <v>0</v>
      </c>
      <c r="H486" s="51" t="str">
        <f t="shared" si="35"/>
        <v/>
      </c>
    </row>
    <row r="487" spans="2:8" s="39" customFormat="1" ht="15" x14ac:dyDescent="0.2">
      <c r="B487" s="4" t="s">
        <v>444</v>
      </c>
      <c r="C487" s="50">
        <v>0</v>
      </c>
      <c r="D487" s="50">
        <v>0</v>
      </c>
      <c r="E487" s="53" t="str">
        <f t="shared" si="32"/>
        <v/>
      </c>
      <c r="F487" s="53" t="str">
        <f t="shared" si="33"/>
        <v/>
      </c>
      <c r="G487" s="47" t="str">
        <f t="shared" si="34"/>
        <v>0</v>
      </c>
      <c r="H487" s="51" t="str">
        <f t="shared" si="35"/>
        <v/>
      </c>
    </row>
    <row r="488" spans="2:8" s="39" customFormat="1" ht="15" x14ac:dyDescent="0.2">
      <c r="B488" s="4" t="s">
        <v>445</v>
      </c>
      <c r="C488" s="50">
        <v>0</v>
      </c>
      <c r="D488" s="50">
        <v>0</v>
      </c>
      <c r="E488" s="53" t="str">
        <f t="shared" ref="E488:E499" si="36">+IF(C488=0,"",C488/C$294)</f>
        <v/>
      </c>
      <c r="F488" s="53" t="str">
        <f t="shared" ref="F488:F499" si="37">+IF(D488=0,"",D488/D$294)</f>
        <v/>
      </c>
      <c r="G488" s="47" t="str">
        <f t="shared" ref="G488:G499" si="38">+IF(OR(AND(D488=0),(C488=0)),"0",((D488-C488)/C488))</f>
        <v>0</v>
      </c>
      <c r="H488" s="51" t="str">
        <f t="shared" ref="H488:H499" si="39">+IF(OR(AND(E488=""),(G488="")),"",E488*G488)</f>
        <v/>
      </c>
    </row>
    <row r="489" spans="2:8" s="39" customFormat="1" ht="15" x14ac:dyDescent="0.2">
      <c r="B489" s="4" t="s">
        <v>446</v>
      </c>
      <c r="C489" s="50">
        <v>0</v>
      </c>
      <c r="D489" s="50">
        <v>0</v>
      </c>
      <c r="E489" s="53" t="str">
        <f t="shared" si="36"/>
        <v/>
      </c>
      <c r="F489" s="53" t="str">
        <f t="shared" si="37"/>
        <v/>
      </c>
      <c r="G489" s="47" t="str">
        <f t="shared" si="38"/>
        <v>0</v>
      </c>
      <c r="H489" s="51" t="str">
        <f t="shared" si="39"/>
        <v/>
      </c>
    </row>
    <row r="490" spans="2:8" s="39" customFormat="1" ht="15" x14ac:dyDescent="0.2">
      <c r="B490" s="4" t="s">
        <v>172</v>
      </c>
      <c r="C490" s="50">
        <v>0</v>
      </c>
      <c r="D490" s="50">
        <v>0</v>
      </c>
      <c r="E490" s="53" t="str">
        <f t="shared" si="36"/>
        <v/>
      </c>
      <c r="F490" s="53" t="str">
        <f t="shared" si="37"/>
        <v/>
      </c>
      <c r="G490" s="47" t="str">
        <f t="shared" si="38"/>
        <v>0</v>
      </c>
      <c r="H490" s="51" t="str">
        <f t="shared" si="39"/>
        <v/>
      </c>
    </row>
    <row r="491" spans="2:8" s="39" customFormat="1" ht="30" x14ac:dyDescent="0.2">
      <c r="B491" s="4" t="s">
        <v>180</v>
      </c>
      <c r="C491" s="50">
        <v>0</v>
      </c>
      <c r="D491" s="50">
        <v>0</v>
      </c>
      <c r="E491" s="53" t="str">
        <f t="shared" si="36"/>
        <v/>
      </c>
      <c r="F491" s="53" t="str">
        <f t="shared" si="37"/>
        <v/>
      </c>
      <c r="G491" s="47" t="str">
        <f t="shared" si="38"/>
        <v>0</v>
      </c>
      <c r="H491" s="51" t="str">
        <f t="shared" si="39"/>
        <v/>
      </c>
    </row>
    <row r="492" spans="2:8" s="39" customFormat="1" ht="15" x14ac:dyDescent="0.2">
      <c r="B492" s="4" t="s">
        <v>480</v>
      </c>
      <c r="C492" s="50">
        <v>0</v>
      </c>
      <c r="D492" s="50">
        <v>0</v>
      </c>
      <c r="E492" s="53" t="str">
        <f t="shared" si="36"/>
        <v/>
      </c>
      <c r="F492" s="53" t="str">
        <f t="shared" si="37"/>
        <v/>
      </c>
      <c r="G492" s="47" t="str">
        <f t="shared" si="38"/>
        <v>0</v>
      </c>
      <c r="H492" s="51" t="str">
        <f t="shared" si="39"/>
        <v/>
      </c>
    </row>
    <row r="493" spans="2:8" s="39" customFormat="1" ht="15" x14ac:dyDescent="0.2">
      <c r="B493" s="4" t="s">
        <v>447</v>
      </c>
      <c r="C493" s="50">
        <v>0</v>
      </c>
      <c r="D493" s="50">
        <v>4</v>
      </c>
      <c r="E493" s="53" t="str">
        <f t="shared" si="36"/>
        <v/>
      </c>
      <c r="F493" s="53">
        <f t="shared" si="37"/>
        <v>1.9230769230769232E-2</v>
      </c>
      <c r="G493" s="47" t="str">
        <f t="shared" si="38"/>
        <v>0</v>
      </c>
      <c r="H493" s="51" t="str">
        <f t="shared" si="39"/>
        <v/>
      </c>
    </row>
    <row r="494" spans="2:8" s="39" customFormat="1" ht="30" x14ac:dyDescent="0.2">
      <c r="B494" s="4" t="s">
        <v>448</v>
      </c>
      <c r="C494" s="50">
        <v>0</v>
      </c>
      <c r="D494" s="50">
        <v>0</v>
      </c>
      <c r="E494" s="53" t="str">
        <f t="shared" si="36"/>
        <v/>
      </c>
      <c r="F494" s="53" t="str">
        <f t="shared" si="37"/>
        <v/>
      </c>
      <c r="G494" s="47" t="str">
        <f t="shared" si="38"/>
        <v>0</v>
      </c>
      <c r="H494" s="51" t="str">
        <f t="shared" si="39"/>
        <v/>
      </c>
    </row>
    <row r="495" spans="2:8" s="39" customFormat="1" ht="30" x14ac:dyDescent="0.2">
      <c r="B495" s="4" t="s">
        <v>449</v>
      </c>
      <c r="C495" s="50">
        <v>0</v>
      </c>
      <c r="D495" s="50">
        <v>4</v>
      </c>
      <c r="E495" s="53" t="str">
        <f t="shared" si="36"/>
        <v/>
      </c>
      <c r="F495" s="53">
        <f t="shared" si="37"/>
        <v>1.9230769230769232E-2</v>
      </c>
      <c r="G495" s="47" t="str">
        <f t="shared" si="38"/>
        <v>0</v>
      </c>
      <c r="H495" s="51" t="str">
        <f t="shared" si="39"/>
        <v/>
      </c>
    </row>
    <row r="496" spans="2:8" s="58" customFormat="1" ht="15" x14ac:dyDescent="0.2">
      <c r="B496" s="4" t="s">
        <v>450</v>
      </c>
      <c r="C496" s="50">
        <v>0</v>
      </c>
      <c r="D496" s="50">
        <v>0</v>
      </c>
      <c r="E496" s="53" t="str">
        <f t="shared" si="36"/>
        <v/>
      </c>
      <c r="F496" s="53" t="str">
        <f t="shared" si="37"/>
        <v/>
      </c>
      <c r="G496" s="47" t="str">
        <f t="shared" si="38"/>
        <v>0</v>
      </c>
      <c r="H496" s="51" t="str">
        <f t="shared" si="39"/>
        <v/>
      </c>
    </row>
    <row r="497" spans="2:8" s="39" customFormat="1" ht="15" x14ac:dyDescent="0.2">
      <c r="B497" s="4" t="s">
        <v>451</v>
      </c>
      <c r="C497" s="50">
        <v>0</v>
      </c>
      <c r="D497" s="50">
        <v>0</v>
      </c>
      <c r="E497" s="53" t="str">
        <f t="shared" si="36"/>
        <v/>
      </c>
      <c r="F497" s="53" t="str">
        <f t="shared" si="37"/>
        <v/>
      </c>
      <c r="G497" s="47" t="str">
        <f t="shared" si="38"/>
        <v>0</v>
      </c>
      <c r="H497" s="51" t="str">
        <f t="shared" si="39"/>
        <v/>
      </c>
    </row>
    <row r="498" spans="2:8" s="39" customFormat="1" ht="30" x14ac:dyDescent="0.2">
      <c r="B498" s="4" t="s">
        <v>452</v>
      </c>
      <c r="C498" s="50">
        <v>0</v>
      </c>
      <c r="D498" s="50">
        <v>0</v>
      </c>
      <c r="E498" s="53" t="str">
        <f t="shared" si="36"/>
        <v/>
      </c>
      <c r="F498" s="53" t="str">
        <f t="shared" si="37"/>
        <v/>
      </c>
      <c r="G498" s="47" t="str">
        <f t="shared" si="38"/>
        <v>0</v>
      </c>
      <c r="H498" s="51" t="str">
        <f t="shared" si="39"/>
        <v/>
      </c>
    </row>
    <row r="499" spans="2:8" s="39" customFormat="1" ht="30" x14ac:dyDescent="0.2">
      <c r="B499" s="4" t="s">
        <v>453</v>
      </c>
      <c r="C499" s="50">
        <v>0</v>
      </c>
      <c r="D499" s="50">
        <v>0</v>
      </c>
      <c r="E499" s="53" t="str">
        <f t="shared" si="36"/>
        <v/>
      </c>
      <c r="F499" s="53" t="str">
        <f t="shared" si="37"/>
        <v/>
      </c>
      <c r="G499" s="47" t="str">
        <f t="shared" si="38"/>
        <v>0</v>
      </c>
      <c r="H499" s="51" t="str">
        <f t="shared" si="39"/>
        <v/>
      </c>
    </row>
    <row r="500" spans="2:8" s="39" customFormat="1" ht="15" x14ac:dyDescent="0.2">
      <c r="B500" s="10"/>
      <c r="E500" s="55"/>
      <c r="F500" s="55"/>
      <c r="G500" s="56"/>
      <c r="H500" s="57"/>
    </row>
    <row r="501" spans="2:8" s="39" customFormat="1" x14ac:dyDescent="0.2">
      <c r="B501" s="49"/>
      <c r="C501" s="49"/>
      <c r="D501" s="49"/>
    </row>
    <row r="502" spans="2:8" s="39" customFormat="1" ht="13.5" thickBot="1" x14ac:dyDescent="0.25">
      <c r="B502" s="54"/>
      <c r="C502" s="54"/>
      <c r="D502" s="54"/>
      <c r="E502" s="54"/>
      <c r="F502" s="54"/>
    </row>
    <row r="503" spans="2:8" s="39" customFormat="1" x14ac:dyDescent="0.2">
      <c r="B503" s="38" t="s">
        <v>506</v>
      </c>
      <c r="C503" s="32" t="s">
        <v>507</v>
      </c>
      <c r="D503" s="33"/>
      <c r="E503" s="32" t="s">
        <v>559</v>
      </c>
      <c r="F503" s="33"/>
      <c r="G503" s="34" t="s">
        <v>514</v>
      </c>
      <c r="H503" s="36" t="s">
        <v>481</v>
      </c>
    </row>
    <row r="504" spans="2:8" s="39" customFormat="1" ht="13.5" thickBot="1" x14ac:dyDescent="0.25">
      <c r="B504" s="40"/>
      <c r="C504" s="41">
        <v>2013</v>
      </c>
      <c r="D504" s="41">
        <v>2014</v>
      </c>
      <c r="E504" s="41">
        <v>2013</v>
      </c>
      <c r="F504" s="41">
        <v>2014</v>
      </c>
      <c r="G504" s="35"/>
      <c r="H504" s="37"/>
    </row>
    <row r="505" spans="2:8" s="39" customFormat="1" ht="25.5" x14ac:dyDescent="0.2">
      <c r="B505" s="42" t="s">
        <v>512</v>
      </c>
      <c r="C505" s="43">
        <f>SUM(C506:C530)</f>
        <v>474</v>
      </c>
      <c r="D505" s="43">
        <f>SUM(D506:D530)</f>
        <v>973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1.0527426160337552</v>
      </c>
      <c r="H505" s="21">
        <f>+IF(OR(AND(E505=""),(G505="")),"",E505*G505)</f>
        <v>1.0527426160337552</v>
      </c>
    </row>
    <row r="506" spans="2:8" s="39" customFormat="1" ht="15" x14ac:dyDescent="0.2">
      <c r="B506" s="4" t="s">
        <v>454</v>
      </c>
      <c r="C506" s="50">
        <v>1</v>
      </c>
      <c r="D506" s="50">
        <v>0</v>
      </c>
      <c r="E506" s="53">
        <f>+IF(C506=0,"",C506/C$505)</f>
        <v>2.1097046413502108E-3</v>
      </c>
      <c r="F506" s="53" t="str">
        <f>+IF(D506=0,"",D506/D$505)</f>
        <v/>
      </c>
      <c r="G506" s="47" t="str">
        <f>+IF(OR(AND(D506=0),(C506=0)),"0",((D506-C506)/C506))</f>
        <v>0</v>
      </c>
      <c r="H506" s="51">
        <f>+IF(OR(AND(E506=""),(G506="")),"",E506*G506)</f>
        <v>0</v>
      </c>
    </row>
    <row r="507" spans="2:8" s="39" customFormat="1" ht="15" x14ac:dyDescent="0.2">
      <c r="B507" s="4" t="s">
        <v>187</v>
      </c>
      <c r="C507" s="50">
        <v>0</v>
      </c>
      <c r="D507" s="50">
        <v>0</v>
      </c>
      <c r="E507" s="53" t="str">
        <f t="shared" ref="E507:E530" si="40">+IF(C507=0,"",C507/C$505)</f>
        <v/>
      </c>
      <c r="F507" s="53" t="str">
        <f t="shared" ref="F507:F530" si="41">+IF(D507=0,"",D507/D$505)</f>
        <v/>
      </c>
      <c r="G507" s="47" t="str">
        <f t="shared" ref="G507:G530" si="42">+IF(OR(AND(D507=0),(C507=0)),"0",((D507-C507)/C507))</f>
        <v>0</v>
      </c>
      <c r="H507" s="51" t="str">
        <f t="shared" ref="H507:H530" si="43">+IF(OR(AND(E507=""),(G507="")),"",E507*G507)</f>
        <v/>
      </c>
    </row>
    <row r="508" spans="2:8" s="39" customFormat="1" ht="15" x14ac:dyDescent="0.2">
      <c r="B508" s="4" t="s">
        <v>455</v>
      </c>
      <c r="C508" s="50">
        <v>0</v>
      </c>
      <c r="D508" s="50">
        <v>6</v>
      </c>
      <c r="E508" s="53" t="str">
        <f t="shared" si="40"/>
        <v/>
      </c>
      <c r="F508" s="53">
        <f t="shared" si="41"/>
        <v>6.1664953751284684E-3</v>
      </c>
      <c r="G508" s="47" t="str">
        <f t="shared" si="42"/>
        <v>0</v>
      </c>
      <c r="H508" s="51" t="str">
        <f t="shared" si="43"/>
        <v/>
      </c>
    </row>
    <row r="509" spans="2:8" s="39" customFormat="1" ht="15" x14ac:dyDescent="0.2">
      <c r="B509" s="4" t="s">
        <v>456</v>
      </c>
      <c r="C509" s="50">
        <v>16</v>
      </c>
      <c r="D509" s="50">
        <v>2</v>
      </c>
      <c r="E509" s="53">
        <f t="shared" si="40"/>
        <v>3.3755274261603373E-2</v>
      </c>
      <c r="F509" s="53">
        <f t="shared" si="41"/>
        <v>2.0554984583761563E-3</v>
      </c>
      <c r="G509" s="47">
        <f t="shared" si="42"/>
        <v>-0.875</v>
      </c>
      <c r="H509" s="51">
        <f t="shared" si="43"/>
        <v>-2.953586497890295E-2</v>
      </c>
    </row>
    <row r="510" spans="2:8" s="39" customFormat="1" ht="15" x14ac:dyDescent="0.2">
      <c r="B510" s="4" t="s">
        <v>188</v>
      </c>
      <c r="C510" s="50">
        <v>0</v>
      </c>
      <c r="D510" s="50">
        <v>0</v>
      </c>
      <c r="E510" s="53" t="str">
        <f t="shared" si="40"/>
        <v/>
      </c>
      <c r="F510" s="53" t="str">
        <f t="shared" si="41"/>
        <v/>
      </c>
      <c r="G510" s="47" t="str">
        <f t="shared" si="42"/>
        <v>0</v>
      </c>
      <c r="H510" s="51" t="str">
        <f t="shared" si="43"/>
        <v/>
      </c>
    </row>
    <row r="511" spans="2:8" s="39" customFormat="1" ht="15" x14ac:dyDescent="0.2">
      <c r="B511" s="4" t="s">
        <v>186</v>
      </c>
      <c r="C511" s="50">
        <v>0</v>
      </c>
      <c r="D511" s="50">
        <v>0</v>
      </c>
      <c r="E511" s="53" t="str">
        <f t="shared" si="40"/>
        <v/>
      </c>
      <c r="F511" s="53" t="str">
        <f t="shared" si="41"/>
        <v/>
      </c>
      <c r="G511" s="47" t="str">
        <f t="shared" si="42"/>
        <v>0</v>
      </c>
      <c r="H511" s="51" t="str">
        <f t="shared" si="43"/>
        <v/>
      </c>
    </row>
    <row r="512" spans="2:8" s="39" customFormat="1" ht="15" x14ac:dyDescent="0.2">
      <c r="B512" s="4" t="s">
        <v>189</v>
      </c>
      <c r="C512" s="50">
        <v>0</v>
      </c>
      <c r="D512" s="50">
        <v>0</v>
      </c>
      <c r="E512" s="53" t="str">
        <f t="shared" si="40"/>
        <v/>
      </c>
      <c r="F512" s="53" t="str">
        <f t="shared" si="41"/>
        <v/>
      </c>
      <c r="G512" s="47" t="str">
        <f t="shared" si="42"/>
        <v>0</v>
      </c>
      <c r="H512" s="51" t="str">
        <f t="shared" si="43"/>
        <v/>
      </c>
    </row>
    <row r="513" spans="2:8" s="39" customFormat="1" ht="30" x14ac:dyDescent="0.2">
      <c r="B513" s="4" t="s">
        <v>457</v>
      </c>
      <c r="C513" s="50">
        <v>0</v>
      </c>
      <c r="D513" s="50">
        <v>0</v>
      </c>
      <c r="E513" s="53" t="str">
        <f t="shared" si="40"/>
        <v/>
      </c>
      <c r="F513" s="53" t="str">
        <f t="shared" si="41"/>
        <v/>
      </c>
      <c r="G513" s="47" t="str">
        <f t="shared" si="42"/>
        <v>0</v>
      </c>
      <c r="H513" s="51" t="str">
        <f t="shared" si="43"/>
        <v/>
      </c>
    </row>
    <row r="514" spans="2:8" s="39" customFormat="1" ht="15" x14ac:dyDescent="0.2">
      <c r="B514" s="4" t="s">
        <v>458</v>
      </c>
      <c r="C514" s="50">
        <v>0</v>
      </c>
      <c r="D514" s="50">
        <v>0</v>
      </c>
      <c r="E514" s="53" t="str">
        <f t="shared" si="40"/>
        <v/>
      </c>
      <c r="F514" s="53" t="str">
        <f t="shared" si="41"/>
        <v/>
      </c>
      <c r="G514" s="47" t="str">
        <f t="shared" si="42"/>
        <v>0</v>
      </c>
      <c r="H514" s="51" t="str">
        <f t="shared" si="43"/>
        <v/>
      </c>
    </row>
    <row r="515" spans="2:8" s="39" customFormat="1" ht="30" x14ac:dyDescent="0.2">
      <c r="B515" s="4" t="s">
        <v>521</v>
      </c>
      <c r="C515" s="50">
        <v>2</v>
      </c>
      <c r="D515" s="50">
        <v>0</v>
      </c>
      <c r="E515" s="53">
        <f t="shared" si="40"/>
        <v>4.2194092827004216E-3</v>
      </c>
      <c r="F515" s="53" t="str">
        <f t="shared" si="41"/>
        <v/>
      </c>
      <c r="G515" s="47" t="str">
        <f t="shared" si="42"/>
        <v>0</v>
      </c>
      <c r="H515" s="51">
        <f t="shared" si="43"/>
        <v>0</v>
      </c>
    </row>
    <row r="516" spans="2:8" s="39" customFormat="1" ht="15" x14ac:dyDescent="0.2">
      <c r="B516" s="4" t="s">
        <v>459</v>
      </c>
      <c r="C516" s="50">
        <v>0</v>
      </c>
      <c r="D516" s="50">
        <v>0</v>
      </c>
      <c r="E516" s="53" t="str">
        <f t="shared" si="40"/>
        <v/>
      </c>
      <c r="F516" s="53" t="str">
        <f t="shared" si="41"/>
        <v/>
      </c>
      <c r="G516" s="47" t="str">
        <f t="shared" si="42"/>
        <v>0</v>
      </c>
      <c r="H516" s="51" t="str">
        <f t="shared" si="43"/>
        <v/>
      </c>
    </row>
    <row r="517" spans="2:8" s="39" customFormat="1" ht="30" x14ac:dyDescent="0.2">
      <c r="B517" s="4" t="s">
        <v>460</v>
      </c>
      <c r="C517" s="50">
        <v>0</v>
      </c>
      <c r="D517" s="50">
        <v>0</v>
      </c>
      <c r="E517" s="53" t="str">
        <f t="shared" si="40"/>
        <v/>
      </c>
      <c r="F517" s="53" t="str">
        <f t="shared" si="41"/>
        <v/>
      </c>
      <c r="G517" s="47" t="str">
        <f t="shared" si="42"/>
        <v>0</v>
      </c>
      <c r="H517" s="51" t="str">
        <f t="shared" si="43"/>
        <v/>
      </c>
    </row>
    <row r="518" spans="2:8" s="39" customFormat="1" ht="15" x14ac:dyDescent="0.2">
      <c r="B518" s="4" t="s">
        <v>190</v>
      </c>
      <c r="C518" s="50">
        <v>75</v>
      </c>
      <c r="D518" s="50">
        <v>0</v>
      </c>
      <c r="E518" s="53">
        <f t="shared" si="40"/>
        <v>0.15822784810126583</v>
      </c>
      <c r="F518" s="53" t="str">
        <f t="shared" si="41"/>
        <v/>
      </c>
      <c r="G518" s="47" t="str">
        <f t="shared" si="42"/>
        <v>0</v>
      </c>
      <c r="H518" s="51">
        <f t="shared" si="43"/>
        <v>0</v>
      </c>
    </row>
    <row r="519" spans="2:8" s="39" customFormat="1" ht="15" x14ac:dyDescent="0.2">
      <c r="B519" s="4" t="s">
        <v>192</v>
      </c>
      <c r="C519" s="50">
        <v>0</v>
      </c>
      <c r="D519" s="50">
        <v>0</v>
      </c>
      <c r="E519" s="53" t="str">
        <f t="shared" si="40"/>
        <v/>
      </c>
      <c r="F519" s="53" t="str">
        <f t="shared" si="41"/>
        <v/>
      </c>
      <c r="G519" s="47" t="str">
        <f t="shared" si="42"/>
        <v>0</v>
      </c>
      <c r="H519" s="51" t="str">
        <f t="shared" si="43"/>
        <v/>
      </c>
    </row>
    <row r="520" spans="2:8" s="39" customFormat="1" ht="15" x14ac:dyDescent="0.2">
      <c r="B520" s="4" t="s">
        <v>191</v>
      </c>
      <c r="C520" s="50">
        <v>0</v>
      </c>
      <c r="D520" s="50">
        <v>0</v>
      </c>
      <c r="E520" s="53" t="str">
        <f t="shared" si="40"/>
        <v/>
      </c>
      <c r="F520" s="53" t="str">
        <f t="shared" si="41"/>
        <v/>
      </c>
      <c r="G520" s="47" t="str">
        <f t="shared" si="42"/>
        <v>0</v>
      </c>
      <c r="H520" s="51" t="str">
        <f t="shared" si="43"/>
        <v/>
      </c>
    </row>
    <row r="521" spans="2:8" s="39" customFormat="1" ht="15" x14ac:dyDescent="0.2">
      <c r="B521" s="4" t="s">
        <v>461</v>
      </c>
      <c r="C521" s="50">
        <v>313</v>
      </c>
      <c r="D521" s="50">
        <v>965</v>
      </c>
      <c r="E521" s="53">
        <f t="shared" si="40"/>
        <v>0.66033755274261607</v>
      </c>
      <c r="F521" s="53">
        <f t="shared" si="41"/>
        <v>0.99177800616649536</v>
      </c>
      <c r="G521" s="47">
        <f t="shared" si="42"/>
        <v>2.0830670926517572</v>
      </c>
      <c r="H521" s="51">
        <f t="shared" si="43"/>
        <v>1.3755274261603376</v>
      </c>
    </row>
    <row r="522" spans="2:8" s="39" customFormat="1" ht="15" x14ac:dyDescent="0.2">
      <c r="B522" s="4" t="s">
        <v>193</v>
      </c>
      <c r="C522" s="50">
        <v>34</v>
      </c>
      <c r="D522" s="50">
        <v>0</v>
      </c>
      <c r="E522" s="53">
        <f t="shared" si="40"/>
        <v>7.1729957805907171E-2</v>
      </c>
      <c r="F522" s="53" t="str">
        <f t="shared" si="41"/>
        <v/>
      </c>
      <c r="G522" s="47" t="str">
        <f t="shared" si="42"/>
        <v>0</v>
      </c>
      <c r="H522" s="51">
        <f t="shared" si="43"/>
        <v>0</v>
      </c>
    </row>
    <row r="523" spans="2:8" s="39" customFormat="1" ht="15" x14ac:dyDescent="0.2">
      <c r="B523" s="4" t="s">
        <v>462</v>
      </c>
      <c r="C523" s="50">
        <v>0</v>
      </c>
      <c r="D523" s="50">
        <v>0</v>
      </c>
      <c r="E523" s="53" t="str">
        <f t="shared" si="40"/>
        <v/>
      </c>
      <c r="F523" s="53" t="str">
        <f t="shared" si="41"/>
        <v/>
      </c>
      <c r="G523" s="47" t="str">
        <f t="shared" si="42"/>
        <v>0</v>
      </c>
      <c r="H523" s="51" t="str">
        <f t="shared" si="43"/>
        <v/>
      </c>
    </row>
    <row r="524" spans="2:8" s="39" customFormat="1" ht="15" x14ac:dyDescent="0.2">
      <c r="B524" s="4" t="s">
        <v>194</v>
      </c>
      <c r="C524" s="50">
        <v>0</v>
      </c>
      <c r="D524" s="50">
        <v>0</v>
      </c>
      <c r="E524" s="53" t="str">
        <f t="shared" si="40"/>
        <v/>
      </c>
      <c r="F524" s="53" t="str">
        <f t="shared" si="41"/>
        <v/>
      </c>
      <c r="G524" s="47" t="str">
        <f t="shared" si="42"/>
        <v>0</v>
      </c>
      <c r="H524" s="51" t="str">
        <f t="shared" si="43"/>
        <v/>
      </c>
    </row>
    <row r="525" spans="2:8" s="39" customFormat="1" ht="30" x14ac:dyDescent="0.2">
      <c r="B525" s="4" t="s">
        <v>195</v>
      </c>
      <c r="C525" s="50">
        <v>0</v>
      </c>
      <c r="D525" s="50">
        <v>0</v>
      </c>
      <c r="E525" s="53" t="str">
        <f t="shared" si="40"/>
        <v/>
      </c>
      <c r="F525" s="53" t="str">
        <f t="shared" si="41"/>
        <v/>
      </c>
      <c r="G525" s="47" t="str">
        <f t="shared" si="42"/>
        <v>0</v>
      </c>
      <c r="H525" s="51" t="str">
        <f t="shared" si="43"/>
        <v/>
      </c>
    </row>
    <row r="526" spans="2:8" s="39" customFormat="1" ht="15" x14ac:dyDescent="0.2">
      <c r="B526" s="4" t="s">
        <v>463</v>
      </c>
      <c r="C526" s="50">
        <v>0</v>
      </c>
      <c r="D526" s="50">
        <v>0</v>
      </c>
      <c r="E526" s="53" t="str">
        <f t="shared" si="40"/>
        <v/>
      </c>
      <c r="F526" s="53" t="str">
        <f t="shared" si="41"/>
        <v/>
      </c>
      <c r="G526" s="47" t="str">
        <f t="shared" si="42"/>
        <v>0</v>
      </c>
      <c r="H526" s="51" t="str">
        <f t="shared" si="43"/>
        <v/>
      </c>
    </row>
    <row r="527" spans="2:8" s="39" customFormat="1" ht="15" x14ac:dyDescent="0.2">
      <c r="B527" s="4" t="s">
        <v>464</v>
      </c>
      <c r="C527" s="50">
        <v>0</v>
      </c>
      <c r="D527" s="50">
        <v>0</v>
      </c>
      <c r="E527" s="53" t="str">
        <f t="shared" si="40"/>
        <v/>
      </c>
      <c r="F527" s="53" t="str">
        <f t="shared" si="41"/>
        <v/>
      </c>
      <c r="G527" s="47" t="str">
        <f t="shared" si="42"/>
        <v>0</v>
      </c>
      <c r="H527" s="51" t="str">
        <f t="shared" si="43"/>
        <v/>
      </c>
    </row>
    <row r="528" spans="2:8" s="39" customFormat="1" ht="30" x14ac:dyDescent="0.2">
      <c r="B528" s="4" t="s">
        <v>465</v>
      </c>
      <c r="C528" s="50">
        <v>0</v>
      </c>
      <c r="D528" s="50">
        <v>0</v>
      </c>
      <c r="E528" s="53" t="str">
        <f t="shared" si="40"/>
        <v/>
      </c>
      <c r="F528" s="53" t="str">
        <f t="shared" si="41"/>
        <v/>
      </c>
      <c r="G528" s="47" t="str">
        <f t="shared" si="42"/>
        <v>0</v>
      </c>
      <c r="H528" s="51" t="str">
        <f t="shared" si="43"/>
        <v/>
      </c>
    </row>
    <row r="529" spans="2:8" s="39" customFormat="1" ht="30" x14ac:dyDescent="0.2">
      <c r="B529" s="5" t="s">
        <v>466</v>
      </c>
      <c r="C529" s="50">
        <v>19</v>
      </c>
      <c r="D529" s="50">
        <v>0</v>
      </c>
      <c r="E529" s="53">
        <f t="shared" si="40"/>
        <v>4.0084388185654012E-2</v>
      </c>
      <c r="F529" s="53" t="str">
        <f t="shared" si="41"/>
        <v/>
      </c>
      <c r="G529" s="47" t="str">
        <f t="shared" si="42"/>
        <v>0</v>
      </c>
      <c r="H529" s="51">
        <f t="shared" si="43"/>
        <v>0</v>
      </c>
    </row>
    <row r="530" spans="2:8" s="39" customFormat="1" ht="30" x14ac:dyDescent="0.2">
      <c r="B530" s="4" t="s">
        <v>467</v>
      </c>
      <c r="C530" s="50">
        <v>14</v>
      </c>
      <c r="D530" s="50">
        <v>0</v>
      </c>
      <c r="E530" s="53">
        <f t="shared" si="40"/>
        <v>2.9535864978902954E-2</v>
      </c>
      <c r="F530" s="53" t="str">
        <f t="shared" si="41"/>
        <v/>
      </c>
      <c r="G530" s="47" t="str">
        <f t="shared" si="42"/>
        <v>0</v>
      </c>
      <c r="H530" s="51">
        <f t="shared" si="43"/>
        <v>0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2014-07-17T21:21:01Z</dcterms:modified>
</cp:coreProperties>
</file>