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8\CUARTO TRIMESTRE\PUBLICAR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G565" i="30" l="1"/>
  <c r="G565" i="29"/>
  <c r="G565" i="26"/>
  <c r="G565" i="25"/>
  <c r="G565" i="22"/>
  <c r="G565" i="21"/>
  <c r="G565" i="18"/>
  <c r="G565" i="17"/>
  <c r="G565" i="14"/>
  <c r="G565" i="13"/>
  <c r="G565" i="10"/>
  <c r="G565" i="9"/>
  <c r="G565" i="6"/>
  <c r="G565" i="5"/>
  <c r="G565" i="2"/>
  <c r="G565" i="1"/>
  <c r="E565" i="33"/>
  <c r="F565" i="33"/>
  <c r="G565" i="33"/>
  <c r="E565" i="31"/>
  <c r="F565" i="31"/>
  <c r="G565" i="31"/>
  <c r="E565" i="30"/>
  <c r="F565" i="30"/>
  <c r="F565" i="29"/>
  <c r="E565" i="28"/>
  <c r="F565" i="28"/>
  <c r="G565" i="28"/>
  <c r="E565" i="27"/>
  <c r="F565" i="27"/>
  <c r="G565" i="27"/>
  <c r="E565" i="26"/>
  <c r="F565" i="26"/>
  <c r="F565" i="25"/>
  <c r="E565" i="24"/>
  <c r="F565" i="24"/>
  <c r="G565" i="24"/>
  <c r="E565" i="23"/>
  <c r="F565" i="23"/>
  <c r="G565" i="23"/>
  <c r="E565" i="22"/>
  <c r="H565" i="22" s="1"/>
  <c r="F565" i="22"/>
  <c r="F565" i="21"/>
  <c r="E565" i="20"/>
  <c r="F565" i="20"/>
  <c r="G565" i="20"/>
  <c r="E565" i="19"/>
  <c r="F565" i="19"/>
  <c r="G565" i="19"/>
  <c r="E565" i="18"/>
  <c r="F565" i="18"/>
  <c r="F565" i="17"/>
  <c r="E565" i="16"/>
  <c r="F565" i="16"/>
  <c r="G565" i="16"/>
  <c r="E565" i="15"/>
  <c r="F565" i="15"/>
  <c r="G565" i="15"/>
  <c r="E565" i="14"/>
  <c r="F565" i="14"/>
  <c r="F565" i="13"/>
  <c r="E565" i="12"/>
  <c r="F565" i="12"/>
  <c r="G565" i="12"/>
  <c r="E565" i="11"/>
  <c r="F565" i="11"/>
  <c r="G565" i="11"/>
  <c r="E565" i="10"/>
  <c r="F565" i="10"/>
  <c r="F565" i="9"/>
  <c r="E565" i="8"/>
  <c r="F565" i="8"/>
  <c r="G565" i="8"/>
  <c r="E565" i="7"/>
  <c r="F565" i="7"/>
  <c r="G565" i="7"/>
  <c r="E565" i="6"/>
  <c r="H565" i="6" s="1"/>
  <c r="F565" i="6"/>
  <c r="F565" i="5"/>
  <c r="E565" i="4"/>
  <c r="H565" i="4" s="1"/>
  <c r="F565" i="4"/>
  <c r="G565" i="4"/>
  <c r="E565" i="3"/>
  <c r="F565" i="3"/>
  <c r="G565" i="3"/>
  <c r="E565" i="2"/>
  <c r="F565" i="2"/>
  <c r="F565" i="1"/>
  <c r="E565" i="34"/>
  <c r="F565" i="34"/>
  <c r="G565" i="34"/>
  <c r="E565" i="32"/>
  <c r="F565" i="32"/>
  <c r="G565" i="32"/>
  <c r="E285" i="33"/>
  <c r="G285" i="33"/>
  <c r="E285" i="31"/>
  <c r="G285" i="31"/>
  <c r="E285" i="30"/>
  <c r="F285" i="30"/>
  <c r="G285" i="30"/>
  <c r="E285" i="29"/>
  <c r="F285" i="29"/>
  <c r="G285" i="29"/>
  <c r="E285" i="28"/>
  <c r="G285" i="28"/>
  <c r="E285" i="27"/>
  <c r="G285" i="27"/>
  <c r="E285" i="26"/>
  <c r="F285" i="26"/>
  <c r="G285" i="26"/>
  <c r="E285" i="25"/>
  <c r="F285" i="25"/>
  <c r="G285" i="25"/>
  <c r="E285" i="24"/>
  <c r="F285" i="24"/>
  <c r="G285" i="24"/>
  <c r="E285" i="23"/>
  <c r="F285" i="23"/>
  <c r="G285" i="23"/>
  <c r="E285" i="22"/>
  <c r="F285" i="22"/>
  <c r="G285" i="22"/>
  <c r="E285" i="21"/>
  <c r="F285" i="21"/>
  <c r="G285" i="21"/>
  <c r="E285" i="20"/>
  <c r="F285" i="20"/>
  <c r="G285" i="20"/>
  <c r="E285" i="19"/>
  <c r="F285" i="19"/>
  <c r="G285" i="19"/>
  <c r="E285" i="18"/>
  <c r="G285" i="18"/>
  <c r="E285" i="17"/>
  <c r="F285" i="17"/>
  <c r="G285" i="17"/>
  <c r="E285" i="16"/>
  <c r="F285" i="16"/>
  <c r="G285" i="16"/>
  <c r="E285" i="15"/>
  <c r="G285" i="15"/>
  <c r="E285" i="14"/>
  <c r="F285" i="14"/>
  <c r="G285" i="14"/>
  <c r="E285" i="13"/>
  <c r="F285" i="13"/>
  <c r="G285" i="13"/>
  <c r="E285" i="12"/>
  <c r="G285" i="12"/>
  <c r="E285" i="11"/>
  <c r="F285" i="11"/>
  <c r="G285" i="11"/>
  <c r="E285" i="10"/>
  <c r="F285" i="10"/>
  <c r="G285" i="10"/>
  <c r="E285" i="9"/>
  <c r="F285" i="9"/>
  <c r="G285" i="9"/>
  <c r="E285" i="8"/>
  <c r="G285" i="8"/>
  <c r="E285" i="7"/>
  <c r="F285" i="7"/>
  <c r="G285" i="7"/>
  <c r="E285" i="6"/>
  <c r="F285" i="6"/>
  <c r="G285" i="6"/>
  <c r="E285" i="5"/>
  <c r="F285" i="5"/>
  <c r="G285" i="5"/>
  <c r="E285" i="4"/>
  <c r="F285" i="4"/>
  <c r="G285" i="4"/>
  <c r="E285" i="3"/>
  <c r="G285" i="3"/>
  <c r="E285" i="2"/>
  <c r="G285" i="2"/>
  <c r="E285" i="1"/>
  <c r="F285" i="1"/>
  <c r="G285" i="1"/>
  <c r="E285" i="34"/>
  <c r="F285" i="34"/>
  <c r="G285" i="34"/>
  <c r="E285" i="32"/>
  <c r="F285" i="32"/>
  <c r="G285" i="32"/>
  <c r="E284" i="33"/>
  <c r="F284" i="33"/>
  <c r="G284" i="33"/>
  <c r="E284" i="31"/>
  <c r="F284" i="31"/>
  <c r="G284" i="31"/>
  <c r="E284" i="30"/>
  <c r="F284" i="30"/>
  <c r="G284" i="30"/>
  <c r="E284" i="29"/>
  <c r="F284" i="29"/>
  <c r="G284" i="29"/>
  <c r="E284" i="28"/>
  <c r="F284" i="28"/>
  <c r="G284" i="28"/>
  <c r="E284" i="27"/>
  <c r="F284" i="27"/>
  <c r="G284" i="27"/>
  <c r="E284" i="26"/>
  <c r="F284" i="26"/>
  <c r="G284" i="26"/>
  <c r="E284" i="25"/>
  <c r="F284" i="25"/>
  <c r="G284" i="25"/>
  <c r="E284" i="24"/>
  <c r="F284" i="24"/>
  <c r="G284" i="24"/>
  <c r="E284" i="23"/>
  <c r="F284" i="23"/>
  <c r="G284" i="23"/>
  <c r="E284" i="22"/>
  <c r="F284" i="22"/>
  <c r="G284" i="22"/>
  <c r="E284" i="21"/>
  <c r="F284" i="21"/>
  <c r="G284" i="21"/>
  <c r="E284" i="20"/>
  <c r="F284" i="20"/>
  <c r="G284" i="20"/>
  <c r="E284" i="19"/>
  <c r="F284" i="19"/>
  <c r="G284" i="19"/>
  <c r="E284" i="18"/>
  <c r="F284" i="18"/>
  <c r="G284" i="18"/>
  <c r="E284" i="17"/>
  <c r="F284" i="17"/>
  <c r="G284" i="17"/>
  <c r="E284" i="16"/>
  <c r="F284" i="16"/>
  <c r="G284" i="16"/>
  <c r="E284" i="15"/>
  <c r="F284" i="15"/>
  <c r="G284" i="15"/>
  <c r="E284" i="14"/>
  <c r="F284" i="14"/>
  <c r="G284" i="14"/>
  <c r="E284" i="13"/>
  <c r="F284" i="13"/>
  <c r="G284" i="13"/>
  <c r="E284" i="12"/>
  <c r="F284" i="12"/>
  <c r="G284" i="12"/>
  <c r="E284" i="11"/>
  <c r="F284" i="11"/>
  <c r="G284" i="11"/>
  <c r="E284" i="10"/>
  <c r="F284" i="10"/>
  <c r="G284" i="10"/>
  <c r="E284" i="9"/>
  <c r="F284" i="9"/>
  <c r="G284" i="9"/>
  <c r="E284" i="8"/>
  <c r="F284" i="8"/>
  <c r="G284" i="8"/>
  <c r="E284" i="7"/>
  <c r="F284" i="7"/>
  <c r="G284" i="7"/>
  <c r="E284" i="6"/>
  <c r="F284" i="6"/>
  <c r="G284" i="6"/>
  <c r="E284" i="5"/>
  <c r="F284" i="5"/>
  <c r="G284" i="5"/>
  <c r="E284" i="4"/>
  <c r="F284" i="4"/>
  <c r="G284" i="4"/>
  <c r="E284" i="3"/>
  <c r="F284" i="3"/>
  <c r="G284" i="3"/>
  <c r="E284" i="2"/>
  <c r="F284" i="2"/>
  <c r="G284" i="2"/>
  <c r="E284" i="1"/>
  <c r="F284" i="1"/>
  <c r="G284" i="1"/>
  <c r="E284" i="34"/>
  <c r="F284" i="34"/>
  <c r="G284" i="34"/>
  <c r="E284" i="32"/>
  <c r="F284" i="32"/>
  <c r="G284" i="32"/>
  <c r="E145" i="33"/>
  <c r="F145" i="33"/>
  <c r="G145" i="33"/>
  <c r="E145" i="31"/>
  <c r="F145" i="31"/>
  <c r="G145" i="31"/>
  <c r="E145" i="30"/>
  <c r="F145" i="30"/>
  <c r="G145" i="30"/>
  <c r="E145" i="29"/>
  <c r="F145" i="29"/>
  <c r="G145" i="29"/>
  <c r="E145" i="28"/>
  <c r="F145" i="28"/>
  <c r="G145" i="28"/>
  <c r="E145" i="27"/>
  <c r="F145" i="27"/>
  <c r="G145" i="27"/>
  <c r="E145" i="26"/>
  <c r="F145" i="26"/>
  <c r="G145" i="26"/>
  <c r="E145" i="25"/>
  <c r="F145" i="25"/>
  <c r="G145" i="25"/>
  <c r="E145" i="24"/>
  <c r="F145" i="24"/>
  <c r="G145" i="24"/>
  <c r="E145" i="23"/>
  <c r="F145" i="23"/>
  <c r="G145" i="23"/>
  <c r="E145" i="22"/>
  <c r="F145" i="22"/>
  <c r="G145" i="22"/>
  <c r="E145" i="21"/>
  <c r="F145" i="21"/>
  <c r="G145" i="21"/>
  <c r="E145" i="20"/>
  <c r="F145" i="20"/>
  <c r="G145" i="20"/>
  <c r="E145" i="19"/>
  <c r="F145" i="19"/>
  <c r="G145" i="19"/>
  <c r="E145" i="18"/>
  <c r="F145" i="18"/>
  <c r="G145" i="18"/>
  <c r="E145" i="17"/>
  <c r="F145" i="17"/>
  <c r="G145" i="17"/>
  <c r="E145" i="16"/>
  <c r="F145" i="16"/>
  <c r="G145" i="16"/>
  <c r="E145" i="15"/>
  <c r="F145" i="15"/>
  <c r="G145" i="15"/>
  <c r="H145" i="15" s="1"/>
  <c r="E145" i="14"/>
  <c r="F145" i="14"/>
  <c r="G145" i="14"/>
  <c r="H145" i="14" s="1"/>
  <c r="E145" i="13"/>
  <c r="F145" i="13"/>
  <c r="G145" i="13"/>
  <c r="H145" i="13" s="1"/>
  <c r="E145" i="12"/>
  <c r="F145" i="12"/>
  <c r="G145" i="12"/>
  <c r="H145" i="12" s="1"/>
  <c r="E145" i="11"/>
  <c r="F145" i="11"/>
  <c r="G145" i="11"/>
  <c r="H145" i="11" s="1"/>
  <c r="E145" i="10"/>
  <c r="F145" i="10"/>
  <c r="G145" i="10"/>
  <c r="H145" i="10" s="1"/>
  <c r="E145" i="9"/>
  <c r="F145" i="9"/>
  <c r="G145" i="9"/>
  <c r="H145" i="9" s="1"/>
  <c r="E145" i="8"/>
  <c r="F145" i="8"/>
  <c r="G145" i="8"/>
  <c r="H145" i="8" s="1"/>
  <c r="E145" i="7"/>
  <c r="F145" i="7"/>
  <c r="G145" i="7"/>
  <c r="H145" i="7" s="1"/>
  <c r="E145" i="6"/>
  <c r="F145" i="6"/>
  <c r="G145" i="6"/>
  <c r="E145" i="5"/>
  <c r="F145" i="5"/>
  <c r="G145" i="5"/>
  <c r="E145" i="4"/>
  <c r="F145" i="4"/>
  <c r="G145" i="4"/>
  <c r="E145" i="3"/>
  <c r="F145" i="3"/>
  <c r="G145" i="3"/>
  <c r="E145" i="2"/>
  <c r="F145" i="2"/>
  <c r="G145" i="2"/>
  <c r="E145" i="1"/>
  <c r="F145" i="1"/>
  <c r="G145" i="1"/>
  <c r="E145" i="34"/>
  <c r="F145" i="34"/>
  <c r="G145" i="34"/>
  <c r="E145" i="32"/>
  <c r="F145" i="32"/>
  <c r="G145" i="32"/>
  <c r="E371" i="31"/>
  <c r="G371" i="31"/>
  <c r="E371" i="30"/>
  <c r="F371" i="30"/>
  <c r="G371" i="30"/>
  <c r="E371" i="29"/>
  <c r="G371" i="29"/>
  <c r="E371" i="28"/>
  <c r="G371" i="28"/>
  <c r="E371" i="27"/>
  <c r="F371" i="27"/>
  <c r="G371" i="27"/>
  <c r="E371" i="26"/>
  <c r="G371" i="26"/>
  <c r="E371" i="25"/>
  <c r="F371" i="25"/>
  <c r="G371" i="25"/>
  <c r="E371" i="24"/>
  <c r="G371" i="24"/>
  <c r="E371" i="23"/>
  <c r="F371" i="23"/>
  <c r="G371" i="23"/>
  <c r="E371" i="22"/>
  <c r="F371" i="22"/>
  <c r="G371" i="22"/>
  <c r="E371" i="21"/>
  <c r="G371" i="21"/>
  <c r="E371" i="20"/>
  <c r="F371" i="20"/>
  <c r="G371" i="20"/>
  <c r="E371" i="19"/>
  <c r="F371" i="19"/>
  <c r="G371" i="19"/>
  <c r="E371" i="18"/>
  <c r="G371" i="18"/>
  <c r="E371" i="17"/>
  <c r="G371" i="17"/>
  <c r="E371" i="16"/>
  <c r="F371" i="16"/>
  <c r="G371" i="16"/>
  <c r="E371" i="15"/>
  <c r="F371" i="15"/>
  <c r="G371" i="15"/>
  <c r="E371" i="14"/>
  <c r="G371" i="14"/>
  <c r="E371" i="13"/>
  <c r="G371" i="13"/>
  <c r="E371" i="12"/>
  <c r="F371" i="12"/>
  <c r="G371" i="12"/>
  <c r="E371" i="11"/>
  <c r="G371" i="11"/>
  <c r="E371" i="10"/>
  <c r="G371" i="10"/>
  <c r="E371" i="9"/>
  <c r="F371" i="9"/>
  <c r="G371" i="9"/>
  <c r="E371" i="8"/>
  <c r="F371" i="8"/>
  <c r="G371" i="8"/>
  <c r="E371" i="7"/>
  <c r="G371" i="7"/>
  <c r="E371" i="6"/>
  <c r="F371" i="6"/>
  <c r="G371" i="6"/>
  <c r="E371" i="5"/>
  <c r="G371" i="5"/>
  <c r="E371" i="4"/>
  <c r="F371" i="4"/>
  <c r="G371" i="4"/>
  <c r="E371" i="3"/>
  <c r="F371" i="3"/>
  <c r="G371" i="3"/>
  <c r="E371" i="2"/>
  <c r="G371" i="2"/>
  <c r="E371" i="1"/>
  <c r="F371" i="1"/>
  <c r="G371" i="1"/>
  <c r="E371" i="34"/>
  <c r="F371" i="34"/>
  <c r="G371" i="34"/>
  <c r="E371" i="33"/>
  <c r="G371" i="33"/>
  <c r="E371" i="32"/>
  <c r="F371" i="32"/>
  <c r="G371" i="32"/>
  <c r="E142" i="32"/>
  <c r="F142" i="32"/>
  <c r="G142" i="32"/>
  <c r="E142" i="31"/>
  <c r="F142" i="31"/>
  <c r="G142" i="31"/>
  <c r="E142" i="30"/>
  <c r="F142" i="30"/>
  <c r="G142" i="30"/>
  <c r="E142" i="29"/>
  <c r="F142" i="29"/>
  <c r="G142" i="29"/>
  <c r="E142" i="28"/>
  <c r="F142" i="28"/>
  <c r="G142" i="28"/>
  <c r="E142" i="27"/>
  <c r="F142" i="27"/>
  <c r="G142" i="27"/>
  <c r="E142" i="26"/>
  <c r="F142" i="26"/>
  <c r="G142" i="26"/>
  <c r="E142" i="25"/>
  <c r="F142" i="25"/>
  <c r="G142" i="25"/>
  <c r="E142" i="24"/>
  <c r="F142" i="24"/>
  <c r="G142" i="24"/>
  <c r="E142" i="23"/>
  <c r="F142" i="23"/>
  <c r="G142" i="23"/>
  <c r="E142" i="22"/>
  <c r="F142" i="22"/>
  <c r="G142" i="22"/>
  <c r="E142" i="21"/>
  <c r="F142" i="21"/>
  <c r="G142" i="21"/>
  <c r="E142" i="20"/>
  <c r="F142" i="20"/>
  <c r="G142" i="20"/>
  <c r="E142" i="19"/>
  <c r="F142" i="19"/>
  <c r="G142" i="19"/>
  <c r="E142" i="18"/>
  <c r="F142" i="18"/>
  <c r="G142" i="18"/>
  <c r="E142" i="17"/>
  <c r="F142" i="17"/>
  <c r="G142" i="17"/>
  <c r="E142" i="16"/>
  <c r="F142" i="16"/>
  <c r="G142" i="16"/>
  <c r="E142" i="15"/>
  <c r="F142" i="15"/>
  <c r="G142" i="15"/>
  <c r="E142" i="14"/>
  <c r="F142" i="14"/>
  <c r="G142" i="14"/>
  <c r="E142" i="13"/>
  <c r="F142" i="13"/>
  <c r="G142" i="13"/>
  <c r="E142" i="12"/>
  <c r="F142" i="12"/>
  <c r="G142" i="12"/>
  <c r="E142" i="11"/>
  <c r="F142" i="11"/>
  <c r="G142" i="11"/>
  <c r="E142" i="10"/>
  <c r="F142" i="10"/>
  <c r="G142" i="10"/>
  <c r="E142" i="9"/>
  <c r="F142" i="9"/>
  <c r="G142" i="9"/>
  <c r="E142" i="8"/>
  <c r="F142" i="8"/>
  <c r="G142" i="8"/>
  <c r="E142" i="7"/>
  <c r="F142" i="7"/>
  <c r="G142" i="7"/>
  <c r="E142" i="6"/>
  <c r="F142" i="6"/>
  <c r="G142" i="6"/>
  <c r="E142" i="5"/>
  <c r="F142" i="5"/>
  <c r="G142" i="5"/>
  <c r="E142" i="4"/>
  <c r="F142" i="4"/>
  <c r="G142" i="4"/>
  <c r="E142" i="3"/>
  <c r="F142" i="3"/>
  <c r="G142" i="3"/>
  <c r="E142" i="2"/>
  <c r="F142" i="2"/>
  <c r="G142" i="2"/>
  <c r="E142" i="1"/>
  <c r="F142" i="1"/>
  <c r="G142" i="1"/>
  <c r="E142" i="34"/>
  <c r="F142" i="34"/>
  <c r="G142" i="34"/>
  <c r="E142" i="33"/>
  <c r="F142" i="33"/>
  <c r="G142" i="33"/>
  <c r="E222" i="32"/>
  <c r="F222" i="32"/>
  <c r="G222" i="32"/>
  <c r="E222" i="31"/>
  <c r="F222" i="31"/>
  <c r="G222" i="31"/>
  <c r="E222" i="30"/>
  <c r="F222" i="30"/>
  <c r="G222" i="30"/>
  <c r="E222" i="29"/>
  <c r="F222" i="29"/>
  <c r="G222" i="29"/>
  <c r="E222" i="28"/>
  <c r="G222" i="28"/>
  <c r="E222" i="27"/>
  <c r="F222" i="27"/>
  <c r="G222" i="27"/>
  <c r="E222" i="26"/>
  <c r="F222" i="26"/>
  <c r="G222" i="26"/>
  <c r="E222" i="25"/>
  <c r="F222" i="25"/>
  <c r="G222" i="25"/>
  <c r="E222" i="24"/>
  <c r="F222" i="24"/>
  <c r="G222" i="24"/>
  <c r="E222" i="23"/>
  <c r="F222" i="23"/>
  <c r="G222" i="23"/>
  <c r="E222" i="22"/>
  <c r="F222" i="22"/>
  <c r="G222" i="22"/>
  <c r="E222" i="21"/>
  <c r="F222" i="21"/>
  <c r="G222" i="21"/>
  <c r="E222" i="20"/>
  <c r="F222" i="20"/>
  <c r="G222" i="20"/>
  <c r="E222" i="19"/>
  <c r="F222" i="19"/>
  <c r="G222" i="19"/>
  <c r="E222" i="18"/>
  <c r="F222" i="18"/>
  <c r="G222" i="18"/>
  <c r="E222" i="17"/>
  <c r="F222" i="17"/>
  <c r="G222" i="17"/>
  <c r="E222" i="16"/>
  <c r="F222" i="16"/>
  <c r="G222" i="16"/>
  <c r="E222" i="15"/>
  <c r="F222" i="15"/>
  <c r="G222" i="15"/>
  <c r="E222" i="14"/>
  <c r="F222" i="14"/>
  <c r="G222" i="14"/>
  <c r="E222" i="13"/>
  <c r="F222" i="13"/>
  <c r="G222" i="13"/>
  <c r="E222" i="12"/>
  <c r="F222" i="12"/>
  <c r="G222" i="12"/>
  <c r="E222" i="11"/>
  <c r="F222" i="11"/>
  <c r="G222" i="11"/>
  <c r="E222" i="10"/>
  <c r="F222" i="10"/>
  <c r="G222" i="10"/>
  <c r="E222" i="9"/>
  <c r="F222" i="9"/>
  <c r="G222" i="9"/>
  <c r="E222" i="8"/>
  <c r="F222" i="8"/>
  <c r="G222" i="8"/>
  <c r="E222" i="7"/>
  <c r="F222" i="7"/>
  <c r="G222" i="7"/>
  <c r="E222" i="6"/>
  <c r="F222" i="6"/>
  <c r="G222" i="6"/>
  <c r="E222" i="5"/>
  <c r="F222" i="5"/>
  <c r="G222" i="5"/>
  <c r="E222" i="4"/>
  <c r="F222" i="4"/>
  <c r="G222" i="4"/>
  <c r="E222" i="3"/>
  <c r="F222" i="3"/>
  <c r="G222" i="3"/>
  <c r="E222" i="2"/>
  <c r="F222" i="2"/>
  <c r="G222" i="2"/>
  <c r="E222" i="1"/>
  <c r="F222" i="1"/>
  <c r="G222" i="1"/>
  <c r="E222" i="34"/>
  <c r="F222" i="34"/>
  <c r="G222" i="34"/>
  <c r="E222" i="33"/>
  <c r="G222" i="33"/>
  <c r="E189" i="32"/>
  <c r="F189" i="32"/>
  <c r="G189" i="32"/>
  <c r="E189" i="31"/>
  <c r="G189" i="31"/>
  <c r="E189" i="30"/>
  <c r="F189" i="30"/>
  <c r="G189" i="30"/>
  <c r="E189" i="29"/>
  <c r="F189" i="29"/>
  <c r="G189" i="29"/>
  <c r="E189" i="28"/>
  <c r="G189" i="28"/>
  <c r="E189" i="27"/>
  <c r="F189" i="27"/>
  <c r="G189" i="27"/>
  <c r="E189" i="26"/>
  <c r="G189" i="26"/>
  <c r="E189" i="25"/>
  <c r="G189" i="25"/>
  <c r="E189" i="24"/>
  <c r="F189" i="24"/>
  <c r="G189" i="24"/>
  <c r="E189" i="23"/>
  <c r="F189" i="23"/>
  <c r="G189" i="23"/>
  <c r="E189" i="22"/>
  <c r="F189" i="22"/>
  <c r="G189" i="22"/>
  <c r="E189" i="21"/>
  <c r="F189" i="21"/>
  <c r="G189" i="21"/>
  <c r="E189" i="20"/>
  <c r="F189" i="20"/>
  <c r="G189" i="20"/>
  <c r="E189" i="19"/>
  <c r="F189" i="19"/>
  <c r="G189" i="19"/>
  <c r="E189" i="18"/>
  <c r="G189" i="18"/>
  <c r="E189" i="17"/>
  <c r="F189" i="17"/>
  <c r="G189" i="17"/>
  <c r="E189" i="16"/>
  <c r="F189" i="16"/>
  <c r="G189" i="16"/>
  <c r="E189" i="15"/>
  <c r="F189" i="15"/>
  <c r="G189" i="15"/>
  <c r="E189" i="14"/>
  <c r="F189" i="14"/>
  <c r="G189" i="14"/>
  <c r="E189" i="13"/>
  <c r="F189" i="13"/>
  <c r="G189" i="13"/>
  <c r="E189" i="12"/>
  <c r="F189" i="12"/>
  <c r="G189" i="12"/>
  <c r="E189" i="11"/>
  <c r="F189" i="11"/>
  <c r="G189" i="11"/>
  <c r="E189" i="10"/>
  <c r="F189" i="10"/>
  <c r="G189" i="10"/>
  <c r="E189" i="9"/>
  <c r="F189" i="9"/>
  <c r="G189" i="9"/>
  <c r="E189" i="8"/>
  <c r="F189" i="8"/>
  <c r="G189" i="8"/>
  <c r="E189" i="7"/>
  <c r="F189" i="7"/>
  <c r="G189" i="7"/>
  <c r="E189" i="6"/>
  <c r="F189" i="6"/>
  <c r="G189" i="6"/>
  <c r="E189" i="5"/>
  <c r="F189" i="5"/>
  <c r="G189" i="5"/>
  <c r="E189" i="4"/>
  <c r="F189" i="4"/>
  <c r="G189" i="4"/>
  <c r="E189" i="3"/>
  <c r="G189" i="3"/>
  <c r="E189" i="2"/>
  <c r="F189" i="2"/>
  <c r="G189" i="2"/>
  <c r="E189" i="1"/>
  <c r="F189" i="1"/>
  <c r="G189" i="1"/>
  <c r="E189" i="34"/>
  <c r="F189" i="34"/>
  <c r="G189" i="34"/>
  <c r="E189" i="33"/>
  <c r="G189" i="33"/>
  <c r="E350" i="32"/>
  <c r="F350" i="32"/>
  <c r="G350" i="32"/>
  <c r="E350" i="31"/>
  <c r="G350" i="31"/>
  <c r="E350" i="30"/>
  <c r="F350" i="30"/>
  <c r="G350" i="30"/>
  <c r="E350" i="29"/>
  <c r="G350" i="29"/>
  <c r="E350" i="28"/>
  <c r="G350" i="28"/>
  <c r="E350" i="27"/>
  <c r="F350" i="27"/>
  <c r="G350" i="27"/>
  <c r="E350" i="26"/>
  <c r="F350" i="26"/>
  <c r="G350" i="26"/>
  <c r="E350" i="25"/>
  <c r="G350" i="25"/>
  <c r="E350" i="24"/>
  <c r="F350" i="24"/>
  <c r="G350" i="24"/>
  <c r="E350" i="23"/>
  <c r="F350" i="23"/>
  <c r="G350" i="23"/>
  <c r="E350" i="22"/>
  <c r="F350" i="22"/>
  <c r="G350" i="22"/>
  <c r="E350" i="21"/>
  <c r="F350" i="21"/>
  <c r="G350" i="21"/>
  <c r="E350" i="20"/>
  <c r="F350" i="20"/>
  <c r="G350" i="20"/>
  <c r="E350" i="19"/>
  <c r="F350" i="19"/>
  <c r="G350" i="19"/>
  <c r="E350" i="18"/>
  <c r="G350" i="18"/>
  <c r="E350" i="17"/>
  <c r="F350" i="17"/>
  <c r="G350" i="17"/>
  <c r="E350" i="16"/>
  <c r="F350" i="16"/>
  <c r="G350" i="16"/>
  <c r="E350" i="15"/>
  <c r="F350" i="15"/>
  <c r="G350" i="15"/>
  <c r="E350" i="14"/>
  <c r="F350" i="14"/>
  <c r="G350" i="14"/>
  <c r="E350" i="13"/>
  <c r="F350" i="13"/>
  <c r="G350" i="13"/>
  <c r="E350" i="12"/>
  <c r="F350" i="12"/>
  <c r="G350" i="12"/>
  <c r="E350" i="11"/>
  <c r="G350" i="11"/>
  <c r="E350" i="10"/>
  <c r="F350" i="10"/>
  <c r="G350" i="10"/>
  <c r="E350" i="9"/>
  <c r="F350" i="9"/>
  <c r="G350" i="9"/>
  <c r="E350" i="8"/>
  <c r="F350" i="8"/>
  <c r="G350" i="8"/>
  <c r="E350" i="7"/>
  <c r="G350" i="7"/>
  <c r="E350" i="6"/>
  <c r="F350" i="6"/>
  <c r="G350" i="6"/>
  <c r="E350" i="5"/>
  <c r="F350" i="5"/>
  <c r="G350" i="5"/>
  <c r="E350" i="4"/>
  <c r="F350" i="4"/>
  <c r="G350" i="4"/>
  <c r="E350" i="3"/>
  <c r="F350" i="3"/>
  <c r="G350" i="3"/>
  <c r="E350" i="2"/>
  <c r="F350" i="2"/>
  <c r="G350" i="2"/>
  <c r="E350" i="1"/>
  <c r="F350" i="1"/>
  <c r="G350" i="1"/>
  <c r="E350" i="34"/>
  <c r="H350" i="34" s="1"/>
  <c r="F350" i="34"/>
  <c r="G350" i="34"/>
  <c r="E350" i="33"/>
  <c r="G350" i="33"/>
  <c r="E62" i="32"/>
  <c r="F62" i="32"/>
  <c r="G62" i="32"/>
  <c r="E63" i="32"/>
  <c r="F63" i="32"/>
  <c r="G63" i="32"/>
  <c r="E62" i="31"/>
  <c r="G62" i="31"/>
  <c r="E63" i="31"/>
  <c r="F63" i="31"/>
  <c r="G63" i="31"/>
  <c r="E62" i="30"/>
  <c r="F62" i="30"/>
  <c r="G62" i="30"/>
  <c r="E63" i="30"/>
  <c r="F63" i="30"/>
  <c r="G63" i="30"/>
  <c r="E62" i="29"/>
  <c r="F62" i="29"/>
  <c r="G62" i="29"/>
  <c r="E63" i="29"/>
  <c r="F63" i="29"/>
  <c r="G63" i="29"/>
  <c r="E62" i="28"/>
  <c r="G62" i="28"/>
  <c r="E63" i="28"/>
  <c r="F63" i="28"/>
  <c r="G63" i="28"/>
  <c r="E62" i="27"/>
  <c r="F62" i="27"/>
  <c r="G62" i="27"/>
  <c r="E63" i="27"/>
  <c r="F63" i="27"/>
  <c r="G63" i="27"/>
  <c r="E62" i="26"/>
  <c r="G62" i="26"/>
  <c r="E63" i="26"/>
  <c r="F63" i="26"/>
  <c r="G63" i="26"/>
  <c r="E62" i="25"/>
  <c r="F62" i="25"/>
  <c r="G62" i="25"/>
  <c r="E63" i="25"/>
  <c r="F63" i="25"/>
  <c r="G63" i="25"/>
  <c r="E62" i="24"/>
  <c r="F62" i="24"/>
  <c r="G62" i="24"/>
  <c r="E63" i="24"/>
  <c r="F63" i="24"/>
  <c r="G63" i="24"/>
  <c r="E62" i="23"/>
  <c r="F62" i="23"/>
  <c r="G62" i="23"/>
  <c r="E63" i="23"/>
  <c r="F63" i="23"/>
  <c r="G63" i="23"/>
  <c r="E62" i="22"/>
  <c r="F62" i="22"/>
  <c r="G62" i="22"/>
  <c r="E63" i="22"/>
  <c r="F63" i="22"/>
  <c r="G63" i="22"/>
  <c r="E62" i="21"/>
  <c r="F62" i="21"/>
  <c r="G62" i="21"/>
  <c r="E63" i="21"/>
  <c r="F63" i="21"/>
  <c r="G63" i="21"/>
  <c r="E62" i="20"/>
  <c r="F62" i="20"/>
  <c r="G62" i="20"/>
  <c r="E63" i="20"/>
  <c r="F63" i="20"/>
  <c r="G63" i="20"/>
  <c r="E62" i="19"/>
  <c r="F62" i="19"/>
  <c r="G62" i="19"/>
  <c r="E63" i="19"/>
  <c r="F63" i="19"/>
  <c r="G63" i="19"/>
  <c r="E62" i="18"/>
  <c r="G62" i="18"/>
  <c r="E63" i="18"/>
  <c r="F63" i="18"/>
  <c r="G63" i="18"/>
  <c r="E62" i="17"/>
  <c r="F62" i="17"/>
  <c r="G62" i="17"/>
  <c r="E63" i="17"/>
  <c r="F63" i="17"/>
  <c r="G63" i="17"/>
  <c r="E62" i="16"/>
  <c r="F62" i="16"/>
  <c r="G62" i="16"/>
  <c r="E63" i="16"/>
  <c r="F63" i="16"/>
  <c r="G63" i="16"/>
  <c r="E62" i="15"/>
  <c r="F62" i="15"/>
  <c r="G62" i="15"/>
  <c r="E63" i="15"/>
  <c r="F63" i="15"/>
  <c r="G63" i="15"/>
  <c r="E62" i="14"/>
  <c r="F62" i="14"/>
  <c r="G62" i="14"/>
  <c r="E63" i="14"/>
  <c r="F63" i="14"/>
  <c r="G63" i="14"/>
  <c r="E62" i="13"/>
  <c r="F62" i="13"/>
  <c r="G62" i="13"/>
  <c r="E63" i="13"/>
  <c r="F63" i="13"/>
  <c r="G63" i="13"/>
  <c r="E62" i="12"/>
  <c r="G62" i="12"/>
  <c r="E63" i="12"/>
  <c r="F63" i="12"/>
  <c r="G63" i="12"/>
  <c r="E62" i="11"/>
  <c r="F62" i="11"/>
  <c r="G62" i="11"/>
  <c r="E63" i="11"/>
  <c r="F63" i="11"/>
  <c r="G63" i="11"/>
  <c r="E62" i="10"/>
  <c r="G62" i="10"/>
  <c r="E63" i="10"/>
  <c r="F63" i="10"/>
  <c r="G63" i="10"/>
  <c r="E62" i="9"/>
  <c r="F62" i="9"/>
  <c r="G62" i="9"/>
  <c r="E63" i="9"/>
  <c r="F63" i="9"/>
  <c r="G63" i="9"/>
  <c r="E62" i="8"/>
  <c r="F62" i="8"/>
  <c r="G62" i="8"/>
  <c r="E63" i="8"/>
  <c r="F63" i="8"/>
  <c r="G63" i="8"/>
  <c r="E62" i="7"/>
  <c r="G62" i="7"/>
  <c r="E63" i="7"/>
  <c r="F63" i="7"/>
  <c r="G63" i="7"/>
  <c r="E62" i="6"/>
  <c r="F62" i="6"/>
  <c r="G62" i="6"/>
  <c r="E63" i="6"/>
  <c r="F63" i="6"/>
  <c r="G63" i="6"/>
  <c r="E62" i="5"/>
  <c r="G62" i="5"/>
  <c r="E63" i="5"/>
  <c r="F63" i="5"/>
  <c r="G63" i="5"/>
  <c r="E62" i="4"/>
  <c r="F62" i="4"/>
  <c r="G62" i="4"/>
  <c r="E63" i="4"/>
  <c r="F63" i="4"/>
  <c r="G63" i="4"/>
  <c r="E62" i="3"/>
  <c r="F62" i="3"/>
  <c r="G62" i="3"/>
  <c r="E63" i="3"/>
  <c r="F63" i="3"/>
  <c r="G63" i="3"/>
  <c r="E62" i="2"/>
  <c r="G62" i="2"/>
  <c r="E63" i="2"/>
  <c r="F63" i="2"/>
  <c r="G63" i="2"/>
  <c r="E62" i="1"/>
  <c r="F62" i="1"/>
  <c r="G62" i="1"/>
  <c r="E63" i="1"/>
  <c r="F63" i="1"/>
  <c r="G63" i="1"/>
  <c r="E62" i="34"/>
  <c r="F62" i="34"/>
  <c r="G62" i="34"/>
  <c r="E63" i="34"/>
  <c r="F63" i="34"/>
  <c r="G63" i="34"/>
  <c r="E62" i="33"/>
  <c r="G62" i="33"/>
  <c r="E63" i="33"/>
  <c r="F63" i="33"/>
  <c r="G63" i="33"/>
  <c r="H63" i="1" l="1"/>
  <c r="H565" i="15"/>
  <c r="H62" i="34"/>
  <c r="H63" i="33"/>
  <c r="H142" i="4"/>
  <c r="H189" i="34"/>
  <c r="H285" i="34"/>
  <c r="H142" i="34"/>
  <c r="H63" i="34"/>
  <c r="H350" i="1"/>
  <c r="H189" i="1"/>
  <c r="H285" i="1"/>
  <c r="H142" i="1"/>
  <c r="H145" i="1"/>
  <c r="H62" i="1"/>
  <c r="H145" i="2"/>
  <c r="H565" i="3"/>
  <c r="H145" i="5"/>
  <c r="H284" i="3"/>
  <c r="H371" i="2"/>
  <c r="H350" i="2"/>
  <c r="H285" i="2"/>
  <c r="H222" i="2"/>
  <c r="H284" i="2"/>
  <c r="H189" i="2"/>
  <c r="H142" i="2"/>
  <c r="H62" i="2"/>
  <c r="H63" i="2"/>
  <c r="H142" i="3"/>
  <c r="H350" i="3"/>
  <c r="H371" i="3"/>
  <c r="H189" i="3"/>
  <c r="H222" i="3"/>
  <c r="H285" i="3"/>
  <c r="H62" i="3"/>
  <c r="H63" i="3"/>
  <c r="H62" i="4"/>
  <c r="H285" i="5"/>
  <c r="H565" i="20"/>
  <c r="H350" i="4"/>
  <c r="H285" i="4"/>
  <c r="H189" i="4"/>
  <c r="H222" i="4"/>
  <c r="H63" i="4"/>
  <c r="H62" i="5"/>
  <c r="H189" i="5"/>
  <c r="H222" i="5"/>
  <c r="H350" i="5"/>
  <c r="H142" i="5"/>
  <c r="H63" i="5"/>
  <c r="H142" i="6"/>
  <c r="H285" i="6"/>
  <c r="H371" i="6"/>
  <c r="H350" i="6"/>
  <c r="H189" i="6"/>
  <c r="H222" i="6"/>
  <c r="H284" i="6"/>
  <c r="H145" i="6"/>
  <c r="H62" i="6"/>
  <c r="H63" i="6"/>
  <c r="H284" i="7"/>
  <c r="H350" i="7"/>
  <c r="H371" i="7"/>
  <c r="H189" i="7"/>
  <c r="H222" i="7"/>
  <c r="H285" i="7"/>
  <c r="H142" i="7"/>
  <c r="H62" i="7"/>
  <c r="H63" i="7"/>
  <c r="H62" i="9"/>
  <c r="H142" i="9"/>
  <c r="H142" i="8"/>
  <c r="H565" i="8"/>
  <c r="H350" i="8"/>
  <c r="H189" i="8"/>
  <c r="H222" i="8"/>
  <c r="H285" i="8"/>
  <c r="H62" i="8"/>
  <c r="H63" i="8"/>
  <c r="H350" i="9"/>
  <c r="H189" i="9"/>
  <c r="H222" i="9"/>
  <c r="H285" i="9"/>
  <c r="H63" i="9"/>
  <c r="H62" i="10"/>
  <c r="H63" i="10"/>
  <c r="H350" i="10"/>
  <c r="H371" i="10"/>
  <c r="H284" i="10"/>
  <c r="H222" i="10"/>
  <c r="H285" i="10"/>
  <c r="H142" i="10"/>
  <c r="H62" i="11"/>
  <c r="H371" i="11"/>
  <c r="H350" i="11"/>
  <c r="H285" i="11"/>
  <c r="H222" i="11"/>
  <c r="H284" i="11"/>
  <c r="H63" i="11"/>
  <c r="H62" i="12"/>
  <c r="H189" i="12"/>
  <c r="H222" i="12"/>
  <c r="H142" i="13"/>
  <c r="H350" i="12"/>
  <c r="H285" i="12"/>
  <c r="H63" i="12"/>
  <c r="H350" i="13"/>
  <c r="H285" i="13"/>
  <c r="H189" i="13"/>
  <c r="H222" i="13"/>
  <c r="H62" i="13"/>
  <c r="H63" i="13"/>
  <c r="H222" i="14"/>
  <c r="H284" i="14"/>
  <c r="H350" i="14"/>
  <c r="H371" i="14"/>
  <c r="H285" i="14"/>
  <c r="H142" i="14"/>
  <c r="H62" i="14"/>
  <c r="H63" i="14"/>
  <c r="H63" i="15"/>
  <c r="H350" i="15"/>
  <c r="H371" i="15"/>
  <c r="H284" i="15"/>
  <c r="H222" i="15"/>
  <c r="H285" i="15"/>
  <c r="H62" i="15"/>
  <c r="H350" i="16"/>
  <c r="H189" i="16"/>
  <c r="H222" i="16"/>
  <c r="H285" i="16"/>
  <c r="H145" i="16"/>
  <c r="H62" i="16"/>
  <c r="H63" i="16"/>
  <c r="H63" i="18"/>
  <c r="H62" i="21"/>
  <c r="H62" i="23"/>
  <c r="H284" i="18"/>
  <c r="H350" i="17"/>
  <c r="H189" i="17"/>
  <c r="H222" i="17"/>
  <c r="H285" i="17"/>
  <c r="H142" i="17"/>
  <c r="H145" i="17"/>
  <c r="H62" i="17"/>
  <c r="H63" i="17"/>
  <c r="H350" i="18"/>
  <c r="H371" i="18"/>
  <c r="H222" i="18"/>
  <c r="H285" i="18"/>
  <c r="H142" i="18"/>
  <c r="H62" i="18"/>
  <c r="H142" i="22"/>
  <c r="H565" i="19"/>
  <c r="H371" i="19"/>
  <c r="H350" i="19"/>
  <c r="H222" i="19"/>
  <c r="H284" i="19"/>
  <c r="H285" i="19"/>
  <c r="H62" i="19"/>
  <c r="H63" i="19"/>
  <c r="H63" i="20"/>
  <c r="H350" i="20"/>
  <c r="H285" i="20"/>
  <c r="H189" i="20"/>
  <c r="H222" i="20"/>
  <c r="H145" i="20"/>
  <c r="H62" i="20"/>
  <c r="H284" i="26"/>
  <c r="H350" i="21"/>
  <c r="H189" i="21"/>
  <c r="H285" i="21"/>
  <c r="H222" i="21"/>
  <c r="H145" i="21"/>
  <c r="H142" i="21"/>
  <c r="H63" i="21"/>
  <c r="H371" i="22"/>
  <c r="H350" i="22"/>
  <c r="H222" i="22"/>
  <c r="H284" i="22"/>
  <c r="H285" i="22"/>
  <c r="H62" i="22"/>
  <c r="H63" i="22"/>
  <c r="H371" i="23"/>
  <c r="H350" i="23"/>
  <c r="H284" i="23"/>
  <c r="H285" i="23"/>
  <c r="H222" i="23"/>
  <c r="H63" i="23"/>
  <c r="H145" i="25"/>
  <c r="H284" i="27"/>
  <c r="H285" i="25"/>
  <c r="H222" i="25"/>
  <c r="H285" i="28"/>
  <c r="H565" i="24"/>
  <c r="H350" i="24"/>
  <c r="H189" i="24"/>
  <c r="H222" i="24"/>
  <c r="H285" i="24"/>
  <c r="H145" i="24"/>
  <c r="H62" i="24"/>
  <c r="H63" i="24"/>
  <c r="H350" i="25"/>
  <c r="H189" i="25"/>
  <c r="H284" i="25"/>
  <c r="H142" i="25"/>
  <c r="H62" i="25"/>
  <c r="H63" i="25"/>
  <c r="H350" i="26"/>
  <c r="H371" i="26"/>
  <c r="H222" i="26"/>
  <c r="H285" i="26"/>
  <c r="H142" i="26"/>
  <c r="H62" i="26"/>
  <c r="H63" i="26"/>
  <c r="H350" i="27"/>
  <c r="H371" i="27"/>
  <c r="H222" i="27"/>
  <c r="H285" i="27"/>
  <c r="H62" i="27"/>
  <c r="H63" i="27"/>
  <c r="H142" i="30"/>
  <c r="H350" i="28"/>
  <c r="H189" i="28"/>
  <c r="H222" i="28"/>
  <c r="H284" i="28"/>
  <c r="H145" i="28"/>
  <c r="H62" i="28"/>
  <c r="H63" i="28"/>
  <c r="H284" i="30"/>
  <c r="H350" i="29"/>
  <c r="H284" i="29"/>
  <c r="H189" i="29"/>
  <c r="H222" i="29"/>
  <c r="H285" i="29"/>
  <c r="H142" i="29"/>
  <c r="H145" i="29"/>
  <c r="H62" i="29"/>
  <c r="H63" i="29"/>
  <c r="H285" i="31"/>
  <c r="H63" i="30"/>
  <c r="H62" i="31"/>
  <c r="H350" i="30"/>
  <c r="H371" i="30"/>
  <c r="H222" i="30"/>
  <c r="H285" i="30"/>
  <c r="H62" i="30"/>
  <c r="H222" i="31"/>
  <c r="H565" i="31"/>
  <c r="H189" i="32"/>
  <c r="H371" i="31"/>
  <c r="H350" i="31"/>
  <c r="H284" i="31"/>
  <c r="H63" i="31"/>
  <c r="H565" i="32"/>
  <c r="H371" i="32"/>
  <c r="H350" i="32"/>
  <c r="H222" i="32"/>
  <c r="H284" i="32"/>
  <c r="H285" i="32"/>
  <c r="H62" i="32"/>
  <c r="H63" i="32"/>
  <c r="H371" i="33"/>
  <c r="H350" i="33"/>
  <c r="H222" i="33"/>
  <c r="H285" i="33"/>
  <c r="H189" i="33"/>
  <c r="H284" i="33"/>
  <c r="H145" i="33"/>
  <c r="H142" i="33"/>
  <c r="H62" i="33"/>
  <c r="H189" i="11"/>
  <c r="H189" i="15"/>
  <c r="H189" i="19"/>
  <c r="H189" i="23"/>
  <c r="H189" i="27"/>
  <c r="H189" i="31"/>
  <c r="H222" i="1"/>
  <c r="H189" i="10"/>
  <c r="H189" i="14"/>
  <c r="H189" i="18"/>
  <c r="H189" i="22"/>
  <c r="H189" i="26"/>
  <c r="H189" i="30"/>
  <c r="H222" i="34"/>
  <c r="H142" i="12"/>
  <c r="H142" i="16"/>
  <c r="H142" i="20"/>
  <c r="H142" i="24"/>
  <c r="H142" i="28"/>
  <c r="H142" i="32"/>
  <c r="H371" i="1"/>
  <c r="H371" i="5"/>
  <c r="H371" i="9"/>
  <c r="H371" i="13"/>
  <c r="H371" i="17"/>
  <c r="H371" i="21"/>
  <c r="H371" i="25"/>
  <c r="H371" i="29"/>
  <c r="H145" i="34"/>
  <c r="H145" i="4"/>
  <c r="H142" i="11"/>
  <c r="H142" i="15"/>
  <c r="H142" i="19"/>
  <c r="H142" i="23"/>
  <c r="H142" i="27"/>
  <c r="H142" i="31"/>
  <c r="H371" i="34"/>
  <c r="H371" i="4"/>
  <c r="H371" i="8"/>
  <c r="H371" i="12"/>
  <c r="H371" i="16"/>
  <c r="H371" i="20"/>
  <c r="H371" i="24"/>
  <c r="H371" i="28"/>
  <c r="H145" i="32"/>
  <c r="H145" i="3"/>
  <c r="H145" i="19"/>
  <c r="H145" i="23"/>
  <c r="H145" i="27"/>
  <c r="H145" i="31"/>
  <c r="H284" i="1"/>
  <c r="H284" i="5"/>
  <c r="H284" i="9"/>
  <c r="H284" i="13"/>
  <c r="H284" i="17"/>
  <c r="H284" i="21"/>
  <c r="H145" i="18"/>
  <c r="H145" i="22"/>
  <c r="H145" i="26"/>
  <c r="H145" i="30"/>
  <c r="H284" i="34"/>
  <c r="H284" i="4"/>
  <c r="H284" i="8"/>
  <c r="H284" i="12"/>
  <c r="H284" i="16"/>
  <c r="H284" i="20"/>
  <c r="H284" i="24"/>
  <c r="H565" i="7"/>
  <c r="H565" i="12"/>
  <c r="H565" i="23"/>
  <c r="H565" i="28"/>
  <c r="H565" i="34"/>
  <c r="H565" i="11"/>
  <c r="H565" i="16"/>
  <c r="H565" i="27"/>
  <c r="H565" i="33"/>
  <c r="H565" i="2"/>
  <c r="H565" i="18"/>
  <c r="H565" i="10"/>
  <c r="H565" i="26"/>
  <c r="H565" i="14"/>
  <c r="H565" i="30"/>
  <c r="E565" i="1"/>
  <c r="H565" i="1" s="1"/>
  <c r="E565" i="13"/>
  <c r="H565" i="13" s="1"/>
  <c r="E565" i="17"/>
  <c r="H565" i="17" s="1"/>
  <c r="E565" i="21"/>
  <c r="H565" i="21" s="1"/>
  <c r="E565" i="25"/>
  <c r="H565" i="25" s="1"/>
  <c r="E565" i="5"/>
  <c r="H565" i="5" s="1"/>
  <c r="E565" i="9"/>
  <c r="H565" i="9" s="1"/>
  <c r="E565" i="29"/>
  <c r="H565" i="29" s="1"/>
  <c r="C165" i="32"/>
  <c r="C165" i="31"/>
  <c r="C165" i="30"/>
  <c r="C165" i="29"/>
  <c r="C165" i="28"/>
  <c r="C165" i="27"/>
  <c r="C165" i="26"/>
  <c r="C165" i="25"/>
  <c r="C165" i="24"/>
  <c r="C165" i="23"/>
  <c r="C165" i="22"/>
  <c r="C165" i="21"/>
  <c r="C165" i="20"/>
  <c r="C165" i="19"/>
  <c r="C165" i="18"/>
  <c r="C165" i="17"/>
  <c r="C165" i="16"/>
  <c r="C165" i="15"/>
  <c r="C165" i="14"/>
  <c r="C165" i="13"/>
  <c r="C165" i="12"/>
  <c r="C165" i="11"/>
  <c r="C165" i="10"/>
  <c r="C165" i="9"/>
  <c r="C165" i="8"/>
  <c r="C165" i="7"/>
  <c r="C165" i="6"/>
  <c r="C165" i="5"/>
  <c r="C165" i="4"/>
  <c r="C165" i="3"/>
  <c r="C165" i="2"/>
  <c r="C165" i="1"/>
  <c r="C165" i="34"/>
  <c r="C165" i="33"/>
  <c r="C73" i="32"/>
  <c r="C73" i="31"/>
  <c r="C73" i="30"/>
  <c r="C73" i="29"/>
  <c r="C73" i="28"/>
  <c r="C73" i="27"/>
  <c r="C73" i="26"/>
  <c r="C73" i="25"/>
  <c r="C73" i="24"/>
  <c r="C73" i="23"/>
  <c r="C73" i="22"/>
  <c r="C73" i="21"/>
  <c r="C73" i="20"/>
  <c r="C73" i="19"/>
  <c r="C73" i="18"/>
  <c r="C73" i="17"/>
  <c r="C73" i="16"/>
  <c r="C73" i="15"/>
  <c r="C73" i="14"/>
  <c r="C73" i="13"/>
  <c r="C73" i="12"/>
  <c r="C73" i="11"/>
  <c r="C73" i="10"/>
  <c r="C73" i="9"/>
  <c r="C73" i="8"/>
  <c r="C73" i="7"/>
  <c r="C73" i="6"/>
  <c r="C73" i="5"/>
  <c r="C73" i="4"/>
  <c r="C73" i="3"/>
  <c r="C73" i="2"/>
  <c r="C73" i="1"/>
  <c r="C73" i="34"/>
  <c r="C73" i="33"/>
  <c r="D165" i="32" l="1"/>
  <c r="D165" i="31"/>
  <c r="D165" i="30"/>
  <c r="D165" i="29"/>
  <c r="D165" i="28"/>
  <c r="D165" i="27"/>
  <c r="F285" i="27" s="1"/>
  <c r="D165" i="26"/>
  <c r="F189" i="26" s="1"/>
  <c r="D165" i="25"/>
  <c r="F189" i="25" s="1"/>
  <c r="D165" i="24"/>
  <c r="D165" i="23"/>
  <c r="D165" i="22"/>
  <c r="D165" i="21"/>
  <c r="D165" i="20"/>
  <c r="D165" i="19"/>
  <c r="D165" i="18"/>
  <c r="D165" i="17"/>
  <c r="D165" i="16"/>
  <c r="D165" i="15"/>
  <c r="F285" i="15" s="1"/>
  <c r="D165" i="14"/>
  <c r="D165" i="13"/>
  <c r="D165" i="12"/>
  <c r="F285" i="12" s="1"/>
  <c r="D165" i="11"/>
  <c r="D165" i="10"/>
  <c r="D165" i="9"/>
  <c r="D165" i="8"/>
  <c r="F285" i="8" s="1"/>
  <c r="D165" i="7"/>
  <c r="D165" i="6"/>
  <c r="D165" i="5"/>
  <c r="D165" i="4"/>
  <c r="D165" i="3"/>
  <c r="D165" i="2"/>
  <c r="F285" i="2" s="1"/>
  <c r="D165" i="1"/>
  <c r="D165" i="34"/>
  <c r="D165" i="33"/>
  <c r="D73" i="32"/>
  <c r="D73" i="31"/>
  <c r="D73" i="30"/>
  <c r="D73" i="29"/>
  <c r="D73" i="28"/>
  <c r="D73" i="27"/>
  <c r="D73" i="26"/>
  <c r="D73" i="25"/>
  <c r="D73" i="24"/>
  <c r="D73" i="23"/>
  <c r="D73" i="22"/>
  <c r="D73" i="21"/>
  <c r="D73" i="20"/>
  <c r="D73" i="19"/>
  <c r="D73" i="18"/>
  <c r="D73" i="17"/>
  <c r="D73" i="16"/>
  <c r="D73" i="15"/>
  <c r="D73" i="14"/>
  <c r="D73" i="13"/>
  <c r="D73" i="12"/>
  <c r="D73" i="11"/>
  <c r="D73" i="10"/>
  <c r="D73" i="9"/>
  <c r="D73" i="8"/>
  <c r="D73" i="7"/>
  <c r="D73" i="6"/>
  <c r="D73" i="5"/>
  <c r="D73" i="4"/>
  <c r="D73" i="3"/>
  <c r="D73" i="2"/>
  <c r="D73" i="1"/>
  <c r="D73" i="34"/>
  <c r="D73" i="33"/>
  <c r="F189" i="3" l="1"/>
  <c r="F285" i="3"/>
  <c r="F189" i="18"/>
  <c r="F285" i="18"/>
  <c r="F222" i="28"/>
  <c r="F189" i="28"/>
  <c r="F285" i="28"/>
  <c r="F285" i="31"/>
  <c r="F189" i="31"/>
  <c r="F222" i="33"/>
  <c r="F189" i="33"/>
  <c r="F285" i="33"/>
  <c r="G564" i="32"/>
  <c r="E564" i="31"/>
  <c r="G564" i="31"/>
  <c r="E564" i="30"/>
  <c r="F564" i="30"/>
  <c r="G564" i="30"/>
  <c r="G564" i="29"/>
  <c r="G564" i="28"/>
  <c r="G564" i="27"/>
  <c r="G564" i="26"/>
  <c r="G564" i="25"/>
  <c r="E564" i="24"/>
  <c r="F564" i="24"/>
  <c r="G564" i="24"/>
  <c r="E564" i="23"/>
  <c r="G564" i="23"/>
  <c r="E564" i="22"/>
  <c r="F564" i="22"/>
  <c r="G564" i="22"/>
  <c r="E564" i="21"/>
  <c r="F564" i="21"/>
  <c r="G564" i="21"/>
  <c r="E564" i="20"/>
  <c r="F564" i="20"/>
  <c r="G564" i="20"/>
  <c r="E564" i="19"/>
  <c r="F564" i="19"/>
  <c r="G564" i="19"/>
  <c r="G564" i="18"/>
  <c r="E564" i="17"/>
  <c r="F564" i="17"/>
  <c r="G564" i="17"/>
  <c r="G564" i="16"/>
  <c r="E564" i="15"/>
  <c r="F564" i="15"/>
  <c r="G564" i="15"/>
  <c r="E564" i="14"/>
  <c r="G564" i="14"/>
  <c r="G564" i="13"/>
  <c r="G564" i="12"/>
  <c r="G564" i="11"/>
  <c r="G564" i="10"/>
  <c r="G564" i="9"/>
  <c r="G564" i="8"/>
  <c r="E564" i="7"/>
  <c r="G564" i="7"/>
  <c r="G564" i="6"/>
  <c r="G564" i="5"/>
  <c r="E564" i="4"/>
  <c r="F564" i="4"/>
  <c r="G564" i="4"/>
  <c r="G564" i="3"/>
  <c r="G564" i="2"/>
  <c r="E564" i="1"/>
  <c r="F564" i="1"/>
  <c r="G564" i="1"/>
  <c r="E564" i="34"/>
  <c r="F564" i="34"/>
  <c r="G564" i="34"/>
  <c r="G564" i="33"/>
  <c r="E533" i="32"/>
  <c r="F533" i="32"/>
  <c r="G533" i="32"/>
  <c r="E533" i="31"/>
  <c r="G533" i="31"/>
  <c r="E533" i="30"/>
  <c r="F533" i="30"/>
  <c r="G533" i="30"/>
  <c r="E533" i="29"/>
  <c r="F533" i="29"/>
  <c r="G533" i="29"/>
  <c r="G533" i="28"/>
  <c r="E533" i="27"/>
  <c r="F533" i="27"/>
  <c r="G533" i="27"/>
  <c r="E533" i="26"/>
  <c r="G533" i="26"/>
  <c r="E533" i="25"/>
  <c r="F533" i="25"/>
  <c r="G533" i="25"/>
  <c r="E533" i="24"/>
  <c r="F533" i="24"/>
  <c r="G533" i="24"/>
  <c r="E533" i="23"/>
  <c r="F533" i="23"/>
  <c r="G533" i="23"/>
  <c r="G533" i="22"/>
  <c r="E533" i="21"/>
  <c r="F533" i="21"/>
  <c r="G533" i="21"/>
  <c r="E533" i="20"/>
  <c r="F533" i="20"/>
  <c r="G533" i="20"/>
  <c r="E533" i="19"/>
  <c r="F533" i="19"/>
  <c r="G533" i="19"/>
  <c r="G533" i="18"/>
  <c r="E533" i="17"/>
  <c r="F533" i="17"/>
  <c r="G533" i="17"/>
  <c r="E533" i="16"/>
  <c r="F533" i="16"/>
  <c r="G533" i="16"/>
  <c r="E533" i="15"/>
  <c r="F533" i="15"/>
  <c r="G533" i="15"/>
  <c r="E533" i="14"/>
  <c r="G533" i="14"/>
  <c r="E533" i="13"/>
  <c r="F533" i="13"/>
  <c r="G533" i="13"/>
  <c r="G533" i="12"/>
  <c r="E533" i="11"/>
  <c r="F533" i="11"/>
  <c r="G533" i="11"/>
  <c r="G533" i="10"/>
  <c r="G533" i="9"/>
  <c r="E533" i="8"/>
  <c r="F533" i="8"/>
  <c r="G533" i="8"/>
  <c r="E533" i="7"/>
  <c r="F533" i="7"/>
  <c r="G533" i="7"/>
  <c r="E533" i="6"/>
  <c r="F533" i="6"/>
  <c r="G533" i="6"/>
  <c r="G533" i="5"/>
  <c r="E533" i="4"/>
  <c r="F533" i="4"/>
  <c r="G533" i="4"/>
  <c r="G533" i="3"/>
  <c r="E533" i="2"/>
  <c r="G533" i="2"/>
  <c r="E533" i="1"/>
  <c r="F533" i="1"/>
  <c r="G533" i="1"/>
  <c r="E533" i="34"/>
  <c r="F533" i="34"/>
  <c r="G533" i="34"/>
  <c r="G533" i="33"/>
  <c r="G506" i="32"/>
  <c r="G506" i="31"/>
  <c r="G506" i="30"/>
  <c r="G506" i="29"/>
  <c r="G506" i="28"/>
  <c r="G506" i="27"/>
  <c r="G506" i="26"/>
  <c r="E506" i="25"/>
  <c r="F506" i="25"/>
  <c r="G506" i="25"/>
  <c r="E506" i="24"/>
  <c r="F506" i="24"/>
  <c r="G506" i="24"/>
  <c r="G506" i="23"/>
  <c r="E506" i="22"/>
  <c r="F506" i="22"/>
  <c r="G506" i="22"/>
  <c r="G506" i="21"/>
  <c r="E506" i="20"/>
  <c r="F506" i="20"/>
  <c r="G506" i="20"/>
  <c r="G506" i="19"/>
  <c r="G506" i="18"/>
  <c r="E506" i="17"/>
  <c r="F506" i="17"/>
  <c r="G506" i="17"/>
  <c r="E506" i="16"/>
  <c r="F506" i="16"/>
  <c r="G506" i="16"/>
  <c r="E506" i="15"/>
  <c r="F506" i="15"/>
  <c r="G506" i="15"/>
  <c r="G506" i="14"/>
  <c r="G506" i="13"/>
  <c r="G506" i="12"/>
  <c r="G506" i="11"/>
  <c r="G506" i="10"/>
  <c r="E506" i="9"/>
  <c r="F506" i="9"/>
  <c r="G506" i="9"/>
  <c r="G506" i="8"/>
  <c r="G506" i="7"/>
  <c r="G506" i="6"/>
  <c r="G506" i="5"/>
  <c r="G506" i="4"/>
  <c r="G506" i="3"/>
  <c r="G506" i="2"/>
  <c r="E506" i="1"/>
  <c r="F506" i="1"/>
  <c r="G506" i="1"/>
  <c r="E506" i="34"/>
  <c r="F506" i="34"/>
  <c r="G506" i="34"/>
  <c r="G506" i="33"/>
  <c r="E422" i="32"/>
  <c r="F422" i="32"/>
  <c r="G422" i="32"/>
  <c r="E423" i="32"/>
  <c r="F423" i="32"/>
  <c r="G423" i="32"/>
  <c r="E424" i="32"/>
  <c r="F424" i="32"/>
  <c r="G424" i="32"/>
  <c r="E422" i="31"/>
  <c r="F422" i="31"/>
  <c r="G422" i="31"/>
  <c r="E423" i="31"/>
  <c r="F423" i="31"/>
  <c r="G423" i="31"/>
  <c r="E424" i="31"/>
  <c r="F424" i="31"/>
  <c r="G424" i="31"/>
  <c r="E422" i="30"/>
  <c r="F422" i="30"/>
  <c r="G422" i="30"/>
  <c r="E423" i="30"/>
  <c r="F423" i="30"/>
  <c r="G423" i="30"/>
  <c r="E424" i="30"/>
  <c r="F424" i="30"/>
  <c r="G424" i="30"/>
  <c r="E422" i="29"/>
  <c r="F422" i="29"/>
  <c r="G422" i="29"/>
  <c r="E423" i="29"/>
  <c r="F423" i="29"/>
  <c r="G423" i="29"/>
  <c r="E424" i="29"/>
  <c r="F424" i="29"/>
  <c r="G424" i="29"/>
  <c r="E422" i="28"/>
  <c r="F422" i="28"/>
  <c r="G422" i="28"/>
  <c r="E423" i="28"/>
  <c r="F423" i="28"/>
  <c r="G423" i="28"/>
  <c r="E424" i="28"/>
  <c r="F424" i="28"/>
  <c r="G424" i="28"/>
  <c r="G422" i="27"/>
  <c r="E423" i="27"/>
  <c r="F423" i="27"/>
  <c r="G423" i="27"/>
  <c r="E424" i="27"/>
  <c r="F424" i="27"/>
  <c r="G424" i="27"/>
  <c r="E422" i="26"/>
  <c r="F422" i="26"/>
  <c r="G422" i="26"/>
  <c r="E423" i="26"/>
  <c r="F423" i="26"/>
  <c r="G423" i="26"/>
  <c r="E424" i="26"/>
  <c r="F424" i="26"/>
  <c r="G424" i="26"/>
  <c r="E422" i="25"/>
  <c r="F422" i="25"/>
  <c r="G422" i="25"/>
  <c r="E423" i="25"/>
  <c r="F423" i="25"/>
  <c r="G423" i="25"/>
  <c r="E424" i="25"/>
  <c r="F424" i="25"/>
  <c r="G424" i="25"/>
  <c r="E422" i="24"/>
  <c r="F422" i="24"/>
  <c r="G422" i="24"/>
  <c r="E423" i="24"/>
  <c r="F423" i="24"/>
  <c r="G423" i="24"/>
  <c r="E424" i="24"/>
  <c r="F424" i="24"/>
  <c r="G424" i="24"/>
  <c r="E422" i="23"/>
  <c r="F422" i="23"/>
  <c r="G422" i="23"/>
  <c r="E423" i="23"/>
  <c r="F423" i="23"/>
  <c r="G423" i="23"/>
  <c r="E424" i="23"/>
  <c r="F424" i="23"/>
  <c r="G424" i="23"/>
  <c r="E422" i="22"/>
  <c r="F422" i="22"/>
  <c r="G422" i="22"/>
  <c r="E423" i="22"/>
  <c r="F423" i="22"/>
  <c r="G423" i="22"/>
  <c r="E424" i="22"/>
  <c r="F424" i="22"/>
  <c r="G424" i="22"/>
  <c r="E422" i="21"/>
  <c r="F422" i="21"/>
  <c r="G422" i="21"/>
  <c r="E423" i="21"/>
  <c r="F423" i="21"/>
  <c r="G423" i="21"/>
  <c r="E424" i="21"/>
  <c r="F424" i="21"/>
  <c r="G424" i="21"/>
  <c r="E422" i="20"/>
  <c r="F422" i="20"/>
  <c r="G422" i="20"/>
  <c r="E423" i="20"/>
  <c r="F423" i="20"/>
  <c r="G423" i="20"/>
  <c r="E424" i="20"/>
  <c r="F424" i="20"/>
  <c r="G424" i="20"/>
  <c r="E422" i="19"/>
  <c r="G422" i="19"/>
  <c r="E423" i="19"/>
  <c r="F423" i="19"/>
  <c r="G423" i="19"/>
  <c r="E424" i="19"/>
  <c r="F424" i="19"/>
  <c r="G424" i="19"/>
  <c r="E422" i="18"/>
  <c r="G422" i="18"/>
  <c r="E423" i="18"/>
  <c r="F423" i="18"/>
  <c r="G423" i="18"/>
  <c r="E424" i="18"/>
  <c r="F424" i="18"/>
  <c r="G424" i="18"/>
  <c r="E422" i="17"/>
  <c r="F422" i="17"/>
  <c r="G422" i="17"/>
  <c r="E423" i="17"/>
  <c r="F423" i="17"/>
  <c r="G423" i="17"/>
  <c r="E424" i="17"/>
  <c r="F424" i="17"/>
  <c r="G424" i="17"/>
  <c r="E422" i="16"/>
  <c r="F422" i="16"/>
  <c r="G422" i="16"/>
  <c r="E423" i="16"/>
  <c r="F423" i="16"/>
  <c r="G423" i="16"/>
  <c r="E424" i="16"/>
  <c r="F424" i="16"/>
  <c r="G424" i="16"/>
  <c r="E422" i="15"/>
  <c r="F422" i="15"/>
  <c r="G422" i="15"/>
  <c r="E423" i="15"/>
  <c r="F423" i="15"/>
  <c r="G423" i="15"/>
  <c r="E424" i="15"/>
  <c r="F424" i="15"/>
  <c r="G424" i="15"/>
  <c r="G422" i="14"/>
  <c r="E423" i="14"/>
  <c r="F423" i="14"/>
  <c r="G423" i="14"/>
  <c r="E424" i="14"/>
  <c r="F424" i="14"/>
  <c r="G424" i="14"/>
  <c r="G422" i="13"/>
  <c r="E423" i="13"/>
  <c r="F423" i="13"/>
  <c r="G423" i="13"/>
  <c r="E424" i="13"/>
  <c r="F424" i="13"/>
  <c r="G424" i="13"/>
  <c r="E422" i="12"/>
  <c r="F422" i="12"/>
  <c r="G422" i="12"/>
  <c r="E423" i="12"/>
  <c r="F423" i="12"/>
  <c r="G423" i="12"/>
  <c r="E424" i="12"/>
  <c r="F424" i="12"/>
  <c r="G424" i="12"/>
  <c r="E422" i="11"/>
  <c r="F422" i="11"/>
  <c r="G422" i="11"/>
  <c r="E423" i="11"/>
  <c r="F423" i="11"/>
  <c r="G423" i="11"/>
  <c r="G424" i="11"/>
  <c r="E422" i="10"/>
  <c r="F422" i="10"/>
  <c r="G422" i="10"/>
  <c r="E423" i="10"/>
  <c r="F423" i="10"/>
  <c r="G423" i="10"/>
  <c r="E424" i="10"/>
  <c r="F424" i="10"/>
  <c r="G424" i="10"/>
  <c r="E422" i="9"/>
  <c r="F422" i="9"/>
  <c r="G422" i="9"/>
  <c r="E423" i="9"/>
  <c r="F423" i="9"/>
  <c r="G423" i="9"/>
  <c r="E424" i="9"/>
  <c r="F424" i="9"/>
  <c r="G424" i="9"/>
  <c r="E422" i="8"/>
  <c r="F422" i="8"/>
  <c r="G422" i="8"/>
  <c r="E423" i="8"/>
  <c r="F423" i="8"/>
  <c r="G423" i="8"/>
  <c r="E424" i="8"/>
  <c r="F424" i="8"/>
  <c r="G424" i="8"/>
  <c r="E422" i="7"/>
  <c r="F422" i="7"/>
  <c r="G422" i="7"/>
  <c r="E423" i="7"/>
  <c r="F423" i="7"/>
  <c r="G423" i="7"/>
  <c r="E424" i="7"/>
  <c r="F424" i="7"/>
  <c r="G424" i="7"/>
  <c r="E422" i="6"/>
  <c r="F422" i="6"/>
  <c r="G422" i="6"/>
  <c r="E423" i="6"/>
  <c r="F423" i="6"/>
  <c r="G423" i="6"/>
  <c r="E424" i="6"/>
  <c r="F424" i="6"/>
  <c r="G424" i="6"/>
  <c r="E422" i="5"/>
  <c r="F422" i="5"/>
  <c r="G422" i="5"/>
  <c r="E423" i="5"/>
  <c r="F423" i="5"/>
  <c r="G423" i="5"/>
  <c r="E424" i="5"/>
  <c r="F424" i="5"/>
  <c r="G424" i="5"/>
  <c r="E422" i="4"/>
  <c r="F422" i="4"/>
  <c r="G422" i="4"/>
  <c r="E423" i="4"/>
  <c r="F423" i="4"/>
  <c r="G423" i="4"/>
  <c r="E424" i="4"/>
  <c r="F424" i="4"/>
  <c r="G424" i="4"/>
  <c r="E422" i="3"/>
  <c r="F422" i="3"/>
  <c r="G422" i="3"/>
  <c r="E423" i="3"/>
  <c r="F423" i="3"/>
  <c r="G423" i="3"/>
  <c r="E424" i="3"/>
  <c r="F424" i="3"/>
  <c r="G424" i="3"/>
  <c r="G422" i="2"/>
  <c r="E423" i="2"/>
  <c r="F423" i="2"/>
  <c r="G423" i="2"/>
  <c r="E424" i="2"/>
  <c r="F424" i="2"/>
  <c r="G424" i="2"/>
  <c r="E422" i="1"/>
  <c r="F422" i="1"/>
  <c r="G422" i="1"/>
  <c r="E423" i="1"/>
  <c r="F423" i="1"/>
  <c r="G423" i="1"/>
  <c r="E424" i="1"/>
  <c r="F424" i="1"/>
  <c r="G424" i="1"/>
  <c r="E422" i="34"/>
  <c r="F422" i="34"/>
  <c r="G422" i="34"/>
  <c r="E423" i="34"/>
  <c r="F423" i="34"/>
  <c r="G423" i="34"/>
  <c r="E424" i="34"/>
  <c r="F424" i="34"/>
  <c r="G424" i="34"/>
  <c r="G422" i="33"/>
  <c r="E423" i="33"/>
  <c r="F423" i="33"/>
  <c r="G423" i="33"/>
  <c r="G424" i="33"/>
  <c r="E419" i="32"/>
  <c r="F419" i="32"/>
  <c r="G419" i="32"/>
  <c r="E420" i="32"/>
  <c r="F420" i="32"/>
  <c r="G420" i="32"/>
  <c r="E419" i="31"/>
  <c r="F419" i="31"/>
  <c r="G419" i="31"/>
  <c r="E420" i="31"/>
  <c r="F420" i="31"/>
  <c r="G420" i="31"/>
  <c r="E419" i="30"/>
  <c r="F419" i="30"/>
  <c r="G419" i="30"/>
  <c r="E420" i="30"/>
  <c r="F420" i="30"/>
  <c r="G420" i="30"/>
  <c r="E419" i="29"/>
  <c r="F419" i="29"/>
  <c r="G419" i="29"/>
  <c r="E420" i="29"/>
  <c r="F420" i="29"/>
  <c r="G420" i="29"/>
  <c r="E419" i="28"/>
  <c r="F419" i="28"/>
  <c r="G419" i="28"/>
  <c r="G420" i="28"/>
  <c r="E419" i="27"/>
  <c r="F419" i="27"/>
  <c r="G419" i="27"/>
  <c r="E420" i="27"/>
  <c r="F420" i="27"/>
  <c r="G420" i="27"/>
  <c r="E419" i="26"/>
  <c r="F419" i="26"/>
  <c r="G419" i="26"/>
  <c r="E420" i="26"/>
  <c r="F420" i="26"/>
  <c r="G420" i="26"/>
  <c r="E419" i="25"/>
  <c r="F419" i="25"/>
  <c r="G419" i="25"/>
  <c r="E420" i="25"/>
  <c r="F420" i="25"/>
  <c r="G420" i="25"/>
  <c r="G419" i="24"/>
  <c r="E420" i="24"/>
  <c r="F420" i="24"/>
  <c r="G420" i="24"/>
  <c r="E419" i="23"/>
  <c r="F419" i="23"/>
  <c r="G419" i="23"/>
  <c r="E420" i="23"/>
  <c r="F420" i="23"/>
  <c r="G420" i="23"/>
  <c r="E419" i="22"/>
  <c r="F419" i="22"/>
  <c r="G419" i="22"/>
  <c r="E420" i="22"/>
  <c r="F420" i="22"/>
  <c r="G420" i="22"/>
  <c r="E419" i="21"/>
  <c r="F419" i="21"/>
  <c r="G419" i="21"/>
  <c r="E420" i="21"/>
  <c r="G420" i="21"/>
  <c r="E419" i="20"/>
  <c r="F419" i="20"/>
  <c r="G419" i="20"/>
  <c r="E420" i="20"/>
  <c r="F420" i="20"/>
  <c r="G420" i="20"/>
  <c r="E419" i="19"/>
  <c r="F419" i="19"/>
  <c r="G419" i="19"/>
  <c r="E420" i="19"/>
  <c r="F420" i="19"/>
  <c r="G420" i="19"/>
  <c r="E419" i="18"/>
  <c r="F419" i="18"/>
  <c r="G419" i="18"/>
  <c r="E420" i="18"/>
  <c r="F420" i="18"/>
  <c r="G420" i="18"/>
  <c r="E419" i="17"/>
  <c r="F419" i="17"/>
  <c r="G419" i="17"/>
  <c r="E420" i="17"/>
  <c r="F420" i="17"/>
  <c r="G420" i="17"/>
  <c r="E419" i="16"/>
  <c r="F419" i="16"/>
  <c r="G419" i="16"/>
  <c r="E420" i="16"/>
  <c r="F420" i="16"/>
  <c r="G420" i="16"/>
  <c r="E419" i="15"/>
  <c r="F419" i="15"/>
  <c r="G419" i="15"/>
  <c r="E420" i="15"/>
  <c r="F420" i="15"/>
  <c r="G420" i="15"/>
  <c r="E419" i="14"/>
  <c r="F419" i="14"/>
  <c r="G419" i="14"/>
  <c r="E420" i="14"/>
  <c r="F420" i="14"/>
  <c r="G420" i="14"/>
  <c r="E419" i="13"/>
  <c r="F419" i="13"/>
  <c r="G419" i="13"/>
  <c r="E420" i="13"/>
  <c r="F420" i="13"/>
  <c r="G420" i="13"/>
  <c r="E419" i="12"/>
  <c r="F419" i="12"/>
  <c r="G419" i="12"/>
  <c r="E420" i="12"/>
  <c r="F420" i="12"/>
  <c r="G420" i="12"/>
  <c r="E419" i="11"/>
  <c r="F419" i="11"/>
  <c r="G419" i="11"/>
  <c r="E420" i="11"/>
  <c r="F420" i="11"/>
  <c r="G420" i="11"/>
  <c r="E419" i="10"/>
  <c r="F419" i="10"/>
  <c r="G419" i="10"/>
  <c r="E420" i="10"/>
  <c r="F420" i="10"/>
  <c r="G420" i="10"/>
  <c r="E419" i="9"/>
  <c r="F419" i="9"/>
  <c r="G419" i="9"/>
  <c r="E420" i="9"/>
  <c r="F420" i="9"/>
  <c r="G420" i="9"/>
  <c r="E419" i="8"/>
  <c r="F419" i="8"/>
  <c r="G419" i="8"/>
  <c r="E420" i="8"/>
  <c r="F420" i="8"/>
  <c r="G420" i="8"/>
  <c r="E419" i="7"/>
  <c r="F419" i="7"/>
  <c r="G419" i="7"/>
  <c r="E420" i="7"/>
  <c r="F420" i="7"/>
  <c r="G420" i="7"/>
  <c r="E419" i="6"/>
  <c r="F419" i="6"/>
  <c r="G419" i="6"/>
  <c r="E420" i="6"/>
  <c r="F420" i="6"/>
  <c r="G420" i="6"/>
  <c r="G419" i="5"/>
  <c r="E420" i="5"/>
  <c r="F420" i="5"/>
  <c r="G420" i="5"/>
  <c r="E419" i="4"/>
  <c r="F419" i="4"/>
  <c r="G419" i="4"/>
  <c r="E420" i="4"/>
  <c r="F420" i="4"/>
  <c r="G420" i="4"/>
  <c r="E419" i="3"/>
  <c r="F419" i="3"/>
  <c r="G419" i="3"/>
  <c r="E420" i="3"/>
  <c r="F420" i="3"/>
  <c r="G420" i="3"/>
  <c r="E419" i="2"/>
  <c r="F419" i="2"/>
  <c r="G419" i="2"/>
  <c r="E420" i="2"/>
  <c r="F420" i="2"/>
  <c r="G420" i="2"/>
  <c r="E419" i="1"/>
  <c r="F419" i="1"/>
  <c r="G419" i="1"/>
  <c r="E420" i="1"/>
  <c r="F420" i="1"/>
  <c r="G420" i="1"/>
  <c r="E419" i="34"/>
  <c r="F419" i="34"/>
  <c r="G419" i="34"/>
  <c r="E420" i="34"/>
  <c r="F420" i="34"/>
  <c r="G420" i="34"/>
  <c r="G419" i="33"/>
  <c r="G420" i="33"/>
  <c r="E411" i="32"/>
  <c r="F411" i="32"/>
  <c r="G411" i="32"/>
  <c r="G411" i="31"/>
  <c r="E411" i="30"/>
  <c r="F411" i="30"/>
  <c r="G411" i="30"/>
  <c r="E411" i="29"/>
  <c r="F411" i="29"/>
  <c r="G411" i="29"/>
  <c r="E411" i="28"/>
  <c r="F411" i="28"/>
  <c r="G411" i="28"/>
  <c r="E411" i="27"/>
  <c r="F411" i="27"/>
  <c r="G411" i="27"/>
  <c r="E411" i="26"/>
  <c r="F411" i="26"/>
  <c r="G411" i="26"/>
  <c r="E411" i="25"/>
  <c r="F411" i="25"/>
  <c r="G411" i="25"/>
  <c r="E411" i="24"/>
  <c r="F411" i="24"/>
  <c r="G411" i="24"/>
  <c r="E411" i="23"/>
  <c r="F411" i="23"/>
  <c r="G411" i="23"/>
  <c r="E411" i="22"/>
  <c r="F411" i="22"/>
  <c r="G411" i="22"/>
  <c r="E411" i="21"/>
  <c r="F411" i="21"/>
  <c r="G411" i="21"/>
  <c r="E411" i="20"/>
  <c r="F411" i="20"/>
  <c r="G411" i="20"/>
  <c r="E411" i="19"/>
  <c r="F411" i="19"/>
  <c r="G411" i="19"/>
  <c r="E411" i="18"/>
  <c r="G411" i="18"/>
  <c r="E411" i="17"/>
  <c r="F411" i="17"/>
  <c r="G411" i="17"/>
  <c r="E411" i="16"/>
  <c r="F411" i="16"/>
  <c r="G411" i="16"/>
  <c r="E411" i="15"/>
  <c r="F411" i="15"/>
  <c r="G411" i="15"/>
  <c r="E411" i="14"/>
  <c r="F411" i="14"/>
  <c r="G411" i="14"/>
  <c r="E411" i="13"/>
  <c r="F411" i="13"/>
  <c r="G411" i="13"/>
  <c r="E411" i="12"/>
  <c r="F411" i="12"/>
  <c r="G411" i="12"/>
  <c r="E411" i="11"/>
  <c r="F411" i="11"/>
  <c r="G411" i="11"/>
  <c r="E411" i="10"/>
  <c r="G411" i="10"/>
  <c r="E411" i="9"/>
  <c r="F411" i="9"/>
  <c r="G411" i="9"/>
  <c r="E411" i="8"/>
  <c r="F411" i="8"/>
  <c r="G411" i="8"/>
  <c r="E411" i="7"/>
  <c r="F411" i="7"/>
  <c r="G411" i="7"/>
  <c r="E411" i="6"/>
  <c r="F411" i="6"/>
  <c r="G411" i="6"/>
  <c r="E411" i="5"/>
  <c r="F411" i="5"/>
  <c r="G411" i="5"/>
  <c r="E411" i="4"/>
  <c r="F411" i="4"/>
  <c r="G411" i="4"/>
  <c r="E411" i="3"/>
  <c r="F411" i="3"/>
  <c r="G411" i="3"/>
  <c r="E411" i="2"/>
  <c r="F411" i="2"/>
  <c r="G411" i="2"/>
  <c r="E411" i="1"/>
  <c r="F411" i="1"/>
  <c r="G411" i="1"/>
  <c r="E411" i="34"/>
  <c r="F411" i="34"/>
  <c r="G411" i="34"/>
  <c r="G411" i="33"/>
  <c r="G403" i="32"/>
  <c r="E404" i="32"/>
  <c r="F404" i="32"/>
  <c r="G404" i="32"/>
  <c r="E405" i="32"/>
  <c r="F405" i="32"/>
  <c r="G405" i="32"/>
  <c r="G403" i="31"/>
  <c r="G404" i="31"/>
  <c r="E405" i="31"/>
  <c r="F405" i="31"/>
  <c r="G405" i="31"/>
  <c r="E403" i="30"/>
  <c r="F403" i="30"/>
  <c r="G403" i="30"/>
  <c r="E404" i="30"/>
  <c r="F404" i="30"/>
  <c r="G404" i="30"/>
  <c r="E405" i="30"/>
  <c r="F405" i="30"/>
  <c r="G405" i="30"/>
  <c r="E403" i="29"/>
  <c r="F403" i="29"/>
  <c r="G403" i="29"/>
  <c r="E404" i="29"/>
  <c r="F404" i="29"/>
  <c r="G404" i="29"/>
  <c r="E405" i="29"/>
  <c r="F405" i="29"/>
  <c r="G405" i="29"/>
  <c r="G403" i="28"/>
  <c r="G404" i="28"/>
  <c r="E405" i="28"/>
  <c r="F405" i="28"/>
  <c r="G405" i="28"/>
  <c r="E403" i="27"/>
  <c r="F403" i="27"/>
  <c r="G403" i="27"/>
  <c r="G404" i="27"/>
  <c r="E405" i="27"/>
  <c r="F405" i="27"/>
  <c r="G405" i="27"/>
  <c r="E403" i="26"/>
  <c r="F403" i="26"/>
  <c r="G403" i="26"/>
  <c r="E404" i="26"/>
  <c r="F404" i="26"/>
  <c r="G404" i="26"/>
  <c r="E405" i="26"/>
  <c r="F405" i="26"/>
  <c r="G405" i="26"/>
  <c r="E403" i="25"/>
  <c r="F403" i="25"/>
  <c r="G403" i="25"/>
  <c r="E404" i="25"/>
  <c r="F404" i="25"/>
  <c r="G404" i="25"/>
  <c r="E405" i="25"/>
  <c r="F405" i="25"/>
  <c r="G405" i="25"/>
  <c r="E403" i="24"/>
  <c r="F403" i="24"/>
  <c r="G403" i="24"/>
  <c r="E404" i="24"/>
  <c r="F404" i="24"/>
  <c r="G404" i="24"/>
  <c r="E405" i="24"/>
  <c r="F405" i="24"/>
  <c r="G405" i="24"/>
  <c r="E403" i="23"/>
  <c r="F403" i="23"/>
  <c r="G403" i="23"/>
  <c r="E404" i="23"/>
  <c r="F404" i="23"/>
  <c r="G404" i="23"/>
  <c r="E405" i="23"/>
  <c r="F405" i="23"/>
  <c r="G405" i="23"/>
  <c r="E403" i="22"/>
  <c r="G403" i="22"/>
  <c r="E404" i="22"/>
  <c r="F404" i="22"/>
  <c r="G404" i="22"/>
  <c r="E405" i="22"/>
  <c r="F405" i="22"/>
  <c r="G405" i="22"/>
  <c r="E403" i="21"/>
  <c r="F403" i="21"/>
  <c r="G403" i="21"/>
  <c r="E404" i="21"/>
  <c r="F404" i="21"/>
  <c r="G404" i="21"/>
  <c r="E405" i="21"/>
  <c r="F405" i="21"/>
  <c r="G405" i="21"/>
  <c r="E403" i="20"/>
  <c r="F403" i="20"/>
  <c r="G403" i="20"/>
  <c r="E404" i="20"/>
  <c r="F404" i="20"/>
  <c r="G404" i="20"/>
  <c r="E405" i="20"/>
  <c r="F405" i="20"/>
  <c r="G405" i="20"/>
  <c r="E403" i="19"/>
  <c r="F403" i="19"/>
  <c r="G403" i="19"/>
  <c r="E404" i="19"/>
  <c r="F404" i="19"/>
  <c r="G404" i="19"/>
  <c r="E405" i="19"/>
  <c r="F405" i="19"/>
  <c r="G405" i="19"/>
  <c r="E403" i="18"/>
  <c r="F403" i="18"/>
  <c r="G403" i="18"/>
  <c r="E404" i="18"/>
  <c r="G404" i="18"/>
  <c r="E405" i="18"/>
  <c r="F405" i="18"/>
  <c r="G405" i="18"/>
  <c r="E403" i="17"/>
  <c r="F403" i="17"/>
  <c r="G403" i="17"/>
  <c r="E404" i="17"/>
  <c r="G404" i="17"/>
  <c r="E405" i="17"/>
  <c r="F405" i="17"/>
  <c r="G405" i="17"/>
  <c r="E403" i="16"/>
  <c r="F403" i="16"/>
  <c r="G403" i="16"/>
  <c r="E404" i="16"/>
  <c r="G404" i="16"/>
  <c r="E405" i="16"/>
  <c r="F405" i="16"/>
  <c r="G405" i="16"/>
  <c r="E403" i="15"/>
  <c r="G403" i="15"/>
  <c r="E404" i="15"/>
  <c r="G404" i="15"/>
  <c r="E405" i="15"/>
  <c r="F405" i="15"/>
  <c r="G405" i="15"/>
  <c r="E403" i="14"/>
  <c r="G403" i="14"/>
  <c r="E404" i="14"/>
  <c r="G404" i="14"/>
  <c r="E405" i="14"/>
  <c r="F405" i="14"/>
  <c r="G405" i="14"/>
  <c r="E403" i="13"/>
  <c r="F403" i="13"/>
  <c r="G403" i="13"/>
  <c r="E404" i="13"/>
  <c r="F404" i="13"/>
  <c r="G404" i="13"/>
  <c r="E405" i="13"/>
  <c r="F405" i="13"/>
  <c r="G405" i="13"/>
  <c r="E403" i="12"/>
  <c r="F403" i="12"/>
  <c r="G403" i="12"/>
  <c r="G404" i="12"/>
  <c r="E405" i="12"/>
  <c r="F405" i="12"/>
  <c r="G405" i="12"/>
  <c r="E403" i="11"/>
  <c r="F403" i="11"/>
  <c r="G403" i="11"/>
  <c r="E404" i="11"/>
  <c r="F404" i="11"/>
  <c r="G404" i="11"/>
  <c r="E405" i="11"/>
  <c r="F405" i="11"/>
  <c r="G405" i="11"/>
  <c r="E403" i="10"/>
  <c r="F403" i="10"/>
  <c r="G403" i="10"/>
  <c r="E404" i="10"/>
  <c r="G404" i="10"/>
  <c r="E405" i="10"/>
  <c r="F405" i="10"/>
  <c r="G405" i="10"/>
  <c r="E403" i="9"/>
  <c r="F403" i="9"/>
  <c r="G403" i="9"/>
  <c r="E404" i="9"/>
  <c r="F404" i="9"/>
  <c r="G404" i="9"/>
  <c r="E405" i="9"/>
  <c r="F405" i="9"/>
  <c r="G405" i="9"/>
  <c r="E403" i="8"/>
  <c r="F403" i="8"/>
  <c r="G403" i="8"/>
  <c r="E404" i="8"/>
  <c r="F404" i="8"/>
  <c r="G404" i="8"/>
  <c r="E405" i="8"/>
  <c r="F405" i="8"/>
  <c r="G405" i="8"/>
  <c r="E403" i="7"/>
  <c r="G403" i="7"/>
  <c r="E404" i="7"/>
  <c r="G404" i="7"/>
  <c r="E405" i="7"/>
  <c r="F405" i="7"/>
  <c r="G405" i="7"/>
  <c r="E403" i="6"/>
  <c r="F403" i="6"/>
  <c r="G403" i="6"/>
  <c r="E404" i="6"/>
  <c r="F404" i="6"/>
  <c r="G404" i="6"/>
  <c r="E405" i="6"/>
  <c r="F405" i="6"/>
  <c r="G405" i="6"/>
  <c r="E403" i="5"/>
  <c r="G403" i="5"/>
  <c r="G404" i="5"/>
  <c r="E405" i="5"/>
  <c r="F405" i="5"/>
  <c r="G405" i="5"/>
  <c r="E403" i="4"/>
  <c r="F403" i="4"/>
  <c r="G403" i="4"/>
  <c r="E404" i="4"/>
  <c r="F404" i="4"/>
  <c r="G404" i="4"/>
  <c r="E405" i="4"/>
  <c r="F405" i="4"/>
  <c r="G405" i="4"/>
  <c r="E403" i="3"/>
  <c r="F403" i="3"/>
  <c r="G403" i="3"/>
  <c r="E404" i="3"/>
  <c r="F404" i="3"/>
  <c r="G404" i="3"/>
  <c r="E405" i="3"/>
  <c r="F405" i="3"/>
  <c r="G405" i="3"/>
  <c r="E403" i="2"/>
  <c r="F403" i="2"/>
  <c r="G403" i="2"/>
  <c r="G404" i="2"/>
  <c r="E405" i="2"/>
  <c r="F405" i="2"/>
  <c r="G405" i="2"/>
  <c r="E403" i="1"/>
  <c r="F403" i="1"/>
  <c r="G403" i="1"/>
  <c r="E404" i="1"/>
  <c r="F404" i="1"/>
  <c r="G404" i="1"/>
  <c r="E405" i="1"/>
  <c r="F405" i="1"/>
  <c r="G405" i="1"/>
  <c r="E403" i="34"/>
  <c r="F403" i="34"/>
  <c r="G403" i="34"/>
  <c r="E404" i="34"/>
  <c r="F404" i="34"/>
  <c r="G404" i="34"/>
  <c r="E405" i="34"/>
  <c r="F405" i="34"/>
  <c r="G405" i="34"/>
  <c r="G403" i="33"/>
  <c r="G404" i="33"/>
  <c r="E405" i="33"/>
  <c r="F405" i="33"/>
  <c r="G405" i="33"/>
  <c r="E388" i="32"/>
  <c r="F388" i="32"/>
  <c r="G388" i="32"/>
  <c r="E388" i="31"/>
  <c r="F388" i="31"/>
  <c r="G388" i="31"/>
  <c r="E388" i="30"/>
  <c r="F388" i="30"/>
  <c r="G388" i="30"/>
  <c r="E388" i="29"/>
  <c r="F388" i="29"/>
  <c r="G388" i="29"/>
  <c r="G388" i="28"/>
  <c r="E388" i="27"/>
  <c r="F388" i="27"/>
  <c r="G388" i="27"/>
  <c r="G388" i="26"/>
  <c r="E388" i="25"/>
  <c r="F388" i="25"/>
  <c r="G388" i="25"/>
  <c r="E388" i="24"/>
  <c r="F388" i="24"/>
  <c r="G388" i="24"/>
  <c r="E388" i="23"/>
  <c r="F388" i="23"/>
  <c r="G388" i="23"/>
  <c r="E388" i="22"/>
  <c r="G388" i="22"/>
  <c r="E388" i="21"/>
  <c r="F388" i="21"/>
  <c r="G388" i="21"/>
  <c r="E388" i="20"/>
  <c r="F388" i="20"/>
  <c r="G388" i="20"/>
  <c r="E388" i="19"/>
  <c r="F388" i="19"/>
  <c r="G388" i="19"/>
  <c r="E388" i="18"/>
  <c r="G388" i="18"/>
  <c r="E388" i="17"/>
  <c r="F388" i="17"/>
  <c r="G388" i="17"/>
  <c r="E388" i="16"/>
  <c r="F388" i="16"/>
  <c r="G388" i="16"/>
  <c r="E388" i="15"/>
  <c r="F388" i="15"/>
  <c r="G388" i="15"/>
  <c r="G388" i="14"/>
  <c r="E388" i="13"/>
  <c r="F388" i="13"/>
  <c r="G388" i="13"/>
  <c r="E388" i="12"/>
  <c r="F388" i="12"/>
  <c r="G388" i="12"/>
  <c r="G388" i="11"/>
  <c r="G388" i="10"/>
  <c r="E388" i="9"/>
  <c r="F388" i="9"/>
  <c r="G388" i="9"/>
  <c r="E388" i="8"/>
  <c r="G388" i="8"/>
  <c r="E388" i="7"/>
  <c r="G388" i="7"/>
  <c r="E388" i="6"/>
  <c r="F388" i="6"/>
  <c r="G388" i="6"/>
  <c r="E388" i="5"/>
  <c r="F388" i="5"/>
  <c r="G388" i="5"/>
  <c r="E388" i="4"/>
  <c r="F388" i="4"/>
  <c r="G388" i="4"/>
  <c r="E388" i="3"/>
  <c r="G388" i="3"/>
  <c r="G388" i="2"/>
  <c r="E388" i="1"/>
  <c r="F388" i="1"/>
  <c r="G388" i="1"/>
  <c r="E388" i="34"/>
  <c r="F388" i="34"/>
  <c r="G388" i="34"/>
  <c r="G388" i="33"/>
  <c r="E325" i="32"/>
  <c r="F325" i="32"/>
  <c r="G325" i="32"/>
  <c r="E326" i="32"/>
  <c r="F326" i="32"/>
  <c r="G326" i="32"/>
  <c r="E327" i="32"/>
  <c r="F327" i="32"/>
  <c r="G327" i="32"/>
  <c r="G325" i="31"/>
  <c r="G326" i="31"/>
  <c r="E327" i="31"/>
  <c r="F327" i="31"/>
  <c r="G327" i="31"/>
  <c r="E325" i="30"/>
  <c r="F325" i="30"/>
  <c r="G325" i="30"/>
  <c r="E326" i="30"/>
  <c r="F326" i="30"/>
  <c r="G326" i="30"/>
  <c r="E327" i="30"/>
  <c r="F327" i="30"/>
  <c r="G327" i="30"/>
  <c r="G325" i="29"/>
  <c r="E326" i="29"/>
  <c r="F326" i="29"/>
  <c r="G326" i="29"/>
  <c r="E327" i="29"/>
  <c r="F327" i="29"/>
  <c r="G327" i="29"/>
  <c r="G325" i="28"/>
  <c r="E326" i="28"/>
  <c r="F326" i="28"/>
  <c r="G326" i="28"/>
  <c r="G327" i="28"/>
  <c r="E325" i="27"/>
  <c r="F325" i="27"/>
  <c r="G325" i="27"/>
  <c r="E326" i="27"/>
  <c r="F326" i="27"/>
  <c r="G326" i="27"/>
  <c r="E327" i="27"/>
  <c r="F327" i="27"/>
  <c r="G327" i="27"/>
  <c r="E325" i="26"/>
  <c r="F325" i="26"/>
  <c r="G325" i="26"/>
  <c r="E326" i="26"/>
  <c r="F326" i="26"/>
  <c r="G326" i="26"/>
  <c r="E327" i="26"/>
  <c r="F327" i="26"/>
  <c r="G327" i="26"/>
  <c r="E325" i="25"/>
  <c r="F325" i="25"/>
  <c r="G325" i="25"/>
  <c r="E326" i="25"/>
  <c r="F326" i="25"/>
  <c r="G326" i="25"/>
  <c r="E327" i="25"/>
  <c r="F327" i="25"/>
  <c r="G327" i="25"/>
  <c r="E325" i="24"/>
  <c r="F325" i="24"/>
  <c r="G325" i="24"/>
  <c r="E326" i="24"/>
  <c r="F326" i="24"/>
  <c r="G326" i="24"/>
  <c r="E327" i="24"/>
  <c r="F327" i="24"/>
  <c r="G327" i="24"/>
  <c r="E325" i="23"/>
  <c r="F325" i="23"/>
  <c r="G325" i="23"/>
  <c r="E326" i="23"/>
  <c r="F326" i="23"/>
  <c r="G326" i="23"/>
  <c r="E327" i="23"/>
  <c r="F327" i="23"/>
  <c r="G327" i="23"/>
  <c r="E325" i="22"/>
  <c r="F325" i="22"/>
  <c r="G325" i="22"/>
  <c r="E326" i="22"/>
  <c r="F326" i="22"/>
  <c r="G326" i="22"/>
  <c r="E327" i="22"/>
  <c r="F327" i="22"/>
  <c r="G327" i="22"/>
  <c r="E325" i="21"/>
  <c r="F325" i="21"/>
  <c r="G325" i="21"/>
  <c r="E326" i="21"/>
  <c r="F326" i="21"/>
  <c r="G326" i="21"/>
  <c r="E327" i="21"/>
  <c r="F327" i="21"/>
  <c r="G327" i="21"/>
  <c r="E325" i="20"/>
  <c r="F325" i="20"/>
  <c r="G325" i="20"/>
  <c r="E326" i="20"/>
  <c r="F326" i="20"/>
  <c r="G326" i="20"/>
  <c r="E327" i="20"/>
  <c r="F327" i="20"/>
  <c r="G327" i="20"/>
  <c r="E325" i="19"/>
  <c r="F325" i="19"/>
  <c r="G325" i="19"/>
  <c r="E326" i="19"/>
  <c r="F326" i="19"/>
  <c r="G326" i="19"/>
  <c r="E327" i="19"/>
  <c r="F327" i="19"/>
  <c r="G327" i="19"/>
  <c r="E325" i="18"/>
  <c r="F325" i="18"/>
  <c r="G325" i="18"/>
  <c r="E326" i="18"/>
  <c r="F326" i="18"/>
  <c r="G326" i="18"/>
  <c r="E327" i="18"/>
  <c r="F327" i="18"/>
  <c r="G327" i="18"/>
  <c r="E325" i="17"/>
  <c r="F325" i="17"/>
  <c r="G325" i="17"/>
  <c r="E326" i="17"/>
  <c r="F326" i="17"/>
  <c r="G326" i="17"/>
  <c r="E327" i="17"/>
  <c r="F327" i="17"/>
  <c r="G327" i="17"/>
  <c r="E325" i="16"/>
  <c r="F325" i="16"/>
  <c r="G325" i="16"/>
  <c r="E326" i="16"/>
  <c r="F326" i="16"/>
  <c r="G326" i="16"/>
  <c r="E327" i="16"/>
  <c r="F327" i="16"/>
  <c r="G327" i="16"/>
  <c r="E325" i="15"/>
  <c r="F325" i="15"/>
  <c r="G325" i="15"/>
  <c r="E326" i="15"/>
  <c r="F326" i="15"/>
  <c r="G326" i="15"/>
  <c r="E327" i="15"/>
  <c r="F327" i="15"/>
  <c r="G327" i="15"/>
  <c r="E325" i="14"/>
  <c r="F325" i="14"/>
  <c r="G325" i="14"/>
  <c r="E326" i="14"/>
  <c r="F326" i="14"/>
  <c r="G326" i="14"/>
  <c r="E327" i="14"/>
  <c r="F327" i="14"/>
  <c r="G327" i="14"/>
  <c r="E325" i="13"/>
  <c r="F325" i="13"/>
  <c r="G325" i="13"/>
  <c r="E326" i="13"/>
  <c r="F326" i="13"/>
  <c r="G326" i="13"/>
  <c r="E327" i="13"/>
  <c r="F327" i="13"/>
  <c r="G327" i="13"/>
  <c r="E325" i="12"/>
  <c r="F325" i="12"/>
  <c r="G325" i="12"/>
  <c r="E326" i="12"/>
  <c r="F326" i="12"/>
  <c r="G326" i="12"/>
  <c r="E327" i="12"/>
  <c r="F327" i="12"/>
  <c r="G327" i="12"/>
  <c r="E325" i="11"/>
  <c r="F325" i="11"/>
  <c r="G325" i="11"/>
  <c r="E326" i="11"/>
  <c r="F326" i="11"/>
  <c r="G326" i="11"/>
  <c r="E327" i="11"/>
  <c r="F327" i="11"/>
  <c r="G327" i="11"/>
  <c r="G325" i="10"/>
  <c r="E326" i="10"/>
  <c r="F326" i="10"/>
  <c r="G326" i="10"/>
  <c r="E327" i="10"/>
  <c r="F327" i="10"/>
  <c r="G327" i="10"/>
  <c r="E325" i="9"/>
  <c r="F325" i="9"/>
  <c r="G325" i="9"/>
  <c r="E326" i="9"/>
  <c r="F326" i="9"/>
  <c r="G326" i="9"/>
  <c r="E327" i="9"/>
  <c r="F327" i="9"/>
  <c r="G327" i="9"/>
  <c r="E325" i="8"/>
  <c r="F325" i="8"/>
  <c r="G325" i="8"/>
  <c r="E326" i="8"/>
  <c r="F326" i="8"/>
  <c r="G326" i="8"/>
  <c r="E327" i="8"/>
  <c r="F327" i="8"/>
  <c r="G327" i="8"/>
  <c r="E325" i="7"/>
  <c r="F325" i="7"/>
  <c r="G325" i="7"/>
  <c r="E326" i="7"/>
  <c r="F326" i="7"/>
  <c r="G326" i="7"/>
  <c r="E327" i="7"/>
  <c r="F327" i="7"/>
  <c r="G327" i="7"/>
  <c r="E325" i="6"/>
  <c r="F325" i="6"/>
  <c r="G325" i="6"/>
  <c r="E326" i="6"/>
  <c r="F326" i="6"/>
  <c r="G326" i="6"/>
  <c r="E327" i="6"/>
  <c r="F327" i="6"/>
  <c r="G327" i="6"/>
  <c r="E325" i="5"/>
  <c r="F325" i="5"/>
  <c r="G325" i="5"/>
  <c r="E326" i="5"/>
  <c r="F326" i="5"/>
  <c r="G326" i="5"/>
  <c r="E327" i="5"/>
  <c r="F327" i="5"/>
  <c r="G327" i="5"/>
  <c r="E325" i="4"/>
  <c r="F325" i="4"/>
  <c r="G325" i="4"/>
  <c r="E326" i="4"/>
  <c r="F326" i="4"/>
  <c r="G326" i="4"/>
  <c r="E327" i="4"/>
  <c r="F327" i="4"/>
  <c r="G327" i="4"/>
  <c r="G325" i="3"/>
  <c r="E326" i="3"/>
  <c r="F326" i="3"/>
  <c r="G326" i="3"/>
  <c r="E327" i="3"/>
  <c r="F327" i="3"/>
  <c r="G327" i="3"/>
  <c r="G325" i="2"/>
  <c r="E326" i="2"/>
  <c r="F326" i="2"/>
  <c r="G326" i="2"/>
  <c r="G327" i="2"/>
  <c r="E325" i="1"/>
  <c r="F325" i="1"/>
  <c r="G325" i="1"/>
  <c r="E326" i="1"/>
  <c r="F326" i="1"/>
  <c r="G326" i="1"/>
  <c r="E327" i="1"/>
  <c r="F327" i="1"/>
  <c r="G327" i="1"/>
  <c r="E325" i="34"/>
  <c r="F325" i="34"/>
  <c r="G325" i="34"/>
  <c r="E326" i="34"/>
  <c r="F326" i="34"/>
  <c r="G326" i="34"/>
  <c r="E327" i="34"/>
  <c r="F327" i="34"/>
  <c r="G327" i="34"/>
  <c r="G325" i="33"/>
  <c r="G326" i="33"/>
  <c r="G327" i="33"/>
  <c r="E312" i="32"/>
  <c r="F312" i="32"/>
  <c r="G312" i="32"/>
  <c r="G312" i="31"/>
  <c r="E312" i="30"/>
  <c r="F312" i="30"/>
  <c r="G312" i="30"/>
  <c r="G312" i="29"/>
  <c r="G312" i="28"/>
  <c r="G312" i="27"/>
  <c r="G312" i="26"/>
  <c r="G312" i="25"/>
  <c r="E312" i="24"/>
  <c r="F312" i="24"/>
  <c r="G312" i="24"/>
  <c r="E312" i="23"/>
  <c r="F312" i="23"/>
  <c r="G312" i="23"/>
  <c r="E312" i="22"/>
  <c r="F312" i="22"/>
  <c r="G312" i="22"/>
  <c r="G312" i="21"/>
  <c r="E312" i="20"/>
  <c r="F312" i="20"/>
  <c r="G312" i="20"/>
  <c r="E312" i="19"/>
  <c r="F312" i="19"/>
  <c r="G312" i="19"/>
  <c r="G312" i="18"/>
  <c r="E312" i="17"/>
  <c r="F312" i="17"/>
  <c r="G312" i="17"/>
  <c r="E312" i="16"/>
  <c r="F312" i="16"/>
  <c r="G312" i="16"/>
  <c r="E312" i="15"/>
  <c r="F312" i="15"/>
  <c r="G312" i="15"/>
  <c r="E312" i="14"/>
  <c r="F312" i="14"/>
  <c r="G312" i="14"/>
  <c r="G312" i="13"/>
  <c r="E312" i="12"/>
  <c r="F312" i="12"/>
  <c r="G312" i="12"/>
  <c r="E312" i="11"/>
  <c r="F312" i="11"/>
  <c r="G312" i="11"/>
  <c r="G312" i="10"/>
  <c r="E312" i="9"/>
  <c r="F312" i="9"/>
  <c r="G312" i="9"/>
  <c r="G312" i="8"/>
  <c r="G312" i="7"/>
  <c r="E312" i="6"/>
  <c r="F312" i="6"/>
  <c r="G312" i="6"/>
  <c r="G312" i="5"/>
  <c r="E312" i="4"/>
  <c r="F312" i="4"/>
  <c r="G312" i="4"/>
  <c r="G312" i="3"/>
  <c r="G312" i="2"/>
  <c r="E312" i="1"/>
  <c r="F312" i="1"/>
  <c r="G312" i="1"/>
  <c r="E312" i="34"/>
  <c r="F312" i="34"/>
  <c r="G312" i="34"/>
  <c r="G312" i="33"/>
  <c r="E288" i="32"/>
  <c r="F288" i="32"/>
  <c r="G288" i="32"/>
  <c r="E288" i="31"/>
  <c r="F288" i="31"/>
  <c r="G288" i="31"/>
  <c r="E288" i="30"/>
  <c r="F288" i="30"/>
  <c r="G288" i="30"/>
  <c r="E288" i="29"/>
  <c r="F288" i="29"/>
  <c r="G288" i="29"/>
  <c r="E288" i="28"/>
  <c r="F288" i="28"/>
  <c r="G288" i="28"/>
  <c r="E288" i="27"/>
  <c r="F288" i="27"/>
  <c r="G288" i="27"/>
  <c r="E288" i="26"/>
  <c r="F288" i="26"/>
  <c r="G288" i="26"/>
  <c r="E288" i="25"/>
  <c r="F288" i="25"/>
  <c r="G288" i="25"/>
  <c r="E288" i="24"/>
  <c r="F288" i="24"/>
  <c r="G288" i="24"/>
  <c r="E288" i="23"/>
  <c r="F288" i="23"/>
  <c r="G288" i="23"/>
  <c r="E288" i="22"/>
  <c r="F288" i="22"/>
  <c r="G288" i="22"/>
  <c r="E288" i="21"/>
  <c r="F288" i="21"/>
  <c r="G288" i="21"/>
  <c r="E288" i="20"/>
  <c r="F288" i="20"/>
  <c r="G288" i="20"/>
  <c r="E288" i="19"/>
  <c r="F288" i="19"/>
  <c r="G288" i="19"/>
  <c r="G288" i="18"/>
  <c r="E288" i="17"/>
  <c r="F288" i="17"/>
  <c r="G288" i="17"/>
  <c r="E288" i="16"/>
  <c r="F288" i="16"/>
  <c r="G288" i="16"/>
  <c r="E288" i="15"/>
  <c r="F288" i="15"/>
  <c r="G288" i="15"/>
  <c r="E288" i="14"/>
  <c r="F288" i="14"/>
  <c r="G288" i="14"/>
  <c r="E288" i="13"/>
  <c r="F288" i="13"/>
  <c r="G288" i="13"/>
  <c r="E288" i="12"/>
  <c r="F288" i="12"/>
  <c r="G288" i="12"/>
  <c r="E288" i="11"/>
  <c r="F288" i="11"/>
  <c r="G288" i="11"/>
  <c r="E288" i="10"/>
  <c r="F288" i="10"/>
  <c r="G288" i="10"/>
  <c r="E288" i="9"/>
  <c r="F288" i="9"/>
  <c r="G288" i="9"/>
  <c r="E288" i="8"/>
  <c r="F288" i="8"/>
  <c r="G288" i="8"/>
  <c r="E288" i="7"/>
  <c r="F288" i="7"/>
  <c r="G288" i="7"/>
  <c r="E288" i="6"/>
  <c r="F288" i="6"/>
  <c r="G288" i="6"/>
  <c r="E288" i="5"/>
  <c r="F288" i="5"/>
  <c r="G288" i="5"/>
  <c r="E288" i="4"/>
  <c r="F288" i="4"/>
  <c r="G288" i="4"/>
  <c r="E288" i="3"/>
  <c r="F288" i="3"/>
  <c r="G288" i="3"/>
  <c r="G288" i="2"/>
  <c r="E288" i="1"/>
  <c r="F288" i="1"/>
  <c r="G288" i="1"/>
  <c r="E288" i="34"/>
  <c r="F288" i="34"/>
  <c r="G288" i="34"/>
  <c r="G288" i="33"/>
  <c r="E281" i="32"/>
  <c r="F281" i="32"/>
  <c r="G281" i="32"/>
  <c r="E282" i="32"/>
  <c r="F282" i="32"/>
  <c r="G282" i="32"/>
  <c r="E283" i="32"/>
  <c r="F283" i="32"/>
  <c r="G283" i="32"/>
  <c r="E281" i="31"/>
  <c r="F281" i="31"/>
  <c r="G281" i="31"/>
  <c r="E282" i="31"/>
  <c r="F282" i="31"/>
  <c r="G282" i="31"/>
  <c r="E283" i="31"/>
  <c r="F283" i="31"/>
  <c r="G283" i="31"/>
  <c r="E281" i="30"/>
  <c r="F281" i="30"/>
  <c r="G281" i="30"/>
  <c r="E282" i="30"/>
  <c r="F282" i="30"/>
  <c r="G282" i="30"/>
  <c r="E283" i="30"/>
  <c r="F283" i="30"/>
  <c r="G283" i="30"/>
  <c r="E281" i="29"/>
  <c r="F281" i="29"/>
  <c r="G281" i="29"/>
  <c r="E282" i="29"/>
  <c r="F282" i="29"/>
  <c r="G282" i="29"/>
  <c r="E283" i="29"/>
  <c r="F283" i="29"/>
  <c r="G283" i="29"/>
  <c r="E281" i="28"/>
  <c r="F281" i="28"/>
  <c r="G281" i="28"/>
  <c r="E282" i="28"/>
  <c r="F282" i="28"/>
  <c r="G282" i="28"/>
  <c r="E283" i="28"/>
  <c r="F283" i="28"/>
  <c r="G283" i="28"/>
  <c r="E281" i="27"/>
  <c r="F281" i="27"/>
  <c r="G281" i="27"/>
  <c r="E282" i="27"/>
  <c r="F282" i="27"/>
  <c r="G282" i="27"/>
  <c r="E283" i="27"/>
  <c r="F283" i="27"/>
  <c r="G283" i="27"/>
  <c r="E281" i="26"/>
  <c r="F281" i="26"/>
  <c r="G281" i="26"/>
  <c r="E282" i="26"/>
  <c r="F282" i="26"/>
  <c r="G282" i="26"/>
  <c r="E283" i="26"/>
  <c r="F283" i="26"/>
  <c r="G283" i="26"/>
  <c r="E281" i="25"/>
  <c r="F281" i="25"/>
  <c r="G281" i="25"/>
  <c r="E282" i="25"/>
  <c r="F282" i="25"/>
  <c r="G282" i="25"/>
  <c r="E283" i="25"/>
  <c r="F283" i="25"/>
  <c r="G283" i="25"/>
  <c r="E281" i="24"/>
  <c r="F281" i="24"/>
  <c r="G281" i="24"/>
  <c r="E282" i="24"/>
  <c r="F282" i="24"/>
  <c r="G282" i="24"/>
  <c r="E283" i="24"/>
  <c r="F283" i="24"/>
  <c r="G283" i="24"/>
  <c r="E281" i="23"/>
  <c r="F281" i="23"/>
  <c r="G281" i="23"/>
  <c r="E282" i="23"/>
  <c r="F282" i="23"/>
  <c r="G282" i="23"/>
  <c r="E283" i="23"/>
  <c r="F283" i="23"/>
  <c r="G283" i="23"/>
  <c r="E281" i="22"/>
  <c r="F281" i="22"/>
  <c r="G281" i="22"/>
  <c r="E282" i="22"/>
  <c r="F282" i="22"/>
  <c r="G282" i="22"/>
  <c r="E283" i="22"/>
  <c r="F283" i="22"/>
  <c r="G283" i="22"/>
  <c r="E281" i="21"/>
  <c r="F281" i="21"/>
  <c r="G281" i="21"/>
  <c r="E282" i="21"/>
  <c r="F282" i="21"/>
  <c r="G282" i="21"/>
  <c r="E283" i="21"/>
  <c r="F283" i="21"/>
  <c r="G283" i="21"/>
  <c r="E281" i="20"/>
  <c r="F281" i="20"/>
  <c r="G281" i="20"/>
  <c r="E282" i="20"/>
  <c r="F282" i="20"/>
  <c r="G282" i="20"/>
  <c r="E283" i="20"/>
  <c r="F283" i="20"/>
  <c r="G283" i="20"/>
  <c r="E281" i="19"/>
  <c r="F281" i="19"/>
  <c r="G281" i="19"/>
  <c r="E282" i="19"/>
  <c r="F282" i="19"/>
  <c r="G282" i="19"/>
  <c r="E283" i="19"/>
  <c r="F283" i="19"/>
  <c r="G283" i="19"/>
  <c r="E281" i="18"/>
  <c r="F281" i="18"/>
  <c r="G281" i="18"/>
  <c r="E282" i="18"/>
  <c r="F282" i="18"/>
  <c r="G282" i="18"/>
  <c r="E283" i="18"/>
  <c r="F283" i="18"/>
  <c r="G283" i="18"/>
  <c r="E281" i="17"/>
  <c r="F281" i="17"/>
  <c r="G281" i="17"/>
  <c r="E282" i="17"/>
  <c r="F282" i="17"/>
  <c r="G282" i="17"/>
  <c r="E283" i="17"/>
  <c r="F283" i="17"/>
  <c r="G283" i="17"/>
  <c r="E281" i="16"/>
  <c r="F281" i="16"/>
  <c r="G281" i="16"/>
  <c r="E282" i="16"/>
  <c r="F282" i="16"/>
  <c r="G282" i="16"/>
  <c r="E283" i="16"/>
  <c r="F283" i="16"/>
  <c r="G283" i="16"/>
  <c r="E281" i="15"/>
  <c r="F281" i="15"/>
  <c r="G281" i="15"/>
  <c r="E282" i="15"/>
  <c r="F282" i="15"/>
  <c r="G282" i="15"/>
  <c r="E283" i="15"/>
  <c r="F283" i="15"/>
  <c r="G283" i="15"/>
  <c r="E281" i="14"/>
  <c r="F281" i="14"/>
  <c r="G281" i="14"/>
  <c r="E282" i="14"/>
  <c r="F282" i="14"/>
  <c r="G282" i="14"/>
  <c r="E283" i="14"/>
  <c r="F283" i="14"/>
  <c r="G283" i="14"/>
  <c r="E281" i="13"/>
  <c r="F281" i="13"/>
  <c r="G281" i="13"/>
  <c r="E282" i="13"/>
  <c r="F282" i="13"/>
  <c r="G282" i="13"/>
  <c r="G283" i="13"/>
  <c r="E281" i="12"/>
  <c r="F281" i="12"/>
  <c r="G281" i="12"/>
  <c r="E282" i="12"/>
  <c r="F282" i="12"/>
  <c r="G282" i="12"/>
  <c r="E283" i="12"/>
  <c r="F283" i="12"/>
  <c r="G283" i="12"/>
  <c r="E281" i="11"/>
  <c r="F281" i="11"/>
  <c r="G281" i="11"/>
  <c r="E282" i="11"/>
  <c r="F282" i="11"/>
  <c r="G282" i="11"/>
  <c r="E283" i="11"/>
  <c r="F283" i="11"/>
  <c r="G283" i="11"/>
  <c r="E281" i="10"/>
  <c r="F281" i="10"/>
  <c r="G281" i="10"/>
  <c r="G282" i="10"/>
  <c r="G283" i="10"/>
  <c r="E281" i="9"/>
  <c r="F281" i="9"/>
  <c r="G281" i="9"/>
  <c r="E282" i="9"/>
  <c r="F282" i="9"/>
  <c r="G282" i="9"/>
  <c r="E283" i="9"/>
  <c r="F283" i="9"/>
  <c r="G283" i="9"/>
  <c r="E281" i="8"/>
  <c r="F281" i="8"/>
  <c r="G281" i="8"/>
  <c r="E282" i="8"/>
  <c r="F282" i="8"/>
  <c r="G282" i="8"/>
  <c r="E283" i="8"/>
  <c r="F283" i="8"/>
  <c r="G283" i="8"/>
  <c r="E281" i="7"/>
  <c r="F281" i="7"/>
  <c r="G281" i="7"/>
  <c r="E282" i="7"/>
  <c r="F282" i="7"/>
  <c r="G282" i="7"/>
  <c r="E283" i="7"/>
  <c r="F283" i="7"/>
  <c r="G283" i="7"/>
  <c r="E281" i="6"/>
  <c r="F281" i="6"/>
  <c r="G281" i="6"/>
  <c r="E282" i="6"/>
  <c r="F282" i="6"/>
  <c r="G282" i="6"/>
  <c r="E283" i="6"/>
  <c r="F283" i="6"/>
  <c r="G283" i="6"/>
  <c r="E281" i="5"/>
  <c r="F281" i="5"/>
  <c r="G281" i="5"/>
  <c r="E282" i="5"/>
  <c r="F282" i="5"/>
  <c r="G282" i="5"/>
  <c r="E283" i="5"/>
  <c r="F283" i="5"/>
  <c r="G283" i="5"/>
  <c r="E281" i="4"/>
  <c r="F281" i="4"/>
  <c r="G281" i="4"/>
  <c r="E282" i="4"/>
  <c r="F282" i="4"/>
  <c r="G282" i="4"/>
  <c r="E283" i="4"/>
  <c r="F283" i="4"/>
  <c r="G283" i="4"/>
  <c r="E281" i="3"/>
  <c r="F281" i="3"/>
  <c r="G281" i="3"/>
  <c r="E282" i="3"/>
  <c r="F282" i="3"/>
  <c r="G282" i="3"/>
  <c r="E283" i="3"/>
  <c r="F283" i="3"/>
  <c r="G283" i="3"/>
  <c r="E281" i="2"/>
  <c r="F281" i="2"/>
  <c r="G281" i="2"/>
  <c r="E282" i="2"/>
  <c r="F282" i="2"/>
  <c r="G282" i="2"/>
  <c r="E283" i="2"/>
  <c r="F283" i="2"/>
  <c r="G283" i="2"/>
  <c r="E281" i="1"/>
  <c r="F281" i="1"/>
  <c r="G281" i="1"/>
  <c r="E282" i="1"/>
  <c r="F282" i="1"/>
  <c r="G282" i="1"/>
  <c r="E283" i="1"/>
  <c r="F283" i="1"/>
  <c r="G283" i="1"/>
  <c r="E281" i="34"/>
  <c r="F281" i="34"/>
  <c r="G281" i="34"/>
  <c r="E282" i="34"/>
  <c r="F282" i="34"/>
  <c r="G282" i="34"/>
  <c r="E283" i="34"/>
  <c r="F283" i="34"/>
  <c r="G283" i="34"/>
  <c r="E281" i="33"/>
  <c r="F281" i="33"/>
  <c r="G281" i="33"/>
  <c r="G282" i="33"/>
  <c r="G283" i="33"/>
  <c r="E277" i="32"/>
  <c r="F277" i="32"/>
  <c r="G277" i="32"/>
  <c r="E278" i="32"/>
  <c r="F278" i="32"/>
  <c r="G278" i="32"/>
  <c r="E277" i="31"/>
  <c r="F277" i="31"/>
  <c r="G277" i="31"/>
  <c r="G278" i="31"/>
  <c r="E277" i="30"/>
  <c r="F277" i="30"/>
  <c r="G277" i="30"/>
  <c r="E278" i="30"/>
  <c r="F278" i="30"/>
  <c r="G278" i="30"/>
  <c r="E277" i="29"/>
  <c r="F277" i="29"/>
  <c r="G277" i="29"/>
  <c r="E278" i="29"/>
  <c r="F278" i="29"/>
  <c r="G278" i="29"/>
  <c r="G277" i="28"/>
  <c r="G278" i="28"/>
  <c r="E277" i="27"/>
  <c r="F277" i="27"/>
  <c r="G277" i="27"/>
  <c r="E278" i="27"/>
  <c r="F278" i="27"/>
  <c r="G278" i="27"/>
  <c r="E277" i="26"/>
  <c r="F277" i="26"/>
  <c r="G277" i="26"/>
  <c r="E278" i="26"/>
  <c r="F278" i="26"/>
  <c r="G278" i="26"/>
  <c r="E277" i="25"/>
  <c r="F277" i="25"/>
  <c r="G277" i="25"/>
  <c r="E278" i="25"/>
  <c r="F278" i="25"/>
  <c r="G278" i="25"/>
  <c r="E277" i="24"/>
  <c r="F277" i="24"/>
  <c r="G277" i="24"/>
  <c r="E278" i="24"/>
  <c r="F278" i="24"/>
  <c r="G278" i="24"/>
  <c r="E277" i="23"/>
  <c r="F277" i="23"/>
  <c r="G277" i="23"/>
  <c r="E278" i="23"/>
  <c r="F278" i="23"/>
  <c r="G278" i="23"/>
  <c r="E277" i="22"/>
  <c r="F277" i="22"/>
  <c r="G277" i="22"/>
  <c r="E278" i="22"/>
  <c r="F278" i="22"/>
  <c r="G278" i="22"/>
  <c r="E277" i="21"/>
  <c r="F277" i="21"/>
  <c r="G277" i="21"/>
  <c r="E278" i="21"/>
  <c r="F278" i="21"/>
  <c r="G278" i="21"/>
  <c r="E277" i="20"/>
  <c r="F277" i="20"/>
  <c r="G277" i="20"/>
  <c r="E278" i="20"/>
  <c r="F278" i="20"/>
  <c r="G278" i="20"/>
  <c r="G277" i="19"/>
  <c r="E278" i="19"/>
  <c r="F278" i="19"/>
  <c r="G278" i="19"/>
  <c r="E277" i="18"/>
  <c r="F277" i="18"/>
  <c r="G277" i="18"/>
  <c r="E278" i="18"/>
  <c r="F278" i="18"/>
  <c r="G278" i="18"/>
  <c r="E277" i="17"/>
  <c r="F277" i="17"/>
  <c r="G277" i="17"/>
  <c r="E278" i="17"/>
  <c r="F278" i="17"/>
  <c r="G278" i="17"/>
  <c r="E277" i="16"/>
  <c r="F277" i="16"/>
  <c r="G277" i="16"/>
  <c r="E278" i="16"/>
  <c r="F278" i="16"/>
  <c r="G278" i="16"/>
  <c r="E277" i="15"/>
  <c r="F277" i="15"/>
  <c r="G277" i="15"/>
  <c r="E278" i="15"/>
  <c r="F278" i="15"/>
  <c r="G278" i="15"/>
  <c r="G277" i="14"/>
  <c r="E278" i="14"/>
  <c r="F278" i="14"/>
  <c r="G278" i="14"/>
  <c r="G277" i="13"/>
  <c r="E278" i="13"/>
  <c r="F278" i="13"/>
  <c r="G278" i="13"/>
  <c r="G277" i="12"/>
  <c r="E278" i="12"/>
  <c r="F278" i="12"/>
  <c r="G278" i="12"/>
  <c r="E277" i="11"/>
  <c r="F277" i="11"/>
  <c r="G277" i="11"/>
  <c r="E278" i="11"/>
  <c r="F278" i="11"/>
  <c r="G278" i="11"/>
  <c r="E277" i="10"/>
  <c r="F277" i="10"/>
  <c r="G277" i="10"/>
  <c r="E278" i="10"/>
  <c r="F278" i="10"/>
  <c r="G278" i="10"/>
  <c r="E277" i="9"/>
  <c r="F277" i="9"/>
  <c r="G277" i="9"/>
  <c r="E278" i="9"/>
  <c r="F278" i="9"/>
  <c r="G278" i="9"/>
  <c r="E277" i="8"/>
  <c r="F277" i="8"/>
  <c r="G277" i="8"/>
  <c r="E278" i="8"/>
  <c r="F278" i="8"/>
  <c r="G278" i="8"/>
  <c r="E277" i="7"/>
  <c r="F277" i="7"/>
  <c r="G277" i="7"/>
  <c r="E278" i="7"/>
  <c r="F278" i="7"/>
  <c r="G278" i="7"/>
  <c r="G277" i="6"/>
  <c r="E278" i="6"/>
  <c r="F278" i="6"/>
  <c r="G278" i="6"/>
  <c r="E277" i="5"/>
  <c r="F277" i="5"/>
  <c r="G277" i="5"/>
  <c r="E278" i="5"/>
  <c r="F278" i="5"/>
  <c r="G278" i="5"/>
  <c r="E277" i="4"/>
  <c r="F277" i="4"/>
  <c r="G277" i="4"/>
  <c r="E278" i="4"/>
  <c r="F278" i="4"/>
  <c r="G278" i="4"/>
  <c r="E277" i="3"/>
  <c r="F277" i="3"/>
  <c r="G277" i="3"/>
  <c r="E278" i="3"/>
  <c r="F278" i="3"/>
  <c r="G278" i="3"/>
  <c r="E277" i="2"/>
  <c r="F277" i="2"/>
  <c r="G277" i="2"/>
  <c r="E278" i="2"/>
  <c r="F278" i="2"/>
  <c r="G278" i="2"/>
  <c r="E277" i="1"/>
  <c r="F277" i="1"/>
  <c r="G277" i="1"/>
  <c r="E278" i="1"/>
  <c r="F278" i="1"/>
  <c r="G278" i="1"/>
  <c r="E277" i="34"/>
  <c r="F277" i="34"/>
  <c r="G277" i="34"/>
  <c r="E278" i="34"/>
  <c r="F278" i="34"/>
  <c r="G278" i="34"/>
  <c r="G277" i="33"/>
  <c r="G278" i="33"/>
  <c r="E269" i="32"/>
  <c r="F269" i="32"/>
  <c r="G269" i="32"/>
  <c r="E269" i="31"/>
  <c r="F269" i="31"/>
  <c r="G269" i="31"/>
  <c r="E269" i="30"/>
  <c r="F269" i="30"/>
  <c r="G269" i="30"/>
  <c r="E269" i="29"/>
  <c r="F269" i="29"/>
  <c r="G269" i="29"/>
  <c r="E269" i="28"/>
  <c r="F269" i="28"/>
  <c r="G269" i="28"/>
  <c r="G269" i="27"/>
  <c r="E269" i="26"/>
  <c r="F269" i="26"/>
  <c r="G269" i="26"/>
  <c r="G269" i="25"/>
  <c r="E269" i="24"/>
  <c r="F269" i="24"/>
  <c r="G269" i="24"/>
  <c r="E269" i="23"/>
  <c r="F269" i="23"/>
  <c r="G269" i="23"/>
  <c r="E269" i="22"/>
  <c r="F269" i="22"/>
  <c r="G269" i="22"/>
  <c r="E269" i="21"/>
  <c r="F269" i="21"/>
  <c r="G269" i="21"/>
  <c r="E269" i="20"/>
  <c r="F269" i="20"/>
  <c r="G269" i="20"/>
  <c r="E269" i="19"/>
  <c r="F269" i="19"/>
  <c r="G269" i="19"/>
  <c r="E269" i="18"/>
  <c r="F269" i="18"/>
  <c r="G269" i="18"/>
  <c r="E269" i="17"/>
  <c r="F269" i="17"/>
  <c r="G269" i="17"/>
  <c r="E269" i="16"/>
  <c r="F269" i="16"/>
  <c r="G269" i="16"/>
  <c r="E269" i="15"/>
  <c r="F269" i="15"/>
  <c r="G269" i="15"/>
  <c r="E269" i="14"/>
  <c r="F269" i="14"/>
  <c r="G269" i="14"/>
  <c r="G269" i="13"/>
  <c r="E269" i="12"/>
  <c r="F269" i="12"/>
  <c r="G269" i="12"/>
  <c r="E269" i="11"/>
  <c r="F269" i="11"/>
  <c r="G269" i="11"/>
  <c r="E269" i="10"/>
  <c r="F269" i="10"/>
  <c r="G269" i="10"/>
  <c r="G269" i="9"/>
  <c r="E269" i="8"/>
  <c r="F269" i="8"/>
  <c r="G269" i="8"/>
  <c r="E269" i="7"/>
  <c r="F269" i="7"/>
  <c r="G269" i="7"/>
  <c r="G269" i="6"/>
  <c r="E269" i="5"/>
  <c r="F269" i="5"/>
  <c r="G269" i="5"/>
  <c r="E269" i="4"/>
  <c r="F269" i="4"/>
  <c r="G269" i="4"/>
  <c r="E269" i="3"/>
  <c r="F269" i="3"/>
  <c r="G269" i="3"/>
  <c r="G269" i="2"/>
  <c r="E269" i="1"/>
  <c r="F269" i="1"/>
  <c r="G269" i="1"/>
  <c r="E269" i="34"/>
  <c r="F269" i="34"/>
  <c r="G269" i="34"/>
  <c r="G269" i="33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58" i="31"/>
  <c r="F258" i="31"/>
  <c r="G258" i="31"/>
  <c r="E259" i="31"/>
  <c r="F259" i="31"/>
  <c r="G259" i="31"/>
  <c r="G260" i="31"/>
  <c r="G261" i="31"/>
  <c r="E262" i="31"/>
  <c r="F262" i="31"/>
  <c r="G262" i="31"/>
  <c r="G263" i="31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E263" i="30"/>
  <c r="F263" i="30"/>
  <c r="G263" i="30"/>
  <c r="E258" i="29"/>
  <c r="F258" i="29"/>
  <c r="G258" i="29"/>
  <c r="E259" i="29"/>
  <c r="F259" i="29"/>
  <c r="G259" i="29"/>
  <c r="E260" i="29"/>
  <c r="F260" i="29"/>
  <c r="G260" i="29"/>
  <c r="E261" i="29"/>
  <c r="F261" i="29"/>
  <c r="G261" i="29"/>
  <c r="E262" i="29"/>
  <c r="F262" i="29"/>
  <c r="G262" i="29"/>
  <c r="E263" i="29"/>
  <c r="F263" i="29"/>
  <c r="G263" i="29"/>
  <c r="E258" i="28"/>
  <c r="F258" i="28"/>
  <c r="G258" i="28"/>
  <c r="E259" i="28"/>
  <c r="F259" i="28"/>
  <c r="G259" i="28"/>
  <c r="E260" i="28"/>
  <c r="F260" i="28"/>
  <c r="G260" i="28"/>
  <c r="E261" i="28"/>
  <c r="F261" i="28"/>
  <c r="G261" i="28"/>
  <c r="E262" i="28"/>
  <c r="F262" i="28"/>
  <c r="G262" i="28"/>
  <c r="E263" i="28"/>
  <c r="F263" i="28"/>
  <c r="G263" i="28"/>
  <c r="E258" i="27"/>
  <c r="F258" i="27"/>
  <c r="G258" i="27"/>
  <c r="E259" i="27"/>
  <c r="F259" i="27"/>
  <c r="G259" i="27"/>
  <c r="E260" i="27"/>
  <c r="F260" i="27"/>
  <c r="G260" i="27"/>
  <c r="E261" i="27"/>
  <c r="F261" i="27"/>
  <c r="G261" i="27"/>
  <c r="E262" i="27"/>
  <c r="F262" i="27"/>
  <c r="G262" i="27"/>
  <c r="G263" i="27"/>
  <c r="E258" i="26"/>
  <c r="F258" i="26"/>
  <c r="G258" i="26"/>
  <c r="E259" i="26"/>
  <c r="F259" i="26"/>
  <c r="G259" i="26"/>
  <c r="E260" i="26"/>
  <c r="F260" i="26"/>
  <c r="G260" i="26"/>
  <c r="E261" i="26"/>
  <c r="F261" i="26"/>
  <c r="G261" i="26"/>
  <c r="E262" i="26"/>
  <c r="F262" i="26"/>
  <c r="G262" i="26"/>
  <c r="G263" i="26"/>
  <c r="E258" i="25"/>
  <c r="F258" i="25"/>
  <c r="G258" i="25"/>
  <c r="E259" i="25"/>
  <c r="F259" i="25"/>
  <c r="G259" i="25"/>
  <c r="E260" i="25"/>
  <c r="F260" i="25"/>
  <c r="G260" i="25"/>
  <c r="E261" i="25"/>
  <c r="F261" i="25"/>
  <c r="G261" i="25"/>
  <c r="E262" i="25"/>
  <c r="F262" i="25"/>
  <c r="G262" i="25"/>
  <c r="G263" i="25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E262" i="23"/>
  <c r="F262" i="23"/>
  <c r="G262" i="23"/>
  <c r="E263" i="23"/>
  <c r="F263" i="23"/>
  <c r="G263" i="23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E262" i="22"/>
  <c r="F262" i="22"/>
  <c r="G262" i="22"/>
  <c r="G263" i="22"/>
  <c r="E258" i="21"/>
  <c r="F258" i="21"/>
  <c r="G258" i="21"/>
  <c r="E259" i="21"/>
  <c r="F259" i="21"/>
  <c r="G259" i="21"/>
  <c r="E260" i="21"/>
  <c r="F260" i="21"/>
  <c r="G260" i="21"/>
  <c r="E261" i="21"/>
  <c r="F261" i="21"/>
  <c r="G261" i="21"/>
  <c r="E262" i="21"/>
  <c r="F262" i="21"/>
  <c r="G262" i="21"/>
  <c r="G263" i="21"/>
  <c r="E258" i="20"/>
  <c r="F258" i="20"/>
  <c r="G258" i="20"/>
  <c r="E259" i="20"/>
  <c r="F259" i="20"/>
  <c r="G259" i="20"/>
  <c r="E260" i="20"/>
  <c r="F260" i="20"/>
  <c r="G260" i="20"/>
  <c r="E261" i="20"/>
  <c r="F261" i="20"/>
  <c r="G261" i="20"/>
  <c r="E262" i="20"/>
  <c r="F262" i="20"/>
  <c r="G262" i="20"/>
  <c r="G263" i="20"/>
  <c r="E258" i="19"/>
  <c r="F258" i="19"/>
  <c r="G258" i="19"/>
  <c r="E259" i="19"/>
  <c r="F259" i="19"/>
  <c r="G259" i="19"/>
  <c r="E260" i="19"/>
  <c r="F260" i="19"/>
  <c r="G260" i="19"/>
  <c r="E261" i="19"/>
  <c r="F261" i="19"/>
  <c r="G261" i="19"/>
  <c r="E262" i="19"/>
  <c r="F262" i="19"/>
  <c r="G262" i="19"/>
  <c r="E263" i="19"/>
  <c r="F263" i="19"/>
  <c r="G263" i="19"/>
  <c r="E258" i="18"/>
  <c r="F258" i="18"/>
  <c r="G258" i="18"/>
  <c r="E259" i="18"/>
  <c r="F259" i="18"/>
  <c r="G259" i="18"/>
  <c r="E260" i="18"/>
  <c r="F260" i="18"/>
  <c r="G260" i="18"/>
  <c r="E261" i="18"/>
  <c r="F261" i="18"/>
  <c r="G261" i="18"/>
  <c r="E262" i="18"/>
  <c r="F262" i="18"/>
  <c r="G262" i="18"/>
  <c r="G263" i="18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G263" i="17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G258" i="14"/>
  <c r="E259" i="14"/>
  <c r="F259" i="14"/>
  <c r="G259" i="14"/>
  <c r="E260" i="14"/>
  <c r="F260" i="14"/>
  <c r="G260" i="14"/>
  <c r="E261" i="14"/>
  <c r="F261" i="14"/>
  <c r="G261" i="14"/>
  <c r="E262" i="14"/>
  <c r="F262" i="14"/>
  <c r="G262" i="14"/>
  <c r="G263" i="14"/>
  <c r="E258" i="13"/>
  <c r="F258" i="13"/>
  <c r="G258" i="13"/>
  <c r="E259" i="13"/>
  <c r="F259" i="13"/>
  <c r="G259" i="13"/>
  <c r="E260" i="13"/>
  <c r="F260" i="13"/>
  <c r="G260" i="13"/>
  <c r="E261" i="13"/>
  <c r="F261" i="13"/>
  <c r="G261" i="13"/>
  <c r="E262" i="13"/>
  <c r="F262" i="13"/>
  <c r="G262" i="13"/>
  <c r="E263" i="13"/>
  <c r="F263" i="13"/>
  <c r="G263" i="13"/>
  <c r="E258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58" i="11"/>
  <c r="F258" i="11"/>
  <c r="G258" i="11"/>
  <c r="E259" i="11"/>
  <c r="F259" i="11"/>
  <c r="G259" i="11"/>
  <c r="E260" i="11"/>
  <c r="F260" i="11"/>
  <c r="G260" i="11"/>
  <c r="E261" i="11"/>
  <c r="F261" i="11"/>
  <c r="G261" i="11"/>
  <c r="E262" i="11"/>
  <c r="F262" i="11"/>
  <c r="G262" i="11"/>
  <c r="G263" i="11"/>
  <c r="E258" i="10"/>
  <c r="F258" i="10"/>
  <c r="G258" i="10"/>
  <c r="E259" i="10"/>
  <c r="F259" i="10"/>
  <c r="G259" i="10"/>
  <c r="E260" i="10"/>
  <c r="F260" i="10"/>
  <c r="G260" i="10"/>
  <c r="E261" i="10"/>
  <c r="F261" i="10"/>
  <c r="G261" i="10"/>
  <c r="E262" i="10"/>
  <c r="F262" i="10"/>
  <c r="G262" i="10"/>
  <c r="G263" i="10"/>
  <c r="E258" i="9"/>
  <c r="F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E263" i="9"/>
  <c r="F263" i="9"/>
  <c r="G263" i="9"/>
  <c r="E258" i="8"/>
  <c r="F258" i="8"/>
  <c r="G258" i="8"/>
  <c r="E259" i="8"/>
  <c r="F259" i="8"/>
  <c r="G259" i="8"/>
  <c r="E260" i="8"/>
  <c r="F260" i="8"/>
  <c r="G260" i="8"/>
  <c r="E261" i="8"/>
  <c r="F261" i="8"/>
  <c r="G261" i="8"/>
  <c r="E262" i="8"/>
  <c r="F262" i="8"/>
  <c r="G262" i="8"/>
  <c r="G263" i="8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G263" i="7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E263" i="6"/>
  <c r="F263" i="6"/>
  <c r="G263" i="6"/>
  <c r="G258" i="5"/>
  <c r="E259" i="5"/>
  <c r="F259" i="5"/>
  <c r="G259" i="5"/>
  <c r="E260" i="5"/>
  <c r="F260" i="5"/>
  <c r="G260" i="5"/>
  <c r="E261" i="5"/>
  <c r="F261" i="5"/>
  <c r="G261" i="5"/>
  <c r="E262" i="5"/>
  <c r="F262" i="5"/>
  <c r="G262" i="5"/>
  <c r="E263" i="5"/>
  <c r="F263" i="5"/>
  <c r="G263" i="5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G263" i="4"/>
  <c r="E258" i="3"/>
  <c r="F258" i="3"/>
  <c r="G258" i="3"/>
  <c r="E259" i="3"/>
  <c r="F259" i="3"/>
  <c r="G259" i="3"/>
  <c r="E260" i="3"/>
  <c r="F260" i="3"/>
  <c r="G260" i="3"/>
  <c r="E261" i="3"/>
  <c r="F261" i="3"/>
  <c r="G261" i="3"/>
  <c r="E262" i="3"/>
  <c r="F262" i="3"/>
  <c r="G262" i="3"/>
  <c r="G263" i="3"/>
  <c r="E258" i="2"/>
  <c r="F258" i="2"/>
  <c r="G258" i="2"/>
  <c r="E259" i="2"/>
  <c r="F259" i="2"/>
  <c r="G259" i="2"/>
  <c r="E260" i="2"/>
  <c r="F260" i="2"/>
  <c r="G260" i="2"/>
  <c r="E261" i="2"/>
  <c r="F261" i="2"/>
  <c r="G261" i="2"/>
  <c r="E262" i="2"/>
  <c r="F262" i="2"/>
  <c r="G262" i="2"/>
  <c r="E263" i="2"/>
  <c r="F263" i="2"/>
  <c r="G263" i="2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G263" i="1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G258" i="33"/>
  <c r="E259" i="33"/>
  <c r="F259" i="33"/>
  <c r="G259" i="33"/>
  <c r="G260" i="33"/>
  <c r="G261" i="33"/>
  <c r="E262" i="33"/>
  <c r="F262" i="33"/>
  <c r="G262" i="33"/>
  <c r="G263" i="33"/>
  <c r="E253" i="32"/>
  <c r="F253" i="32"/>
  <c r="G253" i="32"/>
  <c r="E254" i="32"/>
  <c r="F254" i="32"/>
  <c r="G254" i="32"/>
  <c r="E253" i="31"/>
  <c r="F253" i="31"/>
  <c r="G253" i="31"/>
  <c r="E254" i="31"/>
  <c r="F254" i="31"/>
  <c r="G254" i="31"/>
  <c r="E253" i="30"/>
  <c r="F253" i="30"/>
  <c r="G253" i="30"/>
  <c r="E254" i="30"/>
  <c r="F254" i="30"/>
  <c r="G254" i="30"/>
  <c r="E253" i="29"/>
  <c r="F253" i="29"/>
  <c r="G253" i="29"/>
  <c r="E254" i="29"/>
  <c r="F254" i="29"/>
  <c r="G254" i="29"/>
  <c r="E253" i="28"/>
  <c r="F253" i="28"/>
  <c r="G253" i="28"/>
  <c r="G254" i="28"/>
  <c r="E253" i="27"/>
  <c r="F253" i="27"/>
  <c r="G253" i="27"/>
  <c r="E254" i="27"/>
  <c r="F254" i="27"/>
  <c r="G254" i="27"/>
  <c r="E253" i="26"/>
  <c r="F253" i="26"/>
  <c r="G253" i="26"/>
  <c r="E254" i="26"/>
  <c r="F254" i="26"/>
  <c r="G254" i="26"/>
  <c r="E253" i="25"/>
  <c r="F253" i="25"/>
  <c r="G253" i="25"/>
  <c r="E254" i="25"/>
  <c r="F254" i="25"/>
  <c r="G254" i="25"/>
  <c r="E253" i="24"/>
  <c r="F253" i="24"/>
  <c r="G253" i="24"/>
  <c r="E254" i="24"/>
  <c r="F254" i="24"/>
  <c r="G254" i="24"/>
  <c r="E253" i="23"/>
  <c r="F253" i="23"/>
  <c r="G253" i="23"/>
  <c r="E254" i="23"/>
  <c r="F254" i="23"/>
  <c r="G254" i="23"/>
  <c r="E253" i="22"/>
  <c r="F253" i="22"/>
  <c r="G253" i="22"/>
  <c r="E254" i="22"/>
  <c r="F254" i="22"/>
  <c r="G254" i="22"/>
  <c r="E253" i="21"/>
  <c r="F253" i="21"/>
  <c r="G253" i="21"/>
  <c r="E254" i="21"/>
  <c r="F254" i="21"/>
  <c r="G254" i="21"/>
  <c r="E253" i="20"/>
  <c r="F253" i="20"/>
  <c r="G253" i="20"/>
  <c r="E254" i="20"/>
  <c r="F254" i="20"/>
  <c r="G254" i="20"/>
  <c r="E253" i="19"/>
  <c r="F253" i="19"/>
  <c r="G253" i="19"/>
  <c r="E254" i="19"/>
  <c r="F254" i="19"/>
  <c r="G254" i="19"/>
  <c r="E253" i="18"/>
  <c r="F253" i="18"/>
  <c r="G253" i="18"/>
  <c r="G254" i="18"/>
  <c r="E253" i="17"/>
  <c r="F253" i="17"/>
  <c r="G253" i="17"/>
  <c r="E254" i="17"/>
  <c r="F254" i="17"/>
  <c r="G254" i="17"/>
  <c r="E253" i="16"/>
  <c r="F253" i="16"/>
  <c r="G253" i="16"/>
  <c r="E254" i="16"/>
  <c r="F254" i="16"/>
  <c r="G254" i="16"/>
  <c r="E253" i="15"/>
  <c r="F253" i="15"/>
  <c r="G253" i="15"/>
  <c r="E254" i="15"/>
  <c r="F254" i="15"/>
  <c r="G254" i="15"/>
  <c r="E253" i="14"/>
  <c r="F253" i="14"/>
  <c r="G253" i="14"/>
  <c r="E254" i="14"/>
  <c r="F254" i="14"/>
  <c r="G254" i="14"/>
  <c r="E253" i="13"/>
  <c r="F253" i="13"/>
  <c r="G253" i="13"/>
  <c r="E254" i="13"/>
  <c r="F254" i="13"/>
  <c r="G254" i="13"/>
  <c r="E253" i="12"/>
  <c r="F253" i="12"/>
  <c r="G253" i="12"/>
  <c r="E254" i="12"/>
  <c r="F254" i="12"/>
  <c r="G254" i="12"/>
  <c r="E253" i="11"/>
  <c r="F253" i="11"/>
  <c r="G253" i="11"/>
  <c r="E254" i="11"/>
  <c r="F254" i="11"/>
  <c r="G254" i="11"/>
  <c r="E253" i="10"/>
  <c r="F253" i="10"/>
  <c r="G253" i="10"/>
  <c r="E254" i="10"/>
  <c r="F254" i="10"/>
  <c r="G254" i="10"/>
  <c r="E253" i="9"/>
  <c r="F253" i="9"/>
  <c r="G253" i="9"/>
  <c r="E254" i="9"/>
  <c r="F254" i="9"/>
  <c r="G254" i="9"/>
  <c r="E253" i="8"/>
  <c r="F253" i="8"/>
  <c r="G253" i="8"/>
  <c r="E254" i="8"/>
  <c r="F254" i="8"/>
  <c r="G254" i="8"/>
  <c r="E253" i="7"/>
  <c r="F253" i="7"/>
  <c r="G253" i="7"/>
  <c r="E254" i="7"/>
  <c r="F254" i="7"/>
  <c r="G254" i="7"/>
  <c r="E253" i="6"/>
  <c r="F253" i="6"/>
  <c r="G253" i="6"/>
  <c r="E254" i="6"/>
  <c r="F254" i="6"/>
  <c r="G254" i="6"/>
  <c r="E253" i="5"/>
  <c r="F253" i="5"/>
  <c r="G253" i="5"/>
  <c r="E254" i="5"/>
  <c r="F254" i="5"/>
  <c r="G254" i="5"/>
  <c r="E253" i="4"/>
  <c r="F253" i="4"/>
  <c r="G253" i="4"/>
  <c r="E254" i="4"/>
  <c r="F254" i="4"/>
  <c r="G254" i="4"/>
  <c r="E253" i="3"/>
  <c r="F253" i="3"/>
  <c r="G253" i="3"/>
  <c r="E254" i="3"/>
  <c r="F254" i="3"/>
  <c r="G254" i="3"/>
  <c r="E253" i="2"/>
  <c r="F253" i="2"/>
  <c r="G253" i="2"/>
  <c r="E254" i="2"/>
  <c r="F254" i="2"/>
  <c r="G254" i="2"/>
  <c r="E253" i="1"/>
  <c r="F253" i="1"/>
  <c r="G253" i="1"/>
  <c r="E254" i="1"/>
  <c r="F254" i="1"/>
  <c r="G254" i="1"/>
  <c r="E253" i="34"/>
  <c r="F253" i="34"/>
  <c r="G253" i="34"/>
  <c r="E254" i="34"/>
  <c r="F254" i="34"/>
  <c r="G254" i="34"/>
  <c r="E253" i="33"/>
  <c r="F253" i="33"/>
  <c r="G253" i="33"/>
  <c r="G254" i="33"/>
  <c r="E209" i="32"/>
  <c r="F209" i="32"/>
  <c r="G209" i="32"/>
  <c r="G209" i="31"/>
  <c r="E209" i="30"/>
  <c r="F209" i="30"/>
  <c r="G209" i="30"/>
  <c r="E209" i="29"/>
  <c r="F209" i="29"/>
  <c r="G209" i="29"/>
  <c r="E209" i="28"/>
  <c r="F209" i="28"/>
  <c r="G209" i="28"/>
  <c r="E209" i="27"/>
  <c r="F209" i="27"/>
  <c r="G209" i="27"/>
  <c r="E209" i="26"/>
  <c r="F209" i="26"/>
  <c r="G209" i="26"/>
  <c r="E209" i="25"/>
  <c r="F209" i="25"/>
  <c r="G209" i="25"/>
  <c r="E209" i="24"/>
  <c r="F209" i="24"/>
  <c r="G209" i="24"/>
  <c r="E209" i="23"/>
  <c r="F209" i="23"/>
  <c r="G209" i="23"/>
  <c r="E209" i="22"/>
  <c r="F209" i="22"/>
  <c r="G209" i="22"/>
  <c r="E209" i="21"/>
  <c r="F209" i="21"/>
  <c r="G209" i="21"/>
  <c r="E209" i="20"/>
  <c r="F209" i="20"/>
  <c r="G209" i="20"/>
  <c r="E209" i="19"/>
  <c r="F209" i="19"/>
  <c r="G209" i="19"/>
  <c r="G209" i="18"/>
  <c r="E209" i="17"/>
  <c r="F209" i="17"/>
  <c r="G209" i="17"/>
  <c r="E209" i="16"/>
  <c r="F209" i="16"/>
  <c r="G209" i="16"/>
  <c r="E209" i="15"/>
  <c r="F209" i="15"/>
  <c r="G209" i="15"/>
  <c r="E209" i="14"/>
  <c r="F209" i="14"/>
  <c r="G209" i="14"/>
  <c r="E209" i="13"/>
  <c r="F209" i="13"/>
  <c r="G209" i="13"/>
  <c r="E209" i="12"/>
  <c r="F209" i="12"/>
  <c r="G209" i="12"/>
  <c r="E209" i="11"/>
  <c r="F209" i="11"/>
  <c r="G209" i="11"/>
  <c r="E209" i="10"/>
  <c r="F209" i="10"/>
  <c r="G209" i="10"/>
  <c r="E209" i="9"/>
  <c r="F209" i="9"/>
  <c r="G209" i="9"/>
  <c r="E209" i="8"/>
  <c r="F209" i="8"/>
  <c r="G209" i="8"/>
  <c r="E209" i="7"/>
  <c r="F209" i="7"/>
  <c r="G209" i="7"/>
  <c r="E209" i="6"/>
  <c r="F209" i="6"/>
  <c r="G209" i="6"/>
  <c r="E209" i="5"/>
  <c r="F209" i="5"/>
  <c r="G209" i="5"/>
  <c r="E209" i="4"/>
  <c r="F209" i="4"/>
  <c r="G209" i="4"/>
  <c r="E209" i="3"/>
  <c r="F209" i="3"/>
  <c r="G209" i="3"/>
  <c r="E209" i="2"/>
  <c r="F209" i="2"/>
  <c r="G209" i="2"/>
  <c r="E209" i="1"/>
  <c r="F209" i="1"/>
  <c r="G209" i="1"/>
  <c r="E209" i="34"/>
  <c r="F209" i="34"/>
  <c r="G209" i="34"/>
  <c r="G209" i="33"/>
  <c r="E200" i="32"/>
  <c r="F200" i="32"/>
  <c r="G200" i="32"/>
  <c r="G200" i="31"/>
  <c r="E200" i="30"/>
  <c r="F200" i="30"/>
  <c r="G200" i="30"/>
  <c r="G200" i="29"/>
  <c r="G200" i="28"/>
  <c r="G200" i="27"/>
  <c r="G200" i="26"/>
  <c r="G200" i="25"/>
  <c r="E200" i="24"/>
  <c r="F200" i="24"/>
  <c r="G200" i="24"/>
  <c r="E200" i="23"/>
  <c r="F200" i="23"/>
  <c r="G200" i="23"/>
  <c r="G200" i="22"/>
  <c r="E200" i="21"/>
  <c r="F200" i="21"/>
  <c r="G200" i="21"/>
  <c r="E200" i="20"/>
  <c r="F200" i="20"/>
  <c r="G200" i="20"/>
  <c r="E200" i="19"/>
  <c r="F200" i="19"/>
  <c r="G200" i="19"/>
  <c r="G200" i="18"/>
  <c r="E200" i="17"/>
  <c r="F200" i="17"/>
  <c r="G200" i="17"/>
  <c r="E200" i="16"/>
  <c r="F200" i="16"/>
  <c r="G200" i="16"/>
  <c r="E200" i="15"/>
  <c r="F200" i="15"/>
  <c r="G200" i="15"/>
  <c r="E200" i="14"/>
  <c r="F200" i="14"/>
  <c r="G200" i="14"/>
  <c r="E200" i="13"/>
  <c r="F200" i="13"/>
  <c r="G200" i="13"/>
  <c r="G200" i="12"/>
  <c r="E200" i="11"/>
  <c r="F200" i="11"/>
  <c r="G200" i="11"/>
  <c r="G200" i="10"/>
  <c r="E200" i="9"/>
  <c r="F200" i="9"/>
  <c r="G200" i="9"/>
  <c r="G200" i="8"/>
  <c r="G200" i="7"/>
  <c r="G200" i="6"/>
  <c r="G200" i="5"/>
  <c r="E200" i="4"/>
  <c r="F200" i="4"/>
  <c r="G200" i="4"/>
  <c r="G200" i="3"/>
  <c r="G200" i="2"/>
  <c r="E200" i="1"/>
  <c r="F200" i="1"/>
  <c r="G200" i="1"/>
  <c r="E200" i="34"/>
  <c r="F200" i="34"/>
  <c r="G200" i="34"/>
  <c r="G200" i="33"/>
  <c r="E192" i="32"/>
  <c r="F192" i="32"/>
  <c r="G192" i="32"/>
  <c r="G192" i="31"/>
  <c r="E192" i="30"/>
  <c r="F192" i="30"/>
  <c r="G192" i="30"/>
  <c r="E192" i="29"/>
  <c r="F192" i="29"/>
  <c r="G192" i="29"/>
  <c r="G192" i="28"/>
  <c r="G192" i="27"/>
  <c r="G192" i="26"/>
  <c r="E192" i="25"/>
  <c r="F192" i="25"/>
  <c r="G192" i="25"/>
  <c r="G192" i="24"/>
  <c r="E192" i="23"/>
  <c r="F192" i="23"/>
  <c r="G192" i="23"/>
  <c r="G192" i="22"/>
  <c r="G192" i="21"/>
  <c r="E192" i="20"/>
  <c r="F192" i="20"/>
  <c r="G192" i="20"/>
  <c r="E192" i="19"/>
  <c r="F192" i="19"/>
  <c r="G192" i="19"/>
  <c r="G192" i="18"/>
  <c r="E192" i="17"/>
  <c r="F192" i="17"/>
  <c r="G192" i="17"/>
  <c r="E192" i="16"/>
  <c r="F192" i="16"/>
  <c r="G192" i="16"/>
  <c r="E192" i="15"/>
  <c r="F192" i="15"/>
  <c r="G192" i="15"/>
  <c r="G192" i="14"/>
  <c r="G192" i="13"/>
  <c r="E192" i="12"/>
  <c r="F192" i="12"/>
  <c r="G192" i="12"/>
  <c r="E192" i="11"/>
  <c r="F192" i="11"/>
  <c r="G192" i="11"/>
  <c r="E192" i="10"/>
  <c r="F192" i="10"/>
  <c r="G192" i="10"/>
  <c r="E192" i="9"/>
  <c r="F192" i="9"/>
  <c r="G192" i="9"/>
  <c r="G192" i="8"/>
  <c r="G192" i="7"/>
  <c r="E192" i="6"/>
  <c r="F192" i="6"/>
  <c r="G192" i="6"/>
  <c r="G192" i="5"/>
  <c r="G192" i="4"/>
  <c r="G192" i="3"/>
  <c r="G192" i="2"/>
  <c r="E192" i="1"/>
  <c r="F192" i="1"/>
  <c r="G192" i="1"/>
  <c r="E192" i="34"/>
  <c r="F192" i="34"/>
  <c r="G192" i="34"/>
  <c r="G192" i="33"/>
  <c r="E184" i="32"/>
  <c r="F184" i="32"/>
  <c r="G184" i="32"/>
  <c r="E185" i="32"/>
  <c r="F185" i="32"/>
  <c r="G185" i="32"/>
  <c r="E184" i="31"/>
  <c r="F184" i="31"/>
  <c r="G184" i="31"/>
  <c r="E185" i="31"/>
  <c r="F185" i="31"/>
  <c r="G185" i="31"/>
  <c r="E184" i="30"/>
  <c r="F184" i="30"/>
  <c r="G184" i="30"/>
  <c r="E185" i="30"/>
  <c r="F185" i="30"/>
  <c r="G185" i="30"/>
  <c r="E184" i="29"/>
  <c r="F184" i="29"/>
  <c r="G184" i="29"/>
  <c r="E185" i="29"/>
  <c r="F185" i="29"/>
  <c r="G185" i="29"/>
  <c r="G184" i="28"/>
  <c r="E185" i="28"/>
  <c r="F185" i="28"/>
  <c r="G185" i="28"/>
  <c r="G184" i="27"/>
  <c r="G185" i="27"/>
  <c r="E184" i="26"/>
  <c r="F184" i="26"/>
  <c r="G184" i="26"/>
  <c r="G185" i="26"/>
  <c r="E184" i="25"/>
  <c r="F184" i="25"/>
  <c r="G184" i="25"/>
  <c r="E185" i="25"/>
  <c r="F185" i="25"/>
  <c r="G185" i="25"/>
  <c r="G184" i="24"/>
  <c r="E185" i="24"/>
  <c r="F185" i="24"/>
  <c r="G185" i="24"/>
  <c r="E184" i="23"/>
  <c r="F184" i="23"/>
  <c r="G184" i="23"/>
  <c r="E185" i="23"/>
  <c r="F185" i="23"/>
  <c r="G185" i="23"/>
  <c r="E184" i="22"/>
  <c r="F184" i="22"/>
  <c r="G184" i="22"/>
  <c r="E185" i="22"/>
  <c r="F185" i="22"/>
  <c r="G185" i="22"/>
  <c r="E184" i="21"/>
  <c r="F184" i="21"/>
  <c r="G184" i="21"/>
  <c r="E185" i="21"/>
  <c r="F185" i="21"/>
  <c r="G185" i="21"/>
  <c r="E184" i="20"/>
  <c r="F184" i="20"/>
  <c r="G184" i="20"/>
  <c r="E185" i="20"/>
  <c r="F185" i="20"/>
  <c r="G185" i="20"/>
  <c r="E184" i="19"/>
  <c r="F184" i="19"/>
  <c r="G184" i="19"/>
  <c r="E185" i="19"/>
  <c r="F185" i="19"/>
  <c r="G185" i="19"/>
  <c r="G184" i="18"/>
  <c r="E185" i="18"/>
  <c r="F185" i="18"/>
  <c r="G185" i="18"/>
  <c r="E184" i="17"/>
  <c r="F184" i="17"/>
  <c r="G184" i="17"/>
  <c r="E185" i="17"/>
  <c r="F185" i="17"/>
  <c r="G185" i="17"/>
  <c r="E184" i="16"/>
  <c r="F184" i="16"/>
  <c r="G184" i="16"/>
  <c r="E185" i="16"/>
  <c r="F185" i="16"/>
  <c r="G185" i="16"/>
  <c r="E184" i="15"/>
  <c r="F184" i="15"/>
  <c r="G184" i="15"/>
  <c r="E185" i="15"/>
  <c r="F185" i="15"/>
  <c r="G185" i="15"/>
  <c r="E184" i="14"/>
  <c r="F184" i="14"/>
  <c r="G184" i="14"/>
  <c r="E185" i="14"/>
  <c r="F185" i="14"/>
  <c r="G185" i="14"/>
  <c r="E184" i="13"/>
  <c r="F184" i="13"/>
  <c r="G184" i="13"/>
  <c r="G185" i="13"/>
  <c r="E184" i="12"/>
  <c r="F184" i="12"/>
  <c r="G184" i="12"/>
  <c r="E185" i="12"/>
  <c r="F185" i="12"/>
  <c r="G185" i="12"/>
  <c r="E184" i="11"/>
  <c r="F184" i="11"/>
  <c r="G184" i="11"/>
  <c r="E185" i="11"/>
  <c r="F185" i="11"/>
  <c r="G185" i="11"/>
  <c r="E184" i="10"/>
  <c r="F184" i="10"/>
  <c r="G184" i="10"/>
  <c r="E185" i="10"/>
  <c r="F185" i="10"/>
  <c r="G185" i="10"/>
  <c r="E184" i="9"/>
  <c r="F184" i="9"/>
  <c r="G184" i="9"/>
  <c r="E185" i="9"/>
  <c r="F185" i="9"/>
  <c r="G185" i="9"/>
  <c r="E184" i="8"/>
  <c r="F184" i="8"/>
  <c r="G184" i="8"/>
  <c r="E185" i="8"/>
  <c r="F185" i="8"/>
  <c r="G185" i="8"/>
  <c r="E184" i="7"/>
  <c r="F184" i="7"/>
  <c r="G184" i="7"/>
  <c r="E185" i="7"/>
  <c r="F185" i="7"/>
  <c r="G185" i="7"/>
  <c r="E184" i="6"/>
  <c r="F184" i="6"/>
  <c r="G184" i="6"/>
  <c r="E185" i="6"/>
  <c r="F185" i="6"/>
  <c r="G185" i="6"/>
  <c r="E184" i="5"/>
  <c r="F184" i="5"/>
  <c r="G184" i="5"/>
  <c r="G185" i="5"/>
  <c r="E184" i="4"/>
  <c r="F184" i="4"/>
  <c r="G184" i="4"/>
  <c r="E185" i="4"/>
  <c r="F185" i="4"/>
  <c r="G185" i="4"/>
  <c r="G184" i="3"/>
  <c r="G185" i="3"/>
  <c r="G184" i="2"/>
  <c r="G185" i="2"/>
  <c r="E184" i="1"/>
  <c r="F184" i="1"/>
  <c r="G184" i="1"/>
  <c r="E185" i="1"/>
  <c r="F185" i="1"/>
  <c r="G185" i="1"/>
  <c r="E184" i="34"/>
  <c r="F184" i="34"/>
  <c r="G184" i="34"/>
  <c r="E185" i="34"/>
  <c r="F185" i="34"/>
  <c r="G185" i="34"/>
  <c r="G184" i="33"/>
  <c r="G185" i="33"/>
  <c r="E179" i="32"/>
  <c r="F179" i="32"/>
  <c r="G179" i="32"/>
  <c r="G179" i="31"/>
  <c r="E179" i="30"/>
  <c r="F179" i="30"/>
  <c r="G179" i="30"/>
  <c r="E179" i="29"/>
  <c r="F179" i="29"/>
  <c r="G179" i="29"/>
  <c r="G179" i="28"/>
  <c r="G179" i="27"/>
  <c r="G179" i="26"/>
  <c r="G179" i="25"/>
  <c r="E179" i="24"/>
  <c r="F179" i="24"/>
  <c r="G179" i="24"/>
  <c r="G179" i="23"/>
  <c r="G179" i="22"/>
  <c r="G179" i="21"/>
  <c r="G179" i="20"/>
  <c r="E179" i="19"/>
  <c r="F179" i="19"/>
  <c r="G179" i="19"/>
  <c r="G179" i="18"/>
  <c r="E179" i="17"/>
  <c r="F179" i="17"/>
  <c r="G179" i="17"/>
  <c r="E179" i="16"/>
  <c r="F179" i="16"/>
  <c r="G179" i="16"/>
  <c r="G179" i="15"/>
  <c r="G179" i="14"/>
  <c r="G179" i="13"/>
  <c r="G179" i="12"/>
  <c r="E179" i="11"/>
  <c r="F179" i="11"/>
  <c r="G179" i="11"/>
  <c r="G179" i="10"/>
  <c r="E179" i="9"/>
  <c r="F179" i="9"/>
  <c r="G179" i="9"/>
  <c r="G179" i="8"/>
  <c r="G179" i="7"/>
  <c r="E179" i="6"/>
  <c r="F179" i="6"/>
  <c r="G179" i="6"/>
  <c r="E179" i="5"/>
  <c r="F179" i="5"/>
  <c r="G179" i="5"/>
  <c r="E179" i="4"/>
  <c r="F179" i="4"/>
  <c r="G179" i="4"/>
  <c r="E179" i="3"/>
  <c r="F179" i="3"/>
  <c r="G179" i="3"/>
  <c r="G179" i="2"/>
  <c r="E179" i="1"/>
  <c r="F179" i="1"/>
  <c r="G179" i="1"/>
  <c r="E179" i="34"/>
  <c r="F179" i="34"/>
  <c r="G179" i="34"/>
  <c r="G179" i="33"/>
  <c r="E156" i="32"/>
  <c r="F156" i="32"/>
  <c r="G156" i="32"/>
  <c r="E157" i="32"/>
  <c r="F157" i="32"/>
  <c r="G157" i="32"/>
  <c r="E158" i="32"/>
  <c r="F158" i="32"/>
  <c r="G158" i="32"/>
  <c r="G156" i="31"/>
  <c r="E157" i="31"/>
  <c r="F157" i="31"/>
  <c r="G157" i="31"/>
  <c r="E158" i="31"/>
  <c r="F158" i="31"/>
  <c r="G158" i="31"/>
  <c r="E156" i="30"/>
  <c r="F156" i="30"/>
  <c r="G156" i="30"/>
  <c r="E157" i="30"/>
  <c r="F157" i="30"/>
  <c r="G157" i="30"/>
  <c r="E158" i="30"/>
  <c r="F158" i="30"/>
  <c r="G158" i="30"/>
  <c r="G156" i="29"/>
  <c r="E157" i="29"/>
  <c r="F157" i="29"/>
  <c r="G157" i="29"/>
  <c r="E158" i="29"/>
  <c r="F158" i="29"/>
  <c r="G158" i="29"/>
  <c r="G156" i="28"/>
  <c r="E157" i="28"/>
  <c r="F157" i="28"/>
  <c r="G157" i="28"/>
  <c r="E158" i="28"/>
  <c r="F158" i="28"/>
  <c r="G158" i="28"/>
  <c r="E156" i="27"/>
  <c r="F156" i="27"/>
  <c r="G156" i="27"/>
  <c r="E157" i="27"/>
  <c r="F157" i="27"/>
  <c r="G157" i="27"/>
  <c r="E158" i="27"/>
  <c r="F158" i="27"/>
  <c r="G158" i="27"/>
  <c r="G156" i="26"/>
  <c r="E157" i="26"/>
  <c r="F157" i="26"/>
  <c r="G157" i="26"/>
  <c r="E158" i="26"/>
  <c r="F158" i="26"/>
  <c r="G158" i="26"/>
  <c r="G156" i="25"/>
  <c r="E157" i="25"/>
  <c r="F157" i="25"/>
  <c r="G157" i="25"/>
  <c r="E158" i="25"/>
  <c r="F158" i="25"/>
  <c r="G158" i="25"/>
  <c r="E156" i="24"/>
  <c r="F156" i="24"/>
  <c r="G156" i="24"/>
  <c r="E157" i="24"/>
  <c r="F157" i="24"/>
  <c r="G157" i="24"/>
  <c r="E158" i="24"/>
  <c r="F158" i="24"/>
  <c r="G158" i="24"/>
  <c r="E156" i="23"/>
  <c r="F156" i="23"/>
  <c r="G156" i="23"/>
  <c r="E157" i="23"/>
  <c r="F157" i="23"/>
  <c r="G157" i="23"/>
  <c r="E158" i="23"/>
  <c r="F158" i="23"/>
  <c r="G158" i="23"/>
  <c r="G156" i="22"/>
  <c r="E157" i="22"/>
  <c r="F157" i="22"/>
  <c r="G157" i="22"/>
  <c r="E158" i="22"/>
  <c r="F158" i="22"/>
  <c r="G158" i="22"/>
  <c r="E156" i="21"/>
  <c r="F156" i="21"/>
  <c r="G156" i="21"/>
  <c r="E157" i="21"/>
  <c r="F157" i="21"/>
  <c r="G157" i="21"/>
  <c r="E158" i="21"/>
  <c r="F158" i="21"/>
  <c r="G158" i="21"/>
  <c r="E156" i="20"/>
  <c r="F156" i="20"/>
  <c r="G156" i="20"/>
  <c r="E157" i="20"/>
  <c r="F157" i="20"/>
  <c r="G157" i="20"/>
  <c r="E158" i="20"/>
  <c r="F158" i="20"/>
  <c r="G158" i="20"/>
  <c r="G156" i="19"/>
  <c r="E157" i="19"/>
  <c r="F157" i="19"/>
  <c r="G157" i="19"/>
  <c r="E158" i="19"/>
  <c r="F158" i="19"/>
  <c r="G158" i="19"/>
  <c r="G156" i="18"/>
  <c r="E157" i="18"/>
  <c r="F157" i="18"/>
  <c r="G157" i="18"/>
  <c r="E158" i="18"/>
  <c r="F158" i="18"/>
  <c r="G158" i="18"/>
  <c r="E156" i="17"/>
  <c r="F156" i="17"/>
  <c r="G156" i="17"/>
  <c r="E157" i="17"/>
  <c r="F157" i="17"/>
  <c r="G157" i="17"/>
  <c r="E158" i="17"/>
  <c r="F158" i="17"/>
  <c r="G158" i="17"/>
  <c r="E156" i="16"/>
  <c r="F156" i="16"/>
  <c r="G156" i="16"/>
  <c r="E157" i="16"/>
  <c r="F157" i="16"/>
  <c r="G157" i="16"/>
  <c r="E158" i="16"/>
  <c r="F158" i="16"/>
  <c r="G158" i="16"/>
  <c r="E156" i="15"/>
  <c r="F156" i="15"/>
  <c r="G156" i="15"/>
  <c r="E157" i="15"/>
  <c r="F157" i="15"/>
  <c r="G157" i="15"/>
  <c r="E158" i="15"/>
  <c r="F158" i="15"/>
  <c r="G158" i="15"/>
  <c r="G156" i="14"/>
  <c r="E157" i="14"/>
  <c r="F157" i="14"/>
  <c r="G157" i="14"/>
  <c r="E158" i="14"/>
  <c r="F158" i="14"/>
  <c r="G158" i="14"/>
  <c r="E156" i="13"/>
  <c r="F156" i="13"/>
  <c r="G156" i="13"/>
  <c r="E157" i="13"/>
  <c r="F157" i="13"/>
  <c r="G157" i="13"/>
  <c r="G158" i="13"/>
  <c r="G156" i="12"/>
  <c r="E157" i="12"/>
  <c r="F157" i="12"/>
  <c r="G157" i="12"/>
  <c r="E158" i="12"/>
  <c r="F158" i="12"/>
  <c r="G158" i="12"/>
  <c r="G156" i="11"/>
  <c r="E157" i="11"/>
  <c r="F157" i="11"/>
  <c r="G157" i="11"/>
  <c r="E158" i="11"/>
  <c r="F158" i="11"/>
  <c r="G158" i="11"/>
  <c r="G156" i="10"/>
  <c r="E157" i="10"/>
  <c r="F157" i="10"/>
  <c r="G157" i="10"/>
  <c r="E158" i="10"/>
  <c r="F158" i="10"/>
  <c r="G158" i="10"/>
  <c r="E156" i="9"/>
  <c r="F156" i="9"/>
  <c r="G156" i="9"/>
  <c r="E157" i="9"/>
  <c r="F157" i="9"/>
  <c r="G157" i="9"/>
  <c r="E158" i="9"/>
  <c r="F158" i="9"/>
  <c r="G158" i="9"/>
  <c r="G156" i="8"/>
  <c r="E157" i="8"/>
  <c r="F157" i="8"/>
  <c r="G157" i="8"/>
  <c r="E158" i="8"/>
  <c r="F158" i="8"/>
  <c r="G158" i="8"/>
  <c r="G156" i="7"/>
  <c r="E157" i="7"/>
  <c r="F157" i="7"/>
  <c r="G157" i="7"/>
  <c r="E158" i="7"/>
  <c r="F158" i="7"/>
  <c r="G158" i="7"/>
  <c r="E156" i="6"/>
  <c r="F156" i="6"/>
  <c r="G156" i="6"/>
  <c r="E157" i="6"/>
  <c r="F157" i="6"/>
  <c r="G157" i="6"/>
  <c r="E158" i="6"/>
  <c r="F158" i="6"/>
  <c r="G158" i="6"/>
  <c r="G156" i="5"/>
  <c r="E157" i="5"/>
  <c r="F157" i="5"/>
  <c r="G157" i="5"/>
  <c r="E158" i="5"/>
  <c r="F158" i="5"/>
  <c r="G158" i="5"/>
  <c r="E156" i="4"/>
  <c r="F156" i="4"/>
  <c r="G156" i="4"/>
  <c r="E157" i="4"/>
  <c r="F157" i="4"/>
  <c r="G157" i="4"/>
  <c r="E158" i="4"/>
  <c r="F158" i="4"/>
  <c r="G158" i="4"/>
  <c r="E156" i="3"/>
  <c r="F156" i="3"/>
  <c r="G156" i="3"/>
  <c r="E157" i="3"/>
  <c r="F157" i="3"/>
  <c r="G157" i="3"/>
  <c r="E158" i="3"/>
  <c r="F158" i="3"/>
  <c r="G158" i="3"/>
  <c r="G156" i="2"/>
  <c r="G157" i="2"/>
  <c r="G158" i="2"/>
  <c r="E156" i="1"/>
  <c r="F156" i="1"/>
  <c r="G156" i="1"/>
  <c r="E157" i="1"/>
  <c r="F157" i="1"/>
  <c r="G157" i="1"/>
  <c r="E158" i="1"/>
  <c r="F158" i="1"/>
  <c r="G158" i="1"/>
  <c r="E156" i="34"/>
  <c r="F156" i="34"/>
  <c r="G156" i="34"/>
  <c r="G157" i="34"/>
  <c r="E158" i="34"/>
  <c r="F158" i="34"/>
  <c r="G158" i="34"/>
  <c r="G156" i="33"/>
  <c r="G157" i="33"/>
  <c r="G158" i="33"/>
  <c r="E132" i="32"/>
  <c r="F132" i="32"/>
  <c r="G132" i="32"/>
  <c r="G132" i="31"/>
  <c r="E132" i="30"/>
  <c r="F132" i="30"/>
  <c r="G132" i="30"/>
  <c r="E132" i="29"/>
  <c r="F132" i="29"/>
  <c r="G132" i="29"/>
  <c r="G132" i="28"/>
  <c r="E132" i="27"/>
  <c r="F132" i="27"/>
  <c r="G132" i="27"/>
  <c r="G132" i="26"/>
  <c r="E132" i="25"/>
  <c r="F132" i="25"/>
  <c r="G132" i="25"/>
  <c r="E132" i="24"/>
  <c r="F132" i="24"/>
  <c r="G132" i="24"/>
  <c r="E132" i="23"/>
  <c r="F132" i="23"/>
  <c r="G132" i="23"/>
  <c r="G132" i="22"/>
  <c r="E132" i="21"/>
  <c r="F132" i="21"/>
  <c r="G132" i="21"/>
  <c r="E132" i="20"/>
  <c r="F132" i="20"/>
  <c r="G132" i="20"/>
  <c r="E132" i="19"/>
  <c r="F132" i="19"/>
  <c r="G132" i="19"/>
  <c r="E132" i="18"/>
  <c r="F132" i="18"/>
  <c r="G132" i="18"/>
  <c r="E132" i="17"/>
  <c r="F132" i="17"/>
  <c r="G132" i="17"/>
  <c r="E132" i="16"/>
  <c r="F132" i="16"/>
  <c r="G132" i="16"/>
  <c r="E132" i="15"/>
  <c r="F132" i="15"/>
  <c r="G132" i="15"/>
  <c r="E132" i="14"/>
  <c r="F132" i="14"/>
  <c r="G132" i="14"/>
  <c r="E132" i="13"/>
  <c r="F132" i="13"/>
  <c r="G132" i="13"/>
  <c r="E132" i="12"/>
  <c r="F132" i="12"/>
  <c r="G132" i="12"/>
  <c r="G132" i="11"/>
  <c r="G132" i="10"/>
  <c r="E132" i="9"/>
  <c r="F132" i="9"/>
  <c r="G132" i="9"/>
  <c r="G132" i="8"/>
  <c r="E132" i="7"/>
  <c r="F132" i="7"/>
  <c r="G132" i="7"/>
  <c r="E132" i="6"/>
  <c r="F132" i="6"/>
  <c r="G132" i="6"/>
  <c r="G132" i="5"/>
  <c r="E132" i="4"/>
  <c r="F132" i="4"/>
  <c r="G132" i="4"/>
  <c r="E132" i="3"/>
  <c r="F132" i="3"/>
  <c r="G132" i="3"/>
  <c r="E132" i="2"/>
  <c r="F132" i="2"/>
  <c r="G132" i="2"/>
  <c r="E132" i="1"/>
  <c r="F132" i="1"/>
  <c r="G132" i="1"/>
  <c r="E132" i="34"/>
  <c r="F132" i="34"/>
  <c r="G132" i="34"/>
  <c r="G132" i="33"/>
  <c r="E105" i="32"/>
  <c r="F105" i="32"/>
  <c r="G105" i="32"/>
  <c r="G105" i="31"/>
  <c r="E105" i="30"/>
  <c r="F105" i="30"/>
  <c r="G105" i="30"/>
  <c r="G105" i="29"/>
  <c r="G105" i="28"/>
  <c r="E105" i="27"/>
  <c r="F105" i="27"/>
  <c r="G105" i="27"/>
  <c r="E105" i="26"/>
  <c r="F105" i="26"/>
  <c r="G105" i="26"/>
  <c r="E105" i="25"/>
  <c r="F105" i="25"/>
  <c r="G105" i="25"/>
  <c r="E105" i="24"/>
  <c r="F105" i="24"/>
  <c r="G105" i="24"/>
  <c r="E105" i="23"/>
  <c r="F105" i="23"/>
  <c r="G105" i="23"/>
  <c r="E105" i="22"/>
  <c r="F105" i="22"/>
  <c r="G105" i="22"/>
  <c r="E105" i="21"/>
  <c r="F105" i="21"/>
  <c r="G105" i="21"/>
  <c r="E105" i="20"/>
  <c r="F105" i="20"/>
  <c r="G105" i="20"/>
  <c r="E105" i="19"/>
  <c r="F105" i="19"/>
  <c r="G105" i="19"/>
  <c r="E105" i="18"/>
  <c r="F105" i="18"/>
  <c r="G105" i="18"/>
  <c r="E105" i="17"/>
  <c r="F105" i="17"/>
  <c r="G105" i="17"/>
  <c r="E105" i="16"/>
  <c r="F105" i="16"/>
  <c r="G105" i="16"/>
  <c r="G105" i="15"/>
  <c r="E105" i="14"/>
  <c r="F105" i="14"/>
  <c r="G105" i="14"/>
  <c r="E105" i="13"/>
  <c r="F105" i="13"/>
  <c r="G105" i="13"/>
  <c r="G105" i="12"/>
  <c r="E105" i="11"/>
  <c r="F105" i="11"/>
  <c r="G105" i="11"/>
  <c r="E105" i="10"/>
  <c r="F105" i="10"/>
  <c r="G105" i="10"/>
  <c r="E105" i="9"/>
  <c r="F105" i="9"/>
  <c r="G105" i="9"/>
  <c r="E105" i="8"/>
  <c r="F105" i="8"/>
  <c r="G105" i="8"/>
  <c r="E105" i="7"/>
  <c r="F105" i="7"/>
  <c r="G105" i="7"/>
  <c r="E105" i="6"/>
  <c r="F105" i="6"/>
  <c r="G105" i="6"/>
  <c r="E105" i="5"/>
  <c r="F105" i="5"/>
  <c r="G105" i="5"/>
  <c r="E105" i="4"/>
  <c r="F105" i="4"/>
  <c r="G105" i="4"/>
  <c r="E105" i="3"/>
  <c r="F105" i="3"/>
  <c r="G105" i="3"/>
  <c r="G105" i="2"/>
  <c r="E105" i="1"/>
  <c r="F105" i="1"/>
  <c r="G105" i="1"/>
  <c r="E105" i="34"/>
  <c r="F105" i="34"/>
  <c r="G105" i="34"/>
  <c r="G105" i="33"/>
  <c r="E94" i="32"/>
  <c r="F94" i="32"/>
  <c r="G94" i="32"/>
  <c r="E95" i="32"/>
  <c r="F95" i="32"/>
  <c r="G95" i="32"/>
  <c r="E94" i="31"/>
  <c r="F94" i="31"/>
  <c r="G94" i="31"/>
  <c r="G95" i="31"/>
  <c r="E94" i="30"/>
  <c r="F94" i="30"/>
  <c r="G94" i="30"/>
  <c r="E95" i="30"/>
  <c r="F95" i="30"/>
  <c r="G95" i="30"/>
  <c r="E94" i="29"/>
  <c r="F94" i="29"/>
  <c r="G94" i="29"/>
  <c r="E95" i="29"/>
  <c r="F95" i="29"/>
  <c r="G95" i="29"/>
  <c r="G94" i="28"/>
  <c r="E95" i="28"/>
  <c r="F95" i="28"/>
  <c r="G95" i="28"/>
  <c r="G94" i="27"/>
  <c r="E95" i="27"/>
  <c r="F95" i="27"/>
  <c r="G95" i="27"/>
  <c r="E94" i="26"/>
  <c r="F94" i="26"/>
  <c r="G94" i="26"/>
  <c r="E95" i="26"/>
  <c r="F95" i="26"/>
  <c r="G95" i="26"/>
  <c r="E94" i="25"/>
  <c r="F94" i="25"/>
  <c r="G94" i="25"/>
  <c r="E95" i="25"/>
  <c r="F95" i="25"/>
  <c r="G95" i="25"/>
  <c r="E94" i="24"/>
  <c r="F94" i="24"/>
  <c r="G94" i="24"/>
  <c r="E95" i="24"/>
  <c r="F95" i="24"/>
  <c r="G95" i="24"/>
  <c r="G94" i="23"/>
  <c r="E95" i="23"/>
  <c r="F95" i="23"/>
  <c r="G95" i="23"/>
  <c r="E94" i="22"/>
  <c r="F94" i="22"/>
  <c r="G94" i="22"/>
  <c r="E95" i="22"/>
  <c r="F95" i="22"/>
  <c r="G95" i="22"/>
  <c r="E94" i="21"/>
  <c r="F94" i="21"/>
  <c r="G94" i="21"/>
  <c r="E95" i="21"/>
  <c r="F95" i="21"/>
  <c r="G95" i="21"/>
  <c r="E94" i="20"/>
  <c r="F94" i="20"/>
  <c r="G94" i="20"/>
  <c r="E95" i="20"/>
  <c r="F95" i="20"/>
  <c r="G95" i="20"/>
  <c r="E94" i="19"/>
  <c r="F94" i="19"/>
  <c r="G94" i="19"/>
  <c r="E95" i="19"/>
  <c r="F95" i="19"/>
  <c r="G95" i="19"/>
  <c r="E94" i="18"/>
  <c r="F94" i="18"/>
  <c r="G94" i="18"/>
  <c r="E95" i="18"/>
  <c r="F95" i="18"/>
  <c r="G95" i="18"/>
  <c r="E94" i="17"/>
  <c r="F94" i="17"/>
  <c r="G94" i="17"/>
  <c r="E95" i="17"/>
  <c r="F95" i="17"/>
  <c r="G95" i="17"/>
  <c r="E94" i="16"/>
  <c r="F94" i="16"/>
  <c r="G94" i="16"/>
  <c r="E95" i="16"/>
  <c r="F95" i="16"/>
  <c r="G95" i="16"/>
  <c r="E94" i="15"/>
  <c r="F94" i="15"/>
  <c r="G94" i="15"/>
  <c r="E95" i="15"/>
  <c r="F95" i="15"/>
  <c r="G95" i="15"/>
  <c r="G94" i="14"/>
  <c r="E95" i="14"/>
  <c r="F95" i="14"/>
  <c r="G95" i="14"/>
  <c r="E94" i="13"/>
  <c r="F94" i="13"/>
  <c r="G94" i="13"/>
  <c r="E95" i="13"/>
  <c r="F95" i="13"/>
  <c r="G95" i="13"/>
  <c r="G94" i="12"/>
  <c r="G95" i="12"/>
  <c r="G94" i="11"/>
  <c r="E95" i="11"/>
  <c r="F95" i="11"/>
  <c r="G95" i="11"/>
  <c r="G94" i="10"/>
  <c r="E95" i="10"/>
  <c r="F95" i="10"/>
  <c r="G95" i="10"/>
  <c r="E94" i="9"/>
  <c r="F94" i="9"/>
  <c r="G94" i="9"/>
  <c r="E95" i="9"/>
  <c r="F95" i="9"/>
  <c r="G95" i="9"/>
  <c r="E94" i="8"/>
  <c r="F94" i="8"/>
  <c r="G94" i="8"/>
  <c r="G95" i="8"/>
  <c r="E94" i="7"/>
  <c r="F94" i="7"/>
  <c r="G94" i="7"/>
  <c r="E95" i="7"/>
  <c r="F95" i="7"/>
  <c r="G95" i="7"/>
  <c r="E94" i="6"/>
  <c r="F94" i="6"/>
  <c r="G94" i="6"/>
  <c r="E95" i="6"/>
  <c r="F95" i="6"/>
  <c r="G95" i="6"/>
  <c r="G94" i="5"/>
  <c r="E95" i="5"/>
  <c r="F95" i="5"/>
  <c r="G95" i="5"/>
  <c r="E94" i="4"/>
  <c r="F94" i="4"/>
  <c r="G94" i="4"/>
  <c r="E95" i="4"/>
  <c r="F95" i="4"/>
  <c r="G95" i="4"/>
  <c r="G94" i="3"/>
  <c r="E95" i="3"/>
  <c r="F95" i="3"/>
  <c r="G95" i="3"/>
  <c r="G94" i="2"/>
  <c r="E95" i="2"/>
  <c r="F95" i="2"/>
  <c r="G95" i="2"/>
  <c r="E94" i="1"/>
  <c r="F94" i="1"/>
  <c r="G94" i="1"/>
  <c r="E95" i="1"/>
  <c r="F95" i="1"/>
  <c r="G95" i="1"/>
  <c r="E94" i="34"/>
  <c r="F94" i="34"/>
  <c r="G94" i="34"/>
  <c r="E95" i="34"/>
  <c r="F95" i="34"/>
  <c r="G95" i="34"/>
  <c r="G94" i="33"/>
  <c r="G95" i="33"/>
  <c r="E88" i="32"/>
  <c r="F88" i="32"/>
  <c r="G88" i="32"/>
  <c r="G88" i="31"/>
  <c r="E88" i="30"/>
  <c r="F88" i="30"/>
  <c r="G88" i="30"/>
  <c r="E88" i="29"/>
  <c r="F88" i="29"/>
  <c r="G88" i="29"/>
  <c r="G88" i="28"/>
  <c r="G88" i="27"/>
  <c r="E88" i="26"/>
  <c r="F88" i="26"/>
  <c r="G88" i="26"/>
  <c r="G88" i="25"/>
  <c r="G88" i="24"/>
  <c r="E88" i="23"/>
  <c r="F88" i="23"/>
  <c r="G88" i="23"/>
  <c r="E88" i="22"/>
  <c r="F88" i="22"/>
  <c r="G88" i="22"/>
  <c r="E88" i="21"/>
  <c r="F88" i="21"/>
  <c r="G88" i="21"/>
  <c r="E88" i="20"/>
  <c r="F88" i="20"/>
  <c r="G88" i="20"/>
  <c r="E88" i="19"/>
  <c r="F88" i="19"/>
  <c r="G88" i="19"/>
  <c r="G88" i="18"/>
  <c r="E88" i="17"/>
  <c r="F88" i="17"/>
  <c r="G88" i="17"/>
  <c r="E88" i="16"/>
  <c r="F88" i="16"/>
  <c r="G88" i="16"/>
  <c r="E88" i="15"/>
  <c r="F88" i="15"/>
  <c r="G88" i="15"/>
  <c r="G88" i="14"/>
  <c r="G88" i="13"/>
  <c r="G88" i="12"/>
  <c r="G88" i="11"/>
  <c r="G88" i="10"/>
  <c r="G88" i="9"/>
  <c r="G88" i="8"/>
  <c r="G88" i="7"/>
  <c r="G88" i="6"/>
  <c r="G88" i="5"/>
  <c r="E88" i="4"/>
  <c r="F88" i="4"/>
  <c r="G88" i="4"/>
  <c r="G88" i="3"/>
  <c r="G88" i="2"/>
  <c r="E88" i="1"/>
  <c r="F88" i="1"/>
  <c r="G88" i="1"/>
  <c r="E88" i="34"/>
  <c r="F88" i="34"/>
  <c r="G88" i="34"/>
  <c r="G88" i="33"/>
  <c r="E80" i="32"/>
  <c r="F80" i="32"/>
  <c r="G80" i="32"/>
  <c r="G80" i="31"/>
  <c r="F80" i="30"/>
  <c r="G80" i="30"/>
  <c r="F80" i="29"/>
  <c r="G80" i="29"/>
  <c r="G80" i="28"/>
  <c r="G80" i="27"/>
  <c r="E80" i="26"/>
  <c r="F80" i="26"/>
  <c r="G80" i="26"/>
  <c r="E80" i="25"/>
  <c r="F80" i="25"/>
  <c r="G80" i="25"/>
  <c r="E80" i="24"/>
  <c r="F80" i="24"/>
  <c r="G80" i="24"/>
  <c r="F80" i="23"/>
  <c r="G80" i="23"/>
  <c r="F80" i="22"/>
  <c r="G80" i="22"/>
  <c r="F80" i="21"/>
  <c r="G80" i="21"/>
  <c r="E80" i="20"/>
  <c r="F80" i="20"/>
  <c r="G80" i="20"/>
  <c r="E80" i="19"/>
  <c r="F80" i="19"/>
  <c r="G80" i="19"/>
  <c r="G80" i="18"/>
  <c r="E80" i="17"/>
  <c r="F80" i="17"/>
  <c r="G80" i="17"/>
  <c r="E80" i="16"/>
  <c r="F80" i="16"/>
  <c r="G80" i="16"/>
  <c r="E80" i="15"/>
  <c r="F80" i="15"/>
  <c r="G80" i="15"/>
  <c r="F80" i="14"/>
  <c r="G80" i="14"/>
  <c r="G80" i="13"/>
  <c r="E80" i="12"/>
  <c r="F80" i="12"/>
  <c r="G80" i="12"/>
  <c r="E80" i="11"/>
  <c r="F80" i="11"/>
  <c r="G80" i="11"/>
  <c r="F80" i="10"/>
  <c r="G80" i="10"/>
  <c r="E80" i="9"/>
  <c r="F80" i="9"/>
  <c r="G80" i="9"/>
  <c r="E80" i="8"/>
  <c r="F80" i="8"/>
  <c r="G80" i="8"/>
  <c r="G80" i="7"/>
  <c r="E80" i="6"/>
  <c r="F80" i="6"/>
  <c r="G80" i="6"/>
  <c r="E80" i="5"/>
  <c r="F80" i="5"/>
  <c r="G80" i="5"/>
  <c r="E80" i="4"/>
  <c r="F80" i="4"/>
  <c r="G80" i="4"/>
  <c r="G80" i="3"/>
  <c r="G80" i="2"/>
  <c r="E80" i="1"/>
  <c r="F80" i="1"/>
  <c r="G80" i="1"/>
  <c r="E80" i="34"/>
  <c r="F80" i="34"/>
  <c r="G80" i="34"/>
  <c r="G80" i="33"/>
  <c r="E76" i="32"/>
  <c r="F76" i="32"/>
  <c r="G76" i="32"/>
  <c r="E76" i="31"/>
  <c r="F76" i="31"/>
  <c r="G76" i="31"/>
  <c r="E76" i="30"/>
  <c r="F76" i="30"/>
  <c r="G76" i="30"/>
  <c r="E76" i="29"/>
  <c r="F76" i="29"/>
  <c r="G76" i="29"/>
  <c r="G76" i="28"/>
  <c r="E76" i="27"/>
  <c r="F76" i="27"/>
  <c r="G76" i="27"/>
  <c r="E76" i="26"/>
  <c r="F76" i="26"/>
  <c r="G76" i="26"/>
  <c r="G76" i="25"/>
  <c r="G76" i="24"/>
  <c r="E76" i="23"/>
  <c r="F76" i="23"/>
  <c r="G76" i="23"/>
  <c r="E76" i="22"/>
  <c r="F76" i="22"/>
  <c r="G76" i="22"/>
  <c r="E76" i="21"/>
  <c r="F76" i="21"/>
  <c r="G76" i="21"/>
  <c r="E76" i="20"/>
  <c r="F76" i="20"/>
  <c r="G76" i="20"/>
  <c r="G76" i="19"/>
  <c r="E76" i="18"/>
  <c r="F76" i="18"/>
  <c r="G76" i="18"/>
  <c r="E76" i="17"/>
  <c r="F76" i="17"/>
  <c r="G76" i="17"/>
  <c r="E76" i="16"/>
  <c r="F76" i="16"/>
  <c r="G76" i="16"/>
  <c r="G76" i="15"/>
  <c r="E76" i="14"/>
  <c r="F76" i="14"/>
  <c r="G76" i="14"/>
  <c r="G76" i="13"/>
  <c r="E76" i="12"/>
  <c r="F76" i="12"/>
  <c r="G76" i="12"/>
  <c r="E76" i="11"/>
  <c r="F76" i="11"/>
  <c r="G76" i="11"/>
  <c r="E76" i="10"/>
  <c r="F76" i="10"/>
  <c r="G76" i="10"/>
  <c r="E76" i="9"/>
  <c r="F76" i="9"/>
  <c r="G76" i="9"/>
  <c r="G76" i="8"/>
  <c r="E76" i="7"/>
  <c r="F76" i="7"/>
  <c r="G76" i="7"/>
  <c r="G76" i="6"/>
  <c r="G76" i="5"/>
  <c r="E76" i="4"/>
  <c r="F76" i="4"/>
  <c r="G76" i="4"/>
  <c r="G76" i="3"/>
  <c r="G76" i="2"/>
  <c r="E76" i="1"/>
  <c r="F76" i="1"/>
  <c r="G76" i="1"/>
  <c r="E76" i="34"/>
  <c r="F76" i="34"/>
  <c r="G76" i="34"/>
  <c r="G76" i="33"/>
  <c r="E25" i="32"/>
  <c r="F25" i="32"/>
  <c r="G25" i="32"/>
  <c r="E25" i="31"/>
  <c r="F25" i="31"/>
  <c r="G25" i="31"/>
  <c r="E25" i="30"/>
  <c r="F25" i="30"/>
  <c r="G25" i="30"/>
  <c r="E25" i="29"/>
  <c r="F25" i="29"/>
  <c r="G25" i="29"/>
  <c r="E25" i="28"/>
  <c r="G25" i="28"/>
  <c r="E25" i="27"/>
  <c r="F25" i="27"/>
  <c r="G25" i="27"/>
  <c r="E25" i="26"/>
  <c r="F25" i="26"/>
  <c r="G25" i="26"/>
  <c r="E25" i="25"/>
  <c r="F25" i="25"/>
  <c r="G25" i="25"/>
  <c r="E25" i="24"/>
  <c r="F25" i="24"/>
  <c r="G25" i="24"/>
  <c r="E25" i="23"/>
  <c r="F25" i="23"/>
  <c r="G25" i="23"/>
  <c r="E25" i="22"/>
  <c r="F25" i="22"/>
  <c r="G25" i="22"/>
  <c r="E25" i="21"/>
  <c r="F25" i="21"/>
  <c r="G25" i="21"/>
  <c r="E25" i="20"/>
  <c r="F25" i="20"/>
  <c r="G25" i="20"/>
  <c r="E25" i="19"/>
  <c r="F25" i="19"/>
  <c r="G25" i="19"/>
  <c r="E25" i="18"/>
  <c r="G25" i="18"/>
  <c r="E25" i="17"/>
  <c r="F25" i="17"/>
  <c r="G25" i="17"/>
  <c r="E25" i="16"/>
  <c r="F25" i="16"/>
  <c r="G25" i="16"/>
  <c r="E25" i="15"/>
  <c r="F25" i="15"/>
  <c r="G25" i="15"/>
  <c r="E25" i="14"/>
  <c r="F25" i="14"/>
  <c r="G25" i="14"/>
  <c r="E25" i="13"/>
  <c r="F25" i="13"/>
  <c r="G25" i="13"/>
  <c r="E25" i="12"/>
  <c r="F25" i="12"/>
  <c r="G25" i="12"/>
  <c r="E25" i="11"/>
  <c r="F25" i="11"/>
  <c r="G25" i="11"/>
  <c r="E25" i="10"/>
  <c r="F25" i="10"/>
  <c r="G25" i="10"/>
  <c r="E25" i="9"/>
  <c r="F25" i="9"/>
  <c r="G25" i="9"/>
  <c r="E25" i="8"/>
  <c r="F25" i="8"/>
  <c r="G25" i="8"/>
  <c r="E25" i="7"/>
  <c r="F25" i="7"/>
  <c r="G25" i="7"/>
  <c r="E25" i="6"/>
  <c r="G25" i="6"/>
  <c r="E25" i="5"/>
  <c r="F25" i="5"/>
  <c r="G25" i="5"/>
  <c r="E25" i="4"/>
  <c r="F25" i="4"/>
  <c r="G25" i="4"/>
  <c r="E25" i="3"/>
  <c r="F25" i="3"/>
  <c r="G25" i="3"/>
  <c r="E25" i="2"/>
  <c r="F25" i="2"/>
  <c r="G25" i="2"/>
  <c r="E25" i="1"/>
  <c r="F25" i="1"/>
  <c r="G25" i="1"/>
  <c r="E25" i="34"/>
  <c r="F25" i="34"/>
  <c r="G25" i="34"/>
  <c r="E25" i="33"/>
  <c r="G25" i="33"/>
  <c r="H411" i="34" l="1"/>
  <c r="H403" i="1"/>
  <c r="H403" i="3"/>
  <c r="H405" i="5"/>
  <c r="H404" i="32"/>
  <c r="H506" i="1"/>
  <c r="H533" i="13"/>
  <c r="H533" i="17"/>
  <c r="H403" i="12"/>
  <c r="H405" i="14"/>
  <c r="H404" i="15"/>
  <c r="H403" i="16"/>
  <c r="H405" i="18"/>
  <c r="H404" i="19"/>
  <c r="H403" i="20"/>
  <c r="H405" i="22"/>
  <c r="H404" i="23"/>
  <c r="H533" i="8"/>
  <c r="H533" i="20"/>
  <c r="H403" i="2"/>
  <c r="H405" i="4"/>
  <c r="H405" i="6"/>
  <c r="H404" i="7"/>
  <c r="H403" i="8"/>
  <c r="H403" i="34"/>
  <c r="H404" i="1"/>
  <c r="H403" i="24"/>
  <c r="H405" i="26"/>
  <c r="H405" i="28"/>
  <c r="H533" i="2"/>
  <c r="H254" i="2"/>
  <c r="H254" i="4"/>
  <c r="H254" i="6"/>
  <c r="H254" i="8"/>
  <c r="H254" i="10"/>
  <c r="H404" i="6"/>
  <c r="H403" i="7"/>
  <c r="H405" i="9"/>
  <c r="H404" i="10"/>
  <c r="H403" i="11"/>
  <c r="H403" i="13"/>
  <c r="H405" i="15"/>
  <c r="H404" i="16"/>
  <c r="H403" i="17"/>
  <c r="H405" i="19"/>
  <c r="H404" i="20"/>
  <c r="H403" i="21"/>
  <c r="H405" i="23"/>
  <c r="H404" i="24"/>
  <c r="H403" i="25"/>
  <c r="H405" i="27"/>
  <c r="H405" i="29"/>
  <c r="H404" i="30"/>
  <c r="H411" i="3"/>
  <c r="H411" i="7"/>
  <c r="H411" i="11"/>
  <c r="H506" i="15"/>
  <c r="H533" i="23"/>
  <c r="H533" i="27"/>
  <c r="H405" i="10"/>
  <c r="H404" i="11"/>
  <c r="H533" i="34"/>
  <c r="H405" i="33"/>
  <c r="H404" i="34"/>
  <c r="H405" i="34"/>
  <c r="H253" i="33"/>
  <c r="H411" i="5"/>
  <c r="H411" i="13"/>
  <c r="H411" i="21"/>
  <c r="H411" i="32"/>
  <c r="H411" i="1"/>
  <c r="H411" i="9"/>
  <c r="H411" i="17"/>
  <c r="H411" i="25"/>
  <c r="H411" i="29"/>
  <c r="H405" i="2"/>
  <c r="H405" i="12"/>
  <c r="H404" i="29"/>
  <c r="H403" i="30"/>
  <c r="H411" i="4"/>
  <c r="H411" i="8"/>
  <c r="H411" i="12"/>
  <c r="H411" i="16"/>
  <c r="H411" i="20"/>
  <c r="H411" i="24"/>
  <c r="H411" i="28"/>
  <c r="H506" i="20"/>
  <c r="H533" i="1"/>
  <c r="H533" i="4"/>
  <c r="H533" i="7"/>
  <c r="H533" i="16"/>
  <c r="H533" i="19"/>
  <c r="H533" i="26"/>
  <c r="H533" i="29"/>
  <c r="H506" i="17"/>
  <c r="H533" i="25"/>
  <c r="H533" i="32"/>
  <c r="H254" i="30"/>
  <c r="H254" i="32"/>
  <c r="H253" i="24"/>
  <c r="H253" i="26"/>
  <c r="H254" i="12"/>
  <c r="H254" i="14"/>
  <c r="H254" i="16"/>
  <c r="H253" i="19"/>
  <c r="H253" i="21"/>
  <c r="H253" i="23"/>
  <c r="H253" i="25"/>
  <c r="H253" i="27"/>
  <c r="H253" i="34"/>
  <c r="H253" i="1"/>
  <c r="H253" i="3"/>
  <c r="H253" i="5"/>
  <c r="H253" i="7"/>
  <c r="H253" i="9"/>
  <c r="H253" i="11"/>
  <c r="H253" i="13"/>
  <c r="H253" i="15"/>
  <c r="H253" i="17"/>
  <c r="H254" i="19"/>
  <c r="H254" i="21"/>
  <c r="H254" i="23"/>
  <c r="H254" i="25"/>
  <c r="H254" i="27"/>
  <c r="H253" i="28"/>
  <c r="H253" i="30"/>
  <c r="H253" i="32"/>
  <c r="H254" i="34"/>
  <c r="H253" i="2"/>
  <c r="H253" i="4"/>
  <c r="H253" i="6"/>
  <c r="H253" i="10"/>
  <c r="H253" i="12"/>
  <c r="H253" i="14"/>
  <c r="H253" i="16"/>
  <c r="H254" i="20"/>
  <c r="H254" i="24"/>
  <c r="H254" i="26"/>
  <c r="H253" i="29"/>
  <c r="H405" i="1"/>
  <c r="H404" i="3"/>
  <c r="H403" i="4"/>
  <c r="H403" i="5"/>
  <c r="H405" i="7"/>
  <c r="H404" i="8"/>
  <c r="H403" i="9"/>
  <c r="H405" i="11"/>
  <c r="H404" i="13"/>
  <c r="H403" i="14"/>
  <c r="H405" i="16"/>
  <c r="H404" i="17"/>
  <c r="H403" i="18"/>
  <c r="H405" i="20"/>
  <c r="H404" i="21"/>
  <c r="H403" i="22"/>
  <c r="H405" i="24"/>
  <c r="H404" i="25"/>
  <c r="H403" i="26"/>
  <c r="H403" i="27"/>
  <c r="H403" i="29"/>
  <c r="H405" i="31"/>
  <c r="H411" i="2"/>
  <c r="H411" i="6"/>
  <c r="H411" i="10"/>
  <c r="H411" i="14"/>
  <c r="H411" i="18"/>
  <c r="H411" i="22"/>
  <c r="H411" i="26"/>
  <c r="H411" i="30"/>
  <c r="H506" i="34"/>
  <c r="H506" i="9"/>
  <c r="H506" i="16"/>
  <c r="H506" i="24"/>
  <c r="H533" i="11"/>
  <c r="H533" i="14"/>
  <c r="H533" i="21"/>
  <c r="H533" i="24"/>
  <c r="H533" i="31"/>
  <c r="H253" i="8"/>
  <c r="H254" i="22"/>
  <c r="H253" i="31"/>
  <c r="H254" i="29"/>
  <c r="H254" i="31"/>
  <c r="H405" i="3"/>
  <c r="H404" i="4"/>
  <c r="H403" i="6"/>
  <c r="H405" i="8"/>
  <c r="H404" i="9"/>
  <c r="H403" i="10"/>
  <c r="H405" i="13"/>
  <c r="H404" i="14"/>
  <c r="H403" i="15"/>
  <c r="H405" i="17"/>
  <c r="H404" i="18"/>
  <c r="H403" i="19"/>
  <c r="H405" i="21"/>
  <c r="H404" i="22"/>
  <c r="H403" i="23"/>
  <c r="H405" i="25"/>
  <c r="H404" i="26"/>
  <c r="H533" i="30"/>
  <c r="H254" i="1"/>
  <c r="H254" i="3"/>
  <c r="H254" i="5"/>
  <c r="H254" i="7"/>
  <c r="H254" i="9"/>
  <c r="H254" i="11"/>
  <c r="H254" i="13"/>
  <c r="H254" i="15"/>
  <c r="H254" i="17"/>
  <c r="H253" i="18"/>
  <c r="H253" i="20"/>
  <c r="H253" i="22"/>
  <c r="H405" i="30"/>
  <c r="H405" i="32"/>
  <c r="H411" i="15"/>
  <c r="H411" i="19"/>
  <c r="H411" i="23"/>
  <c r="H411" i="27"/>
  <c r="H506" i="22"/>
  <c r="H506" i="25"/>
  <c r="H533" i="6"/>
  <c r="H533" i="15"/>
  <c r="H80" i="1"/>
  <c r="H25" i="1"/>
  <c r="H25" i="5"/>
  <c r="H564" i="7"/>
  <c r="H76" i="7"/>
  <c r="H25" i="9"/>
  <c r="H76" i="11"/>
  <c r="H564" i="22"/>
  <c r="H25" i="13"/>
  <c r="H564" i="14"/>
  <c r="H564" i="15"/>
  <c r="H564" i="19"/>
  <c r="H80" i="17"/>
  <c r="H25" i="17"/>
  <c r="H564" i="23"/>
  <c r="H25" i="21"/>
  <c r="H76" i="23"/>
  <c r="H80" i="25"/>
  <c r="H25" i="25"/>
  <c r="H76" i="27"/>
  <c r="H25" i="29"/>
  <c r="H422" i="32"/>
  <c r="H564" i="31"/>
  <c r="H76" i="31"/>
  <c r="H25" i="34"/>
  <c r="H25" i="4"/>
  <c r="H25" i="8"/>
  <c r="H25" i="12"/>
  <c r="H25" i="16"/>
  <c r="H25" i="20"/>
  <c r="H25" i="24"/>
  <c r="H25" i="28"/>
  <c r="H25" i="32"/>
  <c r="H76" i="10"/>
  <c r="H76" i="14"/>
  <c r="H76" i="18"/>
  <c r="H76" i="22"/>
  <c r="H76" i="26"/>
  <c r="H76" i="30"/>
  <c r="H88" i="15"/>
  <c r="H88" i="19"/>
  <c r="H88" i="23"/>
  <c r="H95" i="34"/>
  <c r="H95" i="2"/>
  <c r="H95" i="4"/>
  <c r="H95" i="6"/>
  <c r="H95" i="10"/>
  <c r="H95" i="14"/>
  <c r="H95" i="16"/>
  <c r="H95" i="18"/>
  <c r="H95" i="20"/>
  <c r="H95" i="22"/>
  <c r="H95" i="24"/>
  <c r="H95" i="26"/>
  <c r="H95" i="28"/>
  <c r="H95" i="30"/>
  <c r="H95" i="32"/>
  <c r="H105" i="1"/>
  <c r="H105" i="5"/>
  <c r="H105" i="9"/>
  <c r="H105" i="13"/>
  <c r="H105" i="17"/>
  <c r="H105" i="21"/>
  <c r="H105" i="25"/>
  <c r="H132" i="3"/>
  <c r="H132" i="7"/>
  <c r="H132" i="15"/>
  <c r="H132" i="19"/>
  <c r="H132" i="23"/>
  <c r="H132" i="27"/>
  <c r="H158" i="1"/>
  <c r="H156" i="3"/>
  <c r="H158" i="5"/>
  <c r="H157" i="6"/>
  <c r="H158" i="9"/>
  <c r="H157" i="10"/>
  <c r="H157" i="14"/>
  <c r="H156" i="15"/>
  <c r="H158" i="17"/>
  <c r="H157" i="18"/>
  <c r="H158" i="21"/>
  <c r="H157" i="22"/>
  <c r="H156" i="23"/>
  <c r="H158" i="25"/>
  <c r="H157" i="26"/>
  <c r="H156" i="27"/>
  <c r="H158" i="29"/>
  <c r="H157" i="30"/>
  <c r="H179" i="3"/>
  <c r="H179" i="11"/>
  <c r="H179" i="19"/>
  <c r="H185" i="34"/>
  <c r="H185" i="4"/>
  <c r="H185" i="6"/>
  <c r="H185" i="8"/>
  <c r="H185" i="10"/>
  <c r="H185" i="12"/>
  <c r="H185" i="14"/>
  <c r="H185" i="16"/>
  <c r="H185" i="18"/>
  <c r="H185" i="20"/>
  <c r="H185" i="22"/>
  <c r="H185" i="24"/>
  <c r="H185" i="28"/>
  <c r="H185" i="30"/>
  <c r="H185" i="32"/>
  <c r="H192" i="1"/>
  <c r="H192" i="9"/>
  <c r="H192" i="17"/>
  <c r="H192" i="25"/>
  <c r="H192" i="29"/>
  <c r="H200" i="11"/>
  <c r="H200" i="15"/>
  <c r="H200" i="19"/>
  <c r="H200" i="23"/>
  <c r="H209" i="1"/>
  <c r="H209" i="5"/>
  <c r="H209" i="9"/>
  <c r="H209" i="13"/>
  <c r="H209" i="17"/>
  <c r="H209" i="21"/>
  <c r="H209" i="25"/>
  <c r="H209" i="29"/>
  <c r="H259" i="33"/>
  <c r="H261" i="34"/>
  <c r="H259" i="1"/>
  <c r="H261" i="2"/>
  <c r="H259" i="3"/>
  <c r="H261" i="4"/>
  <c r="H263" i="5"/>
  <c r="H259" i="5"/>
  <c r="H261" i="6"/>
  <c r="H259" i="7"/>
  <c r="H261" i="8"/>
  <c r="H263" i="9"/>
  <c r="H259" i="9"/>
  <c r="H261" i="10"/>
  <c r="H259" i="11"/>
  <c r="H261" i="12"/>
  <c r="H263" i="13"/>
  <c r="H259" i="13"/>
  <c r="H261" i="14"/>
  <c r="H263" i="15"/>
  <c r="H259" i="15"/>
  <c r="H261" i="16"/>
  <c r="H259" i="17"/>
  <c r="H261" i="18"/>
  <c r="H263" i="19"/>
  <c r="H259" i="19"/>
  <c r="H261" i="20"/>
  <c r="H259" i="21"/>
  <c r="H261" i="22"/>
  <c r="H263" i="23"/>
  <c r="H259" i="23"/>
  <c r="H261" i="24"/>
  <c r="H259" i="25"/>
  <c r="H261" i="26"/>
  <c r="H259" i="27"/>
  <c r="H261" i="28"/>
  <c r="H263" i="29"/>
  <c r="H259" i="29"/>
  <c r="H261" i="30"/>
  <c r="H259" i="31"/>
  <c r="H261" i="32"/>
  <c r="H269" i="3"/>
  <c r="H269" i="7"/>
  <c r="H269" i="11"/>
  <c r="H269" i="15"/>
  <c r="H269" i="19"/>
  <c r="H269" i="23"/>
  <c r="H269" i="31"/>
  <c r="H278" i="34"/>
  <c r="H278" i="2"/>
  <c r="H278" i="4"/>
  <c r="H278" i="6"/>
  <c r="H278" i="8"/>
  <c r="H278" i="10"/>
  <c r="H278" i="12"/>
  <c r="H278" i="14"/>
  <c r="H278" i="16"/>
  <c r="H278" i="18"/>
  <c r="H278" i="20"/>
  <c r="H278" i="22"/>
  <c r="H278" i="24"/>
  <c r="H278" i="26"/>
  <c r="H278" i="30"/>
  <c r="H278" i="32"/>
  <c r="H281" i="33"/>
  <c r="H283" i="1"/>
  <c r="H282" i="2"/>
  <c r="H281" i="3"/>
  <c r="H283" i="5"/>
  <c r="H282" i="6"/>
  <c r="H281" i="7"/>
  <c r="H283" i="9"/>
  <c r="H281" i="11"/>
  <c r="H282" i="14"/>
  <c r="H281" i="15"/>
  <c r="H283" i="17"/>
  <c r="H282" i="18"/>
  <c r="H281" i="19"/>
  <c r="H283" i="21"/>
  <c r="H282" i="22"/>
  <c r="H281" i="23"/>
  <c r="H283" i="25"/>
  <c r="H282" i="26"/>
  <c r="H281" i="27"/>
  <c r="H283" i="29"/>
  <c r="H282" i="30"/>
  <c r="H281" i="31"/>
  <c r="H288" i="3"/>
  <c r="H288" i="7"/>
  <c r="H288" i="11"/>
  <c r="H288" i="15"/>
  <c r="H288" i="19"/>
  <c r="H288" i="23"/>
  <c r="H288" i="27"/>
  <c r="H288" i="31"/>
  <c r="H312" i="1"/>
  <c r="H312" i="9"/>
  <c r="H312" i="17"/>
  <c r="H326" i="34"/>
  <c r="H325" i="1"/>
  <c r="H327" i="3"/>
  <c r="H326" i="4"/>
  <c r="H325" i="5"/>
  <c r="H327" i="7"/>
  <c r="H326" i="8"/>
  <c r="H325" i="9"/>
  <c r="H327" i="11"/>
  <c r="H326" i="12"/>
  <c r="H325" i="13"/>
  <c r="H327" i="15"/>
  <c r="H326" i="16"/>
  <c r="H325" i="17"/>
  <c r="H327" i="19"/>
  <c r="H326" i="20"/>
  <c r="H325" i="21"/>
  <c r="H327" i="23"/>
  <c r="H326" i="24"/>
  <c r="H325" i="25"/>
  <c r="H327" i="27"/>
  <c r="H326" i="28"/>
  <c r="H327" i="31"/>
  <c r="H326" i="32"/>
  <c r="H388" i="1"/>
  <c r="H388" i="5"/>
  <c r="H388" i="9"/>
  <c r="H388" i="13"/>
  <c r="H388" i="17"/>
  <c r="H388" i="21"/>
  <c r="H388" i="25"/>
  <c r="H388" i="29"/>
  <c r="H420" i="1"/>
  <c r="H420" i="3"/>
  <c r="H420" i="5"/>
  <c r="H420" i="7"/>
  <c r="H420" i="9"/>
  <c r="H420" i="11"/>
  <c r="H420" i="13"/>
  <c r="H420" i="15"/>
  <c r="H420" i="17"/>
  <c r="H420" i="19"/>
  <c r="H420" i="21"/>
  <c r="H420" i="23"/>
  <c r="H420" i="25"/>
  <c r="H420" i="27"/>
  <c r="H420" i="29"/>
  <c r="H420" i="31"/>
  <c r="H423" i="34"/>
  <c r="H422" i="1"/>
  <c r="H424" i="3"/>
  <c r="H423" i="4"/>
  <c r="H422" i="5"/>
  <c r="H424" i="7"/>
  <c r="H423" i="8"/>
  <c r="H422" i="9"/>
  <c r="H423" i="12"/>
  <c r="H424" i="15"/>
  <c r="H423" i="16"/>
  <c r="H422" i="17"/>
  <c r="H424" i="19"/>
  <c r="H423" i="20"/>
  <c r="H422" i="21"/>
  <c r="H424" i="23"/>
  <c r="H423" i="24"/>
  <c r="H422" i="25"/>
  <c r="H424" i="27"/>
  <c r="H423" i="28"/>
  <c r="H422" i="29"/>
  <c r="H424" i="31"/>
  <c r="H423" i="32"/>
  <c r="H564" i="1"/>
  <c r="H564" i="17"/>
  <c r="H564" i="21"/>
  <c r="H80" i="5"/>
  <c r="H80" i="9"/>
  <c r="H88" i="22"/>
  <c r="H88" i="26"/>
  <c r="H88" i="30"/>
  <c r="H94" i="1"/>
  <c r="H94" i="7"/>
  <c r="H94" i="9"/>
  <c r="H94" i="13"/>
  <c r="H94" i="15"/>
  <c r="H94" i="17"/>
  <c r="H94" i="19"/>
  <c r="H94" i="21"/>
  <c r="H94" i="25"/>
  <c r="H94" i="29"/>
  <c r="H94" i="31"/>
  <c r="H105" i="34"/>
  <c r="H105" i="4"/>
  <c r="H105" i="8"/>
  <c r="H105" i="16"/>
  <c r="H105" i="20"/>
  <c r="H105" i="24"/>
  <c r="H105" i="32"/>
  <c r="H132" i="2"/>
  <c r="H132" i="6"/>
  <c r="H132" i="14"/>
  <c r="H132" i="18"/>
  <c r="H132" i="30"/>
  <c r="H156" i="34"/>
  <c r="H157" i="3"/>
  <c r="H156" i="4"/>
  <c r="H158" i="6"/>
  <c r="H157" i="7"/>
  <c r="H158" i="10"/>
  <c r="H157" i="11"/>
  <c r="H158" i="14"/>
  <c r="H157" i="15"/>
  <c r="H156" i="16"/>
  <c r="H158" i="18"/>
  <c r="H157" i="19"/>
  <c r="H156" i="20"/>
  <c r="H158" i="22"/>
  <c r="H157" i="23"/>
  <c r="H156" i="24"/>
  <c r="H158" i="26"/>
  <c r="H157" i="27"/>
  <c r="H158" i="30"/>
  <c r="H157" i="31"/>
  <c r="H156" i="32"/>
  <c r="H179" i="6"/>
  <c r="H179" i="30"/>
  <c r="H184" i="1"/>
  <c r="H184" i="5"/>
  <c r="H184" i="7"/>
  <c r="H184" i="9"/>
  <c r="H184" i="11"/>
  <c r="H184" i="13"/>
  <c r="H184" i="15"/>
  <c r="H184" i="17"/>
  <c r="H184" i="19"/>
  <c r="H184" i="21"/>
  <c r="H184" i="23"/>
  <c r="H184" i="25"/>
  <c r="H184" i="29"/>
  <c r="H184" i="31"/>
  <c r="H192" i="34"/>
  <c r="H192" i="12"/>
  <c r="H192" i="16"/>
  <c r="H192" i="20"/>
  <c r="H192" i="32"/>
  <c r="H200" i="14"/>
  <c r="H200" i="30"/>
  <c r="H209" i="34"/>
  <c r="H209" i="4"/>
  <c r="H209" i="8"/>
  <c r="H209" i="12"/>
  <c r="H209" i="16"/>
  <c r="H209" i="20"/>
  <c r="H209" i="24"/>
  <c r="H209" i="28"/>
  <c r="H209" i="32"/>
  <c r="H262" i="34"/>
  <c r="H260" i="1"/>
  <c r="H262" i="2"/>
  <c r="H258" i="2"/>
  <c r="H260" i="3"/>
  <c r="H262" i="4"/>
  <c r="H258" i="4"/>
  <c r="H260" i="5"/>
  <c r="H262" i="6"/>
  <c r="H258" i="6"/>
  <c r="H260" i="7"/>
  <c r="H262" i="8"/>
  <c r="H258" i="8"/>
  <c r="H260" i="9"/>
  <c r="H262" i="10"/>
  <c r="H258" i="10"/>
  <c r="H260" i="11"/>
  <c r="H262" i="12"/>
  <c r="H258" i="12"/>
  <c r="H260" i="13"/>
  <c r="H262" i="14"/>
  <c r="H260" i="15"/>
  <c r="H262" i="16"/>
  <c r="H258" i="16"/>
  <c r="H260" i="17"/>
  <c r="H262" i="18"/>
  <c r="H258" i="18"/>
  <c r="H260" i="19"/>
  <c r="H262" i="20"/>
  <c r="H258" i="20"/>
  <c r="H260" i="21"/>
  <c r="H262" i="22"/>
  <c r="H258" i="22"/>
  <c r="H260" i="23"/>
  <c r="H262" i="24"/>
  <c r="H258" i="24"/>
  <c r="H260" i="25"/>
  <c r="H262" i="26"/>
  <c r="H258" i="26"/>
  <c r="H260" i="27"/>
  <c r="H262" i="28"/>
  <c r="H258" i="28"/>
  <c r="H260" i="29"/>
  <c r="H262" i="30"/>
  <c r="H258" i="30"/>
  <c r="H262" i="32"/>
  <c r="H258" i="32"/>
  <c r="H269" i="10"/>
  <c r="H269" i="14"/>
  <c r="H269" i="18"/>
  <c r="H269" i="22"/>
  <c r="H269" i="26"/>
  <c r="H269" i="30"/>
  <c r="H277" i="1"/>
  <c r="H277" i="3"/>
  <c r="H277" i="5"/>
  <c r="H277" i="7"/>
  <c r="H277" i="9"/>
  <c r="H277" i="11"/>
  <c r="H277" i="15"/>
  <c r="H277" i="17"/>
  <c r="H277" i="21"/>
  <c r="H277" i="23"/>
  <c r="H277" i="25"/>
  <c r="H277" i="27"/>
  <c r="H277" i="29"/>
  <c r="H277" i="31"/>
  <c r="H281" i="34"/>
  <c r="H283" i="2"/>
  <c r="H282" i="3"/>
  <c r="H281" i="4"/>
  <c r="H283" i="6"/>
  <c r="H282" i="7"/>
  <c r="H281" i="8"/>
  <c r="H282" i="11"/>
  <c r="H281" i="12"/>
  <c r="H283" i="14"/>
  <c r="H282" i="15"/>
  <c r="H281" i="16"/>
  <c r="H283" i="18"/>
  <c r="H282" i="19"/>
  <c r="H281" i="20"/>
  <c r="H283" i="22"/>
  <c r="H282" i="23"/>
  <c r="H281" i="24"/>
  <c r="H283" i="26"/>
  <c r="H282" i="27"/>
  <c r="H281" i="28"/>
  <c r="H283" i="30"/>
  <c r="H282" i="31"/>
  <c r="H281" i="32"/>
  <c r="H288" i="6"/>
  <c r="H288" i="10"/>
  <c r="H288" i="14"/>
  <c r="H288" i="22"/>
  <c r="H288" i="26"/>
  <c r="H288" i="30"/>
  <c r="H312" i="34"/>
  <c r="H312" i="4"/>
  <c r="H312" i="12"/>
  <c r="H312" i="16"/>
  <c r="H312" i="20"/>
  <c r="H312" i="24"/>
  <c r="H564" i="30"/>
  <c r="H312" i="32"/>
  <c r="H327" i="34"/>
  <c r="H326" i="1"/>
  <c r="H327" i="4"/>
  <c r="H326" i="5"/>
  <c r="H325" i="6"/>
  <c r="H327" i="8"/>
  <c r="H326" i="9"/>
  <c r="H327" i="12"/>
  <c r="H326" i="13"/>
  <c r="H325" i="14"/>
  <c r="H327" i="16"/>
  <c r="H326" i="17"/>
  <c r="H325" i="18"/>
  <c r="H327" i="20"/>
  <c r="H326" i="21"/>
  <c r="H325" i="22"/>
  <c r="H327" i="24"/>
  <c r="H326" i="25"/>
  <c r="H325" i="26"/>
  <c r="H326" i="29"/>
  <c r="H325" i="30"/>
  <c r="H327" i="32"/>
  <c r="H388" i="34"/>
  <c r="H388" i="4"/>
  <c r="H388" i="8"/>
  <c r="H388" i="12"/>
  <c r="H388" i="16"/>
  <c r="H388" i="20"/>
  <c r="H388" i="24"/>
  <c r="H388" i="32"/>
  <c r="H419" i="34"/>
  <c r="H419" i="2"/>
  <c r="H419" i="4"/>
  <c r="H419" i="6"/>
  <c r="H419" i="8"/>
  <c r="H419" i="10"/>
  <c r="H419" i="12"/>
  <c r="H419" i="14"/>
  <c r="H419" i="16"/>
  <c r="H419" i="18"/>
  <c r="H419" i="20"/>
  <c r="H419" i="22"/>
  <c r="H419" i="26"/>
  <c r="H419" i="28"/>
  <c r="H419" i="30"/>
  <c r="H419" i="32"/>
  <c r="H424" i="34"/>
  <c r="H423" i="1"/>
  <c r="H424" i="4"/>
  <c r="H423" i="5"/>
  <c r="H422" i="6"/>
  <c r="H424" i="8"/>
  <c r="H423" i="9"/>
  <c r="H422" i="10"/>
  <c r="H424" i="12"/>
  <c r="H423" i="13"/>
  <c r="H424" i="16"/>
  <c r="H423" i="17"/>
  <c r="H422" i="18"/>
  <c r="H424" i="20"/>
  <c r="H423" i="21"/>
  <c r="H422" i="22"/>
  <c r="H424" i="24"/>
  <c r="H423" i="25"/>
  <c r="H422" i="26"/>
  <c r="H424" i="28"/>
  <c r="H423" i="29"/>
  <c r="H422" i="30"/>
  <c r="H564" i="34"/>
  <c r="H564" i="4"/>
  <c r="H564" i="20"/>
  <c r="H564" i="24"/>
  <c r="H80" i="34"/>
  <c r="H80" i="4"/>
  <c r="H80" i="8"/>
  <c r="H80" i="12"/>
  <c r="H80" i="16"/>
  <c r="H80" i="20"/>
  <c r="H80" i="24"/>
  <c r="H80" i="32"/>
  <c r="H25" i="33"/>
  <c r="H25" i="3"/>
  <c r="H25" i="7"/>
  <c r="H25" i="11"/>
  <c r="H25" i="15"/>
  <c r="H25" i="19"/>
  <c r="H25" i="23"/>
  <c r="H25" i="27"/>
  <c r="H25" i="31"/>
  <c r="H76" i="1"/>
  <c r="H76" i="9"/>
  <c r="H76" i="17"/>
  <c r="H76" i="21"/>
  <c r="H76" i="29"/>
  <c r="H80" i="11"/>
  <c r="H80" i="15"/>
  <c r="H80" i="19"/>
  <c r="H88" i="1"/>
  <c r="H88" i="17"/>
  <c r="H88" i="21"/>
  <c r="H88" i="29"/>
  <c r="H95" i="1"/>
  <c r="H95" i="3"/>
  <c r="H95" i="5"/>
  <c r="H95" i="7"/>
  <c r="H95" i="9"/>
  <c r="H95" i="11"/>
  <c r="H95" i="13"/>
  <c r="H95" i="15"/>
  <c r="H95" i="17"/>
  <c r="H95" i="19"/>
  <c r="H95" i="21"/>
  <c r="H95" i="23"/>
  <c r="H95" i="25"/>
  <c r="H95" i="27"/>
  <c r="H95" i="29"/>
  <c r="H105" i="3"/>
  <c r="H105" i="7"/>
  <c r="H105" i="11"/>
  <c r="H105" i="19"/>
  <c r="H105" i="23"/>
  <c r="H105" i="27"/>
  <c r="H132" i="1"/>
  <c r="H132" i="9"/>
  <c r="H132" i="13"/>
  <c r="H132" i="17"/>
  <c r="H132" i="21"/>
  <c r="H132" i="25"/>
  <c r="H132" i="29"/>
  <c r="H156" i="1"/>
  <c r="H158" i="3"/>
  <c r="H157" i="4"/>
  <c r="H158" i="7"/>
  <c r="H157" i="8"/>
  <c r="H156" i="9"/>
  <c r="H158" i="11"/>
  <c r="H157" i="12"/>
  <c r="H156" i="13"/>
  <c r="H158" i="15"/>
  <c r="H157" i="16"/>
  <c r="H156" i="17"/>
  <c r="H158" i="19"/>
  <c r="H157" i="20"/>
  <c r="H156" i="21"/>
  <c r="H158" i="23"/>
  <c r="H157" i="24"/>
  <c r="H158" i="27"/>
  <c r="H157" i="28"/>
  <c r="H158" i="31"/>
  <c r="H157" i="32"/>
  <c r="H179" i="1"/>
  <c r="H179" i="5"/>
  <c r="H179" i="9"/>
  <c r="H179" i="17"/>
  <c r="H179" i="29"/>
  <c r="H185" i="1"/>
  <c r="H185" i="7"/>
  <c r="H185" i="9"/>
  <c r="H185" i="11"/>
  <c r="H185" i="15"/>
  <c r="H185" i="17"/>
  <c r="H185" i="19"/>
  <c r="H185" i="21"/>
  <c r="H185" i="23"/>
  <c r="H185" i="25"/>
  <c r="H185" i="29"/>
  <c r="H185" i="31"/>
  <c r="H192" i="11"/>
  <c r="H192" i="15"/>
  <c r="H192" i="19"/>
  <c r="H192" i="23"/>
  <c r="H200" i="1"/>
  <c r="H200" i="9"/>
  <c r="H200" i="13"/>
  <c r="H200" i="17"/>
  <c r="H200" i="21"/>
  <c r="H209" i="3"/>
  <c r="H209" i="7"/>
  <c r="H209" i="11"/>
  <c r="H209" i="15"/>
  <c r="H209" i="19"/>
  <c r="H209" i="23"/>
  <c r="H209" i="27"/>
  <c r="H263" i="34"/>
  <c r="H259" i="34"/>
  <c r="H261" i="1"/>
  <c r="H263" i="2"/>
  <c r="H259" i="2"/>
  <c r="H261" i="3"/>
  <c r="H259" i="4"/>
  <c r="H261" i="5"/>
  <c r="H263" i="6"/>
  <c r="H259" i="6"/>
  <c r="H261" i="7"/>
  <c r="H259" i="8"/>
  <c r="H261" i="9"/>
  <c r="H259" i="10"/>
  <c r="H261" i="11"/>
  <c r="H263" i="12"/>
  <c r="H259" i="12"/>
  <c r="H261" i="13"/>
  <c r="H259" i="14"/>
  <c r="H261" i="15"/>
  <c r="H263" i="16"/>
  <c r="H259" i="16"/>
  <c r="H261" i="17"/>
  <c r="H259" i="18"/>
  <c r="H261" i="19"/>
  <c r="H259" i="20"/>
  <c r="H261" i="21"/>
  <c r="H259" i="22"/>
  <c r="H261" i="23"/>
  <c r="H263" i="24"/>
  <c r="H259" i="24"/>
  <c r="H261" i="25"/>
  <c r="H259" i="26"/>
  <c r="H261" i="27"/>
  <c r="H263" i="28"/>
  <c r="H259" i="28"/>
  <c r="H261" i="29"/>
  <c r="H263" i="30"/>
  <c r="H259" i="30"/>
  <c r="H263" i="32"/>
  <c r="H259" i="32"/>
  <c r="H269" i="1"/>
  <c r="H269" i="5"/>
  <c r="H269" i="17"/>
  <c r="H269" i="21"/>
  <c r="H269" i="29"/>
  <c r="H278" i="1"/>
  <c r="H278" i="3"/>
  <c r="H278" i="5"/>
  <c r="H278" i="7"/>
  <c r="H278" i="9"/>
  <c r="H278" i="11"/>
  <c r="H278" i="13"/>
  <c r="H278" i="15"/>
  <c r="H278" i="17"/>
  <c r="H278" i="19"/>
  <c r="H278" i="21"/>
  <c r="H278" i="23"/>
  <c r="H278" i="25"/>
  <c r="H278" i="27"/>
  <c r="H278" i="29"/>
  <c r="H282" i="34"/>
  <c r="H281" i="1"/>
  <c r="H283" i="3"/>
  <c r="H282" i="4"/>
  <c r="H281" i="5"/>
  <c r="H283" i="7"/>
  <c r="H282" i="8"/>
  <c r="H281" i="9"/>
  <c r="H283" i="11"/>
  <c r="H282" i="12"/>
  <c r="H281" i="13"/>
  <c r="H283" i="15"/>
  <c r="H282" i="16"/>
  <c r="H281" i="17"/>
  <c r="H283" i="19"/>
  <c r="H282" i="20"/>
  <c r="H281" i="21"/>
  <c r="H283" i="23"/>
  <c r="H282" i="24"/>
  <c r="H281" i="25"/>
  <c r="H283" i="27"/>
  <c r="H282" i="28"/>
  <c r="H281" i="29"/>
  <c r="H283" i="31"/>
  <c r="H282" i="32"/>
  <c r="H288" i="1"/>
  <c r="H288" i="5"/>
  <c r="H288" i="9"/>
  <c r="H288" i="13"/>
  <c r="H288" i="17"/>
  <c r="H288" i="21"/>
  <c r="H288" i="25"/>
  <c r="H288" i="29"/>
  <c r="H312" i="11"/>
  <c r="H312" i="15"/>
  <c r="H312" i="19"/>
  <c r="H312" i="23"/>
  <c r="H327" i="1"/>
  <c r="H326" i="2"/>
  <c r="H327" i="5"/>
  <c r="H326" i="6"/>
  <c r="H325" i="7"/>
  <c r="H327" i="9"/>
  <c r="H326" i="10"/>
  <c r="H325" i="11"/>
  <c r="H327" i="13"/>
  <c r="H326" i="14"/>
  <c r="H325" i="15"/>
  <c r="H327" i="17"/>
  <c r="H326" i="18"/>
  <c r="H325" i="19"/>
  <c r="H327" i="21"/>
  <c r="H326" i="22"/>
  <c r="H325" i="23"/>
  <c r="H327" i="25"/>
  <c r="H326" i="26"/>
  <c r="H325" i="27"/>
  <c r="H327" i="29"/>
  <c r="H326" i="30"/>
  <c r="H388" i="3"/>
  <c r="H388" i="7"/>
  <c r="H388" i="15"/>
  <c r="H388" i="19"/>
  <c r="H388" i="23"/>
  <c r="H388" i="27"/>
  <c r="H388" i="31"/>
  <c r="H420" i="34"/>
  <c r="H420" i="2"/>
  <c r="H420" i="4"/>
  <c r="H420" i="6"/>
  <c r="H420" i="8"/>
  <c r="H420" i="10"/>
  <c r="H420" i="12"/>
  <c r="H420" i="14"/>
  <c r="H420" i="16"/>
  <c r="H420" i="18"/>
  <c r="H420" i="20"/>
  <c r="H420" i="22"/>
  <c r="H420" i="24"/>
  <c r="H420" i="26"/>
  <c r="H420" i="30"/>
  <c r="H420" i="32"/>
  <c r="H424" i="1"/>
  <c r="H423" i="2"/>
  <c r="H422" i="3"/>
  <c r="H424" i="5"/>
  <c r="H423" i="6"/>
  <c r="H422" i="7"/>
  <c r="H424" i="9"/>
  <c r="H423" i="10"/>
  <c r="H422" i="11"/>
  <c r="H424" i="13"/>
  <c r="H423" i="14"/>
  <c r="H422" i="15"/>
  <c r="H424" i="17"/>
  <c r="H423" i="18"/>
  <c r="H422" i="19"/>
  <c r="H424" i="21"/>
  <c r="H423" i="22"/>
  <c r="H422" i="23"/>
  <c r="H424" i="25"/>
  <c r="H423" i="26"/>
  <c r="H424" i="29"/>
  <c r="H423" i="30"/>
  <c r="H422" i="31"/>
  <c r="H25" i="2"/>
  <c r="H25" i="6"/>
  <c r="H25" i="10"/>
  <c r="H25" i="14"/>
  <c r="H25" i="18"/>
  <c r="H25" i="22"/>
  <c r="H25" i="26"/>
  <c r="H25" i="30"/>
  <c r="H76" i="34"/>
  <c r="H76" i="4"/>
  <c r="H76" i="12"/>
  <c r="H76" i="16"/>
  <c r="H76" i="20"/>
  <c r="H76" i="32"/>
  <c r="H80" i="6"/>
  <c r="H80" i="26"/>
  <c r="H88" i="34"/>
  <c r="H88" i="4"/>
  <c r="H88" i="16"/>
  <c r="H88" i="20"/>
  <c r="H88" i="32"/>
  <c r="H94" i="34"/>
  <c r="H94" i="4"/>
  <c r="H94" i="6"/>
  <c r="H94" i="8"/>
  <c r="H94" i="16"/>
  <c r="H94" i="18"/>
  <c r="H94" i="20"/>
  <c r="H94" i="22"/>
  <c r="H94" i="24"/>
  <c r="H94" i="26"/>
  <c r="H94" i="30"/>
  <c r="H94" i="32"/>
  <c r="H105" i="6"/>
  <c r="H105" i="10"/>
  <c r="H105" i="14"/>
  <c r="H105" i="18"/>
  <c r="H105" i="22"/>
  <c r="H105" i="26"/>
  <c r="H105" i="30"/>
  <c r="H132" i="34"/>
  <c r="H132" i="4"/>
  <c r="H132" i="12"/>
  <c r="H132" i="16"/>
  <c r="H132" i="20"/>
  <c r="H132" i="24"/>
  <c r="H132" i="32"/>
  <c r="H158" i="34"/>
  <c r="H157" i="1"/>
  <c r="H158" i="4"/>
  <c r="H157" i="5"/>
  <c r="H156" i="6"/>
  <c r="H158" i="8"/>
  <c r="H157" i="9"/>
  <c r="H158" i="12"/>
  <c r="H157" i="13"/>
  <c r="H158" i="16"/>
  <c r="H157" i="17"/>
  <c r="H158" i="20"/>
  <c r="H157" i="21"/>
  <c r="H158" i="24"/>
  <c r="H157" i="25"/>
  <c r="H158" i="28"/>
  <c r="H157" i="29"/>
  <c r="H156" i="30"/>
  <c r="H158" i="32"/>
  <c r="H179" i="34"/>
  <c r="H179" i="4"/>
  <c r="H179" i="16"/>
  <c r="H179" i="24"/>
  <c r="H179" i="32"/>
  <c r="H184" i="34"/>
  <c r="H184" i="4"/>
  <c r="H184" i="6"/>
  <c r="H184" i="8"/>
  <c r="H184" i="10"/>
  <c r="H184" i="12"/>
  <c r="H184" i="14"/>
  <c r="H184" i="16"/>
  <c r="H184" i="20"/>
  <c r="H184" i="22"/>
  <c r="H184" i="26"/>
  <c r="H184" i="30"/>
  <c r="H184" i="32"/>
  <c r="H192" i="6"/>
  <c r="H192" i="10"/>
  <c r="H192" i="30"/>
  <c r="H200" i="34"/>
  <c r="H200" i="4"/>
  <c r="H200" i="16"/>
  <c r="H200" i="20"/>
  <c r="H200" i="24"/>
  <c r="H200" i="32"/>
  <c r="H209" i="2"/>
  <c r="H209" i="6"/>
  <c r="H209" i="10"/>
  <c r="H209" i="14"/>
  <c r="H209" i="22"/>
  <c r="H209" i="26"/>
  <c r="H209" i="30"/>
  <c r="H262" i="33"/>
  <c r="H260" i="34"/>
  <c r="H262" i="1"/>
  <c r="H258" i="1"/>
  <c r="H260" i="2"/>
  <c r="H262" i="3"/>
  <c r="H258" i="3"/>
  <c r="H260" i="4"/>
  <c r="H262" i="5"/>
  <c r="H260" i="6"/>
  <c r="H262" i="7"/>
  <c r="H258" i="7"/>
  <c r="H260" i="8"/>
  <c r="H262" i="9"/>
  <c r="H258" i="9"/>
  <c r="H260" i="10"/>
  <c r="H262" i="11"/>
  <c r="H258" i="11"/>
  <c r="H260" i="12"/>
  <c r="H262" i="13"/>
  <c r="H258" i="13"/>
  <c r="H260" i="14"/>
  <c r="H262" i="15"/>
  <c r="H258" i="15"/>
  <c r="H260" i="16"/>
  <c r="H262" i="17"/>
  <c r="H258" i="17"/>
  <c r="H260" i="18"/>
  <c r="H262" i="19"/>
  <c r="H258" i="19"/>
  <c r="H260" i="20"/>
  <c r="H262" i="21"/>
  <c r="H258" i="21"/>
  <c r="H260" i="22"/>
  <c r="H262" i="23"/>
  <c r="H258" i="23"/>
  <c r="H260" i="24"/>
  <c r="H262" i="25"/>
  <c r="H258" i="25"/>
  <c r="H260" i="26"/>
  <c r="H262" i="27"/>
  <c r="H258" i="27"/>
  <c r="H260" i="28"/>
  <c r="H262" i="29"/>
  <c r="H258" i="29"/>
  <c r="H260" i="30"/>
  <c r="H262" i="31"/>
  <c r="H258" i="31"/>
  <c r="H260" i="32"/>
  <c r="H269" i="34"/>
  <c r="H269" i="4"/>
  <c r="H269" i="8"/>
  <c r="H269" i="12"/>
  <c r="H269" i="16"/>
  <c r="H269" i="20"/>
  <c r="H269" i="24"/>
  <c r="H269" i="28"/>
  <c r="H269" i="32"/>
  <c r="H277" i="34"/>
  <c r="H277" i="2"/>
  <c r="H277" i="4"/>
  <c r="H277" i="8"/>
  <c r="H277" i="10"/>
  <c r="H277" i="16"/>
  <c r="H277" i="18"/>
  <c r="H277" i="20"/>
  <c r="H277" i="22"/>
  <c r="H277" i="24"/>
  <c r="H277" i="26"/>
  <c r="H277" i="30"/>
  <c r="H277" i="32"/>
  <c r="H283" i="34"/>
  <c r="H282" i="1"/>
  <c r="H281" i="2"/>
  <c r="H283" i="4"/>
  <c r="H282" i="5"/>
  <c r="H281" i="6"/>
  <c r="H283" i="8"/>
  <c r="H282" i="9"/>
  <c r="H281" i="10"/>
  <c r="H283" i="12"/>
  <c r="H282" i="13"/>
  <c r="H281" i="14"/>
  <c r="H283" i="16"/>
  <c r="H282" i="17"/>
  <c r="H281" i="18"/>
  <c r="H283" i="20"/>
  <c r="H282" i="21"/>
  <c r="H281" i="22"/>
  <c r="H283" i="24"/>
  <c r="H282" i="25"/>
  <c r="H281" i="26"/>
  <c r="H283" i="28"/>
  <c r="H282" i="29"/>
  <c r="H281" i="30"/>
  <c r="H283" i="32"/>
  <c r="H288" i="34"/>
  <c r="H288" i="4"/>
  <c r="H288" i="8"/>
  <c r="H288" i="12"/>
  <c r="H288" i="16"/>
  <c r="H288" i="20"/>
  <c r="H288" i="24"/>
  <c r="H288" i="28"/>
  <c r="H424" i="32"/>
  <c r="H288" i="32"/>
  <c r="H312" i="6"/>
  <c r="H312" i="14"/>
  <c r="H312" i="22"/>
  <c r="H312" i="30"/>
  <c r="H325" i="34"/>
  <c r="H326" i="3"/>
  <c r="H325" i="4"/>
  <c r="H327" i="6"/>
  <c r="H326" i="7"/>
  <c r="H325" i="8"/>
  <c r="H327" i="10"/>
  <c r="H326" i="11"/>
  <c r="H325" i="12"/>
  <c r="H327" i="14"/>
  <c r="H326" i="15"/>
  <c r="H325" i="16"/>
  <c r="H327" i="18"/>
  <c r="H326" i="19"/>
  <c r="H325" i="20"/>
  <c r="H327" i="22"/>
  <c r="H326" i="23"/>
  <c r="H325" i="24"/>
  <c r="H327" i="26"/>
  <c r="H326" i="27"/>
  <c r="H327" i="30"/>
  <c r="H325" i="32"/>
  <c r="H388" i="6"/>
  <c r="H388" i="18"/>
  <c r="H388" i="22"/>
  <c r="H388" i="30"/>
  <c r="H419" i="1"/>
  <c r="H419" i="3"/>
  <c r="H419" i="7"/>
  <c r="H419" i="9"/>
  <c r="H419" i="11"/>
  <c r="H419" i="13"/>
  <c r="H419" i="15"/>
  <c r="H419" i="17"/>
  <c r="H419" i="19"/>
  <c r="H419" i="21"/>
  <c r="H419" i="23"/>
  <c r="H419" i="25"/>
  <c r="H419" i="27"/>
  <c r="H419" i="29"/>
  <c r="H419" i="31"/>
  <c r="H423" i="33"/>
  <c r="H422" i="34"/>
  <c r="H424" i="2"/>
  <c r="H423" i="3"/>
  <c r="H422" i="4"/>
  <c r="H424" i="6"/>
  <c r="H423" i="7"/>
  <c r="H422" i="8"/>
  <c r="H424" i="10"/>
  <c r="H423" i="11"/>
  <c r="H422" i="12"/>
  <c r="H424" i="14"/>
  <c r="H423" i="15"/>
  <c r="H422" i="16"/>
  <c r="H424" i="18"/>
  <c r="H423" i="19"/>
  <c r="H422" i="20"/>
  <c r="H424" i="22"/>
  <c r="H423" i="23"/>
  <c r="H422" i="24"/>
  <c r="H424" i="26"/>
  <c r="H423" i="27"/>
  <c r="H422" i="28"/>
  <c r="H424" i="30"/>
  <c r="H423" i="31"/>
  <c r="F125" i="27" l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155" i="34"/>
  <c r="E154" i="34"/>
  <c r="E151" i="34"/>
  <c r="G149" i="34"/>
  <c r="E147" i="34"/>
  <c r="E143" i="34"/>
  <c r="G140" i="34"/>
  <c r="E138" i="34"/>
  <c r="G136" i="34"/>
  <c r="E134" i="34"/>
  <c r="G131" i="34"/>
  <c r="G127" i="34"/>
  <c r="E125" i="34"/>
  <c r="G123" i="34"/>
  <c r="E121" i="34"/>
  <c r="G119" i="34"/>
  <c r="E117" i="34"/>
  <c r="G115" i="34"/>
  <c r="E113" i="34"/>
  <c r="G111" i="34"/>
  <c r="E109" i="34"/>
  <c r="G107" i="34"/>
  <c r="E104" i="34"/>
  <c r="G102" i="34"/>
  <c r="E100" i="34"/>
  <c r="G98" i="34"/>
  <c r="E96" i="34"/>
  <c r="G92" i="34"/>
  <c r="E90" i="34"/>
  <c r="G87" i="34"/>
  <c r="E85" i="34"/>
  <c r="G83" i="34"/>
  <c r="E81" i="34"/>
  <c r="G78" i="34"/>
  <c r="E75" i="34"/>
  <c r="E67" i="34"/>
  <c r="G65" i="34"/>
  <c r="E61" i="34"/>
  <c r="G59" i="34"/>
  <c r="E57" i="34"/>
  <c r="G55" i="34"/>
  <c r="E53" i="34"/>
  <c r="G51" i="34"/>
  <c r="E49" i="34"/>
  <c r="G47" i="34"/>
  <c r="E45" i="34"/>
  <c r="G43" i="34"/>
  <c r="E41" i="34"/>
  <c r="G39" i="34"/>
  <c r="E37" i="34"/>
  <c r="G35" i="34"/>
  <c r="E33" i="34"/>
  <c r="G31" i="34"/>
  <c r="E29" i="34"/>
  <c r="G27" i="34"/>
  <c r="E24" i="34"/>
  <c r="G22" i="34"/>
  <c r="C18" i="34"/>
  <c r="G19" i="34"/>
  <c r="E579" i="1"/>
  <c r="G577" i="1"/>
  <c r="E575" i="1"/>
  <c r="G573" i="1"/>
  <c r="E571" i="1"/>
  <c r="E568" i="1"/>
  <c r="G566" i="1"/>
  <c r="E562" i="1"/>
  <c r="G560" i="1"/>
  <c r="E558" i="1"/>
  <c r="G556" i="1"/>
  <c r="E554" i="1"/>
  <c r="E547" i="1"/>
  <c r="G545" i="1"/>
  <c r="E543" i="1"/>
  <c r="G541" i="1"/>
  <c r="E539" i="1"/>
  <c r="G537" i="1"/>
  <c r="E535" i="1"/>
  <c r="G532" i="1"/>
  <c r="E530" i="1"/>
  <c r="G528" i="1"/>
  <c r="E526" i="1"/>
  <c r="G524" i="1"/>
  <c r="E522" i="1"/>
  <c r="G520" i="1"/>
  <c r="E518" i="1"/>
  <c r="G516" i="1"/>
  <c r="E514" i="1"/>
  <c r="G512" i="1"/>
  <c r="E510" i="1"/>
  <c r="G508" i="1"/>
  <c r="E505" i="1"/>
  <c r="G503" i="1"/>
  <c r="E501" i="1"/>
  <c r="G499" i="1"/>
  <c r="E497" i="1"/>
  <c r="G495" i="1"/>
  <c r="E493" i="1"/>
  <c r="G491" i="1"/>
  <c r="E489" i="1"/>
  <c r="G487" i="1"/>
  <c r="E485" i="1"/>
  <c r="G483" i="1"/>
  <c r="E481" i="1"/>
  <c r="G479" i="1"/>
  <c r="E477" i="1"/>
  <c r="G475" i="1"/>
  <c r="E473" i="1"/>
  <c r="G471" i="1"/>
  <c r="E469" i="1"/>
  <c r="G467" i="1"/>
  <c r="E465" i="1"/>
  <c r="G463" i="1"/>
  <c r="E461" i="1"/>
  <c r="G459" i="1"/>
  <c r="E457" i="1"/>
  <c r="G455" i="1"/>
  <c r="E453" i="1"/>
  <c r="G451" i="1"/>
  <c r="E449" i="1"/>
  <c r="G447" i="1"/>
  <c r="E445" i="1"/>
  <c r="G443" i="1"/>
  <c r="E441" i="1"/>
  <c r="G439" i="1"/>
  <c r="E437" i="1"/>
  <c r="G435" i="1"/>
  <c r="E433" i="1"/>
  <c r="G431" i="1"/>
  <c r="E429" i="1"/>
  <c r="G427" i="1"/>
  <c r="E425" i="1"/>
  <c r="G418" i="1"/>
  <c r="E416" i="1"/>
  <c r="G414" i="1"/>
  <c r="E412" i="1"/>
  <c r="G409" i="1"/>
  <c r="E407" i="1"/>
  <c r="G402" i="1"/>
  <c r="E400" i="1"/>
  <c r="G398" i="1"/>
  <c r="E396" i="1"/>
  <c r="G394" i="1"/>
  <c r="E392" i="1"/>
  <c r="G390" i="1"/>
  <c r="E387" i="1"/>
  <c r="G385" i="1"/>
  <c r="E383" i="1"/>
  <c r="G381" i="1"/>
  <c r="E379" i="1"/>
  <c r="G377" i="1"/>
  <c r="E375" i="1"/>
  <c r="G373" i="1"/>
  <c r="E370" i="1"/>
  <c r="G368" i="1"/>
  <c r="E366" i="1"/>
  <c r="G364" i="1"/>
  <c r="E362" i="1"/>
  <c r="G360" i="1"/>
  <c r="E358" i="1"/>
  <c r="G356" i="1"/>
  <c r="G352" i="1"/>
  <c r="E349" i="1"/>
  <c r="G347" i="1"/>
  <c r="G343" i="1"/>
  <c r="E341" i="1"/>
  <c r="G339" i="1"/>
  <c r="E337" i="1"/>
  <c r="G335" i="1"/>
  <c r="E334" i="1"/>
  <c r="G324" i="1"/>
  <c r="E322" i="1"/>
  <c r="G320" i="1"/>
  <c r="E318" i="1"/>
  <c r="G316" i="1"/>
  <c r="E314" i="1"/>
  <c r="G311" i="1"/>
  <c r="E309" i="1"/>
  <c r="G307" i="1"/>
  <c r="E305" i="1"/>
  <c r="G303" i="1"/>
  <c r="E301" i="1"/>
  <c r="G299" i="1"/>
  <c r="E297" i="1"/>
  <c r="G295" i="1"/>
  <c r="E294" i="1"/>
  <c r="G292" i="1"/>
  <c r="E290" i="1"/>
  <c r="G287" i="1"/>
  <c r="E280" i="1"/>
  <c r="G276" i="1"/>
  <c r="E274" i="1"/>
  <c r="G272" i="1"/>
  <c r="E270" i="1"/>
  <c r="G267" i="1"/>
  <c r="E265" i="1"/>
  <c r="G257" i="1"/>
  <c r="E255" i="1"/>
  <c r="E250" i="1"/>
  <c r="G249" i="1"/>
  <c r="E247" i="1"/>
  <c r="G245" i="1"/>
  <c r="E243" i="1"/>
  <c r="G241" i="1"/>
  <c r="E239" i="1"/>
  <c r="G237" i="1"/>
  <c r="E235" i="1"/>
  <c r="G233" i="1"/>
  <c r="E231" i="1"/>
  <c r="G229" i="1"/>
  <c r="E227" i="1"/>
  <c r="G225" i="1"/>
  <c r="E223" i="1"/>
  <c r="G220" i="1"/>
  <c r="E218" i="1"/>
  <c r="G216" i="1"/>
  <c r="E214" i="1"/>
  <c r="G212" i="1"/>
  <c r="E210" i="1"/>
  <c r="G207" i="1"/>
  <c r="E205" i="1"/>
  <c r="G203" i="1"/>
  <c r="E201" i="1"/>
  <c r="G199" i="1"/>
  <c r="E197" i="1"/>
  <c r="G195" i="1"/>
  <c r="E193" i="1"/>
  <c r="G190" i="1"/>
  <c r="E187" i="1"/>
  <c r="G183" i="1"/>
  <c r="E181" i="1"/>
  <c r="G178" i="1"/>
  <c r="E176" i="1"/>
  <c r="G174" i="1"/>
  <c r="E172" i="1"/>
  <c r="G170" i="1"/>
  <c r="E155" i="1"/>
  <c r="G153" i="1"/>
  <c r="G150" i="1"/>
  <c r="E148" i="1"/>
  <c r="G146" i="1"/>
  <c r="E144" i="1"/>
  <c r="G141" i="1"/>
  <c r="G137" i="1"/>
  <c r="E135" i="1"/>
  <c r="G133" i="1"/>
  <c r="E130" i="1"/>
  <c r="G128" i="1"/>
  <c r="E126" i="1"/>
  <c r="G124" i="1"/>
  <c r="E122" i="1"/>
  <c r="G120" i="1"/>
  <c r="E118" i="1"/>
  <c r="G116" i="1"/>
  <c r="E114" i="1"/>
  <c r="G112" i="1"/>
  <c r="E110" i="1"/>
  <c r="G108" i="1"/>
  <c r="E106" i="1"/>
  <c r="G103" i="1"/>
  <c r="G99" i="1"/>
  <c r="E97" i="1"/>
  <c r="G93" i="1"/>
  <c r="E91" i="1"/>
  <c r="G89" i="1"/>
  <c r="E86" i="1"/>
  <c r="G84" i="1"/>
  <c r="E82" i="1"/>
  <c r="G79" i="1"/>
  <c r="E77" i="1"/>
  <c r="F67" i="1"/>
  <c r="G65" i="1"/>
  <c r="F61" i="1"/>
  <c r="G59" i="1"/>
  <c r="F57" i="1"/>
  <c r="G55" i="1"/>
  <c r="F53" i="1"/>
  <c r="G51" i="1"/>
  <c r="F49" i="1"/>
  <c r="G47" i="1"/>
  <c r="F45" i="1"/>
  <c r="G43" i="1"/>
  <c r="F41" i="1"/>
  <c r="G39" i="1"/>
  <c r="F37" i="1"/>
  <c r="G35" i="1"/>
  <c r="F33" i="1"/>
  <c r="G31" i="1"/>
  <c r="G27" i="1"/>
  <c r="F24" i="1"/>
  <c r="G22" i="1"/>
  <c r="F19" i="1"/>
  <c r="G577" i="2"/>
  <c r="G573" i="2"/>
  <c r="G566" i="2"/>
  <c r="G560" i="2"/>
  <c r="G556" i="2"/>
  <c r="C553" i="2"/>
  <c r="F547" i="2"/>
  <c r="G545" i="2"/>
  <c r="G541" i="2"/>
  <c r="G537" i="2"/>
  <c r="G532" i="2"/>
  <c r="G528" i="2"/>
  <c r="G524" i="2"/>
  <c r="G520" i="2"/>
  <c r="G516" i="2"/>
  <c r="G512" i="2"/>
  <c r="G508" i="2"/>
  <c r="F505" i="2"/>
  <c r="G503" i="2"/>
  <c r="G499" i="2"/>
  <c r="F497" i="2"/>
  <c r="G495" i="2"/>
  <c r="G491" i="2"/>
  <c r="G487" i="2"/>
  <c r="F485" i="2"/>
  <c r="G483" i="2"/>
  <c r="G479" i="2"/>
  <c r="F477" i="2"/>
  <c r="G475" i="2"/>
  <c r="F473" i="2"/>
  <c r="G471" i="2"/>
  <c r="G467" i="2"/>
  <c r="G463" i="2"/>
  <c r="G459" i="2"/>
  <c r="G455" i="2"/>
  <c r="G451" i="2"/>
  <c r="F449" i="2"/>
  <c r="G447" i="2"/>
  <c r="F445" i="2"/>
  <c r="G443" i="2"/>
  <c r="G439" i="2"/>
  <c r="G435" i="2"/>
  <c r="G431" i="2"/>
  <c r="G427" i="2"/>
  <c r="G418" i="2"/>
  <c r="F416" i="2"/>
  <c r="G414" i="2"/>
  <c r="F412" i="2"/>
  <c r="G409" i="2"/>
  <c r="G402" i="2"/>
  <c r="G398" i="2"/>
  <c r="F396" i="2"/>
  <c r="G394" i="2"/>
  <c r="G390" i="2"/>
  <c r="G385" i="2"/>
  <c r="G381" i="2"/>
  <c r="G377" i="2"/>
  <c r="G373" i="2"/>
  <c r="G368" i="2"/>
  <c r="G364" i="2"/>
  <c r="G360" i="2"/>
  <c r="G356" i="2"/>
  <c r="G352" i="2"/>
  <c r="G347" i="2"/>
  <c r="G343" i="2"/>
  <c r="G339" i="2"/>
  <c r="F337" i="2"/>
  <c r="G335" i="2"/>
  <c r="E324" i="2"/>
  <c r="G322" i="2"/>
  <c r="E320" i="2"/>
  <c r="G318" i="2"/>
  <c r="E316" i="2"/>
  <c r="G314" i="2"/>
  <c r="G309" i="2"/>
  <c r="E307" i="2"/>
  <c r="G305" i="2"/>
  <c r="G301" i="2"/>
  <c r="E299" i="2"/>
  <c r="G297" i="2"/>
  <c r="E295" i="2"/>
  <c r="G294" i="2"/>
  <c r="G290" i="2"/>
  <c r="G280" i="2"/>
  <c r="G274" i="2"/>
  <c r="G270" i="2"/>
  <c r="G265" i="2"/>
  <c r="E257" i="2"/>
  <c r="G255" i="2"/>
  <c r="G250" i="2"/>
  <c r="E249" i="2"/>
  <c r="G247" i="2"/>
  <c r="E245" i="2"/>
  <c r="G243" i="2"/>
  <c r="G239" i="2"/>
  <c r="G235" i="2"/>
  <c r="E233" i="2"/>
  <c r="G231" i="2"/>
  <c r="G227" i="2"/>
  <c r="E225" i="2"/>
  <c r="G223" i="2"/>
  <c r="E220" i="2"/>
  <c r="G218" i="2"/>
  <c r="G214" i="2"/>
  <c r="E212" i="2"/>
  <c r="G210" i="2"/>
  <c r="G205" i="2"/>
  <c r="E203" i="2"/>
  <c r="G201" i="2"/>
  <c r="E199" i="2"/>
  <c r="G197" i="2"/>
  <c r="G193" i="2"/>
  <c r="G187" i="2"/>
  <c r="G181" i="2"/>
  <c r="G176" i="2"/>
  <c r="G172" i="2"/>
  <c r="G168" i="2"/>
  <c r="G166" i="2"/>
  <c r="G67" i="2"/>
  <c r="G61" i="2"/>
  <c r="E59" i="2"/>
  <c r="G57" i="2"/>
  <c r="E55" i="2"/>
  <c r="G53" i="2"/>
  <c r="E51" i="2"/>
  <c r="G49" i="2"/>
  <c r="E47" i="2"/>
  <c r="G45" i="2"/>
  <c r="G41" i="2"/>
  <c r="E39" i="2"/>
  <c r="G37" i="2"/>
  <c r="G33" i="2"/>
  <c r="G29" i="2"/>
  <c r="G24" i="2"/>
  <c r="G20" i="2"/>
  <c r="F19" i="2"/>
  <c r="G547" i="3"/>
  <c r="G543" i="3"/>
  <c r="G539" i="3"/>
  <c r="G535" i="3"/>
  <c r="G530" i="3"/>
  <c r="E528" i="3"/>
  <c r="G526" i="3"/>
  <c r="E524" i="3"/>
  <c r="G522" i="3"/>
  <c r="G518" i="3"/>
  <c r="E516" i="3"/>
  <c r="G514" i="3"/>
  <c r="E512" i="3"/>
  <c r="G510" i="3"/>
  <c r="E508" i="3"/>
  <c r="G505" i="3"/>
  <c r="E503" i="3"/>
  <c r="G501" i="3"/>
  <c r="E499" i="3"/>
  <c r="G497" i="3"/>
  <c r="E495" i="3"/>
  <c r="G493" i="3"/>
  <c r="E491" i="3"/>
  <c r="G489" i="3"/>
  <c r="G485" i="3"/>
  <c r="G481" i="3"/>
  <c r="E479" i="3"/>
  <c r="G477" i="3"/>
  <c r="G473" i="3"/>
  <c r="E471" i="3"/>
  <c r="G469" i="3"/>
  <c r="E467" i="3"/>
  <c r="G465" i="3"/>
  <c r="E463" i="3"/>
  <c r="G461" i="3"/>
  <c r="E459" i="3"/>
  <c r="G457" i="3"/>
  <c r="G453" i="3"/>
  <c r="G449" i="3"/>
  <c r="G445" i="3"/>
  <c r="G441" i="3"/>
  <c r="E439" i="3"/>
  <c r="G437" i="3"/>
  <c r="G433" i="3"/>
  <c r="G429" i="3"/>
  <c r="G425" i="3"/>
  <c r="E418" i="3"/>
  <c r="G416" i="3"/>
  <c r="G412" i="3"/>
  <c r="G407" i="3"/>
  <c r="E402" i="3"/>
  <c r="G400" i="3"/>
  <c r="G396" i="3"/>
  <c r="E394" i="3"/>
  <c r="G392" i="3"/>
  <c r="E390" i="3"/>
  <c r="G387" i="3"/>
  <c r="G383" i="3"/>
  <c r="G379" i="3"/>
  <c r="G375" i="3"/>
  <c r="G370" i="3"/>
  <c r="E368" i="3"/>
  <c r="G366" i="3"/>
  <c r="G362" i="3"/>
  <c r="G358" i="3"/>
  <c r="G354" i="3"/>
  <c r="E352" i="3"/>
  <c r="G349" i="3"/>
  <c r="E347" i="3"/>
  <c r="G345" i="3"/>
  <c r="G341" i="3"/>
  <c r="G337" i="3"/>
  <c r="G324" i="3"/>
  <c r="E322" i="3"/>
  <c r="G320" i="3"/>
  <c r="E318" i="3"/>
  <c r="G316" i="3"/>
  <c r="E314" i="3"/>
  <c r="G311" i="3"/>
  <c r="E309" i="3"/>
  <c r="G307" i="3"/>
  <c r="G303" i="3"/>
  <c r="G299" i="3"/>
  <c r="G295" i="3"/>
  <c r="E294" i="3"/>
  <c r="G292" i="3"/>
  <c r="G287" i="3"/>
  <c r="E280" i="3"/>
  <c r="G276" i="3"/>
  <c r="G272" i="3"/>
  <c r="E270" i="3"/>
  <c r="G267" i="3"/>
  <c r="G257" i="3"/>
  <c r="E255" i="3"/>
  <c r="E250" i="3"/>
  <c r="G249" i="3"/>
  <c r="G245" i="3"/>
  <c r="E243" i="3"/>
  <c r="G241" i="3"/>
  <c r="E239" i="3"/>
  <c r="G237" i="3"/>
  <c r="E235" i="3"/>
  <c r="G233" i="3"/>
  <c r="G229" i="3"/>
  <c r="G225" i="3"/>
  <c r="E223" i="3"/>
  <c r="G220" i="3"/>
  <c r="G216" i="3"/>
  <c r="E214" i="3"/>
  <c r="G212" i="3"/>
  <c r="E210" i="3"/>
  <c r="G207" i="3"/>
  <c r="G203" i="3"/>
  <c r="G199" i="3"/>
  <c r="G195" i="3"/>
  <c r="G190" i="3"/>
  <c r="E187" i="3"/>
  <c r="G183" i="3"/>
  <c r="G178" i="3"/>
  <c r="E176" i="3"/>
  <c r="G174" i="3"/>
  <c r="G170" i="3"/>
  <c r="E172" i="3"/>
  <c r="G155" i="3"/>
  <c r="F154" i="3"/>
  <c r="F151" i="3"/>
  <c r="G149" i="3"/>
  <c r="F147" i="3"/>
  <c r="G140" i="3"/>
  <c r="G136" i="3"/>
  <c r="F134" i="3"/>
  <c r="G131" i="3"/>
  <c r="G127" i="3"/>
  <c r="G123" i="3"/>
  <c r="G119" i="3"/>
  <c r="G115" i="3"/>
  <c r="G111" i="3"/>
  <c r="G107" i="3"/>
  <c r="F104" i="3"/>
  <c r="G102" i="3"/>
  <c r="G98" i="3"/>
  <c r="G92" i="3"/>
  <c r="G87" i="3"/>
  <c r="G83" i="3"/>
  <c r="F81" i="3"/>
  <c r="G78" i="3"/>
  <c r="G65" i="3"/>
  <c r="G59" i="3"/>
  <c r="E57" i="3"/>
  <c r="G55" i="3"/>
  <c r="G51" i="3"/>
  <c r="G47" i="3"/>
  <c r="E45" i="3"/>
  <c r="G43" i="3"/>
  <c r="E41" i="3"/>
  <c r="G39" i="3"/>
  <c r="G35" i="3"/>
  <c r="E33" i="3"/>
  <c r="G31" i="3"/>
  <c r="G27" i="3"/>
  <c r="G22" i="3"/>
  <c r="E20" i="3"/>
  <c r="G547" i="4"/>
  <c r="G545" i="4"/>
  <c r="G543" i="4"/>
  <c r="G541" i="4"/>
  <c r="G539" i="4"/>
  <c r="G537" i="4"/>
  <c r="G535" i="4"/>
  <c r="G532" i="4"/>
  <c r="G530" i="4"/>
  <c r="G528" i="4"/>
  <c r="G526" i="4"/>
  <c r="G524" i="4"/>
  <c r="G522" i="4"/>
  <c r="G520" i="4"/>
  <c r="G518" i="4"/>
  <c r="G516" i="4"/>
  <c r="G514" i="4"/>
  <c r="G512" i="4"/>
  <c r="G510" i="4"/>
  <c r="G508" i="4"/>
  <c r="G505" i="4"/>
  <c r="G503" i="4"/>
  <c r="G501" i="4"/>
  <c r="G499" i="4"/>
  <c r="G497" i="4"/>
  <c r="G495" i="4"/>
  <c r="G493" i="4"/>
  <c r="G491" i="4"/>
  <c r="G489" i="4"/>
  <c r="G487" i="4"/>
  <c r="G485" i="4"/>
  <c r="G483" i="4"/>
  <c r="G481" i="4"/>
  <c r="G479" i="4"/>
  <c r="G477" i="4"/>
  <c r="G475" i="4"/>
  <c r="G473" i="4"/>
  <c r="G471" i="4"/>
  <c r="G469" i="4"/>
  <c r="G467" i="4"/>
  <c r="G465" i="4"/>
  <c r="G463" i="4"/>
  <c r="G461" i="4"/>
  <c r="G459" i="4"/>
  <c r="G457" i="4"/>
  <c r="G455" i="4"/>
  <c r="G453" i="4"/>
  <c r="G451" i="4"/>
  <c r="G449" i="4"/>
  <c r="G447" i="4"/>
  <c r="G445" i="4"/>
  <c r="G443" i="4"/>
  <c r="G441" i="4"/>
  <c r="G439" i="4"/>
  <c r="G437" i="4"/>
  <c r="G435" i="4"/>
  <c r="G433" i="4"/>
  <c r="G431" i="4"/>
  <c r="G429" i="4"/>
  <c r="G427" i="4"/>
  <c r="G425" i="4"/>
  <c r="G418" i="4"/>
  <c r="G416" i="4"/>
  <c r="G414" i="4"/>
  <c r="G412" i="4"/>
  <c r="G409" i="4"/>
  <c r="G407" i="4"/>
  <c r="G402" i="4"/>
  <c r="G400" i="4"/>
  <c r="G398" i="4"/>
  <c r="G396" i="4"/>
  <c r="G394" i="4"/>
  <c r="G392" i="4"/>
  <c r="G390" i="4"/>
  <c r="G387" i="4"/>
  <c r="G385" i="4"/>
  <c r="G383" i="4"/>
  <c r="G381" i="4"/>
  <c r="G379" i="4"/>
  <c r="G377" i="4"/>
  <c r="G375" i="4"/>
  <c r="G373" i="4"/>
  <c r="G370" i="4"/>
  <c r="G368" i="4"/>
  <c r="G366" i="4"/>
  <c r="G364" i="4"/>
  <c r="G362" i="4"/>
  <c r="G360" i="4"/>
  <c r="G358" i="4"/>
  <c r="G356" i="4"/>
  <c r="G354" i="4"/>
  <c r="G352" i="4"/>
  <c r="G349" i="4"/>
  <c r="G347" i="4"/>
  <c r="G345" i="4"/>
  <c r="G343" i="4"/>
  <c r="G341" i="4"/>
  <c r="G339" i="4"/>
  <c r="G337" i="4"/>
  <c r="G335" i="4"/>
  <c r="G324" i="4"/>
  <c r="E322" i="4"/>
  <c r="G320" i="4"/>
  <c r="E318" i="4"/>
  <c r="G316" i="4"/>
  <c r="E314" i="4"/>
  <c r="G311" i="4"/>
  <c r="E309" i="4"/>
  <c r="G307" i="4"/>
  <c r="E305" i="4"/>
  <c r="G303" i="4"/>
  <c r="G299" i="4"/>
  <c r="G295" i="4"/>
  <c r="E294" i="4"/>
  <c r="G292" i="4"/>
  <c r="E290" i="4"/>
  <c r="G287" i="4"/>
  <c r="E280" i="4"/>
  <c r="G276" i="4"/>
  <c r="E274" i="4"/>
  <c r="G272" i="4"/>
  <c r="E270" i="4"/>
  <c r="G267" i="4"/>
  <c r="E265" i="4"/>
  <c r="G257" i="4"/>
  <c r="E255" i="4"/>
  <c r="E250" i="4"/>
  <c r="G249" i="4"/>
  <c r="E247" i="4"/>
  <c r="G245" i="4"/>
  <c r="E243" i="4"/>
  <c r="G241" i="4"/>
  <c r="E239" i="4"/>
  <c r="G237" i="4"/>
  <c r="E235" i="4"/>
  <c r="G233" i="4"/>
  <c r="E231" i="4"/>
  <c r="G229" i="4"/>
  <c r="E227" i="4"/>
  <c r="G225" i="4"/>
  <c r="E223" i="4"/>
  <c r="G220" i="4"/>
  <c r="E218" i="4"/>
  <c r="G216" i="4"/>
  <c r="E214" i="4"/>
  <c r="G212" i="4"/>
  <c r="E210" i="4"/>
  <c r="G207" i="4"/>
  <c r="G203" i="4"/>
  <c r="G199" i="4"/>
  <c r="E197" i="4"/>
  <c r="G195" i="4"/>
  <c r="G190" i="4"/>
  <c r="E187" i="4"/>
  <c r="G183" i="4"/>
  <c r="G178" i="4"/>
  <c r="E176" i="4"/>
  <c r="G174" i="4"/>
  <c r="E172" i="4"/>
  <c r="G170" i="4"/>
  <c r="E168" i="4"/>
  <c r="G577" i="5"/>
  <c r="G573" i="5"/>
  <c r="G566" i="5"/>
  <c r="G560" i="5"/>
  <c r="G556" i="5"/>
  <c r="E547" i="5"/>
  <c r="G545" i="5"/>
  <c r="G541" i="5"/>
  <c r="G537" i="5"/>
  <c r="E535" i="5"/>
  <c r="G532" i="5"/>
  <c r="G528" i="5"/>
  <c r="E526" i="5"/>
  <c r="G524" i="5"/>
  <c r="G520" i="5"/>
  <c r="E518" i="5"/>
  <c r="G516" i="5"/>
  <c r="G512" i="5"/>
  <c r="G508" i="5"/>
  <c r="E505" i="5"/>
  <c r="G503" i="5"/>
  <c r="G499" i="5"/>
  <c r="E497" i="5"/>
  <c r="G495" i="5"/>
  <c r="G491" i="5"/>
  <c r="G487" i="5"/>
  <c r="E485" i="5"/>
  <c r="G483" i="5"/>
  <c r="E481" i="5"/>
  <c r="G479" i="5"/>
  <c r="E477" i="5"/>
  <c r="G475" i="5"/>
  <c r="G471" i="5"/>
  <c r="G467" i="5"/>
  <c r="E465" i="5"/>
  <c r="G463" i="5"/>
  <c r="G459" i="5"/>
  <c r="G455" i="5"/>
  <c r="G451" i="5"/>
  <c r="G447" i="5"/>
  <c r="E445" i="5"/>
  <c r="G443" i="5"/>
  <c r="G439" i="5"/>
  <c r="G435" i="5"/>
  <c r="G431" i="5"/>
  <c r="G427" i="5"/>
  <c r="G418" i="5"/>
  <c r="E416" i="5"/>
  <c r="G414" i="5"/>
  <c r="G409" i="5"/>
  <c r="G402" i="5"/>
  <c r="G398" i="5"/>
  <c r="E396" i="5"/>
  <c r="G394" i="5"/>
  <c r="G390" i="5"/>
  <c r="G385" i="5"/>
  <c r="G381" i="5"/>
  <c r="G377" i="5"/>
  <c r="G373" i="5"/>
  <c r="G368" i="5"/>
  <c r="G364" i="5"/>
  <c r="G360" i="5"/>
  <c r="G356" i="5"/>
  <c r="G352" i="5"/>
  <c r="G347" i="5"/>
  <c r="G343" i="5"/>
  <c r="G339" i="5"/>
  <c r="E337" i="5"/>
  <c r="G335" i="5"/>
  <c r="G334" i="5"/>
  <c r="E324" i="5"/>
  <c r="G322" i="5"/>
  <c r="E320" i="5"/>
  <c r="G318" i="5"/>
  <c r="G314" i="5"/>
  <c r="G309" i="5"/>
  <c r="G305" i="5"/>
  <c r="G301" i="5"/>
  <c r="G297" i="5"/>
  <c r="E295" i="5"/>
  <c r="G294" i="5"/>
  <c r="G290" i="5"/>
  <c r="G280" i="5"/>
  <c r="G274" i="5"/>
  <c r="G270" i="5"/>
  <c r="G265" i="5"/>
  <c r="G255" i="5"/>
  <c r="G250" i="5"/>
  <c r="E249" i="5"/>
  <c r="G247" i="5"/>
  <c r="E245" i="5"/>
  <c r="G243" i="5"/>
  <c r="G239" i="5"/>
  <c r="G235" i="5"/>
  <c r="E233" i="5"/>
  <c r="G231" i="5"/>
  <c r="G227" i="5"/>
  <c r="E225" i="5"/>
  <c r="G223" i="5"/>
  <c r="G218" i="5"/>
  <c r="G214" i="5"/>
  <c r="E212" i="5"/>
  <c r="G210" i="5"/>
  <c r="G205" i="5"/>
  <c r="G201" i="5"/>
  <c r="E199" i="5"/>
  <c r="G197" i="5"/>
  <c r="G193" i="5"/>
  <c r="G187" i="5"/>
  <c r="G181" i="5"/>
  <c r="G176" i="5"/>
  <c r="G172" i="5"/>
  <c r="G168" i="5"/>
  <c r="G155" i="5"/>
  <c r="G153" i="5"/>
  <c r="G152" i="5"/>
  <c r="G150" i="5"/>
  <c r="G148" i="5"/>
  <c r="G146" i="5"/>
  <c r="G144" i="5"/>
  <c r="G141" i="5"/>
  <c r="G139" i="5"/>
  <c r="G137" i="5"/>
  <c r="G135" i="5"/>
  <c r="G133" i="5"/>
  <c r="G130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3" i="5"/>
  <c r="G101" i="5"/>
  <c r="G99" i="5"/>
  <c r="G97" i="5"/>
  <c r="G93" i="5"/>
  <c r="G91" i="5"/>
  <c r="G89" i="5"/>
  <c r="G86" i="5"/>
  <c r="G84" i="5"/>
  <c r="G82" i="5"/>
  <c r="G79" i="5"/>
  <c r="G77" i="5"/>
  <c r="F125" i="5"/>
  <c r="G65" i="5"/>
  <c r="G59" i="5"/>
  <c r="G55" i="5"/>
  <c r="G51" i="5"/>
  <c r="G47" i="5"/>
  <c r="F45" i="5"/>
  <c r="G43" i="5"/>
  <c r="F41" i="5"/>
  <c r="G39" i="5"/>
  <c r="F37" i="5"/>
  <c r="G35" i="5"/>
  <c r="F33" i="5"/>
  <c r="G31" i="5"/>
  <c r="G27" i="5"/>
  <c r="G22" i="5"/>
  <c r="E19" i="5"/>
  <c r="G579" i="6"/>
  <c r="G577" i="6"/>
  <c r="G575" i="6"/>
  <c r="G573" i="6"/>
  <c r="G571" i="6"/>
  <c r="G568" i="6"/>
  <c r="G566" i="6"/>
  <c r="G562" i="6"/>
  <c r="G560" i="6"/>
  <c r="G558" i="6"/>
  <c r="G556" i="6"/>
  <c r="G554" i="6"/>
  <c r="G324" i="6"/>
  <c r="E322" i="6"/>
  <c r="G320" i="6"/>
  <c r="E318" i="6"/>
  <c r="G316" i="6"/>
  <c r="E314" i="6"/>
  <c r="G311" i="6"/>
  <c r="E309" i="6"/>
  <c r="G307" i="6"/>
  <c r="E305" i="6"/>
  <c r="G303" i="6"/>
  <c r="E301" i="6"/>
  <c r="G299" i="6"/>
  <c r="E297" i="6"/>
  <c r="G295" i="6"/>
  <c r="E294" i="6"/>
  <c r="G292" i="6"/>
  <c r="E290" i="6"/>
  <c r="G287" i="6"/>
  <c r="E280" i="6"/>
  <c r="G276" i="6"/>
  <c r="G272" i="6"/>
  <c r="E270" i="6"/>
  <c r="G267" i="6"/>
  <c r="G257" i="6"/>
  <c r="E255" i="6"/>
  <c r="E250" i="6"/>
  <c r="G249" i="6"/>
  <c r="E247" i="6"/>
  <c r="G245" i="6"/>
  <c r="E243" i="6"/>
  <c r="G241" i="6"/>
  <c r="E239" i="6"/>
  <c r="G237" i="6"/>
  <c r="G233" i="6"/>
  <c r="G229" i="6"/>
  <c r="E227" i="6"/>
  <c r="G225" i="6"/>
  <c r="E223" i="6"/>
  <c r="G220" i="6"/>
  <c r="E218" i="6"/>
  <c r="G216" i="6"/>
  <c r="E214" i="6"/>
  <c r="G212" i="6"/>
  <c r="E210" i="6"/>
  <c r="G207" i="6"/>
  <c r="G203" i="6"/>
  <c r="E201" i="6"/>
  <c r="G199" i="6"/>
  <c r="E197" i="6"/>
  <c r="G195" i="6"/>
  <c r="G190" i="6"/>
  <c r="E187" i="6"/>
  <c r="G183" i="6"/>
  <c r="G178" i="6"/>
  <c r="E176" i="6"/>
  <c r="G174" i="6"/>
  <c r="E172" i="6"/>
  <c r="G170" i="6"/>
  <c r="G155" i="6"/>
  <c r="G152" i="6"/>
  <c r="E150" i="6"/>
  <c r="G148" i="6"/>
  <c r="E146" i="6"/>
  <c r="G144" i="6"/>
  <c r="E141" i="6"/>
  <c r="G139" i="6"/>
  <c r="G135" i="6"/>
  <c r="G130" i="6"/>
  <c r="G126" i="6"/>
  <c r="G122" i="6"/>
  <c r="E120" i="6"/>
  <c r="G118" i="6"/>
  <c r="E116" i="6"/>
  <c r="G114" i="6"/>
  <c r="E112" i="6"/>
  <c r="G110" i="6"/>
  <c r="E108" i="6"/>
  <c r="G106" i="6"/>
  <c r="E103" i="6"/>
  <c r="G101" i="6"/>
  <c r="E99" i="6"/>
  <c r="G97" i="6"/>
  <c r="E93" i="6"/>
  <c r="G91" i="6"/>
  <c r="G86" i="6"/>
  <c r="E84" i="6"/>
  <c r="G82" i="6"/>
  <c r="G77" i="6"/>
  <c r="F67" i="6"/>
  <c r="G65" i="6"/>
  <c r="G59" i="6"/>
  <c r="F57" i="6"/>
  <c r="G55" i="6"/>
  <c r="G51" i="6"/>
  <c r="G47" i="6"/>
  <c r="F45" i="6"/>
  <c r="G43" i="6"/>
  <c r="F41" i="6"/>
  <c r="G39" i="6"/>
  <c r="G35" i="6"/>
  <c r="F33" i="6"/>
  <c r="G31" i="6"/>
  <c r="G27" i="6"/>
  <c r="G22" i="6"/>
  <c r="G19" i="6"/>
  <c r="G577" i="7"/>
  <c r="G573" i="7"/>
  <c r="G566" i="7"/>
  <c r="G560" i="7"/>
  <c r="G556" i="7"/>
  <c r="G554" i="7"/>
  <c r="G324" i="7"/>
  <c r="E322" i="7"/>
  <c r="G320" i="7"/>
  <c r="E318" i="7"/>
  <c r="G316" i="7"/>
  <c r="G311" i="7"/>
  <c r="E309" i="7"/>
  <c r="G307" i="7"/>
  <c r="G303" i="7"/>
  <c r="G299" i="7"/>
  <c r="G295" i="7"/>
  <c r="G292" i="7"/>
  <c r="G287" i="7"/>
  <c r="E280" i="7"/>
  <c r="G276" i="7"/>
  <c r="G272" i="7"/>
  <c r="E270" i="7"/>
  <c r="G267" i="7"/>
  <c r="G257" i="7"/>
  <c r="E255" i="7"/>
  <c r="G249" i="7"/>
  <c r="E247" i="7"/>
  <c r="G245" i="7"/>
  <c r="G241" i="7"/>
  <c r="G237" i="7"/>
  <c r="G233" i="7"/>
  <c r="E231" i="7"/>
  <c r="G229" i="7"/>
  <c r="G225" i="7"/>
  <c r="E223" i="7"/>
  <c r="G220" i="7"/>
  <c r="E218" i="7"/>
  <c r="G216" i="7"/>
  <c r="E214" i="7"/>
  <c r="G212" i="7"/>
  <c r="E210" i="7"/>
  <c r="G207" i="7"/>
  <c r="G203" i="7"/>
  <c r="G199" i="7"/>
  <c r="G195" i="7"/>
  <c r="G190" i="7"/>
  <c r="E187" i="7"/>
  <c r="G183" i="7"/>
  <c r="G178" i="7"/>
  <c r="G174" i="7"/>
  <c r="G170" i="7"/>
  <c r="G155" i="7"/>
  <c r="G153" i="7"/>
  <c r="G152" i="7"/>
  <c r="G150" i="7"/>
  <c r="G148" i="7"/>
  <c r="G146" i="7"/>
  <c r="G144" i="7"/>
  <c r="G141" i="7"/>
  <c r="G139" i="7"/>
  <c r="G137" i="7"/>
  <c r="G135" i="7"/>
  <c r="G133" i="7"/>
  <c r="G130" i="7"/>
  <c r="G128" i="7"/>
  <c r="G126" i="7"/>
  <c r="G124" i="7"/>
  <c r="G122" i="7"/>
  <c r="G120" i="7"/>
  <c r="G118" i="7"/>
  <c r="G116" i="7"/>
  <c r="G114" i="7"/>
  <c r="G112" i="7"/>
  <c r="G110" i="7"/>
  <c r="G108" i="7"/>
  <c r="G106" i="7"/>
  <c r="G103" i="7"/>
  <c r="G101" i="7"/>
  <c r="G99" i="7"/>
  <c r="G97" i="7"/>
  <c r="G93" i="7"/>
  <c r="G91" i="7"/>
  <c r="G89" i="7"/>
  <c r="G86" i="7"/>
  <c r="G84" i="7"/>
  <c r="G82" i="7"/>
  <c r="G79" i="7"/>
  <c r="G77" i="7"/>
  <c r="F147" i="7"/>
  <c r="G20" i="7"/>
  <c r="F22" i="7"/>
  <c r="G24" i="7"/>
  <c r="G29" i="7"/>
  <c r="G33" i="7"/>
  <c r="G37" i="7"/>
  <c r="F39" i="7"/>
  <c r="G41" i="7"/>
  <c r="G45" i="7"/>
  <c r="F47" i="7"/>
  <c r="G49" i="7"/>
  <c r="G53" i="7"/>
  <c r="F55" i="7"/>
  <c r="G57" i="7"/>
  <c r="F59" i="7"/>
  <c r="G61" i="7"/>
  <c r="F65" i="7"/>
  <c r="G67" i="7"/>
  <c r="G577" i="8"/>
  <c r="G573" i="8"/>
  <c r="G566" i="8"/>
  <c r="G560" i="8"/>
  <c r="G556" i="8"/>
  <c r="G554" i="8"/>
  <c r="E547" i="8"/>
  <c r="G545" i="8"/>
  <c r="E543" i="8"/>
  <c r="G541" i="8"/>
  <c r="G537" i="8"/>
  <c r="E535" i="8"/>
  <c r="G532" i="8"/>
  <c r="G528" i="8"/>
  <c r="G524" i="8"/>
  <c r="E522" i="8"/>
  <c r="G520" i="8"/>
  <c r="E518" i="8"/>
  <c r="G516" i="8"/>
  <c r="G512" i="8"/>
  <c r="G508" i="8"/>
  <c r="E505" i="8"/>
  <c r="G503" i="8"/>
  <c r="G499" i="8"/>
  <c r="E497" i="8"/>
  <c r="G495" i="8"/>
  <c r="E493" i="8"/>
  <c r="G491" i="8"/>
  <c r="G487" i="8"/>
  <c r="E485" i="8"/>
  <c r="G483" i="8"/>
  <c r="E481" i="8"/>
  <c r="G479" i="8"/>
  <c r="E477" i="8"/>
  <c r="G475" i="8"/>
  <c r="E473" i="8"/>
  <c r="G471" i="8"/>
  <c r="E469" i="8"/>
  <c r="G467" i="8"/>
  <c r="E465" i="8"/>
  <c r="G463" i="8"/>
  <c r="G459" i="8"/>
  <c r="E457" i="8"/>
  <c r="G455" i="8"/>
  <c r="G451" i="8"/>
  <c r="E449" i="8"/>
  <c r="G447" i="8"/>
  <c r="G443" i="8"/>
  <c r="E441" i="8"/>
  <c r="G439" i="8"/>
  <c r="G435" i="8"/>
  <c r="G431" i="8"/>
  <c r="G427" i="8"/>
  <c r="E425" i="8"/>
  <c r="G418" i="8"/>
  <c r="E416" i="8"/>
  <c r="G414" i="8"/>
  <c r="E412" i="8"/>
  <c r="G409" i="8"/>
  <c r="G402" i="8"/>
  <c r="E400" i="8"/>
  <c r="G398" i="8"/>
  <c r="E396" i="8"/>
  <c r="G394" i="8"/>
  <c r="E392" i="8"/>
  <c r="G390" i="8"/>
  <c r="G385" i="8"/>
  <c r="G381" i="8"/>
  <c r="G377" i="8"/>
  <c r="G373" i="8"/>
  <c r="E370" i="8"/>
  <c r="G368" i="8"/>
  <c r="E366" i="8"/>
  <c r="G364" i="8"/>
  <c r="E362" i="8"/>
  <c r="G360" i="8"/>
  <c r="G356" i="8"/>
  <c r="G352" i="8"/>
  <c r="G347" i="8"/>
  <c r="G343" i="8"/>
  <c r="G339" i="8"/>
  <c r="E337" i="8"/>
  <c r="G335" i="8"/>
  <c r="C333" i="8"/>
  <c r="E506" i="8" s="1"/>
  <c r="H506" i="8" s="1"/>
  <c r="E324" i="8"/>
  <c r="G322" i="8"/>
  <c r="E320" i="8"/>
  <c r="G318" i="8"/>
  <c r="E316" i="8"/>
  <c r="G314" i="8"/>
  <c r="E311" i="8"/>
  <c r="G309" i="8"/>
  <c r="E307" i="8"/>
  <c r="G305" i="8"/>
  <c r="G301" i="8"/>
  <c r="E299" i="8"/>
  <c r="G297" i="8"/>
  <c r="E295" i="8"/>
  <c r="G294" i="8"/>
  <c r="G290" i="8"/>
  <c r="E287" i="8"/>
  <c r="G280" i="8"/>
  <c r="E276" i="8"/>
  <c r="G274" i="8"/>
  <c r="E272" i="8"/>
  <c r="G270" i="8"/>
  <c r="G265" i="8"/>
  <c r="E257" i="8"/>
  <c r="G255" i="8"/>
  <c r="G250" i="8"/>
  <c r="E249" i="8"/>
  <c r="G247" i="8"/>
  <c r="E245" i="8"/>
  <c r="G243" i="8"/>
  <c r="E241" i="8"/>
  <c r="G239" i="8"/>
  <c r="E237" i="8"/>
  <c r="G235" i="8"/>
  <c r="E233" i="8"/>
  <c r="G231" i="8"/>
  <c r="G227" i="8"/>
  <c r="E225" i="8"/>
  <c r="G223" i="8"/>
  <c r="E220" i="8"/>
  <c r="G218" i="8"/>
  <c r="G214" i="8"/>
  <c r="E212" i="8"/>
  <c r="G210" i="8"/>
  <c r="E207" i="8"/>
  <c r="G205" i="8"/>
  <c r="E203" i="8"/>
  <c r="G201" i="8"/>
  <c r="E199" i="8"/>
  <c r="G197" i="8"/>
  <c r="G193" i="8"/>
  <c r="E190" i="8"/>
  <c r="G187" i="8"/>
  <c r="E183" i="8"/>
  <c r="G181" i="8"/>
  <c r="G176" i="8"/>
  <c r="E174" i="8"/>
  <c r="G172" i="8"/>
  <c r="G168" i="8"/>
  <c r="G155" i="8"/>
  <c r="G153" i="8"/>
  <c r="G152" i="8"/>
  <c r="G150" i="8"/>
  <c r="G148" i="8"/>
  <c r="G146" i="8"/>
  <c r="G144" i="8"/>
  <c r="G141" i="8"/>
  <c r="G139" i="8"/>
  <c r="G137" i="8"/>
  <c r="G135" i="8"/>
  <c r="G133" i="8"/>
  <c r="G130" i="8"/>
  <c r="G128" i="8"/>
  <c r="G126" i="8"/>
  <c r="G124" i="8"/>
  <c r="G122" i="8"/>
  <c r="G120" i="8"/>
  <c r="G118" i="8"/>
  <c r="G116" i="8"/>
  <c r="G114" i="8"/>
  <c r="G112" i="8"/>
  <c r="G110" i="8"/>
  <c r="G108" i="8"/>
  <c r="G106" i="8"/>
  <c r="G103" i="8"/>
  <c r="G101" i="8"/>
  <c r="G99" i="8"/>
  <c r="G97" i="8"/>
  <c r="G93" i="8"/>
  <c r="G91" i="8"/>
  <c r="G89" i="8"/>
  <c r="G86" i="8"/>
  <c r="G84" i="8"/>
  <c r="G82" i="8"/>
  <c r="G79" i="8"/>
  <c r="G77" i="8"/>
  <c r="G67" i="8"/>
  <c r="G65" i="8"/>
  <c r="G61" i="8"/>
  <c r="G59" i="8"/>
  <c r="G57" i="8"/>
  <c r="G55" i="8"/>
  <c r="G53" i="8"/>
  <c r="G51" i="8"/>
  <c r="G49" i="8"/>
  <c r="G47" i="8"/>
  <c r="G45" i="8"/>
  <c r="G43" i="8"/>
  <c r="G41" i="8"/>
  <c r="G39" i="8"/>
  <c r="G37" i="8"/>
  <c r="G35" i="8"/>
  <c r="G33" i="8"/>
  <c r="G31" i="8"/>
  <c r="G29" i="8"/>
  <c r="G27" i="8"/>
  <c r="G24" i="8"/>
  <c r="G22" i="8"/>
  <c r="G20" i="8"/>
  <c r="E19" i="8"/>
  <c r="G577" i="9"/>
  <c r="G573" i="9"/>
  <c r="E571" i="9"/>
  <c r="E568" i="9"/>
  <c r="G566" i="9"/>
  <c r="G560" i="9"/>
  <c r="E558" i="9"/>
  <c r="G556" i="9"/>
  <c r="E554" i="9"/>
  <c r="E547" i="9"/>
  <c r="G545" i="9"/>
  <c r="E543" i="9"/>
  <c r="G541" i="9"/>
  <c r="E539" i="9"/>
  <c r="G537" i="9"/>
  <c r="E535" i="9"/>
  <c r="G532" i="9"/>
  <c r="G528" i="9"/>
  <c r="E526" i="9"/>
  <c r="G524" i="9"/>
  <c r="E522" i="9"/>
  <c r="G520" i="9"/>
  <c r="E518" i="9"/>
  <c r="G516" i="9"/>
  <c r="G512" i="9"/>
  <c r="E510" i="9"/>
  <c r="G508" i="9"/>
  <c r="E505" i="9"/>
  <c r="G503" i="9"/>
  <c r="E501" i="9"/>
  <c r="G499" i="9"/>
  <c r="E497" i="9"/>
  <c r="G495" i="9"/>
  <c r="E493" i="9"/>
  <c r="G491" i="9"/>
  <c r="E489" i="9"/>
  <c r="G487" i="9"/>
  <c r="E485" i="9"/>
  <c r="G483" i="9"/>
  <c r="E481" i="9"/>
  <c r="G479" i="9"/>
  <c r="E477" i="9"/>
  <c r="G475" i="9"/>
  <c r="E473" i="9"/>
  <c r="G471" i="9"/>
  <c r="E469" i="9"/>
  <c r="G467" i="9"/>
  <c r="E465" i="9"/>
  <c r="G463" i="9"/>
  <c r="E461" i="9"/>
  <c r="G459" i="9"/>
  <c r="E457" i="9"/>
  <c r="G455" i="9"/>
  <c r="G451" i="9"/>
  <c r="E449" i="9"/>
  <c r="G447" i="9"/>
  <c r="E445" i="9"/>
  <c r="G443" i="9"/>
  <c r="E441" i="9"/>
  <c r="G439" i="9"/>
  <c r="G435" i="9"/>
  <c r="E433" i="9"/>
  <c r="G431" i="9"/>
  <c r="G427" i="9"/>
  <c r="E425" i="9"/>
  <c r="G418" i="9"/>
  <c r="E416" i="9"/>
  <c r="G414" i="9"/>
  <c r="E412" i="9"/>
  <c r="G409" i="9"/>
  <c r="G402" i="9"/>
  <c r="G398" i="9"/>
  <c r="E396" i="9"/>
  <c r="G394" i="9"/>
  <c r="E392" i="9"/>
  <c r="G390" i="9"/>
  <c r="G385" i="9"/>
  <c r="G381" i="9"/>
  <c r="G377" i="9"/>
  <c r="G373" i="9"/>
  <c r="E370" i="9"/>
  <c r="G368" i="9"/>
  <c r="E366" i="9"/>
  <c r="G364" i="9"/>
  <c r="G360" i="9"/>
  <c r="E358" i="9"/>
  <c r="G356" i="9"/>
  <c r="E354" i="9"/>
  <c r="G352" i="9"/>
  <c r="G347" i="9"/>
  <c r="G343" i="9"/>
  <c r="G339" i="9"/>
  <c r="E337" i="9"/>
  <c r="G335" i="9"/>
  <c r="G334" i="9"/>
  <c r="E324" i="9"/>
  <c r="G322" i="9"/>
  <c r="E320" i="9"/>
  <c r="G318" i="9"/>
  <c r="E316" i="9"/>
  <c r="G314" i="9"/>
  <c r="E311" i="9"/>
  <c r="G309" i="9"/>
  <c r="G305" i="9"/>
  <c r="E303" i="9"/>
  <c r="G301" i="9"/>
  <c r="E299" i="9"/>
  <c r="G297" i="9"/>
  <c r="E295" i="9"/>
  <c r="G294" i="9"/>
  <c r="E292" i="9"/>
  <c r="G290" i="9"/>
  <c r="G280" i="9"/>
  <c r="E276" i="9"/>
  <c r="G274" i="9"/>
  <c r="G270" i="9"/>
  <c r="E267" i="9"/>
  <c r="G265" i="9"/>
  <c r="E257" i="9"/>
  <c r="G255" i="9"/>
  <c r="G250" i="9"/>
  <c r="E249" i="9"/>
  <c r="G247" i="9"/>
  <c r="E245" i="9"/>
  <c r="G243" i="9"/>
  <c r="E241" i="9"/>
  <c r="G239" i="9"/>
  <c r="E237" i="9"/>
  <c r="G235" i="9"/>
  <c r="E233" i="9"/>
  <c r="G231" i="9"/>
  <c r="G227" i="9"/>
  <c r="E225" i="9"/>
  <c r="G223" i="9"/>
  <c r="E220" i="9"/>
  <c r="G218" i="9"/>
  <c r="G214" i="9"/>
  <c r="G210" i="9"/>
  <c r="E207" i="9"/>
  <c r="G205" i="9"/>
  <c r="E203" i="9"/>
  <c r="G201" i="9"/>
  <c r="E199" i="9"/>
  <c r="G197" i="9"/>
  <c r="G193" i="9"/>
  <c r="E190" i="9"/>
  <c r="G187" i="9"/>
  <c r="E183" i="9"/>
  <c r="G181" i="9"/>
  <c r="E178" i="9"/>
  <c r="G176" i="9"/>
  <c r="E174" i="9"/>
  <c r="G172" i="9"/>
  <c r="G168" i="9"/>
  <c r="G67" i="9"/>
  <c r="G65" i="9"/>
  <c r="G61" i="9"/>
  <c r="G59" i="9"/>
  <c r="G57" i="9"/>
  <c r="G55" i="9"/>
  <c r="G53" i="9"/>
  <c r="G51" i="9"/>
  <c r="G49" i="9"/>
  <c r="G47" i="9"/>
  <c r="G45" i="9"/>
  <c r="G43" i="9"/>
  <c r="G41" i="9"/>
  <c r="G39" i="9"/>
  <c r="G37" i="9"/>
  <c r="G35" i="9"/>
  <c r="G33" i="9"/>
  <c r="G31" i="9"/>
  <c r="G29" i="9"/>
  <c r="G27" i="9"/>
  <c r="G24" i="9"/>
  <c r="G22" i="9"/>
  <c r="D18" i="9"/>
  <c r="F49" i="9" s="1"/>
  <c r="G579" i="10"/>
  <c r="E577" i="10"/>
  <c r="G575" i="10"/>
  <c r="G571" i="10"/>
  <c r="G568" i="10"/>
  <c r="G562" i="10"/>
  <c r="G558" i="10"/>
  <c r="G554" i="10"/>
  <c r="G547" i="10"/>
  <c r="G545" i="10"/>
  <c r="G543" i="10"/>
  <c r="G541" i="10"/>
  <c r="G539" i="10"/>
  <c r="G537" i="10"/>
  <c r="G535" i="10"/>
  <c r="G532" i="10"/>
  <c r="G530" i="10"/>
  <c r="G528" i="10"/>
  <c r="G526" i="10"/>
  <c r="G524" i="10"/>
  <c r="G522" i="10"/>
  <c r="G520" i="10"/>
  <c r="G518" i="10"/>
  <c r="G516" i="10"/>
  <c r="G514" i="10"/>
  <c r="G512" i="10"/>
  <c r="G510" i="10"/>
  <c r="G508" i="10"/>
  <c r="G505" i="10"/>
  <c r="G503" i="10"/>
  <c r="G501" i="10"/>
  <c r="G499" i="10"/>
  <c r="G497" i="10"/>
  <c r="G495" i="10"/>
  <c r="G493" i="10"/>
  <c r="G491" i="10"/>
  <c r="G489" i="10"/>
  <c r="G487" i="10"/>
  <c r="G485" i="10"/>
  <c r="G483" i="10"/>
  <c r="G481" i="10"/>
  <c r="G479" i="10"/>
  <c r="G477" i="10"/>
  <c r="G475" i="10"/>
  <c r="G473" i="10"/>
  <c r="G471" i="10"/>
  <c r="G469" i="10"/>
  <c r="G467" i="10"/>
  <c r="G465" i="10"/>
  <c r="G463" i="10"/>
  <c r="G461" i="10"/>
  <c r="G459" i="10"/>
  <c r="G457" i="10"/>
  <c r="G455" i="10"/>
  <c r="G453" i="10"/>
  <c r="G451" i="10"/>
  <c r="G449" i="10"/>
  <c r="G447" i="10"/>
  <c r="G445" i="10"/>
  <c r="G443" i="10"/>
  <c r="G441" i="10"/>
  <c r="G439" i="10"/>
  <c r="G437" i="10"/>
  <c r="G435" i="10"/>
  <c r="G433" i="10"/>
  <c r="G431" i="10"/>
  <c r="G429" i="10"/>
  <c r="G427" i="10"/>
  <c r="G425" i="10"/>
  <c r="G418" i="10"/>
  <c r="G416" i="10"/>
  <c r="G414" i="10"/>
  <c r="G412" i="10"/>
  <c r="G409" i="10"/>
  <c r="G407" i="10"/>
  <c r="G402" i="10"/>
  <c r="G400" i="10"/>
  <c r="G398" i="10"/>
  <c r="G396" i="10"/>
  <c r="G394" i="10"/>
  <c r="G392" i="10"/>
  <c r="G390" i="10"/>
  <c r="G387" i="10"/>
  <c r="G385" i="10"/>
  <c r="G383" i="10"/>
  <c r="G381" i="10"/>
  <c r="G379" i="10"/>
  <c r="G377" i="10"/>
  <c r="G375" i="10"/>
  <c r="G373" i="10"/>
  <c r="G370" i="10"/>
  <c r="G368" i="10"/>
  <c r="G366" i="10"/>
  <c r="G364" i="10"/>
  <c r="G362" i="10"/>
  <c r="G360" i="10"/>
  <c r="G358" i="10"/>
  <c r="G356" i="10"/>
  <c r="G354" i="10"/>
  <c r="G352" i="10"/>
  <c r="G349" i="10"/>
  <c r="G347" i="10"/>
  <c r="G345" i="10"/>
  <c r="G343" i="10"/>
  <c r="G341" i="10"/>
  <c r="G339" i="10"/>
  <c r="G337" i="10"/>
  <c r="G335" i="10"/>
  <c r="D333" i="10"/>
  <c r="G324" i="10"/>
  <c r="G320" i="10"/>
  <c r="E318" i="10"/>
  <c r="G316" i="10"/>
  <c r="E314" i="10"/>
  <c r="G311" i="10"/>
  <c r="E309" i="10"/>
  <c r="G307" i="10"/>
  <c r="G303" i="10"/>
  <c r="G299" i="10"/>
  <c r="G295" i="10"/>
  <c r="E294" i="10"/>
  <c r="G292" i="10"/>
  <c r="E290" i="10"/>
  <c r="G287" i="10"/>
  <c r="E280" i="10"/>
  <c r="G276" i="10"/>
  <c r="G272" i="10"/>
  <c r="E270" i="10"/>
  <c r="G267" i="10"/>
  <c r="G257" i="10"/>
  <c r="E255" i="10"/>
  <c r="G249" i="10"/>
  <c r="G245" i="10"/>
  <c r="E243" i="10"/>
  <c r="G241" i="10"/>
  <c r="E239" i="10"/>
  <c r="G237" i="10"/>
  <c r="G233" i="10"/>
  <c r="E231" i="10"/>
  <c r="G229" i="10"/>
  <c r="G225" i="10"/>
  <c r="E223" i="10"/>
  <c r="G220" i="10"/>
  <c r="E218" i="10"/>
  <c r="G216" i="10"/>
  <c r="E214" i="10"/>
  <c r="G212" i="10"/>
  <c r="E210" i="10"/>
  <c r="G207" i="10"/>
  <c r="G203" i="10"/>
  <c r="G199" i="10"/>
  <c r="G195" i="10"/>
  <c r="G190" i="10"/>
  <c r="G183" i="10"/>
  <c r="G178" i="10"/>
  <c r="G174" i="10"/>
  <c r="E172" i="10"/>
  <c r="G170" i="10"/>
  <c r="E155" i="10"/>
  <c r="G153" i="10"/>
  <c r="G150" i="10"/>
  <c r="G146" i="10"/>
  <c r="E144" i="10"/>
  <c r="G141" i="10"/>
  <c r="G137" i="10"/>
  <c r="E135" i="10"/>
  <c r="G133" i="10"/>
  <c r="G128" i="10"/>
  <c r="E126" i="10"/>
  <c r="G124" i="10"/>
  <c r="G120" i="10"/>
  <c r="G116" i="10"/>
  <c r="E114" i="10"/>
  <c r="G112" i="10"/>
  <c r="E110" i="10"/>
  <c r="G108" i="10"/>
  <c r="E106" i="10"/>
  <c r="G103" i="10"/>
  <c r="G99" i="10"/>
  <c r="G93" i="10"/>
  <c r="G89" i="10"/>
  <c r="G84" i="10"/>
  <c r="E82" i="10"/>
  <c r="G79" i="10"/>
  <c r="G67" i="10"/>
  <c r="G61" i="10"/>
  <c r="G57" i="10"/>
  <c r="E55" i="10"/>
  <c r="G53" i="10"/>
  <c r="E51" i="10"/>
  <c r="G49" i="10"/>
  <c r="E47" i="10"/>
  <c r="G45" i="10"/>
  <c r="E43" i="10"/>
  <c r="G41" i="10"/>
  <c r="E39" i="10"/>
  <c r="G37" i="10"/>
  <c r="G33" i="10"/>
  <c r="E31" i="10"/>
  <c r="G29" i="10"/>
  <c r="G24" i="10"/>
  <c r="E22" i="10"/>
  <c r="G20" i="10"/>
  <c r="G577" i="11"/>
  <c r="G573" i="11"/>
  <c r="G566" i="11"/>
  <c r="F562" i="11"/>
  <c r="G560" i="11"/>
  <c r="G556" i="11"/>
  <c r="G492" i="11"/>
  <c r="F490" i="11"/>
  <c r="G488" i="11"/>
  <c r="F486" i="11"/>
  <c r="G484" i="11"/>
  <c r="G480" i="11"/>
  <c r="F478" i="11"/>
  <c r="G476" i="11"/>
  <c r="F474" i="11"/>
  <c r="G472" i="11"/>
  <c r="G468" i="11"/>
  <c r="F466" i="11"/>
  <c r="G464" i="11"/>
  <c r="G460" i="11"/>
  <c r="G456" i="11"/>
  <c r="F454" i="11"/>
  <c r="G452" i="11"/>
  <c r="G451" i="11"/>
  <c r="F450" i="11"/>
  <c r="E449" i="11"/>
  <c r="G448" i="11"/>
  <c r="G447" i="11"/>
  <c r="F446" i="11"/>
  <c r="E445" i="11"/>
  <c r="G444" i="11"/>
  <c r="G443" i="11"/>
  <c r="F442" i="11"/>
  <c r="G440" i="11"/>
  <c r="G439" i="11"/>
  <c r="F438" i="11"/>
  <c r="G436" i="11"/>
  <c r="G435" i="11"/>
  <c r="F434" i="11"/>
  <c r="G432" i="11"/>
  <c r="G431" i="11"/>
  <c r="G428" i="11"/>
  <c r="G427" i="11"/>
  <c r="F426" i="11"/>
  <c r="E425" i="11"/>
  <c r="G421" i="11"/>
  <c r="G418" i="11"/>
  <c r="E416" i="11"/>
  <c r="G415" i="11"/>
  <c r="G414" i="11"/>
  <c r="F413" i="11"/>
  <c r="E412" i="11"/>
  <c r="G410" i="11"/>
  <c r="G409" i="11"/>
  <c r="F408" i="11"/>
  <c r="G406" i="11"/>
  <c r="G402" i="11"/>
  <c r="G401" i="11"/>
  <c r="E400" i="11"/>
  <c r="G399" i="11"/>
  <c r="G398" i="11"/>
  <c r="G397" i="11"/>
  <c r="E396" i="11"/>
  <c r="G395" i="11"/>
  <c r="G394" i="11"/>
  <c r="G393" i="11"/>
  <c r="E392" i="11"/>
  <c r="G391" i="11"/>
  <c r="G390" i="11"/>
  <c r="G389" i="11"/>
  <c r="G386" i="11"/>
  <c r="G385" i="11"/>
  <c r="G384" i="11"/>
  <c r="G382" i="11"/>
  <c r="G381" i="11"/>
  <c r="G380" i="11"/>
  <c r="G378" i="11"/>
  <c r="G377" i="11"/>
  <c r="G376" i="11"/>
  <c r="G374" i="11"/>
  <c r="G373" i="11"/>
  <c r="G372" i="11"/>
  <c r="E370" i="11"/>
  <c r="G369" i="11"/>
  <c r="G368" i="11"/>
  <c r="G367" i="11"/>
  <c r="G365" i="11"/>
  <c r="G364" i="11"/>
  <c r="G363" i="11"/>
  <c r="E362" i="11"/>
  <c r="G361" i="11"/>
  <c r="G360" i="11"/>
  <c r="G359" i="11"/>
  <c r="G357" i="11"/>
  <c r="G356" i="11"/>
  <c r="G355" i="11"/>
  <c r="G353" i="11"/>
  <c r="G352" i="11"/>
  <c r="G351" i="11"/>
  <c r="G348" i="11"/>
  <c r="G347" i="11"/>
  <c r="G346" i="11"/>
  <c r="G344" i="11"/>
  <c r="G343" i="11"/>
  <c r="G342" i="11"/>
  <c r="G340" i="11"/>
  <c r="G339" i="11"/>
  <c r="G338" i="11"/>
  <c r="E337" i="11"/>
  <c r="G336" i="11"/>
  <c r="G335" i="11"/>
  <c r="D333" i="11"/>
  <c r="G324" i="11"/>
  <c r="G322" i="11"/>
  <c r="G320" i="11"/>
  <c r="G318" i="11"/>
  <c r="G316" i="11"/>
  <c r="G314" i="11"/>
  <c r="G311" i="11"/>
  <c r="G309" i="11"/>
  <c r="G307" i="11"/>
  <c r="G305" i="11"/>
  <c r="G303" i="11"/>
  <c r="G301" i="11"/>
  <c r="G299" i="11"/>
  <c r="G297" i="11"/>
  <c r="G295" i="11"/>
  <c r="G294" i="11"/>
  <c r="G292" i="11"/>
  <c r="G290" i="11"/>
  <c r="G287" i="11"/>
  <c r="G280" i="11"/>
  <c r="G276" i="11"/>
  <c r="G274" i="11"/>
  <c r="G272" i="11"/>
  <c r="G270" i="11"/>
  <c r="G267" i="11"/>
  <c r="G265" i="11"/>
  <c r="G257" i="11"/>
  <c r="G255" i="11"/>
  <c r="G250" i="11"/>
  <c r="G249" i="11"/>
  <c r="G247" i="11"/>
  <c r="G245" i="11"/>
  <c r="G243" i="11"/>
  <c r="G241" i="11"/>
  <c r="G239" i="11"/>
  <c r="G237" i="11"/>
  <c r="G235" i="11"/>
  <c r="G233" i="11"/>
  <c r="G231" i="11"/>
  <c r="G229" i="11"/>
  <c r="G227" i="11"/>
  <c r="G225" i="11"/>
  <c r="G223" i="11"/>
  <c r="G220" i="11"/>
  <c r="G218" i="11"/>
  <c r="G216" i="11"/>
  <c r="G214" i="11"/>
  <c r="G212" i="11"/>
  <c r="G210" i="11"/>
  <c r="G207" i="11"/>
  <c r="G205" i="11"/>
  <c r="G203" i="11"/>
  <c r="G201" i="11"/>
  <c r="G199" i="11"/>
  <c r="G197" i="11"/>
  <c r="G195" i="11"/>
  <c r="G193" i="11"/>
  <c r="G190" i="11"/>
  <c r="G187" i="11"/>
  <c r="G183" i="11"/>
  <c r="G181" i="11"/>
  <c r="G178" i="11"/>
  <c r="G176" i="11"/>
  <c r="G174" i="11"/>
  <c r="G172" i="11"/>
  <c r="G170" i="11"/>
  <c r="G168" i="11"/>
  <c r="F198" i="11"/>
  <c r="G155" i="11"/>
  <c r="E154" i="11"/>
  <c r="E151" i="11"/>
  <c r="G149" i="11"/>
  <c r="E147" i="11"/>
  <c r="G140" i="11"/>
  <c r="G136" i="11"/>
  <c r="E134" i="11"/>
  <c r="G131" i="11"/>
  <c r="G127" i="11"/>
  <c r="G123" i="11"/>
  <c r="G119" i="11"/>
  <c r="G115" i="11"/>
  <c r="E113" i="11"/>
  <c r="G111" i="11"/>
  <c r="G107" i="11"/>
  <c r="E104" i="11"/>
  <c r="G102" i="11"/>
  <c r="G98" i="11"/>
  <c r="G92" i="11"/>
  <c r="G87" i="11"/>
  <c r="G83" i="11"/>
  <c r="E81" i="11"/>
  <c r="G78" i="11"/>
  <c r="E67" i="11"/>
  <c r="G65" i="11"/>
  <c r="G59" i="11"/>
  <c r="E57" i="11"/>
  <c r="G55" i="11"/>
  <c r="E53" i="11"/>
  <c r="G51" i="11"/>
  <c r="G47" i="11"/>
  <c r="E45" i="11"/>
  <c r="G43" i="11"/>
  <c r="G39" i="11"/>
  <c r="E37" i="11"/>
  <c r="G35" i="11"/>
  <c r="E33" i="11"/>
  <c r="G31" i="11"/>
  <c r="G27" i="11"/>
  <c r="E24" i="11"/>
  <c r="G22" i="11"/>
  <c r="E20" i="11"/>
  <c r="F576" i="12"/>
  <c r="F574" i="12"/>
  <c r="F547" i="12"/>
  <c r="G545" i="12"/>
  <c r="G541" i="12"/>
  <c r="G537" i="12"/>
  <c r="F535" i="12"/>
  <c r="G532" i="12"/>
  <c r="G528" i="12"/>
  <c r="F526" i="12"/>
  <c r="G524" i="12"/>
  <c r="G520" i="12"/>
  <c r="F518" i="12"/>
  <c r="G516" i="12"/>
  <c r="G512" i="12"/>
  <c r="G508" i="12"/>
  <c r="F505" i="12"/>
  <c r="G503" i="12"/>
  <c r="F501" i="12"/>
  <c r="G499" i="12"/>
  <c r="F497" i="12"/>
  <c r="G495" i="12"/>
  <c r="F493" i="12"/>
  <c r="G491" i="12"/>
  <c r="G487" i="12"/>
  <c r="F485" i="12"/>
  <c r="G483" i="12"/>
  <c r="F481" i="12"/>
  <c r="G479" i="12"/>
  <c r="F477" i="12"/>
  <c r="G475" i="12"/>
  <c r="F473" i="12"/>
  <c r="G471" i="12"/>
  <c r="G467" i="12"/>
  <c r="F465" i="12"/>
  <c r="G463" i="12"/>
  <c r="G459" i="12"/>
  <c r="G455" i="12"/>
  <c r="G451" i="12"/>
  <c r="F449" i="12"/>
  <c r="G447" i="12"/>
  <c r="F445" i="12"/>
  <c r="G443" i="12"/>
  <c r="G439" i="12"/>
  <c r="G435" i="12"/>
  <c r="G431" i="12"/>
  <c r="G427" i="12"/>
  <c r="F425" i="12"/>
  <c r="G418" i="12"/>
  <c r="F416" i="12"/>
  <c r="G414" i="12"/>
  <c r="G409" i="12"/>
  <c r="G402" i="12"/>
  <c r="G398" i="12"/>
  <c r="F396" i="12"/>
  <c r="G394" i="12"/>
  <c r="G390" i="12"/>
  <c r="G385" i="12"/>
  <c r="G381" i="12"/>
  <c r="G377" i="12"/>
  <c r="G373" i="12"/>
  <c r="F370" i="12"/>
  <c r="G368" i="12"/>
  <c r="G364" i="12"/>
  <c r="G360" i="12"/>
  <c r="G356" i="12"/>
  <c r="G352" i="12"/>
  <c r="G347" i="12"/>
  <c r="G343" i="12"/>
  <c r="G339" i="12"/>
  <c r="F337" i="12"/>
  <c r="G335" i="12"/>
  <c r="D333" i="12"/>
  <c r="F392" i="12" s="1"/>
  <c r="G324" i="12"/>
  <c r="G322" i="12"/>
  <c r="G320" i="12"/>
  <c r="G318" i="12"/>
  <c r="G316" i="12"/>
  <c r="G314" i="12"/>
  <c r="G311" i="12"/>
  <c r="G309" i="12"/>
  <c r="G307" i="12"/>
  <c r="G305" i="12"/>
  <c r="G303" i="12"/>
  <c r="G301" i="12"/>
  <c r="G299" i="12"/>
  <c r="G297" i="12"/>
  <c r="G295" i="12"/>
  <c r="G294" i="12"/>
  <c r="G292" i="12"/>
  <c r="G290" i="12"/>
  <c r="G287" i="12"/>
  <c r="G280" i="12"/>
  <c r="G276" i="12"/>
  <c r="G274" i="12"/>
  <c r="G272" i="12"/>
  <c r="G270" i="12"/>
  <c r="G267" i="12"/>
  <c r="G265" i="12"/>
  <c r="G257" i="12"/>
  <c r="G255" i="12"/>
  <c r="G250" i="12"/>
  <c r="G249" i="12"/>
  <c r="G247" i="12"/>
  <c r="G245" i="12"/>
  <c r="G243" i="12"/>
  <c r="G241" i="12"/>
  <c r="G239" i="12"/>
  <c r="G237" i="12"/>
  <c r="G235" i="12"/>
  <c r="G233" i="12"/>
  <c r="G231" i="12"/>
  <c r="G229" i="12"/>
  <c r="G227" i="12"/>
  <c r="G225" i="12"/>
  <c r="G223" i="12"/>
  <c r="G220" i="12"/>
  <c r="G218" i="12"/>
  <c r="G216" i="12"/>
  <c r="G214" i="12"/>
  <c r="G212" i="12"/>
  <c r="G210" i="12"/>
  <c r="G207" i="12"/>
  <c r="G205" i="12"/>
  <c r="G203" i="12"/>
  <c r="G201" i="12"/>
  <c r="G199" i="12"/>
  <c r="G197" i="12"/>
  <c r="G195" i="12"/>
  <c r="G193" i="12"/>
  <c r="G190" i="12"/>
  <c r="G187" i="12"/>
  <c r="G183" i="12"/>
  <c r="G181" i="12"/>
  <c r="G178" i="12"/>
  <c r="G176" i="12"/>
  <c r="G174" i="12"/>
  <c r="G172" i="12"/>
  <c r="G170" i="12"/>
  <c r="G168" i="12"/>
  <c r="G65" i="12"/>
  <c r="G59" i="12"/>
  <c r="E57" i="12"/>
  <c r="G55" i="12"/>
  <c r="G51" i="12"/>
  <c r="G47" i="12"/>
  <c r="E45" i="12"/>
  <c r="G43" i="12"/>
  <c r="E41" i="12"/>
  <c r="G39" i="12"/>
  <c r="G35" i="12"/>
  <c r="E33" i="12"/>
  <c r="G31" i="12"/>
  <c r="G27" i="12"/>
  <c r="E24" i="12"/>
  <c r="G22" i="12"/>
  <c r="D18" i="12"/>
  <c r="E20" i="12"/>
  <c r="G579" i="13"/>
  <c r="G577" i="13"/>
  <c r="G575" i="13"/>
  <c r="G573" i="13"/>
  <c r="G571" i="13"/>
  <c r="G568" i="13"/>
  <c r="G566" i="13"/>
  <c r="G562" i="13"/>
  <c r="G560" i="13"/>
  <c r="G558" i="13"/>
  <c r="G556" i="13"/>
  <c r="D553" i="13"/>
  <c r="F563" i="13" s="1"/>
  <c r="G547" i="13"/>
  <c r="G545" i="13"/>
  <c r="G543" i="13"/>
  <c r="G541" i="13"/>
  <c r="G539" i="13"/>
  <c r="G537" i="13"/>
  <c r="G535" i="13"/>
  <c r="G532" i="13"/>
  <c r="G530" i="13"/>
  <c r="G528" i="13"/>
  <c r="G526" i="13"/>
  <c r="G524" i="13"/>
  <c r="G522" i="13"/>
  <c r="G520" i="13"/>
  <c r="G518" i="13"/>
  <c r="G516" i="13"/>
  <c r="G514" i="13"/>
  <c r="G512" i="13"/>
  <c r="G510" i="13"/>
  <c r="G508" i="13"/>
  <c r="G505" i="13"/>
  <c r="G503" i="13"/>
  <c r="G501" i="13"/>
  <c r="G499" i="13"/>
  <c r="G497" i="13"/>
  <c r="G495" i="13"/>
  <c r="G493" i="13"/>
  <c r="G491" i="13"/>
  <c r="G489" i="13"/>
  <c r="G487" i="13"/>
  <c r="G485" i="13"/>
  <c r="G483" i="13"/>
  <c r="G481" i="13"/>
  <c r="G479" i="13"/>
  <c r="G477" i="13"/>
  <c r="G475" i="13"/>
  <c r="G473" i="13"/>
  <c r="G471" i="13"/>
  <c r="G469" i="13"/>
  <c r="G467" i="13"/>
  <c r="G465" i="13"/>
  <c r="G463" i="13"/>
  <c r="G461" i="13"/>
  <c r="G459" i="13"/>
  <c r="G457" i="13"/>
  <c r="G455" i="13"/>
  <c r="G453" i="13"/>
  <c r="G451" i="13"/>
  <c r="G449" i="13"/>
  <c r="G447" i="13"/>
  <c r="G445" i="13"/>
  <c r="G443" i="13"/>
  <c r="G441" i="13"/>
  <c r="G439" i="13"/>
  <c r="G437" i="13"/>
  <c r="G435" i="13"/>
  <c r="G433" i="13"/>
  <c r="G431" i="13"/>
  <c r="G429" i="13"/>
  <c r="G427" i="13"/>
  <c r="G425" i="13"/>
  <c r="G418" i="13"/>
  <c r="G416" i="13"/>
  <c r="G414" i="13"/>
  <c r="G412" i="13"/>
  <c r="G409" i="13"/>
  <c r="G407" i="13"/>
  <c r="G402" i="13"/>
  <c r="G400" i="13"/>
  <c r="G398" i="13"/>
  <c r="G396" i="13"/>
  <c r="G394" i="13"/>
  <c r="G392" i="13"/>
  <c r="G390" i="13"/>
  <c r="G387" i="13"/>
  <c r="G385" i="13"/>
  <c r="G383" i="13"/>
  <c r="G381" i="13"/>
  <c r="G379" i="13"/>
  <c r="G377" i="13"/>
  <c r="G375" i="13"/>
  <c r="G373" i="13"/>
  <c r="G370" i="13"/>
  <c r="G368" i="13"/>
  <c r="G366" i="13"/>
  <c r="G364" i="13"/>
  <c r="G362" i="13"/>
  <c r="G360" i="13"/>
  <c r="G358" i="13"/>
  <c r="G356" i="13"/>
  <c r="G354" i="13"/>
  <c r="G352" i="13"/>
  <c r="G349" i="13"/>
  <c r="G347" i="13"/>
  <c r="G345" i="13"/>
  <c r="G343" i="13"/>
  <c r="G341" i="13"/>
  <c r="G339" i="13"/>
  <c r="G337" i="13"/>
  <c r="G335" i="13"/>
  <c r="D333" i="13"/>
  <c r="G324" i="13"/>
  <c r="G322" i="13"/>
  <c r="G320" i="13"/>
  <c r="G318" i="13"/>
  <c r="G316" i="13"/>
  <c r="G314" i="13"/>
  <c r="G311" i="13"/>
  <c r="G309" i="13"/>
  <c r="G307" i="13"/>
  <c r="G305" i="13"/>
  <c r="G303" i="13"/>
  <c r="G301" i="13"/>
  <c r="G299" i="13"/>
  <c r="G297" i="13"/>
  <c r="G295" i="13"/>
  <c r="G294" i="13"/>
  <c r="G292" i="13"/>
  <c r="G290" i="13"/>
  <c r="G287" i="13"/>
  <c r="G280" i="13"/>
  <c r="G276" i="13"/>
  <c r="G274" i="13"/>
  <c r="G272" i="13"/>
  <c r="G270" i="13"/>
  <c r="G267" i="13"/>
  <c r="G265" i="13"/>
  <c r="G257" i="13"/>
  <c r="G255" i="13"/>
  <c r="G250" i="13"/>
  <c r="G249" i="13"/>
  <c r="G247" i="13"/>
  <c r="G245" i="13"/>
  <c r="G243" i="13"/>
  <c r="G241" i="13"/>
  <c r="G239" i="13"/>
  <c r="G237" i="13"/>
  <c r="G235" i="13"/>
  <c r="G233" i="13"/>
  <c r="G231" i="13"/>
  <c r="G229" i="13"/>
  <c r="G227" i="13"/>
  <c r="G225" i="13"/>
  <c r="G223" i="13"/>
  <c r="G220" i="13"/>
  <c r="G218" i="13"/>
  <c r="G216" i="13"/>
  <c r="G214" i="13"/>
  <c r="G212" i="13"/>
  <c r="G210" i="13"/>
  <c r="G207" i="13"/>
  <c r="G205" i="13"/>
  <c r="G203" i="13"/>
  <c r="G201" i="13"/>
  <c r="G199" i="13"/>
  <c r="G197" i="13"/>
  <c r="G195" i="13"/>
  <c r="G193" i="13"/>
  <c r="G190" i="13"/>
  <c r="G187" i="13"/>
  <c r="G183" i="13"/>
  <c r="G181" i="13"/>
  <c r="G178" i="13"/>
  <c r="G176" i="13"/>
  <c r="G174" i="13"/>
  <c r="G172" i="13"/>
  <c r="G170" i="13"/>
  <c r="G168" i="13"/>
  <c r="G166" i="13"/>
  <c r="G155" i="13"/>
  <c r="G152" i="13"/>
  <c r="E150" i="13"/>
  <c r="G148" i="13"/>
  <c r="E146" i="13"/>
  <c r="G144" i="13"/>
  <c r="G139" i="13"/>
  <c r="E137" i="13"/>
  <c r="G135" i="13"/>
  <c r="G130" i="13"/>
  <c r="G126" i="13"/>
  <c r="G122" i="13"/>
  <c r="E120" i="13"/>
  <c r="G118" i="13"/>
  <c r="G114" i="13"/>
  <c r="G110" i="13"/>
  <c r="G106" i="13"/>
  <c r="E103" i="13"/>
  <c r="G101" i="13"/>
  <c r="E99" i="13"/>
  <c r="G97" i="13"/>
  <c r="E93" i="13"/>
  <c r="G91" i="13"/>
  <c r="G86" i="13"/>
  <c r="E84" i="13"/>
  <c r="G82" i="13"/>
  <c r="E79" i="13"/>
  <c r="G77" i="13"/>
  <c r="E67" i="13"/>
  <c r="G65" i="13"/>
  <c r="G59" i="13"/>
  <c r="E57" i="13"/>
  <c r="G55" i="13"/>
  <c r="G51" i="13"/>
  <c r="G47" i="13"/>
  <c r="E45" i="13"/>
  <c r="G43" i="13"/>
  <c r="E41" i="13"/>
  <c r="G39" i="13"/>
  <c r="G35" i="13"/>
  <c r="E33" i="13"/>
  <c r="G31" i="13"/>
  <c r="G27" i="13"/>
  <c r="G22" i="13"/>
  <c r="D18" i="13"/>
  <c r="F51" i="13" s="1"/>
  <c r="G579" i="14"/>
  <c r="G577" i="14"/>
  <c r="G575" i="14"/>
  <c r="G573" i="14"/>
  <c r="G571" i="14"/>
  <c r="G568" i="14"/>
  <c r="G566" i="14"/>
  <c r="G562" i="14"/>
  <c r="G560" i="14"/>
  <c r="G558" i="14"/>
  <c r="G556" i="14"/>
  <c r="D553" i="14"/>
  <c r="E547" i="14"/>
  <c r="G545" i="14"/>
  <c r="G541" i="14"/>
  <c r="G537" i="14"/>
  <c r="E535" i="14"/>
  <c r="G532" i="14"/>
  <c r="G528" i="14"/>
  <c r="G524" i="14"/>
  <c r="G520" i="14"/>
  <c r="E518" i="14"/>
  <c r="G516" i="14"/>
  <c r="G512" i="14"/>
  <c r="G508" i="14"/>
  <c r="E505" i="14"/>
  <c r="G503" i="14"/>
  <c r="E501" i="14"/>
  <c r="G499" i="14"/>
  <c r="E497" i="14"/>
  <c r="G495" i="14"/>
  <c r="E493" i="14"/>
  <c r="G491" i="14"/>
  <c r="G487" i="14"/>
  <c r="E485" i="14"/>
  <c r="G483" i="14"/>
  <c r="E481" i="14"/>
  <c r="G479" i="14"/>
  <c r="E477" i="14"/>
  <c r="G475" i="14"/>
  <c r="E473" i="14"/>
  <c r="G471" i="14"/>
  <c r="G467" i="14"/>
  <c r="E465" i="14"/>
  <c r="G463" i="14"/>
  <c r="G459" i="14"/>
  <c r="G455" i="14"/>
  <c r="G451" i="14"/>
  <c r="E449" i="14"/>
  <c r="G447" i="14"/>
  <c r="E445" i="14"/>
  <c r="G443" i="14"/>
  <c r="E441" i="14"/>
  <c r="G439" i="14"/>
  <c r="G435" i="14"/>
  <c r="G431" i="14"/>
  <c r="G427" i="14"/>
  <c r="E425" i="14"/>
  <c r="G418" i="14"/>
  <c r="E416" i="14"/>
  <c r="G414" i="14"/>
  <c r="E412" i="14"/>
  <c r="G409" i="14"/>
  <c r="G402" i="14"/>
  <c r="G398" i="14"/>
  <c r="E396" i="14"/>
  <c r="G394" i="14"/>
  <c r="E392" i="14"/>
  <c r="G390" i="14"/>
  <c r="G385" i="14"/>
  <c r="G381" i="14"/>
  <c r="G377" i="14"/>
  <c r="G373" i="14"/>
  <c r="E370" i="14"/>
  <c r="G368" i="14"/>
  <c r="G364" i="14"/>
  <c r="G360" i="14"/>
  <c r="G356" i="14"/>
  <c r="G352" i="14"/>
  <c r="G347" i="14"/>
  <c r="G343" i="14"/>
  <c r="G339" i="14"/>
  <c r="E337" i="14"/>
  <c r="G335" i="14"/>
  <c r="G334" i="14"/>
  <c r="E324" i="14"/>
  <c r="G322" i="14"/>
  <c r="E320" i="14"/>
  <c r="G318" i="14"/>
  <c r="E316" i="14"/>
  <c r="G314" i="14"/>
  <c r="E311" i="14"/>
  <c r="G309" i="14"/>
  <c r="E307" i="14"/>
  <c r="G305" i="14"/>
  <c r="G301" i="14"/>
  <c r="E299" i="14"/>
  <c r="G297" i="14"/>
  <c r="E295" i="14"/>
  <c r="G294" i="14"/>
  <c r="G290" i="14"/>
  <c r="G280" i="14"/>
  <c r="G274" i="14"/>
  <c r="G270" i="14"/>
  <c r="G265" i="14"/>
  <c r="E257" i="14"/>
  <c r="G255" i="14"/>
  <c r="G250" i="14"/>
  <c r="E249" i="14"/>
  <c r="G247" i="14"/>
  <c r="E245" i="14"/>
  <c r="G243" i="14"/>
  <c r="E241" i="14"/>
  <c r="G239" i="14"/>
  <c r="G235" i="14"/>
  <c r="E233" i="14"/>
  <c r="G231" i="14"/>
  <c r="G227" i="14"/>
  <c r="E225" i="14"/>
  <c r="G223" i="14"/>
  <c r="G218" i="14"/>
  <c r="G214" i="14"/>
  <c r="E212" i="14"/>
  <c r="G210" i="14"/>
  <c r="E207" i="14"/>
  <c r="G205" i="14"/>
  <c r="G201" i="14"/>
  <c r="E199" i="14"/>
  <c r="G197" i="14"/>
  <c r="G193" i="14"/>
  <c r="E190" i="14"/>
  <c r="G187" i="14"/>
  <c r="E183" i="14"/>
  <c r="G181" i="14"/>
  <c r="G176" i="14"/>
  <c r="G172" i="14"/>
  <c r="G168" i="14"/>
  <c r="E19" i="14"/>
  <c r="E19" i="15"/>
  <c r="E67" i="16"/>
  <c r="G65" i="16"/>
  <c r="G59" i="16"/>
  <c r="E57" i="16"/>
  <c r="G55" i="16"/>
  <c r="G51" i="16"/>
  <c r="G47" i="16"/>
  <c r="E45" i="16"/>
  <c r="G43" i="16"/>
  <c r="E41" i="16"/>
  <c r="G39" i="16"/>
  <c r="E37" i="16"/>
  <c r="G35" i="16"/>
  <c r="E33" i="16"/>
  <c r="G31" i="16"/>
  <c r="G27" i="16"/>
  <c r="E24" i="16"/>
  <c r="G22" i="16"/>
  <c r="E20" i="16"/>
  <c r="G579" i="17"/>
  <c r="F577" i="17"/>
  <c r="G575" i="17"/>
  <c r="F573" i="17"/>
  <c r="G571" i="17"/>
  <c r="G568" i="17"/>
  <c r="F566" i="17"/>
  <c r="G562" i="17"/>
  <c r="F560" i="17"/>
  <c r="G558" i="17"/>
  <c r="G554" i="17"/>
  <c r="E547" i="17"/>
  <c r="G545" i="17"/>
  <c r="E543" i="17"/>
  <c r="G541" i="17"/>
  <c r="E539" i="17"/>
  <c r="G537" i="17"/>
  <c r="E535" i="17"/>
  <c r="G532" i="17"/>
  <c r="G528" i="17"/>
  <c r="E526" i="17"/>
  <c r="G524" i="17"/>
  <c r="E522" i="17"/>
  <c r="G520" i="17"/>
  <c r="E518" i="17"/>
  <c r="G516" i="17"/>
  <c r="E514" i="17"/>
  <c r="G512" i="17"/>
  <c r="G508" i="17"/>
  <c r="E505" i="17"/>
  <c r="G503" i="17"/>
  <c r="E501" i="17"/>
  <c r="G499" i="17"/>
  <c r="E497" i="17"/>
  <c r="G495" i="17"/>
  <c r="E493" i="17"/>
  <c r="G491" i="17"/>
  <c r="E489" i="17"/>
  <c r="G487" i="17"/>
  <c r="E485" i="17"/>
  <c r="G483" i="17"/>
  <c r="E481" i="17"/>
  <c r="G479" i="17"/>
  <c r="E477" i="17"/>
  <c r="G475" i="17"/>
  <c r="E473" i="17"/>
  <c r="G471" i="17"/>
  <c r="E469" i="17"/>
  <c r="G467" i="17"/>
  <c r="E465" i="17"/>
  <c r="G463" i="17"/>
  <c r="E461" i="17"/>
  <c r="G459" i="17"/>
  <c r="E457" i="17"/>
  <c r="G455" i="17"/>
  <c r="E453" i="17"/>
  <c r="G451" i="17"/>
  <c r="E449" i="17"/>
  <c r="G447" i="17"/>
  <c r="G443" i="17"/>
  <c r="E441" i="17"/>
  <c r="G439" i="17"/>
  <c r="E437" i="17"/>
  <c r="G435" i="17"/>
  <c r="G431" i="17"/>
  <c r="E429" i="17"/>
  <c r="G427" i="17"/>
  <c r="E425" i="17"/>
  <c r="G418" i="17"/>
  <c r="E416" i="17"/>
  <c r="G414" i="17"/>
  <c r="E412" i="17"/>
  <c r="G409" i="17"/>
  <c r="E407" i="17"/>
  <c r="G402" i="17"/>
  <c r="E400" i="17"/>
  <c r="G398" i="17"/>
  <c r="E396" i="17"/>
  <c r="G394" i="17"/>
  <c r="E392" i="17"/>
  <c r="G390" i="17"/>
  <c r="G385" i="17"/>
  <c r="E383" i="17"/>
  <c r="G381" i="17"/>
  <c r="E379" i="17"/>
  <c r="G377" i="17"/>
  <c r="G373" i="17"/>
  <c r="E370" i="17"/>
  <c r="G368" i="17"/>
  <c r="E366" i="17"/>
  <c r="G364" i="17"/>
  <c r="E362" i="17"/>
  <c r="G360" i="17"/>
  <c r="E358" i="17"/>
  <c r="G356" i="17"/>
  <c r="E354" i="17"/>
  <c r="G352" i="17"/>
  <c r="E349" i="17"/>
  <c r="G347" i="17"/>
  <c r="G343" i="17"/>
  <c r="E341" i="17"/>
  <c r="G339" i="17"/>
  <c r="E337" i="17"/>
  <c r="G335" i="17"/>
  <c r="G334" i="17"/>
  <c r="G324" i="17"/>
  <c r="G322" i="17"/>
  <c r="G320" i="17"/>
  <c r="G318" i="17"/>
  <c r="G316" i="17"/>
  <c r="G314" i="17"/>
  <c r="G311" i="17"/>
  <c r="G309" i="17"/>
  <c r="G307" i="17"/>
  <c r="G305" i="17"/>
  <c r="G303" i="17"/>
  <c r="G301" i="17"/>
  <c r="G299" i="17"/>
  <c r="G297" i="17"/>
  <c r="G295" i="17"/>
  <c r="G294" i="17"/>
  <c r="G292" i="17"/>
  <c r="G290" i="17"/>
  <c r="G287" i="17"/>
  <c r="G280" i="17"/>
  <c r="G276" i="17"/>
  <c r="G274" i="17"/>
  <c r="G272" i="17"/>
  <c r="G270" i="17"/>
  <c r="G267" i="17"/>
  <c r="G265" i="17"/>
  <c r="G257" i="17"/>
  <c r="G255" i="17"/>
  <c r="G250" i="17"/>
  <c r="G249" i="17"/>
  <c r="G247" i="17"/>
  <c r="G245" i="17"/>
  <c r="G243" i="17"/>
  <c r="G241" i="17"/>
  <c r="G239" i="17"/>
  <c r="G237" i="17"/>
  <c r="G235" i="17"/>
  <c r="G233" i="17"/>
  <c r="G231" i="17"/>
  <c r="G229" i="17"/>
  <c r="G227" i="17"/>
  <c r="G225" i="17"/>
  <c r="G223" i="17"/>
  <c r="G220" i="17"/>
  <c r="G218" i="17"/>
  <c r="G216" i="17"/>
  <c r="G214" i="17"/>
  <c r="G212" i="17"/>
  <c r="G210" i="17"/>
  <c r="G207" i="17"/>
  <c r="G205" i="17"/>
  <c r="G203" i="17"/>
  <c r="G201" i="17"/>
  <c r="G199" i="17"/>
  <c r="G197" i="17"/>
  <c r="G195" i="17"/>
  <c r="G193" i="17"/>
  <c r="G190" i="17"/>
  <c r="G187" i="17"/>
  <c r="G183" i="17"/>
  <c r="G181" i="17"/>
  <c r="G178" i="17"/>
  <c r="G176" i="17"/>
  <c r="G174" i="17"/>
  <c r="G172" i="17"/>
  <c r="G170" i="17"/>
  <c r="G168" i="17"/>
  <c r="G166" i="17"/>
  <c r="E154" i="17"/>
  <c r="E151" i="17"/>
  <c r="G149" i="17"/>
  <c r="E147" i="17"/>
  <c r="E143" i="17"/>
  <c r="G140" i="17"/>
  <c r="E138" i="17"/>
  <c r="G136" i="17"/>
  <c r="E134" i="17"/>
  <c r="G131" i="17"/>
  <c r="E129" i="17"/>
  <c r="G127" i="17"/>
  <c r="G123" i="17"/>
  <c r="G119" i="17"/>
  <c r="E117" i="17"/>
  <c r="G115" i="17"/>
  <c r="G111" i="17"/>
  <c r="E109" i="17"/>
  <c r="G107" i="17"/>
  <c r="E104" i="17"/>
  <c r="G102" i="17"/>
  <c r="E100" i="17"/>
  <c r="G98" i="17"/>
  <c r="E96" i="17"/>
  <c r="G92" i="17"/>
  <c r="E90" i="17"/>
  <c r="G87" i="17"/>
  <c r="E85" i="17"/>
  <c r="G83" i="17"/>
  <c r="E81" i="17"/>
  <c r="G78" i="17"/>
  <c r="E75" i="17"/>
  <c r="G19" i="17"/>
  <c r="G579" i="18"/>
  <c r="E577" i="18"/>
  <c r="G575" i="18"/>
  <c r="G571" i="18"/>
  <c r="G568" i="18"/>
  <c r="G562" i="18"/>
  <c r="G558" i="18"/>
  <c r="G546" i="18"/>
  <c r="E544" i="18"/>
  <c r="G542" i="18"/>
  <c r="G540" i="18"/>
  <c r="G538" i="18"/>
  <c r="E536" i="18"/>
  <c r="G534" i="18"/>
  <c r="G531" i="18"/>
  <c r="E521" i="18"/>
  <c r="E519" i="18"/>
  <c r="E515" i="18"/>
  <c r="G513" i="18"/>
  <c r="G507" i="18"/>
  <c r="G504" i="18"/>
  <c r="G502" i="18"/>
  <c r="E500" i="18"/>
  <c r="G498" i="18"/>
  <c r="G494" i="18"/>
  <c r="E490" i="18"/>
  <c r="G488" i="18"/>
  <c r="G486" i="18"/>
  <c r="E480" i="18"/>
  <c r="E478" i="18"/>
  <c r="G476" i="18"/>
  <c r="E474" i="18"/>
  <c r="G472" i="18"/>
  <c r="G470" i="18"/>
  <c r="G468" i="18"/>
  <c r="E466" i="18"/>
  <c r="G464" i="18"/>
  <c r="G460" i="18"/>
  <c r="G456" i="18"/>
  <c r="E454" i="18"/>
  <c r="E452" i="18"/>
  <c r="E450" i="18"/>
  <c r="E446" i="18"/>
  <c r="E444" i="18"/>
  <c r="E442" i="18"/>
  <c r="E436" i="18"/>
  <c r="E432" i="18"/>
  <c r="E406" i="18"/>
  <c r="E393" i="18"/>
  <c r="E376" i="18"/>
  <c r="E324" i="18"/>
  <c r="E322" i="18"/>
  <c r="E320" i="18"/>
  <c r="E314" i="18"/>
  <c r="E311" i="18"/>
  <c r="E299" i="18"/>
  <c r="E295" i="18"/>
  <c r="G292" i="18"/>
  <c r="E290" i="18"/>
  <c r="E257" i="18"/>
  <c r="E249" i="18"/>
  <c r="E245" i="18"/>
  <c r="E241" i="18"/>
  <c r="E233" i="18"/>
  <c r="E231" i="18"/>
  <c r="E225" i="18"/>
  <c r="E218" i="18"/>
  <c r="E214" i="18"/>
  <c r="E212" i="18"/>
  <c r="E176" i="18"/>
  <c r="G155" i="18"/>
  <c r="F153" i="18"/>
  <c r="G152" i="18"/>
  <c r="E147" i="18"/>
  <c r="F144" i="18"/>
  <c r="E144" i="18"/>
  <c r="G139" i="18"/>
  <c r="G130" i="18"/>
  <c r="E123" i="18"/>
  <c r="G122" i="18"/>
  <c r="G118" i="18"/>
  <c r="G114" i="18"/>
  <c r="E114" i="18"/>
  <c r="G110" i="18"/>
  <c r="E104" i="18"/>
  <c r="F103" i="18"/>
  <c r="F99" i="18"/>
  <c r="G97" i="18"/>
  <c r="E97" i="18"/>
  <c r="F86" i="18"/>
  <c r="E86" i="18"/>
  <c r="F84" i="18"/>
  <c r="E83" i="18"/>
  <c r="G82" i="18"/>
  <c r="E81" i="18"/>
  <c r="G77" i="18"/>
  <c r="F78" i="18"/>
  <c r="F60" i="18"/>
  <c r="E60" i="18"/>
  <c r="G58" i="18"/>
  <c r="E58" i="18"/>
  <c r="E56" i="18"/>
  <c r="F55" i="18"/>
  <c r="E55" i="18"/>
  <c r="G54" i="18"/>
  <c r="E54" i="18"/>
  <c r="F50" i="18"/>
  <c r="E48" i="18"/>
  <c r="E47" i="18"/>
  <c r="F45" i="18"/>
  <c r="F44" i="18"/>
  <c r="E44" i="18"/>
  <c r="F42" i="18"/>
  <c r="E42" i="18"/>
  <c r="G40" i="18"/>
  <c r="E40" i="18"/>
  <c r="F39" i="18"/>
  <c r="E39" i="18"/>
  <c r="F36" i="18"/>
  <c r="E36" i="18"/>
  <c r="G34" i="18"/>
  <c r="E34" i="18"/>
  <c r="F33" i="18"/>
  <c r="F32" i="18"/>
  <c r="E32" i="18"/>
  <c r="G30" i="18"/>
  <c r="E30" i="18"/>
  <c r="F22" i="18"/>
  <c r="E22" i="18"/>
  <c r="F21" i="18"/>
  <c r="E21" i="18"/>
  <c r="G576" i="19"/>
  <c r="E574" i="19"/>
  <c r="G572" i="19"/>
  <c r="G569" i="19"/>
  <c r="G563" i="19"/>
  <c r="E561" i="19"/>
  <c r="G559" i="19"/>
  <c r="G555" i="19"/>
  <c r="G547" i="19"/>
  <c r="E545" i="19"/>
  <c r="G543" i="19"/>
  <c r="G539" i="19"/>
  <c r="E537" i="19"/>
  <c r="G535" i="19"/>
  <c r="G532" i="19"/>
  <c r="G528" i="19"/>
  <c r="E526" i="19"/>
  <c r="E524" i="19"/>
  <c r="G522" i="19"/>
  <c r="E520" i="19"/>
  <c r="G518" i="19"/>
  <c r="E516" i="19"/>
  <c r="G514" i="19"/>
  <c r="E512" i="19"/>
  <c r="G510" i="19"/>
  <c r="E508" i="19"/>
  <c r="G505" i="19"/>
  <c r="E503" i="19"/>
  <c r="G501" i="19"/>
  <c r="E499" i="19"/>
  <c r="G497" i="19"/>
  <c r="E495" i="19"/>
  <c r="G493" i="19"/>
  <c r="E491" i="19"/>
  <c r="G489" i="19"/>
  <c r="G485" i="19"/>
  <c r="G481" i="19"/>
  <c r="G477" i="19"/>
  <c r="E475" i="19"/>
  <c r="G473" i="19"/>
  <c r="E471" i="19"/>
  <c r="G469" i="19"/>
  <c r="E467" i="19"/>
  <c r="G465" i="19"/>
  <c r="E463" i="19"/>
  <c r="G461" i="19"/>
  <c r="E459" i="19"/>
  <c r="G457" i="19"/>
  <c r="G453" i="19"/>
  <c r="G451" i="19"/>
  <c r="E449" i="19"/>
  <c r="G447" i="19"/>
  <c r="G443" i="19"/>
  <c r="G439" i="19"/>
  <c r="G437" i="19"/>
  <c r="E435" i="19"/>
  <c r="G433" i="19"/>
  <c r="G431" i="19"/>
  <c r="G427" i="19"/>
  <c r="G425" i="19"/>
  <c r="E418" i="19"/>
  <c r="G416" i="19"/>
  <c r="E414" i="19"/>
  <c r="G412" i="19"/>
  <c r="E409" i="19"/>
  <c r="G407" i="19"/>
  <c r="E402" i="19"/>
  <c r="G400" i="19"/>
  <c r="E398" i="19"/>
  <c r="G396" i="19"/>
  <c r="E394" i="19"/>
  <c r="G392" i="19"/>
  <c r="E390" i="19"/>
  <c r="G387" i="19"/>
  <c r="G385" i="19"/>
  <c r="G381" i="19"/>
  <c r="G377" i="19"/>
  <c r="G375" i="19"/>
  <c r="G373" i="19"/>
  <c r="E370" i="19"/>
  <c r="G368" i="19"/>
  <c r="E364" i="19"/>
  <c r="G362" i="19"/>
  <c r="E360" i="19"/>
  <c r="G358" i="19"/>
  <c r="G356" i="19"/>
  <c r="G354" i="19"/>
  <c r="E352" i="19"/>
  <c r="G349" i="19"/>
  <c r="G347" i="19"/>
  <c r="G343" i="19"/>
  <c r="E341" i="19"/>
  <c r="G339" i="19"/>
  <c r="G337" i="19"/>
  <c r="C333" i="19"/>
  <c r="E323" i="19"/>
  <c r="E322" i="19"/>
  <c r="E321" i="19"/>
  <c r="E319" i="19"/>
  <c r="E318" i="19"/>
  <c r="E317" i="19"/>
  <c r="E315" i="19"/>
  <c r="E314" i="19"/>
  <c r="E313" i="19"/>
  <c r="E310" i="19"/>
  <c r="E309" i="19"/>
  <c r="E306" i="19"/>
  <c r="E305" i="19"/>
  <c r="E304" i="19"/>
  <c r="E302" i="19"/>
  <c r="E301" i="19"/>
  <c r="E300" i="19"/>
  <c r="E298" i="19"/>
  <c r="E297" i="19"/>
  <c r="E296" i="19"/>
  <c r="E294" i="19"/>
  <c r="E293" i="19"/>
  <c r="E291" i="19"/>
  <c r="E289" i="19"/>
  <c r="E286" i="19"/>
  <c r="E280" i="19"/>
  <c r="G275" i="19"/>
  <c r="E274" i="19"/>
  <c r="G273" i="19"/>
  <c r="G271" i="19"/>
  <c r="E270" i="19"/>
  <c r="G268" i="19"/>
  <c r="G266" i="19"/>
  <c r="E256" i="19"/>
  <c r="E255" i="19"/>
  <c r="E252" i="19"/>
  <c r="E251" i="19"/>
  <c r="E250" i="19"/>
  <c r="E248" i="19"/>
  <c r="E246" i="19"/>
  <c r="E244" i="19"/>
  <c r="E243" i="19"/>
  <c r="E242" i="19"/>
  <c r="E240" i="19"/>
  <c r="E239" i="19"/>
  <c r="E238" i="19"/>
  <c r="E236" i="19"/>
  <c r="E235" i="19"/>
  <c r="E234" i="19"/>
  <c r="E232" i="19"/>
  <c r="E231" i="19"/>
  <c r="E230" i="19"/>
  <c r="E228" i="19"/>
  <c r="E227" i="19"/>
  <c r="E224" i="19"/>
  <c r="E223" i="19"/>
  <c r="E218" i="19"/>
  <c r="E217" i="19"/>
  <c r="E214" i="19"/>
  <c r="G213" i="19"/>
  <c r="G211" i="19"/>
  <c r="E210" i="19"/>
  <c r="G208" i="19"/>
  <c r="G206" i="19"/>
  <c r="E204" i="19"/>
  <c r="G196" i="19"/>
  <c r="G194" i="19"/>
  <c r="G191" i="19"/>
  <c r="G188" i="19"/>
  <c r="E187" i="19"/>
  <c r="G186" i="19"/>
  <c r="G182" i="19"/>
  <c r="G180" i="19"/>
  <c r="G177" i="19"/>
  <c r="E176" i="19"/>
  <c r="G175" i="19"/>
  <c r="G173" i="19"/>
  <c r="E172" i="19"/>
  <c r="G171" i="19"/>
  <c r="E169" i="19"/>
  <c r="E167" i="19"/>
  <c r="E153" i="19"/>
  <c r="E150" i="19"/>
  <c r="E147" i="19"/>
  <c r="E146" i="19"/>
  <c r="E144" i="19"/>
  <c r="E141" i="19"/>
  <c r="E140" i="19"/>
  <c r="E138" i="19"/>
  <c r="E137" i="19"/>
  <c r="E136" i="19"/>
  <c r="E134" i="19"/>
  <c r="E126" i="19"/>
  <c r="E120" i="19"/>
  <c r="E115" i="19"/>
  <c r="E114" i="19"/>
  <c r="E112" i="19"/>
  <c r="E108" i="19"/>
  <c r="E106" i="19"/>
  <c r="E104" i="19"/>
  <c r="E103" i="19"/>
  <c r="E99" i="19"/>
  <c r="E98" i="19"/>
  <c r="E97" i="19"/>
  <c r="E92" i="19"/>
  <c r="E91" i="19"/>
  <c r="E84" i="19"/>
  <c r="E83" i="19"/>
  <c r="F66" i="19"/>
  <c r="F64" i="19"/>
  <c r="E64" i="19"/>
  <c r="E59" i="19"/>
  <c r="F58" i="19"/>
  <c r="E58" i="19"/>
  <c r="F56" i="19"/>
  <c r="E56" i="19"/>
  <c r="E55" i="19"/>
  <c r="F54" i="19"/>
  <c r="E54" i="19"/>
  <c r="F52" i="19"/>
  <c r="E52" i="19"/>
  <c r="E51" i="19"/>
  <c r="F50" i="19"/>
  <c r="E50" i="19"/>
  <c r="F48" i="19"/>
  <c r="E48" i="19"/>
  <c r="E47" i="19"/>
  <c r="E43" i="19"/>
  <c r="F42" i="19"/>
  <c r="E42" i="19"/>
  <c r="F40" i="19"/>
  <c r="E40" i="19"/>
  <c r="E39" i="19"/>
  <c r="F36" i="19"/>
  <c r="E36" i="19"/>
  <c r="F34" i="19"/>
  <c r="E34" i="19"/>
  <c r="F32" i="19"/>
  <c r="E32" i="19"/>
  <c r="E31" i="19"/>
  <c r="F30" i="19"/>
  <c r="E30" i="19"/>
  <c r="E23" i="19"/>
  <c r="E22" i="19"/>
  <c r="F21" i="19"/>
  <c r="E21" i="19"/>
  <c r="F19" i="19"/>
  <c r="E19" i="19"/>
  <c r="G577" i="20"/>
  <c r="E575" i="20"/>
  <c r="G573" i="20"/>
  <c r="E568" i="20"/>
  <c r="G566" i="20"/>
  <c r="E562" i="20"/>
  <c r="G560" i="20"/>
  <c r="G556" i="20"/>
  <c r="E554" i="20"/>
  <c r="E546" i="20"/>
  <c r="F545" i="20"/>
  <c r="E545" i="20"/>
  <c r="E544" i="20"/>
  <c r="F543" i="20"/>
  <c r="G542" i="20"/>
  <c r="G541" i="20"/>
  <c r="E541" i="20"/>
  <c r="G540" i="20"/>
  <c r="E538" i="20"/>
  <c r="G537" i="20"/>
  <c r="E537" i="20"/>
  <c r="E536" i="20"/>
  <c r="F535" i="20"/>
  <c r="G534" i="20"/>
  <c r="G532" i="20"/>
  <c r="G531" i="20"/>
  <c r="G529" i="20"/>
  <c r="G528" i="20"/>
  <c r="E528" i="20"/>
  <c r="E527" i="20"/>
  <c r="F526" i="20"/>
  <c r="G524" i="20"/>
  <c r="E524" i="20"/>
  <c r="G523" i="20"/>
  <c r="F522" i="20"/>
  <c r="G521" i="20"/>
  <c r="F520" i="20"/>
  <c r="E520" i="20"/>
  <c r="E519" i="20"/>
  <c r="F518" i="20"/>
  <c r="E517" i="20"/>
  <c r="F516" i="20"/>
  <c r="E516" i="20"/>
  <c r="G515" i="20"/>
  <c r="G513" i="20"/>
  <c r="G512" i="20"/>
  <c r="E512" i="20"/>
  <c r="E511" i="20"/>
  <c r="F510" i="20"/>
  <c r="E509" i="20"/>
  <c r="G508" i="20"/>
  <c r="E508" i="20"/>
  <c r="G507" i="20"/>
  <c r="F505" i="20"/>
  <c r="G504" i="20"/>
  <c r="F503" i="20"/>
  <c r="E503" i="20"/>
  <c r="E502" i="20"/>
  <c r="F501" i="20"/>
  <c r="E500" i="20"/>
  <c r="F499" i="20"/>
  <c r="E499" i="20"/>
  <c r="G498" i="20"/>
  <c r="G496" i="20"/>
  <c r="G495" i="20"/>
  <c r="E495" i="20"/>
  <c r="E494" i="20"/>
  <c r="F493" i="20"/>
  <c r="E492" i="20"/>
  <c r="G491" i="20"/>
  <c r="E491" i="20"/>
  <c r="E490" i="20"/>
  <c r="F489" i="20"/>
  <c r="E488" i="20"/>
  <c r="F487" i="20"/>
  <c r="E487" i="20"/>
  <c r="G486" i="20"/>
  <c r="G484" i="20"/>
  <c r="G483" i="20"/>
  <c r="E483" i="20"/>
  <c r="F481" i="20"/>
  <c r="E480" i="20"/>
  <c r="G479" i="20"/>
  <c r="E479" i="20"/>
  <c r="E478" i="20"/>
  <c r="F477" i="20"/>
  <c r="G475" i="20"/>
  <c r="E475" i="20"/>
  <c r="F473" i="20"/>
  <c r="E472" i="20"/>
  <c r="F471" i="20"/>
  <c r="E471" i="20"/>
  <c r="E470" i="20"/>
  <c r="F467" i="20"/>
  <c r="E467" i="20"/>
  <c r="F465" i="20"/>
  <c r="E464" i="20"/>
  <c r="G463" i="20"/>
  <c r="E463" i="20"/>
  <c r="E462" i="20"/>
  <c r="F461" i="20"/>
  <c r="G459" i="20"/>
  <c r="E459" i="20"/>
  <c r="F457" i="20"/>
  <c r="E456" i="20"/>
  <c r="F455" i="20"/>
  <c r="E454" i="20"/>
  <c r="F451" i="20"/>
  <c r="E451" i="20"/>
  <c r="G450" i="20"/>
  <c r="F449" i="20"/>
  <c r="G447" i="20"/>
  <c r="E447" i="20"/>
  <c r="E446" i="20"/>
  <c r="F445" i="20"/>
  <c r="G443" i="20"/>
  <c r="F441" i="20"/>
  <c r="E440" i="20"/>
  <c r="F439" i="20"/>
  <c r="E439" i="20"/>
  <c r="E438" i="20"/>
  <c r="F435" i="20"/>
  <c r="E435" i="20"/>
  <c r="E432" i="20"/>
  <c r="G431" i="20"/>
  <c r="E431" i="20"/>
  <c r="E430" i="20"/>
  <c r="F429" i="20"/>
  <c r="F427" i="20"/>
  <c r="E427" i="20"/>
  <c r="F425" i="20"/>
  <c r="F418" i="20"/>
  <c r="E418" i="20"/>
  <c r="E417" i="20"/>
  <c r="E415" i="20"/>
  <c r="G414" i="20"/>
  <c r="E414" i="20"/>
  <c r="F412" i="20"/>
  <c r="G409" i="20"/>
  <c r="E409" i="20"/>
  <c r="E408" i="20"/>
  <c r="F407" i="20"/>
  <c r="E406" i="20"/>
  <c r="F402" i="20"/>
  <c r="E402" i="20"/>
  <c r="F400" i="20"/>
  <c r="G398" i="20"/>
  <c r="E397" i="20"/>
  <c r="F396" i="20"/>
  <c r="G394" i="20"/>
  <c r="E394" i="20"/>
  <c r="E393" i="20"/>
  <c r="F392" i="20"/>
  <c r="G390" i="20"/>
  <c r="E390" i="20"/>
  <c r="G385" i="20"/>
  <c r="F381" i="20"/>
  <c r="E381" i="20"/>
  <c r="E378" i="20"/>
  <c r="G377" i="20"/>
  <c r="E377" i="20"/>
  <c r="E376" i="20"/>
  <c r="G373" i="20"/>
  <c r="G368" i="20"/>
  <c r="F364" i="20"/>
  <c r="E364" i="20"/>
  <c r="E363" i="20"/>
  <c r="E361" i="20"/>
  <c r="G360" i="20"/>
  <c r="E360" i="20"/>
  <c r="G356" i="20"/>
  <c r="F354" i="20"/>
  <c r="F352" i="20"/>
  <c r="E352" i="20"/>
  <c r="E351" i="20"/>
  <c r="G347" i="20"/>
  <c r="E347" i="20"/>
  <c r="E344" i="20"/>
  <c r="G343" i="20"/>
  <c r="E342" i="20"/>
  <c r="F337" i="20"/>
  <c r="E324" i="20"/>
  <c r="F323" i="20"/>
  <c r="F322" i="20"/>
  <c r="E322" i="20"/>
  <c r="F321" i="20"/>
  <c r="F319" i="20"/>
  <c r="F318" i="20"/>
  <c r="G317" i="20"/>
  <c r="E317" i="20"/>
  <c r="E316" i="20"/>
  <c r="F315" i="20"/>
  <c r="E315" i="20"/>
  <c r="F314" i="20"/>
  <c r="E314" i="20"/>
  <c r="F313" i="20"/>
  <c r="E313" i="20"/>
  <c r="E310" i="20"/>
  <c r="F309" i="20"/>
  <c r="F308" i="20"/>
  <c r="E307" i="20"/>
  <c r="F306" i="20"/>
  <c r="F305" i="20"/>
  <c r="E305" i="20"/>
  <c r="F304" i="20"/>
  <c r="F302" i="20"/>
  <c r="F301" i="20"/>
  <c r="F300" i="20"/>
  <c r="E300" i="20"/>
  <c r="E299" i="20"/>
  <c r="E298" i="20"/>
  <c r="F297" i="20"/>
  <c r="E297" i="20"/>
  <c r="E296" i="20"/>
  <c r="F294" i="20"/>
  <c r="F293" i="20"/>
  <c r="E292" i="20"/>
  <c r="F291" i="20"/>
  <c r="F290" i="20"/>
  <c r="E290" i="20"/>
  <c r="F286" i="20"/>
  <c r="F280" i="20"/>
  <c r="E276" i="20"/>
  <c r="F275" i="20"/>
  <c r="F274" i="20"/>
  <c r="E274" i="20"/>
  <c r="G273" i="20"/>
  <c r="F271" i="20"/>
  <c r="F270" i="20"/>
  <c r="G268" i="20"/>
  <c r="E268" i="20"/>
  <c r="E267" i="20"/>
  <c r="F266" i="20"/>
  <c r="E266" i="20"/>
  <c r="F264" i="20"/>
  <c r="E264" i="20"/>
  <c r="F255" i="20"/>
  <c r="F252" i="20"/>
  <c r="F250" i="20"/>
  <c r="E250" i="20"/>
  <c r="F247" i="20"/>
  <c r="F246" i="20"/>
  <c r="E246" i="20"/>
  <c r="E245" i="20"/>
  <c r="E244" i="20"/>
  <c r="F243" i="20"/>
  <c r="E243" i="20"/>
  <c r="F242" i="20"/>
  <c r="E242" i="20"/>
  <c r="F240" i="20"/>
  <c r="E240" i="20"/>
  <c r="F239" i="20"/>
  <c r="E238" i="20"/>
  <c r="F236" i="20"/>
  <c r="E236" i="20"/>
  <c r="F235" i="20"/>
  <c r="E235" i="20"/>
  <c r="F232" i="20"/>
  <c r="F231" i="20"/>
  <c r="F227" i="20"/>
  <c r="E226" i="20"/>
  <c r="E225" i="20"/>
  <c r="F223" i="20"/>
  <c r="E223" i="20"/>
  <c r="F221" i="20"/>
  <c r="E221" i="20"/>
  <c r="E220" i="20"/>
  <c r="E219" i="20"/>
  <c r="F218" i="20"/>
  <c r="E218" i="20"/>
  <c r="F217" i="20"/>
  <c r="E217" i="20"/>
  <c r="F215" i="20"/>
  <c r="E215" i="20"/>
  <c r="F214" i="20"/>
  <c r="E214" i="20"/>
  <c r="E213" i="20"/>
  <c r="E212" i="20"/>
  <c r="F211" i="20"/>
  <c r="F210" i="20"/>
  <c r="E210" i="20"/>
  <c r="F208" i="20"/>
  <c r="E207" i="20"/>
  <c r="F204" i="20"/>
  <c r="E203" i="20"/>
  <c r="F201" i="20"/>
  <c r="F198" i="20"/>
  <c r="E195" i="20"/>
  <c r="F194" i="20"/>
  <c r="E191" i="20"/>
  <c r="E190" i="20"/>
  <c r="F188" i="20"/>
  <c r="E188" i="20"/>
  <c r="F187" i="20"/>
  <c r="F186" i="20"/>
  <c r="E183" i="20"/>
  <c r="F182" i="20"/>
  <c r="E182" i="20"/>
  <c r="F180" i="20"/>
  <c r="E180" i="20"/>
  <c r="E178" i="20"/>
  <c r="E177" i="20"/>
  <c r="F176" i="20"/>
  <c r="E176" i="20"/>
  <c r="F175" i="20"/>
  <c r="E174" i="20"/>
  <c r="F173" i="20"/>
  <c r="E173" i="20"/>
  <c r="F172" i="20"/>
  <c r="E172" i="20"/>
  <c r="E170" i="20"/>
  <c r="F169" i="20"/>
  <c r="E169" i="20"/>
  <c r="F168" i="20"/>
  <c r="E168" i="20"/>
  <c r="E167" i="20"/>
  <c r="E155" i="20"/>
  <c r="F154" i="20"/>
  <c r="E154" i="20"/>
  <c r="F152" i="20"/>
  <c r="E151" i="20"/>
  <c r="F150" i="20"/>
  <c r="E150" i="20"/>
  <c r="F149" i="20"/>
  <c r="F147" i="20"/>
  <c r="F146" i="20"/>
  <c r="E146" i="20"/>
  <c r="E144" i="20"/>
  <c r="E143" i="20"/>
  <c r="F141" i="20"/>
  <c r="E141" i="20"/>
  <c r="F138" i="20"/>
  <c r="F137" i="20"/>
  <c r="E137" i="20"/>
  <c r="F136" i="20"/>
  <c r="E135" i="20"/>
  <c r="E134" i="20"/>
  <c r="F130" i="20"/>
  <c r="E130" i="20"/>
  <c r="E129" i="20"/>
  <c r="F126" i="20"/>
  <c r="E126" i="20"/>
  <c r="F123" i="20"/>
  <c r="E120" i="20"/>
  <c r="F118" i="20"/>
  <c r="E118" i="20"/>
  <c r="F117" i="20"/>
  <c r="E117" i="20"/>
  <c r="F115" i="20"/>
  <c r="E115" i="20"/>
  <c r="F114" i="20"/>
  <c r="E112" i="20"/>
  <c r="F110" i="20"/>
  <c r="E110" i="20"/>
  <c r="F109" i="20"/>
  <c r="F108" i="20"/>
  <c r="E108" i="20"/>
  <c r="F107" i="20"/>
  <c r="E106" i="20"/>
  <c r="E104" i="20"/>
  <c r="F103" i="20"/>
  <c r="E103" i="20"/>
  <c r="F102" i="20"/>
  <c r="F99" i="20"/>
  <c r="E99" i="20"/>
  <c r="F98" i="20"/>
  <c r="E98" i="20"/>
  <c r="F97" i="20"/>
  <c r="E97" i="20"/>
  <c r="G96" i="20"/>
  <c r="F93" i="20"/>
  <c r="E93" i="20"/>
  <c r="F92" i="20"/>
  <c r="F91" i="20"/>
  <c r="E91" i="20"/>
  <c r="F90" i="20"/>
  <c r="E90" i="20"/>
  <c r="E87" i="20"/>
  <c r="F86" i="20"/>
  <c r="E86" i="20"/>
  <c r="F84" i="20"/>
  <c r="E84" i="20"/>
  <c r="G83" i="20"/>
  <c r="E83" i="20"/>
  <c r="F82" i="20"/>
  <c r="E82" i="20"/>
  <c r="F81" i="20"/>
  <c r="E81" i="20"/>
  <c r="E79" i="20"/>
  <c r="F77" i="20"/>
  <c r="E77" i="20"/>
  <c r="E75" i="20"/>
  <c r="E67" i="20"/>
  <c r="F66" i="20"/>
  <c r="F64" i="20"/>
  <c r="E64" i="20"/>
  <c r="E61" i="20"/>
  <c r="F58" i="20"/>
  <c r="E58" i="20"/>
  <c r="E57" i="20"/>
  <c r="F56" i="20"/>
  <c r="F54" i="20"/>
  <c r="E54" i="20"/>
  <c r="E53" i="20"/>
  <c r="F52" i="20"/>
  <c r="F50" i="20"/>
  <c r="E50" i="20"/>
  <c r="E49" i="20"/>
  <c r="F48" i="20"/>
  <c r="F46" i="20"/>
  <c r="E46" i="20"/>
  <c r="E45" i="20"/>
  <c r="F44" i="20"/>
  <c r="F42" i="20"/>
  <c r="E42" i="20"/>
  <c r="E41" i="20"/>
  <c r="F40" i="20"/>
  <c r="F38" i="20"/>
  <c r="E38" i="20"/>
  <c r="E37" i="20"/>
  <c r="F36" i="20"/>
  <c r="F34" i="20"/>
  <c r="E34" i="20"/>
  <c r="E33" i="20"/>
  <c r="F32" i="20"/>
  <c r="F30" i="20"/>
  <c r="E30" i="20"/>
  <c r="F28" i="20"/>
  <c r="E28" i="20"/>
  <c r="E27" i="20"/>
  <c r="F26" i="20"/>
  <c r="E26" i="20"/>
  <c r="F23" i="20"/>
  <c r="E23" i="20"/>
  <c r="E21" i="20"/>
  <c r="F20" i="20"/>
  <c r="F19" i="20"/>
  <c r="E19" i="20"/>
  <c r="E547" i="21"/>
  <c r="E543" i="21"/>
  <c r="E535" i="21"/>
  <c r="E518" i="21"/>
  <c r="E514" i="21"/>
  <c r="E505" i="21"/>
  <c r="E501" i="21"/>
  <c r="E497" i="21"/>
  <c r="E493" i="21"/>
  <c r="E485" i="21"/>
  <c r="E481" i="21"/>
  <c r="E477" i="21"/>
  <c r="E473" i="21"/>
  <c r="E469" i="21"/>
  <c r="E465" i="21"/>
  <c r="E449" i="21"/>
  <c r="E445" i="21"/>
  <c r="E441" i="21"/>
  <c r="E429" i="21"/>
  <c r="E425" i="21"/>
  <c r="F412" i="21"/>
  <c r="E412" i="21"/>
  <c r="F402" i="21"/>
  <c r="F400" i="21"/>
  <c r="E400" i="21"/>
  <c r="F396" i="21"/>
  <c r="E396" i="21"/>
  <c r="F394" i="21"/>
  <c r="F392" i="21"/>
  <c r="E392" i="21"/>
  <c r="F390" i="21"/>
  <c r="F381" i="21"/>
  <c r="E370" i="21"/>
  <c r="F366" i="21"/>
  <c r="E366" i="21"/>
  <c r="F362" i="21"/>
  <c r="E362" i="21"/>
  <c r="F360" i="21"/>
  <c r="F354" i="21"/>
  <c r="E354" i="21"/>
  <c r="F352" i="21"/>
  <c r="F349" i="21"/>
  <c r="E349" i="21"/>
  <c r="F347" i="21"/>
  <c r="F343" i="21"/>
  <c r="F341" i="21"/>
  <c r="E341" i="21"/>
  <c r="F337" i="21"/>
  <c r="E337" i="21"/>
  <c r="D333" i="21"/>
  <c r="G323" i="21"/>
  <c r="E323" i="21"/>
  <c r="F319" i="21"/>
  <c r="E319" i="21"/>
  <c r="F317" i="21"/>
  <c r="G315" i="21"/>
  <c r="E315" i="21"/>
  <c r="F310" i="21"/>
  <c r="E310" i="21"/>
  <c r="F308" i="21"/>
  <c r="G306" i="21"/>
  <c r="E306" i="21"/>
  <c r="F302" i="21"/>
  <c r="E302" i="21"/>
  <c r="E300" i="21"/>
  <c r="E296" i="21"/>
  <c r="F291" i="21"/>
  <c r="G289" i="21"/>
  <c r="F286" i="21"/>
  <c r="E279" i="21"/>
  <c r="F273" i="21"/>
  <c r="E273" i="21"/>
  <c r="F271" i="21"/>
  <c r="E268" i="21"/>
  <c r="G264" i="21"/>
  <c r="G252" i="21"/>
  <c r="E252" i="21"/>
  <c r="F248" i="21"/>
  <c r="E248" i="21"/>
  <c r="F246" i="21"/>
  <c r="F244" i="21"/>
  <c r="E244" i="21"/>
  <c r="G243" i="21"/>
  <c r="F242" i="21"/>
  <c r="G241" i="21"/>
  <c r="F240" i="21"/>
  <c r="E240" i="21"/>
  <c r="E239" i="21"/>
  <c r="F238" i="21"/>
  <c r="F236" i="21"/>
  <c r="E236" i="21"/>
  <c r="G235" i="21"/>
  <c r="F234" i="21"/>
  <c r="G233" i="21"/>
  <c r="G232" i="21"/>
  <c r="G231" i="21"/>
  <c r="F228" i="21"/>
  <c r="E228" i="21"/>
  <c r="F226" i="21"/>
  <c r="E225" i="21"/>
  <c r="G224" i="21"/>
  <c r="E224" i="21"/>
  <c r="E223" i="21"/>
  <c r="F217" i="21"/>
  <c r="G216" i="21"/>
  <c r="F215" i="21"/>
  <c r="G214" i="21"/>
  <c r="E213" i="21"/>
  <c r="G212" i="21"/>
  <c r="F211" i="21"/>
  <c r="E210" i="21"/>
  <c r="F208" i="21"/>
  <c r="E208" i="21"/>
  <c r="E207" i="21"/>
  <c r="G205" i="21"/>
  <c r="F204" i="21"/>
  <c r="E204" i="21"/>
  <c r="G203" i="21"/>
  <c r="G201" i="21"/>
  <c r="G199" i="21"/>
  <c r="G197" i="21"/>
  <c r="G195" i="21"/>
  <c r="G193" i="21"/>
  <c r="G190" i="21"/>
  <c r="E188" i="21"/>
  <c r="G187" i="21"/>
  <c r="G183" i="21"/>
  <c r="E182" i="21"/>
  <c r="G181" i="21"/>
  <c r="E178" i="21"/>
  <c r="F177" i="21"/>
  <c r="E177" i="21"/>
  <c r="E176" i="21"/>
  <c r="F175" i="21"/>
  <c r="E174" i="21"/>
  <c r="E172" i="21"/>
  <c r="E168" i="21"/>
  <c r="F152" i="21"/>
  <c r="G144" i="21"/>
  <c r="E144" i="21"/>
  <c r="F130" i="21"/>
  <c r="E129" i="21"/>
  <c r="E126" i="21"/>
  <c r="E120" i="21"/>
  <c r="F115" i="21"/>
  <c r="F114" i="21"/>
  <c r="E112" i="21"/>
  <c r="E106" i="21"/>
  <c r="F99" i="21"/>
  <c r="E99" i="21"/>
  <c r="F98" i="21"/>
  <c r="F97" i="21"/>
  <c r="G91" i="21"/>
  <c r="F84" i="21"/>
  <c r="E83" i="21"/>
  <c r="F81" i="21"/>
  <c r="E81" i="21"/>
  <c r="F75" i="21"/>
  <c r="E75" i="21"/>
  <c r="E65" i="21"/>
  <c r="E64" i="21"/>
  <c r="F61" i="21"/>
  <c r="E60" i="21"/>
  <c r="F58" i="21"/>
  <c r="E58" i="21"/>
  <c r="F57" i="21"/>
  <c r="F56" i="21"/>
  <c r="E56" i="21"/>
  <c r="F55" i="21"/>
  <c r="E55" i="21"/>
  <c r="F54" i="21"/>
  <c r="E54" i="21"/>
  <c r="F53" i="21"/>
  <c r="G52" i="21"/>
  <c r="F51" i="21"/>
  <c r="E51" i="21"/>
  <c r="F50" i="21"/>
  <c r="E50" i="21"/>
  <c r="E48" i="21"/>
  <c r="E47" i="21"/>
  <c r="F46" i="21"/>
  <c r="E46" i="21"/>
  <c r="F45" i="21"/>
  <c r="F42" i="21"/>
  <c r="E42" i="21"/>
  <c r="F40" i="21"/>
  <c r="E40" i="21"/>
  <c r="F39" i="21"/>
  <c r="E39" i="21"/>
  <c r="F38" i="21"/>
  <c r="E38" i="21"/>
  <c r="F37" i="21"/>
  <c r="G36" i="21"/>
  <c r="E36" i="21"/>
  <c r="E35" i="21"/>
  <c r="E34" i="21"/>
  <c r="F33" i="21"/>
  <c r="F32" i="21"/>
  <c r="E32" i="21"/>
  <c r="F31" i="21"/>
  <c r="E31" i="21"/>
  <c r="E30" i="21"/>
  <c r="F24" i="21"/>
  <c r="E23" i="21"/>
  <c r="F22" i="21"/>
  <c r="E22" i="21"/>
  <c r="F21" i="21"/>
  <c r="E21" i="21"/>
  <c r="F19" i="21"/>
  <c r="E19" i="21"/>
  <c r="E547" i="22"/>
  <c r="G545" i="22"/>
  <c r="G541" i="22"/>
  <c r="G537" i="22"/>
  <c r="E535" i="22"/>
  <c r="G532" i="22"/>
  <c r="G528" i="22"/>
  <c r="E526" i="22"/>
  <c r="G524" i="22"/>
  <c r="G520" i="22"/>
  <c r="E518" i="22"/>
  <c r="G516" i="22"/>
  <c r="G512" i="22"/>
  <c r="G508" i="22"/>
  <c r="E505" i="22"/>
  <c r="G503" i="22"/>
  <c r="E501" i="22"/>
  <c r="G499" i="22"/>
  <c r="E497" i="22"/>
  <c r="G495" i="22"/>
  <c r="E493" i="22"/>
  <c r="G491" i="22"/>
  <c r="E489" i="22"/>
  <c r="G487" i="22"/>
  <c r="E485" i="22"/>
  <c r="G483" i="22"/>
  <c r="E481" i="22"/>
  <c r="G479" i="22"/>
  <c r="E477" i="22"/>
  <c r="G475" i="22"/>
  <c r="G471" i="22"/>
  <c r="G467" i="22"/>
  <c r="E465" i="22"/>
  <c r="G463" i="22"/>
  <c r="G459" i="22"/>
  <c r="G455" i="22"/>
  <c r="G451" i="22"/>
  <c r="E449" i="22"/>
  <c r="G447" i="22"/>
  <c r="E445" i="22"/>
  <c r="E441" i="22"/>
  <c r="E433" i="22"/>
  <c r="E429" i="22"/>
  <c r="G418" i="22"/>
  <c r="E416" i="22"/>
  <c r="G414" i="22"/>
  <c r="E412" i="22"/>
  <c r="G409" i="22"/>
  <c r="E407" i="22"/>
  <c r="G402" i="22"/>
  <c r="E400" i="22"/>
  <c r="G398" i="22"/>
  <c r="E396" i="22"/>
  <c r="G394" i="22"/>
  <c r="E392" i="22"/>
  <c r="G390" i="22"/>
  <c r="G385" i="22"/>
  <c r="G381" i="22"/>
  <c r="G377" i="22"/>
  <c r="G375" i="22"/>
  <c r="G373" i="22"/>
  <c r="E370" i="22"/>
  <c r="G368" i="22"/>
  <c r="G364" i="22"/>
  <c r="E362" i="22"/>
  <c r="G360" i="22"/>
  <c r="G356" i="22"/>
  <c r="G352" i="22"/>
  <c r="G347" i="22"/>
  <c r="G345" i="22"/>
  <c r="G343" i="22"/>
  <c r="G339" i="22"/>
  <c r="E337" i="22"/>
  <c r="G335" i="22"/>
  <c r="F324" i="22"/>
  <c r="E323" i="22"/>
  <c r="E321" i="22"/>
  <c r="F320" i="22"/>
  <c r="E319" i="22"/>
  <c r="E317" i="22"/>
  <c r="F316" i="22"/>
  <c r="F311" i="22"/>
  <c r="F307" i="22"/>
  <c r="E306" i="22"/>
  <c r="E304" i="22"/>
  <c r="E302" i="22"/>
  <c r="E300" i="22"/>
  <c r="F299" i="22"/>
  <c r="E298" i="22"/>
  <c r="E296" i="22"/>
  <c r="F295" i="22"/>
  <c r="E273" i="22"/>
  <c r="F272" i="22"/>
  <c r="E271" i="22"/>
  <c r="E268" i="22"/>
  <c r="F257" i="22"/>
  <c r="F249" i="22"/>
  <c r="F245" i="22"/>
  <c r="F241" i="22"/>
  <c r="E240" i="22"/>
  <c r="E236" i="22"/>
  <c r="E234" i="22"/>
  <c r="F233" i="22"/>
  <c r="F225" i="22"/>
  <c r="F220" i="22"/>
  <c r="E219" i="22"/>
  <c r="E217" i="22"/>
  <c r="G216" i="22"/>
  <c r="E213" i="22"/>
  <c r="F212" i="22"/>
  <c r="E211" i="22"/>
  <c r="E208" i="22"/>
  <c r="E204" i="22"/>
  <c r="F203" i="22"/>
  <c r="F199" i="22"/>
  <c r="F190" i="22"/>
  <c r="E188" i="22"/>
  <c r="F183" i="22"/>
  <c r="E175" i="22"/>
  <c r="F143" i="22"/>
  <c r="F136" i="22"/>
  <c r="E126" i="22"/>
  <c r="E120" i="22"/>
  <c r="F117" i="22"/>
  <c r="E103" i="22"/>
  <c r="G100" i="22"/>
  <c r="F92" i="22"/>
  <c r="E86" i="22"/>
  <c r="E84" i="22"/>
  <c r="F83" i="22"/>
  <c r="E67" i="22"/>
  <c r="E66" i="22"/>
  <c r="E64" i="22"/>
  <c r="F60" i="22"/>
  <c r="E60" i="22"/>
  <c r="F59" i="22"/>
  <c r="E59" i="22"/>
  <c r="F58" i="22"/>
  <c r="F57" i="22"/>
  <c r="E57" i="22"/>
  <c r="E56" i="22"/>
  <c r="E55" i="22"/>
  <c r="E54" i="22"/>
  <c r="F53" i="22"/>
  <c r="E53" i="22"/>
  <c r="F52" i="22"/>
  <c r="E52" i="22"/>
  <c r="E51" i="22"/>
  <c r="F50" i="22"/>
  <c r="E47" i="22"/>
  <c r="E46" i="22"/>
  <c r="F45" i="22"/>
  <c r="E45" i="22"/>
  <c r="E43" i="22"/>
  <c r="E42" i="22"/>
  <c r="F41" i="22"/>
  <c r="E41" i="22"/>
  <c r="E40" i="22"/>
  <c r="F39" i="22"/>
  <c r="E39" i="22"/>
  <c r="F37" i="22"/>
  <c r="F36" i="22"/>
  <c r="F33" i="22"/>
  <c r="E33" i="22"/>
  <c r="E31" i="22"/>
  <c r="F30" i="22"/>
  <c r="E30" i="22"/>
  <c r="F28" i="22"/>
  <c r="E28" i="22"/>
  <c r="E26" i="22"/>
  <c r="F24" i="22"/>
  <c r="E23" i="22"/>
  <c r="E21" i="22"/>
  <c r="F20" i="22"/>
  <c r="E20" i="22"/>
  <c r="F19" i="22"/>
  <c r="E19" i="22"/>
  <c r="E547" i="23"/>
  <c r="E543" i="23"/>
  <c r="E535" i="23"/>
  <c r="E526" i="23"/>
  <c r="E522" i="23"/>
  <c r="E518" i="23"/>
  <c r="E505" i="23"/>
  <c r="F501" i="23"/>
  <c r="E501" i="23"/>
  <c r="F499" i="23"/>
  <c r="F497" i="23"/>
  <c r="E497" i="23"/>
  <c r="F495" i="23"/>
  <c r="F493" i="23"/>
  <c r="E493" i="23"/>
  <c r="F491" i="23"/>
  <c r="F489" i="23"/>
  <c r="E489" i="23"/>
  <c r="F485" i="23"/>
  <c r="E485" i="23"/>
  <c r="F483" i="23"/>
  <c r="F481" i="23"/>
  <c r="E481" i="23"/>
  <c r="F479" i="23"/>
  <c r="F477" i="23"/>
  <c r="E477" i="23"/>
  <c r="F475" i="23"/>
  <c r="F473" i="23"/>
  <c r="E473" i="23"/>
  <c r="F471" i="23"/>
  <c r="E469" i="23"/>
  <c r="F467" i="23"/>
  <c r="F465" i="23"/>
  <c r="E465" i="23"/>
  <c r="F463" i="23"/>
  <c r="F459" i="23"/>
  <c r="E449" i="23"/>
  <c r="E441" i="23"/>
  <c r="E433" i="23"/>
  <c r="F425" i="23"/>
  <c r="E425" i="23"/>
  <c r="F418" i="23"/>
  <c r="F412" i="23"/>
  <c r="E412" i="23"/>
  <c r="F402" i="23"/>
  <c r="F398" i="23"/>
  <c r="F396" i="23"/>
  <c r="E396" i="23"/>
  <c r="F394" i="23"/>
  <c r="F392" i="23"/>
  <c r="E392" i="23"/>
  <c r="F390" i="23"/>
  <c r="F381" i="23"/>
  <c r="F370" i="23"/>
  <c r="E370" i="23"/>
  <c r="F366" i="23"/>
  <c r="E366" i="23"/>
  <c r="F362" i="23"/>
  <c r="E362" i="23"/>
  <c r="F360" i="23"/>
  <c r="F347" i="23"/>
  <c r="E341" i="23"/>
  <c r="F337" i="23"/>
  <c r="E337" i="23"/>
  <c r="D333" i="23"/>
  <c r="F429" i="23" s="1"/>
  <c r="F323" i="23"/>
  <c r="F321" i="23"/>
  <c r="E321" i="23"/>
  <c r="F319" i="23"/>
  <c r="E319" i="23"/>
  <c r="E318" i="23"/>
  <c r="F317" i="23"/>
  <c r="F315" i="23"/>
  <c r="E314" i="23"/>
  <c r="F313" i="23"/>
  <c r="E313" i="23"/>
  <c r="E310" i="23"/>
  <c r="E309" i="23"/>
  <c r="F306" i="23"/>
  <c r="F302" i="23"/>
  <c r="E302" i="23"/>
  <c r="F300" i="23"/>
  <c r="F298" i="23"/>
  <c r="E297" i="23"/>
  <c r="F296" i="23"/>
  <c r="E296" i="23"/>
  <c r="E294" i="23"/>
  <c r="F293" i="23"/>
  <c r="F291" i="23"/>
  <c r="E290" i="23"/>
  <c r="E286" i="23"/>
  <c r="E280" i="23"/>
  <c r="E274" i="23"/>
  <c r="F273" i="23"/>
  <c r="F271" i="23"/>
  <c r="E270" i="23"/>
  <c r="F268" i="23"/>
  <c r="E268" i="23"/>
  <c r="E255" i="23"/>
  <c r="F252" i="23"/>
  <c r="F251" i="23"/>
  <c r="E251" i="23"/>
  <c r="E250" i="23"/>
  <c r="F248" i="23"/>
  <c r="E247" i="23"/>
  <c r="F246" i="23"/>
  <c r="E245" i="23"/>
  <c r="F244" i="23"/>
  <c r="E244" i="23"/>
  <c r="E243" i="23"/>
  <c r="F242" i="23"/>
  <c r="E242" i="23"/>
  <c r="E241" i="23"/>
  <c r="F240" i="23"/>
  <c r="E240" i="23"/>
  <c r="E239" i="23"/>
  <c r="F238" i="23"/>
  <c r="E237" i="23"/>
  <c r="F236" i="23"/>
  <c r="E236" i="23"/>
  <c r="E235" i="23"/>
  <c r="E234" i="23"/>
  <c r="E233" i="23"/>
  <c r="F232" i="23"/>
  <c r="E232" i="23"/>
  <c r="E231" i="23"/>
  <c r="F230" i="23"/>
  <c r="F228" i="23"/>
  <c r="E228" i="23"/>
  <c r="F226" i="23"/>
  <c r="E226" i="23"/>
  <c r="E225" i="23"/>
  <c r="F224" i="23"/>
  <c r="E224" i="23"/>
  <c r="E223" i="23"/>
  <c r="F221" i="23"/>
  <c r="E220" i="23"/>
  <c r="F219" i="23"/>
  <c r="G219" i="23"/>
  <c r="E218" i="23"/>
  <c r="F217" i="23"/>
  <c r="E217" i="23"/>
  <c r="E214" i="23"/>
  <c r="E212" i="23"/>
  <c r="F211" i="23"/>
  <c r="E211" i="23"/>
  <c r="E210" i="23"/>
  <c r="G205" i="23"/>
  <c r="F204" i="23"/>
  <c r="E203" i="23"/>
  <c r="E201" i="23"/>
  <c r="E199" i="23"/>
  <c r="G194" i="23"/>
  <c r="F188" i="23"/>
  <c r="E182" i="23"/>
  <c r="E181" i="23"/>
  <c r="F177" i="23"/>
  <c r="E176" i="23"/>
  <c r="E174" i="23"/>
  <c r="E172" i="23"/>
  <c r="F169" i="23"/>
  <c r="E169" i="23"/>
  <c r="E154" i="23"/>
  <c r="F153" i="23"/>
  <c r="E153" i="23"/>
  <c r="F152" i="23"/>
  <c r="E151" i="23"/>
  <c r="E149" i="23"/>
  <c r="F146" i="23"/>
  <c r="E146" i="23"/>
  <c r="F144" i="23"/>
  <c r="E141" i="23"/>
  <c r="E140" i="23"/>
  <c r="F139" i="23"/>
  <c r="E137" i="23"/>
  <c r="F135" i="23"/>
  <c r="E134" i="23"/>
  <c r="E129" i="23"/>
  <c r="E128" i="23"/>
  <c r="E125" i="23"/>
  <c r="E123" i="23"/>
  <c r="F120" i="23"/>
  <c r="E120" i="23"/>
  <c r="E117" i="23"/>
  <c r="E115" i="23"/>
  <c r="F114" i="23"/>
  <c r="E113" i="23"/>
  <c r="E109" i="23"/>
  <c r="F108" i="23"/>
  <c r="E108" i="23"/>
  <c r="E104" i="23"/>
  <c r="F103" i="23"/>
  <c r="E103" i="23"/>
  <c r="E98" i="23"/>
  <c r="E92" i="23"/>
  <c r="F86" i="23"/>
  <c r="F84" i="23"/>
  <c r="E84" i="23"/>
  <c r="E83" i="23"/>
  <c r="F82" i="23"/>
  <c r="F67" i="23"/>
  <c r="E67" i="23"/>
  <c r="F66" i="23"/>
  <c r="E66" i="23"/>
  <c r="F64" i="23"/>
  <c r="E64" i="23"/>
  <c r="F59" i="23"/>
  <c r="F58" i="23"/>
  <c r="E58" i="23"/>
  <c r="F57" i="23"/>
  <c r="E57" i="23"/>
  <c r="E56" i="23"/>
  <c r="F55" i="23"/>
  <c r="F54" i="23"/>
  <c r="E54" i="23"/>
  <c r="F53" i="23"/>
  <c r="E53" i="23"/>
  <c r="E52" i="23"/>
  <c r="F50" i="23"/>
  <c r="E50" i="23"/>
  <c r="F48" i="23"/>
  <c r="E48" i="23"/>
  <c r="F47" i="23"/>
  <c r="F46" i="23"/>
  <c r="E46" i="23"/>
  <c r="F45" i="23"/>
  <c r="E45" i="23"/>
  <c r="F42" i="23"/>
  <c r="E42" i="23"/>
  <c r="F41" i="23"/>
  <c r="E41" i="23"/>
  <c r="E40" i="23"/>
  <c r="F39" i="23"/>
  <c r="F38" i="23"/>
  <c r="E38" i="23"/>
  <c r="E37" i="23"/>
  <c r="F36" i="23"/>
  <c r="E36" i="23"/>
  <c r="F35" i="23"/>
  <c r="F34" i="23"/>
  <c r="E34" i="23"/>
  <c r="F33" i="23"/>
  <c r="E33" i="23"/>
  <c r="F32" i="23"/>
  <c r="E32" i="23"/>
  <c r="F30" i="23"/>
  <c r="E30" i="23"/>
  <c r="F29" i="23"/>
  <c r="E29" i="23"/>
  <c r="F24" i="23"/>
  <c r="E24" i="23"/>
  <c r="E23" i="23"/>
  <c r="F21" i="23"/>
  <c r="F20" i="23"/>
  <c r="E20" i="23"/>
  <c r="F19" i="23"/>
  <c r="E19" i="23"/>
  <c r="G579" i="24"/>
  <c r="E577" i="24"/>
  <c r="G575" i="24"/>
  <c r="E573" i="24"/>
  <c r="G571" i="24"/>
  <c r="G568" i="24"/>
  <c r="G562" i="24"/>
  <c r="E560" i="24"/>
  <c r="G558" i="24"/>
  <c r="C553" i="24"/>
  <c r="E566" i="24" s="1"/>
  <c r="G546" i="24"/>
  <c r="E544" i="24"/>
  <c r="G542" i="24"/>
  <c r="G538" i="24"/>
  <c r="E536" i="24"/>
  <c r="G534" i="24"/>
  <c r="G531" i="24"/>
  <c r="E529" i="24"/>
  <c r="G527" i="24"/>
  <c r="G523" i="24"/>
  <c r="E521" i="24"/>
  <c r="G519" i="24"/>
  <c r="E517" i="24"/>
  <c r="G515" i="24"/>
  <c r="G513" i="24"/>
  <c r="G511" i="24"/>
  <c r="G509" i="24"/>
  <c r="E502" i="24"/>
  <c r="E498" i="24"/>
  <c r="E494" i="24"/>
  <c r="E490" i="24"/>
  <c r="E486" i="24"/>
  <c r="E478" i="24"/>
  <c r="E474" i="24"/>
  <c r="E470" i="24"/>
  <c r="E466" i="24"/>
  <c r="E454" i="24"/>
  <c r="E450" i="24"/>
  <c r="E446" i="24"/>
  <c r="E442" i="24"/>
  <c r="E438" i="24"/>
  <c r="E436" i="24"/>
  <c r="E432" i="24"/>
  <c r="E421" i="24"/>
  <c r="E413" i="24"/>
  <c r="E412" i="24"/>
  <c r="E409" i="24"/>
  <c r="E408" i="24"/>
  <c r="E407" i="24"/>
  <c r="E402" i="24"/>
  <c r="E401" i="24"/>
  <c r="G398" i="24"/>
  <c r="G396" i="24"/>
  <c r="G394" i="24"/>
  <c r="G392" i="24"/>
  <c r="E391" i="24"/>
  <c r="E390" i="24"/>
  <c r="G387" i="24"/>
  <c r="E382" i="24"/>
  <c r="E378" i="24"/>
  <c r="G377" i="24"/>
  <c r="G375" i="24"/>
  <c r="G373" i="24"/>
  <c r="G370" i="24"/>
  <c r="G368" i="24"/>
  <c r="G366" i="24"/>
  <c r="G364" i="24"/>
  <c r="E363" i="24"/>
  <c r="E362" i="24"/>
  <c r="E360" i="24"/>
  <c r="E359" i="24"/>
  <c r="G358" i="24"/>
  <c r="E355" i="24"/>
  <c r="G352" i="24"/>
  <c r="E347" i="24"/>
  <c r="G345" i="24"/>
  <c r="E343" i="24"/>
  <c r="E341" i="24"/>
  <c r="G339" i="24"/>
  <c r="E338" i="24"/>
  <c r="G337" i="24"/>
  <c r="G335" i="24"/>
  <c r="E324" i="24"/>
  <c r="E320" i="24"/>
  <c r="E316" i="24"/>
  <c r="E311" i="24"/>
  <c r="E307" i="24"/>
  <c r="E294" i="24"/>
  <c r="E290" i="24"/>
  <c r="E280" i="24"/>
  <c r="E271" i="24"/>
  <c r="E268" i="24"/>
  <c r="E255" i="24"/>
  <c r="F246" i="24"/>
  <c r="F244" i="24"/>
  <c r="E243" i="24"/>
  <c r="F242" i="24"/>
  <c r="F240" i="24"/>
  <c r="E239" i="24"/>
  <c r="F238" i="24"/>
  <c r="F236" i="24"/>
  <c r="F232" i="24"/>
  <c r="E231" i="24"/>
  <c r="F230" i="24"/>
  <c r="F228" i="24"/>
  <c r="E227" i="24"/>
  <c r="F226" i="24"/>
  <c r="E226" i="24"/>
  <c r="F224" i="24"/>
  <c r="E224" i="24"/>
  <c r="E223" i="24"/>
  <c r="F221" i="24"/>
  <c r="E218" i="24"/>
  <c r="G217" i="24"/>
  <c r="E217" i="24"/>
  <c r="F215" i="24"/>
  <c r="E215" i="24"/>
  <c r="E214" i="24"/>
  <c r="F213" i="24"/>
  <c r="F211" i="24"/>
  <c r="E210" i="24"/>
  <c r="F208" i="24"/>
  <c r="E208" i="24"/>
  <c r="F194" i="24"/>
  <c r="F191" i="24"/>
  <c r="E191" i="24"/>
  <c r="E190" i="24"/>
  <c r="G188" i="24"/>
  <c r="E188" i="24"/>
  <c r="G186" i="24"/>
  <c r="E186" i="24"/>
  <c r="E183" i="24"/>
  <c r="F182" i="24"/>
  <c r="E182" i="24"/>
  <c r="E177" i="24"/>
  <c r="E174" i="24"/>
  <c r="G171" i="24"/>
  <c r="F169" i="24"/>
  <c r="F155" i="24"/>
  <c r="E155" i="24"/>
  <c r="G153" i="24"/>
  <c r="G152" i="24"/>
  <c r="G150" i="24"/>
  <c r="F146" i="24"/>
  <c r="G144" i="24"/>
  <c r="E144" i="24"/>
  <c r="G141" i="24"/>
  <c r="E141" i="24"/>
  <c r="E140" i="24"/>
  <c r="F137" i="24"/>
  <c r="E136" i="24"/>
  <c r="G135" i="24"/>
  <c r="E135" i="24"/>
  <c r="F128" i="24"/>
  <c r="E128" i="24"/>
  <c r="E123" i="24"/>
  <c r="G120" i="24"/>
  <c r="E120" i="24"/>
  <c r="F118" i="24"/>
  <c r="E118" i="24"/>
  <c r="E115" i="24"/>
  <c r="F114" i="24"/>
  <c r="E114" i="24"/>
  <c r="F106" i="24"/>
  <c r="E106" i="24"/>
  <c r="E104" i="24"/>
  <c r="F103" i="24"/>
  <c r="E103" i="24"/>
  <c r="E100" i="24"/>
  <c r="F99" i="24"/>
  <c r="E99" i="24"/>
  <c r="F97" i="24"/>
  <c r="E97" i="24"/>
  <c r="F93" i="24"/>
  <c r="E93" i="24"/>
  <c r="E90" i="24"/>
  <c r="F86" i="24"/>
  <c r="E86" i="24"/>
  <c r="F84" i="24"/>
  <c r="F82" i="24"/>
  <c r="E81" i="24"/>
  <c r="G79" i="24"/>
  <c r="E67" i="24"/>
  <c r="F66" i="24"/>
  <c r="E66" i="24"/>
  <c r="E65" i="24"/>
  <c r="F64" i="24"/>
  <c r="E64" i="24"/>
  <c r="E60" i="24"/>
  <c r="F58" i="24"/>
  <c r="E58" i="24"/>
  <c r="E57" i="24"/>
  <c r="F56" i="24"/>
  <c r="E56" i="24"/>
  <c r="E55" i="24"/>
  <c r="F54" i="24"/>
  <c r="E54" i="24"/>
  <c r="F52" i="24"/>
  <c r="E52" i="24"/>
  <c r="F50" i="24"/>
  <c r="E47" i="24"/>
  <c r="E45" i="24"/>
  <c r="F44" i="24"/>
  <c r="E44" i="24"/>
  <c r="F42" i="24"/>
  <c r="E42" i="24"/>
  <c r="E41" i="24"/>
  <c r="F40" i="24"/>
  <c r="E40" i="24"/>
  <c r="E39" i="24"/>
  <c r="E37" i="24"/>
  <c r="F36" i="24"/>
  <c r="E36" i="24"/>
  <c r="F34" i="24"/>
  <c r="E34" i="24"/>
  <c r="E33" i="24"/>
  <c r="F32" i="24"/>
  <c r="E32" i="24"/>
  <c r="E31" i="24"/>
  <c r="F30" i="24"/>
  <c r="E30" i="24"/>
  <c r="E27" i="24"/>
  <c r="E24" i="24"/>
  <c r="F23" i="24"/>
  <c r="E23" i="24"/>
  <c r="E22" i="24"/>
  <c r="F21" i="24"/>
  <c r="E21" i="24"/>
  <c r="E20" i="24"/>
  <c r="F19" i="24"/>
  <c r="E19" i="24"/>
  <c r="E547" i="25"/>
  <c r="G545" i="25"/>
  <c r="G541" i="25"/>
  <c r="G537" i="25"/>
  <c r="E535" i="25"/>
  <c r="G532" i="25"/>
  <c r="G528" i="25"/>
  <c r="E526" i="25"/>
  <c r="G524" i="25"/>
  <c r="E522" i="25"/>
  <c r="G520" i="25"/>
  <c r="E518" i="25"/>
  <c r="G516" i="25"/>
  <c r="E514" i="25"/>
  <c r="G512" i="25"/>
  <c r="G508" i="25"/>
  <c r="E505" i="25"/>
  <c r="G503" i="25"/>
  <c r="G499" i="25"/>
  <c r="E497" i="25"/>
  <c r="G495" i="25"/>
  <c r="G491" i="25"/>
  <c r="E489" i="25"/>
  <c r="G487" i="25"/>
  <c r="E485" i="25"/>
  <c r="G483" i="25"/>
  <c r="E481" i="25"/>
  <c r="G479" i="25"/>
  <c r="E477" i="25"/>
  <c r="G475" i="25"/>
  <c r="E473" i="25"/>
  <c r="G471" i="25"/>
  <c r="E469" i="25"/>
  <c r="G467" i="25"/>
  <c r="E465" i="25"/>
  <c r="G463" i="25"/>
  <c r="G459" i="25"/>
  <c r="E457" i="25"/>
  <c r="G455" i="25"/>
  <c r="E453" i="25"/>
  <c r="G451" i="25"/>
  <c r="E449" i="25"/>
  <c r="G447" i="25"/>
  <c r="E445" i="25"/>
  <c r="G443" i="25"/>
  <c r="G441" i="25"/>
  <c r="G439" i="25"/>
  <c r="G435" i="25"/>
  <c r="G431" i="25"/>
  <c r="G429" i="25"/>
  <c r="G427" i="25"/>
  <c r="G418" i="25"/>
  <c r="E416" i="25"/>
  <c r="G414" i="25"/>
  <c r="E412" i="25"/>
  <c r="G409" i="25"/>
  <c r="G402" i="25"/>
  <c r="E400" i="25"/>
  <c r="G398" i="25"/>
  <c r="E396" i="25"/>
  <c r="G394" i="25"/>
  <c r="G390" i="25"/>
  <c r="G385" i="25"/>
  <c r="G381" i="25"/>
  <c r="G377" i="25"/>
  <c r="G373" i="25"/>
  <c r="E370" i="25"/>
  <c r="G368" i="25"/>
  <c r="E366" i="25"/>
  <c r="G364" i="25"/>
  <c r="G360" i="25"/>
  <c r="G356" i="25"/>
  <c r="G352" i="25"/>
  <c r="G347" i="25"/>
  <c r="G343" i="25"/>
  <c r="G339" i="25"/>
  <c r="E337" i="25"/>
  <c r="G335" i="25"/>
  <c r="G323" i="25"/>
  <c r="E321" i="25"/>
  <c r="E317" i="25"/>
  <c r="E313" i="25"/>
  <c r="E308" i="25"/>
  <c r="E304" i="25"/>
  <c r="E300" i="25"/>
  <c r="E296" i="25"/>
  <c r="E293" i="25"/>
  <c r="E291" i="25"/>
  <c r="E286" i="25"/>
  <c r="E273" i="25"/>
  <c r="E268" i="25"/>
  <c r="E252" i="25"/>
  <c r="E251" i="25"/>
  <c r="E248" i="25"/>
  <c r="E244" i="25"/>
  <c r="G243" i="25"/>
  <c r="G241" i="25"/>
  <c r="E240" i="25"/>
  <c r="G239" i="25"/>
  <c r="G237" i="25"/>
  <c r="E236" i="25"/>
  <c r="G235" i="25"/>
  <c r="G233" i="25"/>
  <c r="E232" i="25"/>
  <c r="G231" i="25"/>
  <c r="G229" i="25"/>
  <c r="E228" i="25"/>
  <c r="E227" i="25"/>
  <c r="E225" i="25"/>
  <c r="E224" i="25"/>
  <c r="E223" i="25"/>
  <c r="E220" i="25"/>
  <c r="E219" i="25"/>
  <c r="E218" i="25"/>
  <c r="G214" i="25"/>
  <c r="E213" i="25"/>
  <c r="G212" i="25"/>
  <c r="G210" i="25"/>
  <c r="E208" i="25"/>
  <c r="G207" i="25"/>
  <c r="E203" i="25"/>
  <c r="E199" i="25"/>
  <c r="G195" i="25"/>
  <c r="G193" i="25"/>
  <c r="G190" i="25"/>
  <c r="G187" i="25"/>
  <c r="G183" i="25"/>
  <c r="G181" i="25"/>
  <c r="G178" i="25"/>
  <c r="G176" i="25"/>
  <c r="E175" i="25"/>
  <c r="G174" i="25"/>
  <c r="E172" i="25"/>
  <c r="G170" i="25"/>
  <c r="G168" i="25"/>
  <c r="G166" i="25"/>
  <c r="F155" i="25"/>
  <c r="E155" i="25"/>
  <c r="G154" i="25"/>
  <c r="E153" i="25"/>
  <c r="F152" i="25"/>
  <c r="G151" i="25"/>
  <c r="G149" i="25"/>
  <c r="F148" i="25"/>
  <c r="E148" i="25"/>
  <c r="G147" i="25"/>
  <c r="E146" i="25"/>
  <c r="E140" i="25"/>
  <c r="G138" i="25"/>
  <c r="E137" i="25"/>
  <c r="G136" i="25"/>
  <c r="F135" i="25"/>
  <c r="E135" i="25"/>
  <c r="G134" i="25"/>
  <c r="E129" i="25"/>
  <c r="G127" i="25"/>
  <c r="G125" i="25"/>
  <c r="G123" i="25"/>
  <c r="G121" i="25"/>
  <c r="E120" i="25"/>
  <c r="E119" i="25"/>
  <c r="G117" i="25"/>
  <c r="E115" i="25"/>
  <c r="F114" i="25"/>
  <c r="E112" i="25"/>
  <c r="E111" i="25"/>
  <c r="E110" i="25"/>
  <c r="G107" i="25"/>
  <c r="E106" i="25"/>
  <c r="G104" i="25"/>
  <c r="E103" i="25"/>
  <c r="G102" i="25"/>
  <c r="F101" i="25"/>
  <c r="E101" i="25"/>
  <c r="E100" i="25"/>
  <c r="E99" i="25"/>
  <c r="E98" i="25"/>
  <c r="G96" i="25"/>
  <c r="G92" i="25"/>
  <c r="F91" i="25"/>
  <c r="E91" i="25"/>
  <c r="G90" i="25"/>
  <c r="F86" i="25"/>
  <c r="E86" i="25"/>
  <c r="E84" i="25"/>
  <c r="E83" i="25"/>
  <c r="F82" i="25"/>
  <c r="E82" i="25"/>
  <c r="E81" i="25"/>
  <c r="G78" i="25"/>
  <c r="G75" i="25"/>
  <c r="G67" i="25"/>
  <c r="F66" i="25"/>
  <c r="G65" i="25"/>
  <c r="E64" i="25"/>
  <c r="G61" i="25"/>
  <c r="F60" i="25"/>
  <c r="E60" i="25"/>
  <c r="E59" i="25"/>
  <c r="E58" i="25"/>
  <c r="G57" i="25"/>
  <c r="F56" i="25"/>
  <c r="E56" i="25"/>
  <c r="G55" i="25"/>
  <c r="E54" i="25"/>
  <c r="G53" i="25"/>
  <c r="F52" i="25"/>
  <c r="E52" i="25"/>
  <c r="G51" i="25"/>
  <c r="E48" i="25"/>
  <c r="G47" i="25"/>
  <c r="F46" i="25"/>
  <c r="E46" i="25"/>
  <c r="G45" i="25"/>
  <c r="E44" i="25"/>
  <c r="E43" i="25"/>
  <c r="F42" i="25"/>
  <c r="E41" i="25"/>
  <c r="E40" i="25"/>
  <c r="G39" i="25"/>
  <c r="F38" i="25"/>
  <c r="G37" i="25"/>
  <c r="E36" i="25"/>
  <c r="F34" i="25"/>
  <c r="E34" i="25"/>
  <c r="E33" i="25"/>
  <c r="E32" i="25"/>
  <c r="G31" i="25"/>
  <c r="F30" i="25"/>
  <c r="E30" i="25"/>
  <c r="G29" i="25"/>
  <c r="E28" i="25"/>
  <c r="F26" i="25"/>
  <c r="E23" i="25"/>
  <c r="G22" i="25"/>
  <c r="F21" i="25"/>
  <c r="E21" i="25"/>
  <c r="G20" i="25"/>
  <c r="F19" i="25"/>
  <c r="E19" i="25"/>
  <c r="G579" i="26"/>
  <c r="G577" i="26"/>
  <c r="G575" i="26"/>
  <c r="G573" i="26"/>
  <c r="G571" i="26"/>
  <c r="G568" i="26"/>
  <c r="G566" i="26"/>
  <c r="G562" i="26"/>
  <c r="G560" i="26"/>
  <c r="G558" i="26"/>
  <c r="G556" i="26"/>
  <c r="E547" i="26"/>
  <c r="F546" i="26"/>
  <c r="F544" i="26"/>
  <c r="G538" i="26"/>
  <c r="E535" i="26"/>
  <c r="F529" i="26"/>
  <c r="E526" i="26"/>
  <c r="E518" i="26"/>
  <c r="E505" i="26"/>
  <c r="E497" i="26"/>
  <c r="E485" i="26"/>
  <c r="E477" i="26"/>
  <c r="E469" i="26"/>
  <c r="E449" i="26"/>
  <c r="F446" i="26"/>
  <c r="F436" i="26"/>
  <c r="E412" i="26"/>
  <c r="F397" i="26"/>
  <c r="E396" i="26"/>
  <c r="E392" i="26"/>
  <c r="F378" i="26"/>
  <c r="F376" i="26"/>
  <c r="E337" i="26"/>
  <c r="F324" i="26"/>
  <c r="E323" i="26"/>
  <c r="F309" i="26"/>
  <c r="E306" i="26"/>
  <c r="E304" i="26"/>
  <c r="E302" i="26"/>
  <c r="E296" i="26"/>
  <c r="E293" i="26"/>
  <c r="E273" i="26"/>
  <c r="E268" i="26"/>
  <c r="G264" i="26"/>
  <c r="E252" i="26"/>
  <c r="E248" i="26"/>
  <c r="E246" i="26"/>
  <c r="E244" i="26"/>
  <c r="E238" i="26"/>
  <c r="E236" i="26"/>
  <c r="E234" i="26"/>
  <c r="E232" i="26"/>
  <c r="F231" i="26"/>
  <c r="G229" i="26"/>
  <c r="E228" i="26"/>
  <c r="F225" i="26"/>
  <c r="E224" i="26"/>
  <c r="F223" i="26"/>
  <c r="E217" i="26"/>
  <c r="E215" i="26"/>
  <c r="F214" i="26"/>
  <c r="E211" i="26"/>
  <c r="F210" i="26"/>
  <c r="F207" i="26"/>
  <c r="E204" i="26"/>
  <c r="G193" i="26"/>
  <c r="E188" i="26"/>
  <c r="F183" i="26"/>
  <c r="E175" i="26"/>
  <c r="E169" i="26"/>
  <c r="F181" i="26"/>
  <c r="F155" i="26"/>
  <c r="E155" i="26"/>
  <c r="F154" i="26"/>
  <c r="F151" i="26"/>
  <c r="F149" i="26"/>
  <c r="F147" i="26"/>
  <c r="F144" i="26"/>
  <c r="E144" i="26"/>
  <c r="F137" i="26"/>
  <c r="E135" i="26"/>
  <c r="F126" i="26"/>
  <c r="E126" i="26"/>
  <c r="G121" i="26"/>
  <c r="F115" i="26"/>
  <c r="F99" i="26"/>
  <c r="G96" i="26"/>
  <c r="F93" i="26"/>
  <c r="F86" i="26"/>
  <c r="E86" i="26"/>
  <c r="F84" i="26"/>
  <c r="F82" i="26"/>
  <c r="E82" i="26"/>
  <c r="F64" i="26"/>
  <c r="F60" i="26"/>
  <c r="E60" i="26"/>
  <c r="F58" i="26"/>
  <c r="F56" i="26"/>
  <c r="E56" i="26"/>
  <c r="F54" i="26"/>
  <c r="F50" i="26"/>
  <c r="E50" i="26"/>
  <c r="F47" i="26"/>
  <c r="F46" i="26"/>
  <c r="E46" i="26"/>
  <c r="F45" i="26"/>
  <c r="F44" i="26"/>
  <c r="F42" i="26"/>
  <c r="E42" i="26"/>
  <c r="E40" i="26"/>
  <c r="E36" i="26"/>
  <c r="F34" i="26"/>
  <c r="E32" i="26"/>
  <c r="F30" i="26"/>
  <c r="E28" i="26"/>
  <c r="F21" i="26"/>
  <c r="E21" i="26"/>
  <c r="F19" i="26"/>
  <c r="E19" i="26"/>
  <c r="G577" i="27"/>
  <c r="G573" i="27"/>
  <c r="G566" i="27"/>
  <c r="G560" i="27"/>
  <c r="G556" i="27"/>
  <c r="G554" i="27"/>
  <c r="F547" i="27"/>
  <c r="G546" i="27"/>
  <c r="E544" i="27"/>
  <c r="G542" i="27"/>
  <c r="G541" i="27"/>
  <c r="G540" i="27"/>
  <c r="G539" i="27"/>
  <c r="G536" i="27"/>
  <c r="G534" i="27"/>
  <c r="G531" i="27"/>
  <c r="G530" i="27"/>
  <c r="G529" i="27"/>
  <c r="G528" i="27"/>
  <c r="G526" i="27"/>
  <c r="G525" i="27"/>
  <c r="G524" i="27"/>
  <c r="G523" i="27"/>
  <c r="G522" i="27"/>
  <c r="G521" i="27"/>
  <c r="E519" i="27"/>
  <c r="F518" i="27"/>
  <c r="G517" i="27"/>
  <c r="E515" i="27"/>
  <c r="G513" i="27"/>
  <c r="F512" i="27"/>
  <c r="G511" i="27"/>
  <c r="E509" i="27"/>
  <c r="G507" i="27"/>
  <c r="F503" i="27"/>
  <c r="G501" i="27"/>
  <c r="G500" i="27"/>
  <c r="G499" i="27"/>
  <c r="E498" i="27"/>
  <c r="F497" i="27"/>
  <c r="G496" i="27"/>
  <c r="F495" i="27"/>
  <c r="G493" i="27"/>
  <c r="G492" i="27"/>
  <c r="G491" i="27"/>
  <c r="E490" i="27"/>
  <c r="G489" i="27"/>
  <c r="G488" i="27"/>
  <c r="G487" i="27"/>
  <c r="E486" i="27"/>
  <c r="F485" i="27"/>
  <c r="G484" i="27"/>
  <c r="G482" i="27"/>
  <c r="E480" i="27"/>
  <c r="F479" i="27"/>
  <c r="G478" i="27"/>
  <c r="F477" i="27"/>
  <c r="E476" i="27"/>
  <c r="G474" i="27"/>
  <c r="F473" i="27"/>
  <c r="F471" i="27"/>
  <c r="G470" i="27"/>
  <c r="G469" i="27"/>
  <c r="G468" i="27"/>
  <c r="G467" i="27"/>
  <c r="G466" i="27"/>
  <c r="F465" i="27"/>
  <c r="E464" i="27"/>
  <c r="G462" i="27"/>
  <c r="G461" i="27"/>
  <c r="G460" i="27"/>
  <c r="G458" i="27"/>
  <c r="G457" i="27"/>
  <c r="G456" i="27"/>
  <c r="G455" i="27"/>
  <c r="G454" i="27"/>
  <c r="E452" i="27"/>
  <c r="G449" i="27"/>
  <c r="G448" i="27"/>
  <c r="G447" i="27"/>
  <c r="G446" i="27"/>
  <c r="G445" i="27"/>
  <c r="G444" i="27"/>
  <c r="G443" i="27"/>
  <c r="G442" i="27"/>
  <c r="G441" i="27"/>
  <c r="G440" i="27"/>
  <c r="G438" i="27"/>
  <c r="G437" i="27"/>
  <c r="G433" i="27"/>
  <c r="F431" i="27"/>
  <c r="G427" i="27"/>
  <c r="G425" i="27"/>
  <c r="G418" i="27"/>
  <c r="F416" i="27"/>
  <c r="G412" i="27"/>
  <c r="E410" i="27"/>
  <c r="G409" i="27"/>
  <c r="G402" i="27"/>
  <c r="E401" i="27"/>
  <c r="G400" i="27"/>
  <c r="E397" i="27"/>
  <c r="F396" i="27"/>
  <c r="F394" i="27"/>
  <c r="E393" i="27"/>
  <c r="F392" i="27"/>
  <c r="G390" i="27"/>
  <c r="E389" i="27"/>
  <c r="G387" i="27"/>
  <c r="G385" i="27"/>
  <c r="G381" i="27"/>
  <c r="G379" i="27"/>
  <c r="G375" i="27"/>
  <c r="G370" i="27"/>
  <c r="G368" i="27"/>
  <c r="G366" i="27"/>
  <c r="G364" i="27"/>
  <c r="G362" i="27"/>
  <c r="E359" i="27"/>
  <c r="G356" i="27"/>
  <c r="E355" i="27"/>
  <c r="G354" i="27"/>
  <c r="G349" i="27"/>
  <c r="F347" i="27"/>
  <c r="G343" i="27"/>
  <c r="G341" i="27"/>
  <c r="G339" i="27"/>
  <c r="E338" i="27"/>
  <c r="F337" i="27"/>
  <c r="E324" i="27"/>
  <c r="G323" i="27"/>
  <c r="F321" i="27"/>
  <c r="E320" i="27"/>
  <c r="G319" i="27"/>
  <c r="E318" i="27"/>
  <c r="G317" i="27"/>
  <c r="E316" i="27"/>
  <c r="G315" i="27"/>
  <c r="E314" i="27"/>
  <c r="G313" i="27"/>
  <c r="G310" i="27"/>
  <c r="G308" i="27"/>
  <c r="G306" i="27"/>
  <c r="G304" i="27"/>
  <c r="G302" i="27"/>
  <c r="G300" i="27"/>
  <c r="G298" i="27"/>
  <c r="G296" i="27"/>
  <c r="E295" i="27"/>
  <c r="E294" i="27"/>
  <c r="G293" i="27"/>
  <c r="G291" i="27"/>
  <c r="E290" i="27"/>
  <c r="E280" i="27"/>
  <c r="G279" i="27"/>
  <c r="G275" i="27"/>
  <c r="E274" i="27"/>
  <c r="F273" i="27"/>
  <c r="F271" i="27"/>
  <c r="E270" i="27"/>
  <c r="G266" i="27"/>
  <c r="E257" i="27"/>
  <c r="G256" i="27"/>
  <c r="G252" i="27"/>
  <c r="G251" i="27"/>
  <c r="G248" i="27"/>
  <c r="G246" i="27"/>
  <c r="E245" i="27"/>
  <c r="E241" i="27"/>
  <c r="E239" i="27"/>
  <c r="F238" i="27"/>
  <c r="E237" i="27"/>
  <c r="F236" i="27"/>
  <c r="F234" i="27"/>
  <c r="F228" i="27"/>
  <c r="F226" i="27"/>
  <c r="E225" i="27"/>
  <c r="F224" i="27"/>
  <c r="E223" i="27"/>
  <c r="E220" i="27"/>
  <c r="E218" i="27"/>
  <c r="E210" i="27"/>
  <c r="E207" i="27"/>
  <c r="E203" i="27"/>
  <c r="E199" i="27"/>
  <c r="F188" i="27"/>
  <c r="F182" i="27"/>
  <c r="E176" i="27"/>
  <c r="F175" i="27"/>
  <c r="E172" i="27"/>
  <c r="F155" i="27"/>
  <c r="E155" i="27"/>
  <c r="E154" i="27"/>
  <c r="F153" i="27"/>
  <c r="F152" i="27"/>
  <c r="E151" i="27"/>
  <c r="F150" i="27"/>
  <c r="E149" i="27"/>
  <c r="E148" i="27"/>
  <c r="F147" i="27"/>
  <c r="E144" i="27"/>
  <c r="F141" i="27"/>
  <c r="E140" i="27"/>
  <c r="F137" i="27"/>
  <c r="E136" i="27"/>
  <c r="F135" i="27"/>
  <c r="F134" i="27"/>
  <c r="E134" i="27"/>
  <c r="E131" i="27"/>
  <c r="F130" i="27"/>
  <c r="F126" i="27"/>
  <c r="E126" i="27"/>
  <c r="E123" i="27"/>
  <c r="F120" i="27"/>
  <c r="E117" i="27"/>
  <c r="F115" i="27"/>
  <c r="E114" i="27"/>
  <c r="E113" i="27"/>
  <c r="F112" i="27"/>
  <c r="E110" i="27"/>
  <c r="E106" i="27"/>
  <c r="F103" i="27"/>
  <c r="E101" i="27"/>
  <c r="E98" i="27"/>
  <c r="E97" i="27"/>
  <c r="E87" i="27"/>
  <c r="F86" i="27"/>
  <c r="E86" i="27"/>
  <c r="E85" i="27"/>
  <c r="F84" i="27"/>
  <c r="F83" i="27"/>
  <c r="E83" i="27"/>
  <c r="F67" i="27"/>
  <c r="E67" i="27"/>
  <c r="F58" i="27"/>
  <c r="E57" i="27"/>
  <c r="E56" i="27"/>
  <c r="F55" i="27"/>
  <c r="E55" i="27"/>
  <c r="F54" i="27"/>
  <c r="E54" i="27"/>
  <c r="F48" i="27"/>
  <c r="F47" i="27"/>
  <c r="E47" i="27"/>
  <c r="F46" i="27"/>
  <c r="E46" i="27"/>
  <c r="E45" i="27"/>
  <c r="F42" i="27"/>
  <c r="F41" i="27"/>
  <c r="E41" i="27"/>
  <c r="F40" i="27"/>
  <c r="E39" i="27"/>
  <c r="F36" i="27"/>
  <c r="E36" i="27"/>
  <c r="F34" i="27"/>
  <c r="F33" i="27"/>
  <c r="E33" i="27"/>
  <c r="F32" i="27"/>
  <c r="F30" i="27"/>
  <c r="E30" i="27"/>
  <c r="F21" i="27"/>
  <c r="F20" i="27"/>
  <c r="E20" i="27"/>
  <c r="F19" i="27"/>
  <c r="G579" i="28"/>
  <c r="G575" i="28"/>
  <c r="G571" i="28"/>
  <c r="G568" i="28"/>
  <c r="G562" i="28"/>
  <c r="G558" i="28"/>
  <c r="E547" i="28"/>
  <c r="G546" i="28"/>
  <c r="G544" i="28"/>
  <c r="G542" i="28"/>
  <c r="G541" i="28"/>
  <c r="G540" i="28"/>
  <c r="E538" i="28"/>
  <c r="G536" i="28"/>
  <c r="E535" i="28"/>
  <c r="G534" i="28"/>
  <c r="G532" i="28"/>
  <c r="G531" i="28"/>
  <c r="E529" i="28"/>
  <c r="E528" i="28"/>
  <c r="G527" i="28"/>
  <c r="E526" i="28"/>
  <c r="G525" i="28"/>
  <c r="E524" i="28"/>
  <c r="G523" i="28"/>
  <c r="E522" i="28"/>
  <c r="G520" i="28"/>
  <c r="E519" i="28"/>
  <c r="E517" i="28"/>
  <c r="G515" i="28"/>
  <c r="G513" i="28"/>
  <c r="E512" i="28"/>
  <c r="G511" i="28"/>
  <c r="G509" i="28"/>
  <c r="E508" i="28"/>
  <c r="G507" i="28"/>
  <c r="E505" i="28"/>
  <c r="G502" i="28"/>
  <c r="G500" i="28"/>
  <c r="E499" i="28"/>
  <c r="G498" i="28"/>
  <c r="E497" i="28"/>
  <c r="E496" i="28"/>
  <c r="E495" i="28"/>
  <c r="E494" i="28"/>
  <c r="G492" i="28"/>
  <c r="E491" i="28"/>
  <c r="E490" i="28"/>
  <c r="G487" i="28"/>
  <c r="G484" i="28"/>
  <c r="G483" i="28"/>
  <c r="G480" i="28"/>
  <c r="G478" i="28"/>
  <c r="E477" i="28"/>
  <c r="G476" i="28"/>
  <c r="E475" i="28"/>
  <c r="G474" i="28"/>
  <c r="E473" i="28"/>
  <c r="G468" i="28"/>
  <c r="E467" i="28"/>
  <c r="E464" i="28"/>
  <c r="G462" i="28"/>
  <c r="G460" i="28"/>
  <c r="G459" i="28"/>
  <c r="G456" i="28"/>
  <c r="G455" i="28"/>
  <c r="E454" i="28"/>
  <c r="E452" i="28"/>
  <c r="G451" i="28"/>
  <c r="E450" i="28"/>
  <c r="E449" i="28"/>
  <c r="G448" i="28"/>
  <c r="E447" i="28"/>
  <c r="E446" i="28"/>
  <c r="E445" i="28"/>
  <c r="G444" i="28"/>
  <c r="G442" i="28"/>
  <c r="G440" i="28"/>
  <c r="G439" i="28"/>
  <c r="G436" i="28"/>
  <c r="G435" i="28"/>
  <c r="E434" i="28"/>
  <c r="G432" i="28"/>
  <c r="G430" i="28"/>
  <c r="G428" i="28"/>
  <c r="G421" i="28"/>
  <c r="E418" i="28"/>
  <c r="E416" i="28"/>
  <c r="G414" i="28"/>
  <c r="G413" i="28"/>
  <c r="G410" i="28"/>
  <c r="E408" i="28"/>
  <c r="E406" i="28"/>
  <c r="E402" i="28"/>
  <c r="G401" i="28"/>
  <c r="G399" i="28"/>
  <c r="G395" i="28"/>
  <c r="E394" i="28"/>
  <c r="E393" i="28"/>
  <c r="E392" i="28"/>
  <c r="G391" i="28"/>
  <c r="G389" i="28"/>
  <c r="G386" i="28"/>
  <c r="G385" i="28"/>
  <c r="E376" i="28"/>
  <c r="G373" i="28"/>
  <c r="G372" i="28"/>
  <c r="G369" i="28"/>
  <c r="G368" i="28"/>
  <c r="G365" i="28"/>
  <c r="G363" i="28"/>
  <c r="G361" i="28"/>
  <c r="G359" i="28"/>
  <c r="G357" i="28"/>
  <c r="G356" i="28"/>
  <c r="G355" i="28"/>
  <c r="G353" i="28"/>
  <c r="G348" i="28"/>
  <c r="E347" i="28"/>
  <c r="G346" i="28"/>
  <c r="G344" i="28"/>
  <c r="G342" i="28"/>
  <c r="G339" i="28"/>
  <c r="G338" i="28"/>
  <c r="G336" i="28"/>
  <c r="G335" i="28"/>
  <c r="E324" i="28"/>
  <c r="E322" i="28"/>
  <c r="E321" i="28"/>
  <c r="G316" i="28"/>
  <c r="G314" i="28"/>
  <c r="E313" i="28"/>
  <c r="G311" i="28"/>
  <c r="E310" i="28"/>
  <c r="G309" i="28"/>
  <c r="G307" i="28"/>
  <c r="E306" i="28"/>
  <c r="E304" i="28"/>
  <c r="E302" i="28"/>
  <c r="E300" i="28"/>
  <c r="G299" i="28"/>
  <c r="G297" i="28"/>
  <c r="G295" i="28"/>
  <c r="G294" i="28"/>
  <c r="E293" i="28"/>
  <c r="E291" i="28"/>
  <c r="G290" i="28"/>
  <c r="G287" i="28"/>
  <c r="E280" i="28"/>
  <c r="G274" i="28"/>
  <c r="G272" i="28"/>
  <c r="G270" i="28"/>
  <c r="E268" i="28"/>
  <c r="G266" i="28"/>
  <c r="G265" i="28"/>
  <c r="G264" i="28"/>
  <c r="E255" i="28"/>
  <c r="G252" i="28"/>
  <c r="G250" i="28"/>
  <c r="G249" i="28"/>
  <c r="G248" i="28"/>
  <c r="G247" i="28"/>
  <c r="G246" i="28"/>
  <c r="G245" i="28"/>
  <c r="G243" i="28"/>
  <c r="G241" i="28"/>
  <c r="G239" i="28"/>
  <c r="F238" i="28"/>
  <c r="G237" i="28"/>
  <c r="F236" i="28"/>
  <c r="F232" i="28"/>
  <c r="F228" i="28"/>
  <c r="E225" i="28"/>
  <c r="F224" i="28"/>
  <c r="E224" i="28"/>
  <c r="E223" i="28"/>
  <c r="E214" i="28"/>
  <c r="E212" i="28"/>
  <c r="E208" i="28"/>
  <c r="E203" i="28"/>
  <c r="E199" i="28"/>
  <c r="F175" i="28"/>
  <c r="E175" i="28"/>
  <c r="F169" i="28"/>
  <c r="F152" i="28"/>
  <c r="F144" i="28"/>
  <c r="E144" i="28"/>
  <c r="E140" i="28"/>
  <c r="E123" i="28"/>
  <c r="F114" i="28"/>
  <c r="E114" i="28"/>
  <c r="F103" i="28"/>
  <c r="E103" i="28"/>
  <c r="E99" i="28"/>
  <c r="F86" i="28"/>
  <c r="E86" i="28"/>
  <c r="F84" i="28"/>
  <c r="E84" i="28"/>
  <c r="F83" i="28"/>
  <c r="E67" i="28"/>
  <c r="E64" i="28"/>
  <c r="F56" i="28"/>
  <c r="F46" i="28"/>
  <c r="E45" i="28"/>
  <c r="F42" i="28"/>
  <c r="E42" i="28"/>
  <c r="E41" i="28"/>
  <c r="E40" i="28"/>
  <c r="F34" i="28"/>
  <c r="E34" i="28"/>
  <c r="E33" i="28"/>
  <c r="E24" i="28"/>
  <c r="E20" i="28"/>
  <c r="F19" i="28"/>
  <c r="E19" i="28"/>
  <c r="G579" i="29"/>
  <c r="G575" i="29"/>
  <c r="G571" i="29"/>
  <c r="G568" i="29"/>
  <c r="G562" i="29"/>
  <c r="G558" i="29"/>
  <c r="G546" i="29"/>
  <c r="E544" i="29"/>
  <c r="G542" i="29"/>
  <c r="G540" i="29"/>
  <c r="G538" i="29"/>
  <c r="G534" i="29"/>
  <c r="G531" i="29"/>
  <c r="E529" i="29"/>
  <c r="G527" i="29"/>
  <c r="G525" i="29"/>
  <c r="G523" i="29"/>
  <c r="G519" i="29"/>
  <c r="E517" i="29"/>
  <c r="G515" i="29"/>
  <c r="G513" i="29"/>
  <c r="G511" i="29"/>
  <c r="E509" i="29"/>
  <c r="G507" i="29"/>
  <c r="G504" i="29"/>
  <c r="G502" i="29"/>
  <c r="G498" i="29"/>
  <c r="E496" i="29"/>
  <c r="G494" i="29"/>
  <c r="G490" i="29"/>
  <c r="G488" i="29"/>
  <c r="G484" i="29"/>
  <c r="G482" i="29"/>
  <c r="G476" i="29"/>
  <c r="E474" i="29"/>
  <c r="G472" i="29"/>
  <c r="G466" i="29"/>
  <c r="G464" i="29"/>
  <c r="G462" i="29"/>
  <c r="G456" i="29"/>
  <c r="G454" i="29"/>
  <c r="G452" i="29"/>
  <c r="G450" i="29"/>
  <c r="G444" i="29"/>
  <c r="G442" i="29"/>
  <c r="G440" i="29"/>
  <c r="G436" i="29"/>
  <c r="G434" i="29"/>
  <c r="E432" i="29"/>
  <c r="G430" i="29"/>
  <c r="G428" i="29"/>
  <c r="G426" i="29"/>
  <c r="E421" i="29"/>
  <c r="G417" i="29"/>
  <c r="G415" i="29"/>
  <c r="G413" i="29"/>
  <c r="E410" i="29"/>
  <c r="G408" i="29"/>
  <c r="G406" i="29"/>
  <c r="E401" i="29"/>
  <c r="G399" i="29"/>
  <c r="G397" i="29"/>
  <c r="E393" i="29"/>
  <c r="G391" i="29"/>
  <c r="E389" i="29"/>
  <c r="G386" i="29"/>
  <c r="G382" i="29"/>
  <c r="G378" i="29"/>
  <c r="E376" i="29"/>
  <c r="G372" i="29"/>
  <c r="G365" i="29"/>
  <c r="E361" i="29"/>
  <c r="G359" i="29"/>
  <c r="E355" i="29"/>
  <c r="G353" i="29"/>
  <c r="G351" i="29"/>
  <c r="G348" i="29"/>
  <c r="G344" i="29"/>
  <c r="E338" i="29"/>
  <c r="G336" i="29"/>
  <c r="E324" i="29"/>
  <c r="F323" i="29"/>
  <c r="E323" i="29"/>
  <c r="G321" i="29"/>
  <c r="E320" i="29"/>
  <c r="F319" i="29"/>
  <c r="E316" i="29"/>
  <c r="G313" i="29"/>
  <c r="E311" i="29"/>
  <c r="G308" i="29"/>
  <c r="G306" i="29"/>
  <c r="F304" i="29"/>
  <c r="E304" i="29"/>
  <c r="G303" i="29"/>
  <c r="F302" i="29"/>
  <c r="E302" i="29"/>
  <c r="F300" i="29"/>
  <c r="E300" i="29"/>
  <c r="G298" i="29"/>
  <c r="G296" i="29"/>
  <c r="E295" i="29"/>
  <c r="G293" i="29"/>
  <c r="G291" i="29"/>
  <c r="G289" i="29"/>
  <c r="E287" i="29"/>
  <c r="E286" i="29"/>
  <c r="G279" i="29"/>
  <c r="G276" i="29"/>
  <c r="E274" i="29"/>
  <c r="G273" i="29"/>
  <c r="G272" i="29"/>
  <c r="F271" i="29"/>
  <c r="E271" i="29"/>
  <c r="E270" i="29"/>
  <c r="F268" i="29"/>
  <c r="E257" i="29"/>
  <c r="E255" i="29"/>
  <c r="G252" i="29"/>
  <c r="F248" i="29"/>
  <c r="G246" i="29"/>
  <c r="E245" i="29"/>
  <c r="F244" i="29"/>
  <c r="E244" i="29"/>
  <c r="F242" i="29"/>
  <c r="E239" i="29"/>
  <c r="F238" i="29"/>
  <c r="E238" i="29"/>
  <c r="G236" i="29"/>
  <c r="G234" i="29"/>
  <c r="E233" i="29"/>
  <c r="F232" i="29"/>
  <c r="G230" i="29"/>
  <c r="F228" i="29"/>
  <c r="E227" i="29"/>
  <c r="G226" i="29"/>
  <c r="E225" i="29"/>
  <c r="F224" i="29"/>
  <c r="E223" i="29"/>
  <c r="F221" i="29"/>
  <c r="E220" i="29"/>
  <c r="G219" i="29"/>
  <c r="G217" i="29"/>
  <c r="G215" i="29"/>
  <c r="E214" i="29"/>
  <c r="F213" i="29"/>
  <c r="E212" i="29"/>
  <c r="F211" i="29"/>
  <c r="E210" i="29"/>
  <c r="E208" i="29"/>
  <c r="G206" i="29"/>
  <c r="G204" i="29"/>
  <c r="E203" i="29"/>
  <c r="G202" i="29"/>
  <c r="G198" i="29"/>
  <c r="G196" i="29"/>
  <c r="G194" i="29"/>
  <c r="E190" i="29"/>
  <c r="F188" i="29"/>
  <c r="G177" i="29"/>
  <c r="F175" i="29"/>
  <c r="G173" i="29"/>
  <c r="F169" i="29"/>
  <c r="E168" i="29"/>
  <c r="F202" i="29"/>
  <c r="E154" i="29"/>
  <c r="F153" i="29"/>
  <c r="E153" i="29"/>
  <c r="F152" i="29"/>
  <c r="E147" i="29"/>
  <c r="F144" i="29"/>
  <c r="E140" i="29"/>
  <c r="F137" i="29"/>
  <c r="E137" i="29"/>
  <c r="E136" i="29"/>
  <c r="F135" i="29"/>
  <c r="F126" i="29"/>
  <c r="E123" i="29"/>
  <c r="F118" i="29"/>
  <c r="F114" i="29"/>
  <c r="F110" i="29"/>
  <c r="F106" i="29"/>
  <c r="F99" i="29"/>
  <c r="E99" i="29"/>
  <c r="F97" i="29"/>
  <c r="F86" i="29"/>
  <c r="F84" i="29"/>
  <c r="E84" i="29"/>
  <c r="E67" i="29"/>
  <c r="G66" i="29"/>
  <c r="F64" i="29"/>
  <c r="E59" i="29"/>
  <c r="F58" i="29"/>
  <c r="E57" i="29"/>
  <c r="F56" i="29"/>
  <c r="E56" i="29"/>
  <c r="E55" i="29"/>
  <c r="F54" i="29"/>
  <c r="E54" i="29"/>
  <c r="E51" i="29"/>
  <c r="F48" i="29"/>
  <c r="E47" i="29"/>
  <c r="F46" i="29"/>
  <c r="E46" i="29"/>
  <c r="E45" i="29"/>
  <c r="F42" i="29"/>
  <c r="E41" i="29"/>
  <c r="F40" i="29"/>
  <c r="E39" i="29"/>
  <c r="G38" i="29"/>
  <c r="E38" i="29"/>
  <c r="F36" i="29"/>
  <c r="E36" i="29"/>
  <c r="F34" i="29"/>
  <c r="E33" i="29"/>
  <c r="F32" i="29"/>
  <c r="F30" i="29"/>
  <c r="E30" i="29"/>
  <c r="G28" i="29"/>
  <c r="F21" i="29"/>
  <c r="F19" i="29"/>
  <c r="E19" i="29"/>
  <c r="G490" i="30"/>
  <c r="G488" i="30"/>
  <c r="G486" i="30"/>
  <c r="G484" i="30"/>
  <c r="G482" i="30"/>
  <c r="G480" i="30"/>
  <c r="G478" i="30"/>
  <c r="G476" i="30"/>
  <c r="G474" i="30"/>
  <c r="G472" i="30"/>
  <c r="G470" i="30"/>
  <c r="G468" i="30"/>
  <c r="G466" i="30"/>
  <c r="G464" i="30"/>
  <c r="G462" i="30"/>
  <c r="G460" i="30"/>
  <c r="G458" i="30"/>
  <c r="G456" i="30"/>
  <c r="G454" i="30"/>
  <c r="G452" i="30"/>
  <c r="G450" i="30"/>
  <c r="G448" i="30"/>
  <c r="G446" i="30"/>
  <c r="G444" i="30"/>
  <c r="G442" i="30"/>
  <c r="G440" i="30"/>
  <c r="G438" i="30"/>
  <c r="G436" i="30"/>
  <c r="G434" i="30"/>
  <c r="G432" i="30"/>
  <c r="G430" i="30"/>
  <c r="G428" i="30"/>
  <c r="G426" i="30"/>
  <c r="G421" i="30"/>
  <c r="G417" i="30"/>
  <c r="G415" i="30"/>
  <c r="G413" i="30"/>
  <c r="G410" i="30"/>
  <c r="G408" i="30"/>
  <c r="G406" i="30"/>
  <c r="G401" i="30"/>
  <c r="G399" i="30"/>
  <c r="G397" i="30"/>
  <c r="G395" i="30"/>
  <c r="G393" i="30"/>
  <c r="G391" i="30"/>
  <c r="G389" i="30"/>
  <c r="G386" i="30"/>
  <c r="G384" i="30"/>
  <c r="G382" i="30"/>
  <c r="G380" i="30"/>
  <c r="G378" i="30"/>
  <c r="G376" i="30"/>
  <c r="G374" i="30"/>
  <c r="G372" i="30"/>
  <c r="G369" i="30"/>
  <c r="G367" i="30"/>
  <c r="G365" i="30"/>
  <c r="G363" i="30"/>
  <c r="G361" i="30"/>
  <c r="G359" i="30"/>
  <c r="G357" i="30"/>
  <c r="G355" i="30"/>
  <c r="G353" i="30"/>
  <c r="G351" i="30"/>
  <c r="G348" i="30"/>
  <c r="G346" i="30"/>
  <c r="G344" i="30"/>
  <c r="G342" i="30"/>
  <c r="G340" i="30"/>
  <c r="G338" i="30"/>
  <c r="G336" i="30"/>
  <c r="G324" i="30"/>
  <c r="G322" i="30"/>
  <c r="G320" i="30"/>
  <c r="G318" i="30"/>
  <c r="G316" i="30"/>
  <c r="G314" i="30"/>
  <c r="G311" i="30"/>
  <c r="G309" i="30"/>
  <c r="G307" i="30"/>
  <c r="G305" i="30"/>
  <c r="G303" i="30"/>
  <c r="G301" i="30"/>
  <c r="G299" i="30"/>
  <c r="G297" i="30"/>
  <c r="G295" i="30"/>
  <c r="G294" i="30"/>
  <c r="G292" i="30"/>
  <c r="G290" i="30"/>
  <c r="G287" i="30"/>
  <c r="G280" i="30"/>
  <c r="G276" i="30"/>
  <c r="G274" i="30"/>
  <c r="G272" i="30"/>
  <c r="G270" i="30"/>
  <c r="G267" i="30"/>
  <c r="G265" i="30"/>
  <c r="G257" i="30"/>
  <c r="G255" i="30"/>
  <c r="F250" i="30"/>
  <c r="F249" i="30"/>
  <c r="F247" i="30"/>
  <c r="F245" i="30"/>
  <c r="F243" i="30"/>
  <c r="F241" i="30"/>
  <c r="F239" i="30"/>
  <c r="F237" i="30"/>
  <c r="F235" i="30"/>
  <c r="F233" i="30"/>
  <c r="F231" i="30"/>
  <c r="F229" i="30"/>
  <c r="F227" i="30"/>
  <c r="F225" i="30"/>
  <c r="F223" i="30"/>
  <c r="F220" i="30"/>
  <c r="F218" i="30"/>
  <c r="F212" i="30"/>
  <c r="F210" i="30"/>
  <c r="F207" i="30"/>
  <c r="F199" i="30"/>
  <c r="F190" i="30"/>
  <c r="F187" i="30"/>
  <c r="F183" i="30"/>
  <c r="F181" i="30"/>
  <c r="F178" i="30"/>
  <c r="F176" i="30"/>
  <c r="F174" i="30"/>
  <c r="F172" i="30"/>
  <c r="F166" i="30"/>
  <c r="G155" i="30"/>
  <c r="F154" i="30"/>
  <c r="G153" i="30"/>
  <c r="E150" i="30"/>
  <c r="E148" i="30"/>
  <c r="E146" i="30"/>
  <c r="E144" i="30"/>
  <c r="E141" i="30"/>
  <c r="E137" i="30"/>
  <c r="E135" i="30"/>
  <c r="G130" i="30"/>
  <c r="F129" i="30"/>
  <c r="G128" i="30"/>
  <c r="F125" i="30"/>
  <c r="F123" i="30"/>
  <c r="G122" i="30"/>
  <c r="G120" i="30"/>
  <c r="G118" i="30"/>
  <c r="G116" i="30"/>
  <c r="F115" i="30"/>
  <c r="G114" i="30"/>
  <c r="F113" i="30"/>
  <c r="G112" i="30"/>
  <c r="G110" i="30"/>
  <c r="F109" i="30"/>
  <c r="G108" i="30"/>
  <c r="F107" i="30"/>
  <c r="G106" i="30"/>
  <c r="F104" i="30"/>
  <c r="G103" i="30"/>
  <c r="F102" i="30"/>
  <c r="G101" i="30"/>
  <c r="G99" i="30"/>
  <c r="F98" i="30"/>
  <c r="G97" i="30"/>
  <c r="G93" i="30"/>
  <c r="G91" i="30"/>
  <c r="G89" i="30"/>
  <c r="G86" i="30"/>
  <c r="G84" i="30"/>
  <c r="F83" i="30"/>
  <c r="G82" i="30"/>
  <c r="F81" i="30"/>
  <c r="G79" i="30"/>
  <c r="G77" i="30"/>
  <c r="F67" i="30"/>
  <c r="E67" i="30"/>
  <c r="F65" i="30"/>
  <c r="F61" i="30"/>
  <c r="E61" i="30"/>
  <c r="F59" i="30"/>
  <c r="F57" i="30"/>
  <c r="E57" i="30"/>
  <c r="F55" i="30"/>
  <c r="F53" i="30"/>
  <c r="E53" i="30"/>
  <c r="F51" i="30"/>
  <c r="F49" i="30"/>
  <c r="E49" i="30"/>
  <c r="F47" i="30"/>
  <c r="F45" i="30"/>
  <c r="E45" i="30"/>
  <c r="F43" i="30"/>
  <c r="F41" i="30"/>
  <c r="E41" i="30"/>
  <c r="F39" i="30"/>
  <c r="F37" i="30"/>
  <c r="E37" i="30"/>
  <c r="F35" i="30"/>
  <c r="F33" i="30"/>
  <c r="E33" i="30"/>
  <c r="F31" i="30"/>
  <c r="E29" i="30"/>
  <c r="E28" i="30"/>
  <c r="F24" i="30"/>
  <c r="E24" i="30"/>
  <c r="E23" i="30"/>
  <c r="F22" i="30"/>
  <c r="E21" i="30"/>
  <c r="F20" i="30"/>
  <c r="E20" i="30"/>
  <c r="G577" i="31"/>
  <c r="G573" i="31"/>
  <c r="G566" i="31"/>
  <c r="G560" i="31"/>
  <c r="G556" i="31"/>
  <c r="C553" i="31"/>
  <c r="E559" i="31" s="1"/>
  <c r="G543" i="31"/>
  <c r="G539" i="31"/>
  <c r="E537" i="31"/>
  <c r="E535" i="31"/>
  <c r="G530" i="31"/>
  <c r="E528" i="31"/>
  <c r="E526" i="31"/>
  <c r="G522" i="31"/>
  <c r="E521" i="31"/>
  <c r="E519" i="31"/>
  <c r="E518" i="31"/>
  <c r="E512" i="31"/>
  <c r="G510" i="31"/>
  <c r="E508" i="31"/>
  <c r="E505" i="31"/>
  <c r="E503" i="31"/>
  <c r="E499" i="31"/>
  <c r="E497" i="31"/>
  <c r="E491" i="31"/>
  <c r="E489" i="31"/>
  <c r="E485" i="31"/>
  <c r="E477" i="31"/>
  <c r="E474" i="31"/>
  <c r="E466" i="31"/>
  <c r="G465" i="31"/>
  <c r="G461" i="31"/>
  <c r="E450" i="31"/>
  <c r="E449" i="31"/>
  <c r="E444" i="31"/>
  <c r="G441" i="31"/>
  <c r="E421" i="31"/>
  <c r="E418" i="31"/>
  <c r="E412" i="31"/>
  <c r="E401" i="31"/>
  <c r="G400" i="31"/>
  <c r="E396" i="31"/>
  <c r="E393" i="31"/>
  <c r="E390" i="31"/>
  <c r="G387" i="31"/>
  <c r="G379" i="31"/>
  <c r="G366" i="31"/>
  <c r="G358" i="31"/>
  <c r="E355" i="31"/>
  <c r="E351" i="31"/>
  <c r="G349" i="31"/>
  <c r="E347" i="31"/>
  <c r="E338" i="31"/>
  <c r="E337" i="31"/>
  <c r="E324" i="31"/>
  <c r="E321" i="31"/>
  <c r="E315" i="31"/>
  <c r="E314" i="31"/>
  <c r="E309" i="31"/>
  <c r="E302" i="31"/>
  <c r="E296" i="31"/>
  <c r="E293" i="31"/>
  <c r="E270" i="31"/>
  <c r="E255" i="31"/>
  <c r="E249" i="31"/>
  <c r="E247" i="31"/>
  <c r="E243" i="31"/>
  <c r="E239" i="31"/>
  <c r="F238" i="31"/>
  <c r="E238" i="31"/>
  <c r="F236" i="31"/>
  <c r="F228" i="31"/>
  <c r="E228" i="31"/>
  <c r="F226" i="31"/>
  <c r="E226" i="31"/>
  <c r="E217" i="31"/>
  <c r="E214" i="31"/>
  <c r="E211" i="31"/>
  <c r="E210" i="31"/>
  <c r="F188" i="31"/>
  <c r="E183" i="31"/>
  <c r="F175" i="31"/>
  <c r="E175" i="31"/>
  <c r="F169" i="31"/>
  <c r="E169" i="31"/>
  <c r="F155" i="31"/>
  <c r="E155" i="31"/>
  <c r="E154" i="31"/>
  <c r="F152" i="31"/>
  <c r="F144" i="31"/>
  <c r="E144" i="31"/>
  <c r="E134" i="31"/>
  <c r="E123" i="31"/>
  <c r="E115" i="31"/>
  <c r="F114" i="31"/>
  <c r="F103" i="31"/>
  <c r="E103" i="31"/>
  <c r="F99" i="31"/>
  <c r="E99" i="31"/>
  <c r="F84" i="31"/>
  <c r="E84" i="31"/>
  <c r="G82" i="31"/>
  <c r="E81" i="31"/>
  <c r="F85" i="31"/>
  <c r="E67" i="31"/>
  <c r="F64" i="31"/>
  <c r="E64" i="31"/>
  <c r="F58" i="31"/>
  <c r="E58" i="31"/>
  <c r="F54" i="31"/>
  <c r="F52" i="31"/>
  <c r="E52" i="31"/>
  <c r="E48" i="31"/>
  <c r="E47" i="31"/>
  <c r="F46" i="31"/>
  <c r="E46" i="31"/>
  <c r="F42" i="31"/>
  <c r="E42" i="31"/>
  <c r="F40" i="31"/>
  <c r="F36" i="31"/>
  <c r="E33" i="31"/>
  <c r="F30" i="31"/>
  <c r="E30" i="31"/>
  <c r="E24" i="31"/>
  <c r="E23" i="31"/>
  <c r="F21" i="31"/>
  <c r="F19" i="31"/>
  <c r="E579" i="32"/>
  <c r="E577" i="32"/>
  <c r="E575" i="32"/>
  <c r="E573" i="32"/>
  <c r="E571" i="32"/>
  <c r="E568" i="32"/>
  <c r="E566" i="32"/>
  <c r="E560" i="32"/>
  <c r="F554" i="32"/>
  <c r="C553" i="32"/>
  <c r="E562" i="32" s="1"/>
  <c r="E546" i="32"/>
  <c r="E544" i="32"/>
  <c r="E542" i="32"/>
  <c r="E540" i="32"/>
  <c r="E538" i="32"/>
  <c r="E536" i="32"/>
  <c r="E534" i="32"/>
  <c r="E531" i="32"/>
  <c r="E529" i="32"/>
  <c r="E527" i="32"/>
  <c r="E525" i="32"/>
  <c r="E523" i="32"/>
  <c r="E519" i="32"/>
  <c r="E517" i="32"/>
  <c r="E515" i="32"/>
  <c r="E513" i="32"/>
  <c r="E509" i="32"/>
  <c r="E504" i="32"/>
  <c r="E502" i="32"/>
  <c r="E500" i="32"/>
  <c r="E498" i="32"/>
  <c r="E496" i="32"/>
  <c r="E495" i="32"/>
  <c r="E494" i="32"/>
  <c r="E492" i="32"/>
  <c r="F490" i="32"/>
  <c r="E488" i="32"/>
  <c r="G487" i="32"/>
  <c r="F486" i="32"/>
  <c r="G486" i="32"/>
  <c r="E484" i="32"/>
  <c r="E483" i="32"/>
  <c r="F482" i="32"/>
  <c r="E482" i="32"/>
  <c r="E480" i="32"/>
  <c r="G479" i="32"/>
  <c r="F478" i="32"/>
  <c r="E478" i="32"/>
  <c r="E477" i="32"/>
  <c r="E476" i="32"/>
  <c r="E475" i="32"/>
  <c r="F474" i="32"/>
  <c r="G474" i="32"/>
  <c r="G473" i="32"/>
  <c r="G471" i="32"/>
  <c r="F470" i="32"/>
  <c r="G470" i="32"/>
  <c r="E469" i="32"/>
  <c r="E468" i="32"/>
  <c r="E467" i="32"/>
  <c r="F466" i="32"/>
  <c r="E466" i="32"/>
  <c r="G465" i="32"/>
  <c r="E464" i="32"/>
  <c r="G463" i="32"/>
  <c r="E461" i="32"/>
  <c r="E460" i="32"/>
  <c r="E459" i="32"/>
  <c r="G458" i="32"/>
  <c r="G457" i="32"/>
  <c r="E456" i="32"/>
  <c r="G455" i="32"/>
  <c r="F454" i="32"/>
  <c r="G454" i="32"/>
  <c r="G453" i="32"/>
  <c r="G451" i="32"/>
  <c r="F450" i="32"/>
  <c r="E450" i="32"/>
  <c r="G449" i="32"/>
  <c r="E448" i="32"/>
  <c r="E447" i="32"/>
  <c r="F446" i="32"/>
  <c r="E446" i="32"/>
  <c r="E445" i="32"/>
  <c r="E444" i="32"/>
  <c r="G443" i="32"/>
  <c r="F442" i="32"/>
  <c r="E442" i="32"/>
  <c r="G441" i="32"/>
  <c r="E440" i="32"/>
  <c r="E439" i="32"/>
  <c r="E438" i="32"/>
  <c r="E437" i="32"/>
  <c r="E436" i="32"/>
  <c r="G435" i="32"/>
  <c r="F434" i="32"/>
  <c r="E434" i="32"/>
  <c r="G433" i="32"/>
  <c r="E432" i="32"/>
  <c r="E431" i="32"/>
  <c r="F430" i="32"/>
  <c r="E430" i="32"/>
  <c r="E429" i="32"/>
  <c r="E428" i="32"/>
  <c r="G427" i="32"/>
  <c r="F426" i="32"/>
  <c r="E426" i="32"/>
  <c r="G425" i="32"/>
  <c r="E421" i="32"/>
  <c r="E418" i="32"/>
  <c r="F417" i="32"/>
  <c r="E417" i="32"/>
  <c r="E416" i="32"/>
  <c r="G414" i="32"/>
  <c r="F413" i="32"/>
  <c r="E413" i="32"/>
  <c r="G412" i="32"/>
  <c r="E410" i="32"/>
  <c r="E409" i="32"/>
  <c r="F408" i="32"/>
  <c r="E408" i="32"/>
  <c r="E407" i="32"/>
  <c r="E406" i="32"/>
  <c r="G402" i="32"/>
  <c r="F401" i="32"/>
  <c r="E401" i="32"/>
  <c r="G400" i="32"/>
  <c r="E398" i="32"/>
  <c r="F397" i="32"/>
  <c r="E397" i="32"/>
  <c r="E396" i="32"/>
  <c r="G394" i="32"/>
  <c r="F393" i="32"/>
  <c r="E393" i="32"/>
  <c r="G392" i="32"/>
  <c r="E391" i="32"/>
  <c r="E390" i="32"/>
  <c r="F389" i="32"/>
  <c r="E389" i="32"/>
  <c r="G385" i="32"/>
  <c r="F384" i="32"/>
  <c r="E384" i="32"/>
  <c r="G383" i="32"/>
  <c r="E382" i="32"/>
  <c r="E381" i="32"/>
  <c r="E378" i="32"/>
  <c r="G377" i="32"/>
  <c r="F376" i="32"/>
  <c r="E376" i="32"/>
  <c r="G375" i="32"/>
  <c r="E374" i="32"/>
  <c r="G370" i="32"/>
  <c r="E369" i="32"/>
  <c r="G368" i="32"/>
  <c r="G366" i="32"/>
  <c r="E364" i="32"/>
  <c r="E363" i="32"/>
  <c r="E362" i="32"/>
  <c r="F361" i="32"/>
  <c r="G360" i="32"/>
  <c r="E359" i="32"/>
  <c r="G358" i="32"/>
  <c r="E356" i="32"/>
  <c r="E355" i="32"/>
  <c r="G352" i="32"/>
  <c r="E351" i="32"/>
  <c r="G347" i="32"/>
  <c r="F346" i="32"/>
  <c r="E346" i="32"/>
  <c r="G345" i="32"/>
  <c r="E344" i="32"/>
  <c r="E343" i="32"/>
  <c r="E342" i="32"/>
  <c r="G341" i="32"/>
  <c r="G339" i="32"/>
  <c r="G337" i="32"/>
  <c r="F336" i="32"/>
  <c r="E336" i="32"/>
  <c r="E324" i="32"/>
  <c r="E323" i="32"/>
  <c r="E322" i="32"/>
  <c r="E321" i="32"/>
  <c r="E320" i="32"/>
  <c r="E319" i="32"/>
  <c r="E318" i="32"/>
  <c r="E316" i="32"/>
  <c r="E314" i="32"/>
  <c r="E307" i="32"/>
  <c r="E305" i="32"/>
  <c r="E303" i="32"/>
  <c r="E301" i="32"/>
  <c r="E300" i="32"/>
  <c r="E299" i="32"/>
  <c r="E298" i="32"/>
  <c r="E297" i="32"/>
  <c r="E296" i="32"/>
  <c r="E295" i="32"/>
  <c r="E294" i="32"/>
  <c r="E287" i="32"/>
  <c r="E280" i="32"/>
  <c r="E276" i="32"/>
  <c r="E274" i="32"/>
  <c r="E273" i="32"/>
  <c r="F270" i="32"/>
  <c r="E270" i="32"/>
  <c r="F267" i="32"/>
  <c r="E267" i="32"/>
  <c r="E266" i="32"/>
  <c r="F257" i="32"/>
  <c r="E257" i="32"/>
  <c r="E255" i="32"/>
  <c r="F250" i="32"/>
  <c r="E250" i="32"/>
  <c r="F249" i="32"/>
  <c r="E249" i="32"/>
  <c r="E248" i="32"/>
  <c r="E247" i="32"/>
  <c r="F245" i="32"/>
  <c r="E245" i="32"/>
  <c r="F241" i="32"/>
  <c r="E241" i="32"/>
  <c r="E239" i="32"/>
  <c r="F237" i="32"/>
  <c r="E237" i="32"/>
  <c r="E236" i="32"/>
  <c r="E235" i="32"/>
  <c r="E234" i="32"/>
  <c r="F233" i="32"/>
  <c r="E233" i="32"/>
  <c r="E231" i="32"/>
  <c r="E228" i="32"/>
  <c r="E227" i="32"/>
  <c r="E226" i="32"/>
  <c r="F225" i="32"/>
  <c r="E225" i="32"/>
  <c r="E223" i="32"/>
  <c r="F220" i="32"/>
  <c r="E220" i="32"/>
  <c r="E219" i="32"/>
  <c r="E218" i="32"/>
  <c r="E217" i="32"/>
  <c r="E214" i="32"/>
  <c r="F212" i="32"/>
  <c r="E212" i="32"/>
  <c r="E211" i="32"/>
  <c r="E210" i="32"/>
  <c r="E208" i="32"/>
  <c r="F207" i="32"/>
  <c r="E207" i="32"/>
  <c r="F203" i="32"/>
  <c r="E203" i="32"/>
  <c r="E202" i="32"/>
  <c r="F199" i="32"/>
  <c r="E199" i="32"/>
  <c r="E197" i="32"/>
  <c r="F195" i="32"/>
  <c r="E195" i="32"/>
  <c r="E194" i="32"/>
  <c r="E191" i="32"/>
  <c r="F190" i="32"/>
  <c r="E190" i="32"/>
  <c r="E187" i="32"/>
  <c r="F183" i="32"/>
  <c r="E183" i="32"/>
  <c r="E182" i="32"/>
  <c r="E181" i="32"/>
  <c r="E180" i="32"/>
  <c r="F178" i="32"/>
  <c r="E178" i="32"/>
  <c r="E176" i="32"/>
  <c r="F174" i="32"/>
  <c r="E174" i="32"/>
  <c r="E173" i="32"/>
  <c r="E172" i="32"/>
  <c r="E167" i="32"/>
  <c r="E154" i="32"/>
  <c r="E151" i="32"/>
  <c r="F149" i="32"/>
  <c r="E149" i="32"/>
  <c r="E147" i="32"/>
  <c r="E141" i="32"/>
  <c r="F140" i="32"/>
  <c r="E140" i="32"/>
  <c r="E137" i="32"/>
  <c r="E136" i="32"/>
  <c r="E135" i="32"/>
  <c r="E134" i="32"/>
  <c r="E129" i="32"/>
  <c r="F125" i="32"/>
  <c r="E125" i="32"/>
  <c r="F123" i="32"/>
  <c r="E123" i="32"/>
  <c r="E119" i="32"/>
  <c r="E118" i="32"/>
  <c r="F115" i="32"/>
  <c r="E115" i="32"/>
  <c r="F113" i="32"/>
  <c r="E111" i="32"/>
  <c r="E108" i="32"/>
  <c r="F107" i="32"/>
  <c r="E107" i="32"/>
  <c r="E106" i="32"/>
  <c r="E104" i="32"/>
  <c r="F102" i="32"/>
  <c r="E102" i="32"/>
  <c r="G101" i="32"/>
  <c r="E99" i="32"/>
  <c r="F98" i="32"/>
  <c r="E98" i="32"/>
  <c r="E97" i="32"/>
  <c r="E96" i="32"/>
  <c r="G93" i="32"/>
  <c r="F92" i="32"/>
  <c r="E92" i="32"/>
  <c r="G91" i="32"/>
  <c r="E90" i="32"/>
  <c r="F87" i="32"/>
  <c r="E87" i="32"/>
  <c r="E86" i="32"/>
  <c r="G84" i="32"/>
  <c r="F83" i="32"/>
  <c r="E83" i="32"/>
  <c r="G82" i="32"/>
  <c r="E81" i="32"/>
  <c r="E79" i="32"/>
  <c r="G74" i="32"/>
  <c r="E67" i="32"/>
  <c r="E66" i="32"/>
  <c r="F65" i="32"/>
  <c r="E65" i="32"/>
  <c r="E64" i="32"/>
  <c r="F61" i="32"/>
  <c r="E61" i="32"/>
  <c r="F59" i="32"/>
  <c r="E59" i="32"/>
  <c r="E57" i="32"/>
  <c r="E56" i="32"/>
  <c r="E55" i="32"/>
  <c r="E53" i="32"/>
  <c r="E52" i="32"/>
  <c r="E51" i="32"/>
  <c r="E49" i="32"/>
  <c r="E48" i="32"/>
  <c r="F47" i="32"/>
  <c r="E47" i="32"/>
  <c r="F45" i="32"/>
  <c r="E45" i="32"/>
  <c r="F43" i="32"/>
  <c r="E43" i="32"/>
  <c r="E42" i="32"/>
  <c r="F41" i="32"/>
  <c r="E41" i="32"/>
  <c r="F39" i="32"/>
  <c r="E39" i="32"/>
  <c r="F37" i="32"/>
  <c r="E37" i="32"/>
  <c r="F35" i="32"/>
  <c r="E35" i="32"/>
  <c r="E34" i="32"/>
  <c r="F33" i="32"/>
  <c r="E33" i="32"/>
  <c r="F31" i="32"/>
  <c r="E31" i="32"/>
  <c r="E28" i="32"/>
  <c r="F27" i="32"/>
  <c r="E27" i="32"/>
  <c r="E26" i="32"/>
  <c r="F24" i="32"/>
  <c r="E24" i="32"/>
  <c r="E23" i="32"/>
  <c r="F22" i="32"/>
  <c r="E22" i="32"/>
  <c r="F20" i="32"/>
  <c r="E20" i="32"/>
  <c r="G544" i="33"/>
  <c r="G543" i="33"/>
  <c r="G542" i="33"/>
  <c r="G541" i="33"/>
  <c r="G535" i="33"/>
  <c r="G532" i="33"/>
  <c r="F529" i="33"/>
  <c r="E529" i="33"/>
  <c r="G524" i="33"/>
  <c r="G523" i="33"/>
  <c r="G519" i="33"/>
  <c r="G514" i="33"/>
  <c r="G512" i="33"/>
  <c r="G511" i="33"/>
  <c r="G510" i="33"/>
  <c r="G499" i="33"/>
  <c r="E499" i="33"/>
  <c r="H499" i="33" s="1"/>
  <c r="E497" i="33"/>
  <c r="G496" i="33"/>
  <c r="G492" i="33"/>
  <c r="F490" i="33"/>
  <c r="G483" i="33"/>
  <c r="G477" i="33"/>
  <c r="G476" i="33"/>
  <c r="G475" i="33"/>
  <c r="G465" i="33"/>
  <c r="G459" i="33"/>
  <c r="G455" i="33"/>
  <c r="G451" i="33"/>
  <c r="G450" i="33"/>
  <c r="G448" i="33"/>
  <c r="G447" i="33"/>
  <c r="G443" i="33"/>
  <c r="G440" i="33"/>
  <c r="G439" i="33"/>
  <c r="G430" i="33"/>
  <c r="G428" i="33"/>
  <c r="G425" i="33"/>
  <c r="G417" i="33"/>
  <c r="G412" i="33"/>
  <c r="G407" i="33"/>
  <c r="F402" i="33"/>
  <c r="E402" i="33"/>
  <c r="G398" i="33"/>
  <c r="G397" i="33"/>
  <c r="G396" i="33"/>
  <c r="G387" i="33"/>
  <c r="G385" i="33"/>
  <c r="G383" i="33"/>
  <c r="G380" i="33"/>
  <c r="G375" i="33"/>
  <c r="G374" i="33"/>
  <c r="G373" i="33"/>
  <c r="G370" i="33"/>
  <c r="G368" i="33"/>
  <c r="G367" i="33"/>
  <c r="G366" i="33"/>
  <c r="G364" i="33"/>
  <c r="G362" i="33"/>
  <c r="G361" i="33"/>
  <c r="G360" i="33"/>
  <c r="G358" i="33"/>
  <c r="G354" i="33"/>
  <c r="G351" i="33"/>
  <c r="G349" i="33"/>
  <c r="G348" i="33"/>
  <c r="G347" i="33"/>
  <c r="G346" i="33"/>
  <c r="G344" i="33"/>
  <c r="G343" i="33"/>
  <c r="G339" i="33"/>
  <c r="G336" i="33"/>
  <c r="G335" i="33"/>
  <c r="G334" i="33"/>
  <c r="G153" i="33"/>
  <c r="G148" i="33"/>
  <c r="G144" i="33"/>
  <c r="G141" i="33"/>
  <c r="G139" i="33"/>
  <c r="G137" i="33"/>
  <c r="G135" i="33"/>
  <c r="G133" i="33"/>
  <c r="G128" i="33"/>
  <c r="G126" i="33"/>
  <c r="G124" i="33"/>
  <c r="G122" i="33"/>
  <c r="G120" i="33"/>
  <c r="G118" i="33"/>
  <c r="G116" i="33"/>
  <c r="G114" i="33"/>
  <c r="G110" i="33"/>
  <c r="G106" i="33"/>
  <c r="G101" i="33"/>
  <c r="G99" i="33"/>
  <c r="G97" i="33"/>
  <c r="G93" i="33"/>
  <c r="G91" i="33"/>
  <c r="G89" i="33"/>
  <c r="G86" i="33"/>
  <c r="G84" i="33"/>
  <c r="G77" i="33"/>
  <c r="F99" i="33"/>
  <c r="G64" i="33"/>
  <c r="E55" i="33"/>
  <c r="F45" i="33"/>
  <c r="E45" i="33"/>
  <c r="G44" i="33"/>
  <c r="F42" i="33"/>
  <c r="E42" i="33"/>
  <c r="F40" i="33"/>
  <c r="E40" i="33"/>
  <c r="G30" i="33"/>
  <c r="G26" i="33"/>
  <c r="E21" i="32"/>
  <c r="F21" i="32"/>
  <c r="F23" i="32"/>
  <c r="F26" i="32"/>
  <c r="G26" i="32"/>
  <c r="F28" i="32"/>
  <c r="E30" i="32"/>
  <c r="F30" i="32"/>
  <c r="F32" i="32"/>
  <c r="F34" i="32"/>
  <c r="G34" i="32"/>
  <c r="E38" i="32"/>
  <c r="F38" i="32"/>
  <c r="F40" i="32"/>
  <c r="F42" i="32"/>
  <c r="G42" i="32"/>
  <c r="F44" i="32"/>
  <c r="F46" i="32"/>
  <c r="F48" i="32"/>
  <c r="G48" i="32"/>
  <c r="F50" i="32"/>
  <c r="F51" i="32"/>
  <c r="F52" i="32"/>
  <c r="F53" i="32"/>
  <c r="F54" i="32"/>
  <c r="F55" i="32"/>
  <c r="F56" i="32"/>
  <c r="F57" i="32"/>
  <c r="F58" i="32"/>
  <c r="E60" i="32"/>
  <c r="F60" i="32"/>
  <c r="F64" i="32"/>
  <c r="F66" i="32"/>
  <c r="G66" i="32"/>
  <c r="E21" i="31"/>
  <c r="F24" i="31"/>
  <c r="F33" i="31"/>
  <c r="F34" i="31"/>
  <c r="F39" i="31"/>
  <c r="E45" i="31"/>
  <c r="F45" i="31"/>
  <c r="F47" i="31"/>
  <c r="E55" i="31"/>
  <c r="F55" i="31"/>
  <c r="F67" i="31"/>
  <c r="F21" i="30"/>
  <c r="F23" i="30"/>
  <c r="F28" i="30"/>
  <c r="F30" i="30"/>
  <c r="F32" i="30"/>
  <c r="F34" i="30"/>
  <c r="F36" i="30"/>
  <c r="F38" i="30"/>
  <c r="F40" i="30"/>
  <c r="F42" i="30"/>
  <c r="F44" i="30"/>
  <c r="F46" i="30"/>
  <c r="F48" i="30"/>
  <c r="F50" i="30"/>
  <c r="F52" i="30"/>
  <c r="F54" i="30"/>
  <c r="F56" i="30"/>
  <c r="F58" i="30"/>
  <c r="F60" i="30"/>
  <c r="F64" i="30"/>
  <c r="F66" i="30"/>
  <c r="E21" i="29"/>
  <c r="F33" i="29"/>
  <c r="F39" i="29"/>
  <c r="F41" i="29"/>
  <c r="E42" i="29"/>
  <c r="F45" i="29"/>
  <c r="F47" i="29"/>
  <c r="F51" i="29"/>
  <c r="G51" i="29"/>
  <c r="F55" i="29"/>
  <c r="F57" i="29"/>
  <c r="F59" i="29"/>
  <c r="F67" i="29"/>
  <c r="F20" i="28"/>
  <c r="F24" i="28"/>
  <c r="F33" i="28"/>
  <c r="F39" i="28"/>
  <c r="F40" i="28"/>
  <c r="F45" i="28"/>
  <c r="F47" i="28"/>
  <c r="F54" i="28"/>
  <c r="F55" i="28"/>
  <c r="F58" i="28"/>
  <c r="F59" i="28"/>
  <c r="F67" i="28"/>
  <c r="E21" i="27"/>
  <c r="E34" i="27"/>
  <c r="E42" i="27"/>
  <c r="F45" i="27"/>
  <c r="F57" i="27"/>
  <c r="E24" i="26"/>
  <c r="F28" i="26"/>
  <c r="E31" i="26"/>
  <c r="F32" i="26"/>
  <c r="E33" i="26"/>
  <c r="F36" i="26"/>
  <c r="E37" i="26"/>
  <c r="E39" i="26"/>
  <c r="F40" i="26"/>
  <c r="E45" i="26"/>
  <c r="E47" i="26"/>
  <c r="E55" i="26"/>
  <c r="E57" i="26"/>
  <c r="E20" i="25"/>
  <c r="F20" i="25"/>
  <c r="F22" i="25"/>
  <c r="F31" i="25"/>
  <c r="F33" i="25"/>
  <c r="F39" i="25"/>
  <c r="F41" i="25"/>
  <c r="F43" i="25"/>
  <c r="F45" i="25"/>
  <c r="F47" i="25"/>
  <c r="F51" i="25"/>
  <c r="F55" i="25"/>
  <c r="F57" i="25"/>
  <c r="F59" i="25"/>
  <c r="F61" i="25"/>
  <c r="F67" i="25"/>
  <c r="F20" i="24"/>
  <c r="F22" i="24"/>
  <c r="F24" i="24"/>
  <c r="F27" i="24"/>
  <c r="F31" i="24"/>
  <c r="F33" i="24"/>
  <c r="F37" i="24"/>
  <c r="F39" i="24"/>
  <c r="F41" i="24"/>
  <c r="G41" i="24"/>
  <c r="H41" i="24" s="1"/>
  <c r="E43" i="24"/>
  <c r="F43" i="24"/>
  <c r="F45" i="24"/>
  <c r="F47" i="24"/>
  <c r="G49" i="24"/>
  <c r="E51" i="24"/>
  <c r="F51" i="24"/>
  <c r="F55" i="24"/>
  <c r="F57" i="24"/>
  <c r="G57" i="24"/>
  <c r="E59" i="24"/>
  <c r="F59" i="24"/>
  <c r="F65" i="24"/>
  <c r="F67" i="24"/>
  <c r="E21" i="23"/>
  <c r="F31" i="23"/>
  <c r="G36" i="23"/>
  <c r="F37" i="23"/>
  <c r="F40" i="23"/>
  <c r="F43" i="23"/>
  <c r="F51" i="23"/>
  <c r="F52" i="23"/>
  <c r="F56" i="23"/>
  <c r="E24" i="22"/>
  <c r="E32" i="22"/>
  <c r="E37" i="22"/>
  <c r="F46" i="22"/>
  <c r="F20" i="21"/>
  <c r="F30" i="21"/>
  <c r="F34" i="21"/>
  <c r="F41" i="21"/>
  <c r="G44" i="21"/>
  <c r="F47" i="21"/>
  <c r="F48" i="21"/>
  <c r="F64" i="21"/>
  <c r="F67" i="21"/>
  <c r="F21" i="20"/>
  <c r="E22" i="20"/>
  <c r="F22" i="20"/>
  <c r="E31" i="20"/>
  <c r="E35" i="20"/>
  <c r="E39" i="20"/>
  <c r="E43" i="20"/>
  <c r="E47" i="20"/>
  <c r="E51" i="20"/>
  <c r="E55" i="20"/>
  <c r="E59" i="20"/>
  <c r="E65" i="20"/>
  <c r="F20" i="19"/>
  <c r="F22" i="19"/>
  <c r="F31" i="19"/>
  <c r="F33" i="19"/>
  <c r="F35" i="19"/>
  <c r="F39" i="19"/>
  <c r="F41" i="19"/>
  <c r="F43" i="19"/>
  <c r="F45" i="19"/>
  <c r="F47" i="19"/>
  <c r="F51" i="19"/>
  <c r="F55" i="19"/>
  <c r="F59" i="19"/>
  <c r="F67" i="19"/>
  <c r="G32" i="18"/>
  <c r="H32" i="18" s="1"/>
  <c r="G36" i="18"/>
  <c r="F40" i="18"/>
  <c r="E50" i="18"/>
  <c r="G56" i="18"/>
  <c r="G60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E27" i="17"/>
  <c r="F27" i="17"/>
  <c r="G27" i="17"/>
  <c r="E28" i="17"/>
  <c r="F28" i="17"/>
  <c r="G28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4" i="17"/>
  <c r="F64" i="17"/>
  <c r="G64" i="17"/>
  <c r="E65" i="17"/>
  <c r="F65" i="17"/>
  <c r="G65" i="17"/>
  <c r="E66" i="17"/>
  <c r="F66" i="17"/>
  <c r="G66" i="17"/>
  <c r="E67" i="17"/>
  <c r="F67" i="17"/>
  <c r="G67" i="17"/>
  <c r="F20" i="16"/>
  <c r="G20" i="16"/>
  <c r="E21" i="16"/>
  <c r="F21" i="16"/>
  <c r="G21" i="16"/>
  <c r="E22" i="16"/>
  <c r="F22" i="16"/>
  <c r="E23" i="16"/>
  <c r="F23" i="16"/>
  <c r="G23" i="16"/>
  <c r="F24" i="16"/>
  <c r="G24" i="16"/>
  <c r="H24" i="16" s="1"/>
  <c r="E26" i="16"/>
  <c r="F26" i="16"/>
  <c r="G26" i="16"/>
  <c r="G28" i="16"/>
  <c r="G29" i="16"/>
  <c r="E30" i="16"/>
  <c r="F30" i="16"/>
  <c r="G30" i="16"/>
  <c r="E31" i="16"/>
  <c r="F31" i="16"/>
  <c r="E32" i="16"/>
  <c r="F32" i="16"/>
  <c r="G32" i="16"/>
  <c r="F33" i="16"/>
  <c r="G33" i="16"/>
  <c r="E34" i="16"/>
  <c r="F34" i="16"/>
  <c r="G34" i="16"/>
  <c r="E35" i="16"/>
  <c r="H35" i="16" s="1"/>
  <c r="F35" i="16"/>
  <c r="E36" i="16"/>
  <c r="F36" i="16"/>
  <c r="G36" i="16"/>
  <c r="F37" i="16"/>
  <c r="G37" i="16"/>
  <c r="E38" i="16"/>
  <c r="F38" i="16"/>
  <c r="G38" i="16"/>
  <c r="E39" i="16"/>
  <c r="F39" i="16"/>
  <c r="E40" i="16"/>
  <c r="F40" i="16"/>
  <c r="G40" i="16"/>
  <c r="F41" i="16"/>
  <c r="G41" i="16"/>
  <c r="E42" i="16"/>
  <c r="F42" i="16"/>
  <c r="G42" i="16"/>
  <c r="E43" i="16"/>
  <c r="H43" i="16" s="1"/>
  <c r="F43" i="16"/>
  <c r="G44" i="16"/>
  <c r="F45" i="16"/>
  <c r="G45" i="16"/>
  <c r="E46" i="16"/>
  <c r="F46" i="16"/>
  <c r="G46" i="16"/>
  <c r="E47" i="16"/>
  <c r="F47" i="16"/>
  <c r="E48" i="16"/>
  <c r="F48" i="16"/>
  <c r="G48" i="16"/>
  <c r="G49" i="16"/>
  <c r="E50" i="16"/>
  <c r="F50" i="16"/>
  <c r="G50" i="16"/>
  <c r="E51" i="16"/>
  <c r="F51" i="16"/>
  <c r="E52" i="16"/>
  <c r="F52" i="16"/>
  <c r="G52" i="16"/>
  <c r="G53" i="16"/>
  <c r="E54" i="16"/>
  <c r="F54" i="16"/>
  <c r="G54" i="16"/>
  <c r="E55" i="16"/>
  <c r="F55" i="16"/>
  <c r="E56" i="16"/>
  <c r="F56" i="16"/>
  <c r="G56" i="16"/>
  <c r="F57" i="16"/>
  <c r="G57" i="16"/>
  <c r="E58" i="16"/>
  <c r="F58" i="16"/>
  <c r="G58" i="16"/>
  <c r="E59" i="16"/>
  <c r="F59" i="16"/>
  <c r="E60" i="16"/>
  <c r="F60" i="16"/>
  <c r="G60" i="16"/>
  <c r="G61" i="16"/>
  <c r="F64" i="16"/>
  <c r="G64" i="16"/>
  <c r="E65" i="16"/>
  <c r="F65" i="16"/>
  <c r="E66" i="16"/>
  <c r="F66" i="16"/>
  <c r="G66" i="16"/>
  <c r="F67" i="16"/>
  <c r="G67" i="16"/>
  <c r="H67" i="16" s="1"/>
  <c r="E20" i="15"/>
  <c r="F20" i="15"/>
  <c r="G20" i="15"/>
  <c r="E21" i="15"/>
  <c r="F21" i="15"/>
  <c r="G21" i="15"/>
  <c r="G22" i="15"/>
  <c r="E23" i="15"/>
  <c r="F23" i="15"/>
  <c r="G23" i="15"/>
  <c r="E24" i="15"/>
  <c r="F24" i="15"/>
  <c r="G24" i="15"/>
  <c r="E26" i="15"/>
  <c r="G26" i="15"/>
  <c r="G27" i="15"/>
  <c r="E28" i="15"/>
  <c r="F28" i="15"/>
  <c r="G28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E43" i="15"/>
  <c r="F43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G49" i="15"/>
  <c r="E50" i="15"/>
  <c r="F50" i="15"/>
  <c r="G50" i="15"/>
  <c r="E51" i="15"/>
  <c r="F51" i="15"/>
  <c r="G51" i="15"/>
  <c r="G52" i="15"/>
  <c r="E53" i="15"/>
  <c r="F53" i="15"/>
  <c r="G53" i="15"/>
  <c r="E54" i="15"/>
  <c r="F54" i="15"/>
  <c r="G54" i="15"/>
  <c r="E55" i="15"/>
  <c r="F55" i="15"/>
  <c r="G55" i="15"/>
  <c r="E56" i="15"/>
  <c r="F56" i="15"/>
  <c r="G56" i="15"/>
  <c r="G57" i="15"/>
  <c r="E58" i="15"/>
  <c r="F58" i="15"/>
  <c r="G58" i="15"/>
  <c r="E59" i="15"/>
  <c r="F59" i="15"/>
  <c r="G59" i="15"/>
  <c r="E60" i="15"/>
  <c r="F60" i="15"/>
  <c r="G60" i="15"/>
  <c r="E61" i="15"/>
  <c r="F61" i="15"/>
  <c r="G61" i="15"/>
  <c r="E64" i="15"/>
  <c r="F64" i="15"/>
  <c r="G64" i="15"/>
  <c r="E65" i="15"/>
  <c r="F65" i="15"/>
  <c r="G65" i="15"/>
  <c r="E66" i="15"/>
  <c r="F66" i="15"/>
  <c r="G66" i="15"/>
  <c r="E67" i="15"/>
  <c r="F67" i="15"/>
  <c r="G67" i="15"/>
  <c r="E20" i="14"/>
  <c r="F20" i="14"/>
  <c r="G20" i="14"/>
  <c r="E21" i="14"/>
  <c r="F21" i="14"/>
  <c r="G21" i="14"/>
  <c r="E22" i="14"/>
  <c r="F22" i="14"/>
  <c r="G22" i="14"/>
  <c r="E23" i="14"/>
  <c r="F23" i="14"/>
  <c r="G23" i="14"/>
  <c r="E24" i="14"/>
  <c r="F24" i="14"/>
  <c r="G24" i="14"/>
  <c r="F26" i="14"/>
  <c r="G26" i="14"/>
  <c r="G27" i="14"/>
  <c r="G28" i="14"/>
  <c r="G29" i="14"/>
  <c r="G30" i="14"/>
  <c r="G31" i="14"/>
  <c r="E32" i="14"/>
  <c r="F32" i="14"/>
  <c r="G32" i="14"/>
  <c r="E33" i="14"/>
  <c r="F33" i="14"/>
  <c r="G33" i="14"/>
  <c r="E34" i="14"/>
  <c r="F34" i="14"/>
  <c r="G34" i="14"/>
  <c r="G35" i="14"/>
  <c r="E36" i="14"/>
  <c r="F36" i="14"/>
  <c r="G36" i="14"/>
  <c r="E37" i="14"/>
  <c r="F37" i="14"/>
  <c r="G37" i="14"/>
  <c r="G38" i="14"/>
  <c r="E39" i="14"/>
  <c r="F39" i="14"/>
  <c r="G39" i="14"/>
  <c r="E40" i="14"/>
  <c r="F40" i="14"/>
  <c r="G40" i="14"/>
  <c r="G41" i="14"/>
  <c r="E42" i="14"/>
  <c r="F42" i="14"/>
  <c r="G42" i="14"/>
  <c r="G43" i="14"/>
  <c r="G44" i="14"/>
  <c r="E45" i="14"/>
  <c r="F45" i="14"/>
  <c r="G45" i="14"/>
  <c r="E46" i="14"/>
  <c r="F46" i="14"/>
  <c r="G46" i="14"/>
  <c r="E47" i="14"/>
  <c r="F47" i="14"/>
  <c r="G47" i="14"/>
  <c r="E48" i="14"/>
  <c r="F48" i="14"/>
  <c r="G48" i="14"/>
  <c r="G49" i="14"/>
  <c r="E50" i="14"/>
  <c r="F50" i="14"/>
  <c r="G50" i="14"/>
  <c r="F51" i="14"/>
  <c r="G51" i="14"/>
  <c r="E52" i="14"/>
  <c r="F52" i="14"/>
  <c r="G52" i="14"/>
  <c r="G53" i="14"/>
  <c r="E54" i="14"/>
  <c r="F54" i="14"/>
  <c r="G54" i="14"/>
  <c r="E55" i="14"/>
  <c r="F55" i="14"/>
  <c r="G55" i="14"/>
  <c r="E56" i="14"/>
  <c r="F56" i="14"/>
  <c r="G56" i="14"/>
  <c r="E57" i="14"/>
  <c r="F57" i="14"/>
  <c r="G57" i="14"/>
  <c r="E58" i="14"/>
  <c r="F58" i="14"/>
  <c r="G58" i="14"/>
  <c r="G59" i="14"/>
  <c r="F60" i="14"/>
  <c r="G60" i="14"/>
  <c r="G61" i="14"/>
  <c r="G64" i="14"/>
  <c r="G65" i="14"/>
  <c r="G66" i="14"/>
  <c r="G67" i="14"/>
  <c r="G20" i="13"/>
  <c r="E21" i="13"/>
  <c r="F21" i="13"/>
  <c r="G21" i="13"/>
  <c r="E23" i="13"/>
  <c r="F23" i="13"/>
  <c r="G23" i="13"/>
  <c r="G24" i="13"/>
  <c r="G26" i="13"/>
  <c r="G28" i="13"/>
  <c r="G29" i="13"/>
  <c r="E30" i="13"/>
  <c r="F30" i="13"/>
  <c r="G30" i="13"/>
  <c r="E32" i="13"/>
  <c r="F32" i="13"/>
  <c r="G32" i="13"/>
  <c r="F33" i="13"/>
  <c r="G33" i="13"/>
  <c r="E34" i="13"/>
  <c r="F34" i="13"/>
  <c r="G34" i="13"/>
  <c r="E36" i="13"/>
  <c r="F36" i="13"/>
  <c r="G36" i="13"/>
  <c r="G37" i="13"/>
  <c r="G38" i="13"/>
  <c r="E39" i="13"/>
  <c r="F39" i="13"/>
  <c r="E40" i="13"/>
  <c r="F40" i="13"/>
  <c r="G40" i="13"/>
  <c r="F41" i="13"/>
  <c r="G41" i="13"/>
  <c r="E42" i="13"/>
  <c r="F42" i="13"/>
  <c r="G42" i="13"/>
  <c r="E43" i="13"/>
  <c r="F43" i="13"/>
  <c r="G44" i="13"/>
  <c r="F45" i="13"/>
  <c r="G45" i="13"/>
  <c r="E46" i="13"/>
  <c r="F46" i="13"/>
  <c r="G46" i="13"/>
  <c r="E47" i="13"/>
  <c r="F47" i="13"/>
  <c r="E48" i="13"/>
  <c r="F48" i="13"/>
  <c r="G48" i="13"/>
  <c r="G49" i="13"/>
  <c r="G50" i="13"/>
  <c r="G52" i="13"/>
  <c r="F53" i="13"/>
  <c r="G53" i="13"/>
  <c r="E54" i="13"/>
  <c r="F54" i="13"/>
  <c r="G54" i="13"/>
  <c r="E55" i="13"/>
  <c r="F55" i="13"/>
  <c r="E56" i="13"/>
  <c r="F56" i="13"/>
  <c r="G56" i="13"/>
  <c r="F57" i="13"/>
  <c r="G57" i="13"/>
  <c r="E58" i="13"/>
  <c r="F58" i="13"/>
  <c r="G58" i="13"/>
  <c r="G60" i="13"/>
  <c r="G61" i="13"/>
  <c r="E64" i="13"/>
  <c r="F64" i="13"/>
  <c r="G64" i="13"/>
  <c r="E66" i="13"/>
  <c r="F66" i="13"/>
  <c r="G66" i="13"/>
  <c r="F67" i="13"/>
  <c r="G67" i="13"/>
  <c r="F20" i="12"/>
  <c r="G20" i="12"/>
  <c r="E21" i="12"/>
  <c r="F21" i="12"/>
  <c r="G21" i="12"/>
  <c r="E22" i="12"/>
  <c r="F22" i="12"/>
  <c r="E23" i="12"/>
  <c r="F23" i="12"/>
  <c r="G23" i="12"/>
  <c r="F24" i="12"/>
  <c r="G24" i="12"/>
  <c r="G26" i="12"/>
  <c r="G28" i="12"/>
  <c r="G29" i="12"/>
  <c r="E30" i="12"/>
  <c r="F30" i="12"/>
  <c r="G30" i="12"/>
  <c r="E31" i="12"/>
  <c r="F31" i="12"/>
  <c r="E32" i="12"/>
  <c r="F32" i="12"/>
  <c r="G32" i="12"/>
  <c r="F33" i="12"/>
  <c r="G33" i="12"/>
  <c r="E34" i="12"/>
  <c r="F34" i="12"/>
  <c r="G34" i="12"/>
  <c r="F35" i="12"/>
  <c r="G36" i="12"/>
  <c r="F37" i="12"/>
  <c r="G37" i="12"/>
  <c r="E38" i="12"/>
  <c r="F38" i="12"/>
  <c r="G38" i="12"/>
  <c r="E39" i="12"/>
  <c r="F39" i="12"/>
  <c r="E40" i="12"/>
  <c r="F40" i="12"/>
  <c r="G40" i="12"/>
  <c r="F41" i="12"/>
  <c r="G41" i="12"/>
  <c r="E42" i="12"/>
  <c r="F42" i="12"/>
  <c r="G42" i="12"/>
  <c r="F43" i="12"/>
  <c r="G44" i="12"/>
  <c r="F45" i="12"/>
  <c r="G45" i="12"/>
  <c r="E46" i="12"/>
  <c r="F46" i="12"/>
  <c r="G46" i="12"/>
  <c r="E47" i="12"/>
  <c r="F47" i="12"/>
  <c r="E48" i="12"/>
  <c r="F48" i="12"/>
  <c r="G48" i="12"/>
  <c r="G49" i="12"/>
  <c r="E50" i="12"/>
  <c r="F50" i="12"/>
  <c r="G50" i="12"/>
  <c r="E51" i="12"/>
  <c r="F51" i="12"/>
  <c r="F52" i="12"/>
  <c r="G52" i="12"/>
  <c r="G53" i="12"/>
  <c r="G54" i="12"/>
  <c r="E55" i="12"/>
  <c r="F55" i="12"/>
  <c r="E56" i="12"/>
  <c r="F56" i="12"/>
  <c r="G56" i="12"/>
  <c r="F57" i="12"/>
  <c r="G57" i="12"/>
  <c r="E58" i="12"/>
  <c r="F58" i="12"/>
  <c r="G58" i="12"/>
  <c r="F60" i="12"/>
  <c r="G60" i="12"/>
  <c r="G61" i="12"/>
  <c r="E64" i="12"/>
  <c r="F64" i="12"/>
  <c r="G64" i="12"/>
  <c r="E66" i="12"/>
  <c r="F66" i="12"/>
  <c r="G66" i="12"/>
  <c r="G67" i="12"/>
  <c r="F20" i="11"/>
  <c r="G20" i="11"/>
  <c r="F21" i="11"/>
  <c r="G21" i="11"/>
  <c r="E22" i="11"/>
  <c r="F22" i="11"/>
  <c r="E23" i="11"/>
  <c r="F23" i="11"/>
  <c r="G23" i="11"/>
  <c r="F24" i="11"/>
  <c r="G24" i="11"/>
  <c r="G26" i="11"/>
  <c r="G28" i="11"/>
  <c r="G29" i="11"/>
  <c r="E30" i="11"/>
  <c r="F30" i="11"/>
  <c r="G30" i="11"/>
  <c r="E31" i="11"/>
  <c r="F31" i="11"/>
  <c r="E32" i="11"/>
  <c r="F32" i="11"/>
  <c r="G32" i="11"/>
  <c r="F33" i="11"/>
  <c r="G33" i="11"/>
  <c r="E34" i="11"/>
  <c r="F34" i="11"/>
  <c r="G34" i="11"/>
  <c r="E36" i="11"/>
  <c r="G36" i="11"/>
  <c r="F37" i="11"/>
  <c r="G37" i="11"/>
  <c r="E38" i="11"/>
  <c r="F38" i="11"/>
  <c r="G38" i="11"/>
  <c r="E39" i="11"/>
  <c r="F39" i="11"/>
  <c r="E40" i="11"/>
  <c r="F40" i="11"/>
  <c r="G40" i="11"/>
  <c r="G41" i="11"/>
  <c r="E42" i="11"/>
  <c r="F42" i="11"/>
  <c r="G42" i="11"/>
  <c r="E43" i="11"/>
  <c r="F43" i="11"/>
  <c r="G44" i="11"/>
  <c r="F45" i="11"/>
  <c r="G45" i="11"/>
  <c r="E46" i="11"/>
  <c r="G46" i="11"/>
  <c r="E47" i="11"/>
  <c r="F47" i="11"/>
  <c r="E48" i="11"/>
  <c r="F48" i="11"/>
  <c r="G48" i="11"/>
  <c r="G49" i="11"/>
  <c r="E50" i="11"/>
  <c r="F50" i="11"/>
  <c r="G50" i="11"/>
  <c r="E51" i="11"/>
  <c r="F51" i="11"/>
  <c r="E52" i="11"/>
  <c r="F52" i="11"/>
  <c r="G52" i="11"/>
  <c r="F53" i="11"/>
  <c r="G53" i="11"/>
  <c r="E54" i="11"/>
  <c r="F54" i="11"/>
  <c r="G54" i="11"/>
  <c r="E55" i="11"/>
  <c r="F55" i="11"/>
  <c r="E56" i="11"/>
  <c r="F56" i="11"/>
  <c r="G56" i="11"/>
  <c r="F57" i="11"/>
  <c r="G57" i="11"/>
  <c r="E58" i="11"/>
  <c r="F58" i="11"/>
  <c r="G58" i="11"/>
  <c r="E59" i="11"/>
  <c r="F59" i="11"/>
  <c r="E60" i="11"/>
  <c r="F60" i="11"/>
  <c r="G60" i="11"/>
  <c r="F61" i="11"/>
  <c r="G61" i="11"/>
  <c r="F64" i="11"/>
  <c r="G64" i="11"/>
  <c r="E66" i="11"/>
  <c r="F66" i="11"/>
  <c r="G66" i="11"/>
  <c r="F67" i="11"/>
  <c r="G67" i="11"/>
  <c r="F20" i="10"/>
  <c r="E21" i="10"/>
  <c r="F21" i="10"/>
  <c r="G21" i="10"/>
  <c r="E23" i="10"/>
  <c r="F23" i="10"/>
  <c r="G23" i="10"/>
  <c r="F24" i="10"/>
  <c r="G26" i="10"/>
  <c r="F28" i="10"/>
  <c r="G28" i="10"/>
  <c r="E30" i="10"/>
  <c r="F30" i="10"/>
  <c r="G30" i="10"/>
  <c r="F31" i="10"/>
  <c r="E32" i="10"/>
  <c r="F32" i="10"/>
  <c r="G32" i="10"/>
  <c r="F33" i="10"/>
  <c r="E34" i="10"/>
  <c r="F34" i="10"/>
  <c r="G34" i="10"/>
  <c r="G36" i="10"/>
  <c r="E38" i="10"/>
  <c r="F38" i="10"/>
  <c r="G38" i="10"/>
  <c r="F39" i="10"/>
  <c r="E40" i="10"/>
  <c r="F40" i="10"/>
  <c r="G40" i="10"/>
  <c r="F41" i="10"/>
  <c r="E42" i="10"/>
  <c r="F42" i="10"/>
  <c r="G42" i="10"/>
  <c r="F43" i="10"/>
  <c r="G44" i="10"/>
  <c r="F45" i="10"/>
  <c r="E46" i="10"/>
  <c r="F46" i="10"/>
  <c r="G46" i="10"/>
  <c r="F47" i="10"/>
  <c r="E48" i="10"/>
  <c r="F48" i="10"/>
  <c r="G48" i="10"/>
  <c r="E50" i="10"/>
  <c r="F50" i="10"/>
  <c r="G50" i="10"/>
  <c r="F51" i="10"/>
  <c r="G52" i="10"/>
  <c r="E54" i="10"/>
  <c r="F54" i="10"/>
  <c r="G54" i="10"/>
  <c r="F55" i="10"/>
  <c r="E56" i="10"/>
  <c r="F56" i="10"/>
  <c r="G56" i="10"/>
  <c r="F57" i="10"/>
  <c r="G58" i="10"/>
  <c r="E60" i="10"/>
  <c r="G60" i="10"/>
  <c r="E64" i="10"/>
  <c r="F64" i="10"/>
  <c r="G64" i="10"/>
  <c r="G66" i="10"/>
  <c r="F67" i="10"/>
  <c r="E20" i="9"/>
  <c r="F20" i="9"/>
  <c r="E21" i="9"/>
  <c r="F21" i="9"/>
  <c r="G21" i="9"/>
  <c r="E23" i="9"/>
  <c r="F23" i="9"/>
  <c r="G23" i="9"/>
  <c r="E24" i="9"/>
  <c r="F24" i="9"/>
  <c r="F26" i="9"/>
  <c r="G26" i="9"/>
  <c r="E28" i="9"/>
  <c r="F28" i="9"/>
  <c r="G28" i="9"/>
  <c r="E30" i="9"/>
  <c r="F30" i="9"/>
  <c r="G30" i="9"/>
  <c r="E31" i="9"/>
  <c r="E32" i="9"/>
  <c r="F32" i="9"/>
  <c r="G32" i="9"/>
  <c r="E33" i="9"/>
  <c r="F33" i="9"/>
  <c r="E34" i="9"/>
  <c r="F34" i="9"/>
  <c r="G34" i="9"/>
  <c r="E35" i="9"/>
  <c r="E36" i="9"/>
  <c r="F36" i="9"/>
  <c r="G36" i="9"/>
  <c r="E37" i="9"/>
  <c r="F37" i="9"/>
  <c r="E38" i="9"/>
  <c r="F38" i="9"/>
  <c r="G38" i="9"/>
  <c r="E39" i="9"/>
  <c r="E40" i="9"/>
  <c r="F40" i="9"/>
  <c r="G40" i="9"/>
  <c r="E41" i="9"/>
  <c r="F41" i="9"/>
  <c r="E42" i="9"/>
  <c r="F42" i="9"/>
  <c r="G42" i="9"/>
  <c r="E43" i="9"/>
  <c r="E44" i="9"/>
  <c r="F44" i="9"/>
  <c r="G44" i="9"/>
  <c r="E45" i="9"/>
  <c r="F45" i="9"/>
  <c r="E46" i="9"/>
  <c r="F46" i="9"/>
  <c r="G46" i="9"/>
  <c r="E47" i="9"/>
  <c r="E48" i="9"/>
  <c r="F48" i="9"/>
  <c r="G48" i="9"/>
  <c r="E50" i="9"/>
  <c r="F50" i="9"/>
  <c r="G50" i="9"/>
  <c r="E51" i="9"/>
  <c r="E52" i="9"/>
  <c r="F52" i="9"/>
  <c r="G52" i="9"/>
  <c r="F53" i="9"/>
  <c r="E54" i="9"/>
  <c r="F54" i="9"/>
  <c r="G54" i="9"/>
  <c r="E55" i="9"/>
  <c r="E56" i="9"/>
  <c r="F56" i="9"/>
  <c r="G56" i="9"/>
  <c r="E57" i="9"/>
  <c r="F57" i="9"/>
  <c r="E58" i="9"/>
  <c r="F58" i="9"/>
  <c r="G58" i="9"/>
  <c r="E59" i="9"/>
  <c r="E60" i="9"/>
  <c r="F60" i="9"/>
  <c r="G60" i="9"/>
  <c r="E64" i="9"/>
  <c r="F64" i="9"/>
  <c r="G64" i="9"/>
  <c r="E65" i="9"/>
  <c r="E66" i="9"/>
  <c r="F66" i="9"/>
  <c r="G66" i="9"/>
  <c r="E67" i="9"/>
  <c r="F67" i="9"/>
  <c r="E20" i="8"/>
  <c r="G21" i="8"/>
  <c r="E23" i="8"/>
  <c r="F23" i="8"/>
  <c r="G23" i="8"/>
  <c r="G26" i="8"/>
  <c r="G28" i="8"/>
  <c r="E30" i="8"/>
  <c r="F30" i="8"/>
  <c r="G30" i="8"/>
  <c r="F31" i="8"/>
  <c r="E32" i="8"/>
  <c r="F32" i="8"/>
  <c r="G32" i="8"/>
  <c r="E34" i="8"/>
  <c r="F34" i="8"/>
  <c r="G34" i="8"/>
  <c r="E36" i="8"/>
  <c r="F36" i="8"/>
  <c r="G36" i="8"/>
  <c r="E37" i="8"/>
  <c r="E38" i="8"/>
  <c r="F38" i="8"/>
  <c r="G38" i="8"/>
  <c r="E39" i="8"/>
  <c r="F39" i="8"/>
  <c r="E40" i="8"/>
  <c r="F40" i="8"/>
  <c r="G40" i="8"/>
  <c r="E41" i="8"/>
  <c r="E42" i="8"/>
  <c r="F42" i="8"/>
  <c r="G42" i="8"/>
  <c r="E43" i="8"/>
  <c r="F43" i="8"/>
  <c r="E44" i="8"/>
  <c r="F44" i="8"/>
  <c r="G44" i="8"/>
  <c r="E45" i="8"/>
  <c r="E46" i="8"/>
  <c r="F46" i="8"/>
  <c r="G46" i="8"/>
  <c r="E47" i="8"/>
  <c r="F47" i="8"/>
  <c r="E48" i="8"/>
  <c r="F48" i="8"/>
  <c r="G48" i="8"/>
  <c r="G50" i="8"/>
  <c r="E51" i="8"/>
  <c r="F51" i="8"/>
  <c r="E52" i="8"/>
  <c r="F52" i="8"/>
  <c r="G52" i="8"/>
  <c r="E54" i="8"/>
  <c r="F54" i="8"/>
  <c r="G54" i="8"/>
  <c r="E55" i="8"/>
  <c r="F55" i="8"/>
  <c r="E56" i="8"/>
  <c r="F56" i="8"/>
  <c r="G56" i="8"/>
  <c r="E58" i="8"/>
  <c r="F58" i="8"/>
  <c r="G58" i="8"/>
  <c r="E59" i="8"/>
  <c r="F59" i="8"/>
  <c r="E60" i="8"/>
  <c r="F60" i="8"/>
  <c r="G60" i="8"/>
  <c r="F64" i="8"/>
  <c r="G64" i="8"/>
  <c r="G66" i="8"/>
  <c r="E20" i="7"/>
  <c r="F20" i="7"/>
  <c r="G21" i="7"/>
  <c r="E22" i="7"/>
  <c r="G23" i="7"/>
  <c r="G26" i="7"/>
  <c r="G28" i="7"/>
  <c r="G30" i="7"/>
  <c r="E32" i="7"/>
  <c r="F32" i="7"/>
  <c r="G32" i="7"/>
  <c r="E33" i="7"/>
  <c r="F33" i="7"/>
  <c r="E34" i="7"/>
  <c r="F34" i="7"/>
  <c r="G34" i="7"/>
  <c r="E36" i="7"/>
  <c r="F36" i="7"/>
  <c r="G36" i="7"/>
  <c r="E38" i="7"/>
  <c r="F38" i="7"/>
  <c r="G38" i="7"/>
  <c r="E39" i="7"/>
  <c r="E40" i="7"/>
  <c r="F40" i="7"/>
  <c r="G40" i="7"/>
  <c r="E42" i="7"/>
  <c r="F42" i="7"/>
  <c r="G42" i="7"/>
  <c r="E43" i="7"/>
  <c r="G44" i="7"/>
  <c r="E45" i="7"/>
  <c r="F45" i="7"/>
  <c r="E46" i="7"/>
  <c r="F46" i="7"/>
  <c r="G46" i="7"/>
  <c r="E47" i="7"/>
  <c r="E48" i="7"/>
  <c r="F48" i="7"/>
  <c r="G48" i="7"/>
  <c r="G50" i="7"/>
  <c r="E52" i="7"/>
  <c r="F52" i="7"/>
  <c r="G52" i="7"/>
  <c r="E54" i="7"/>
  <c r="F54" i="7"/>
  <c r="G54" i="7"/>
  <c r="E55" i="7"/>
  <c r="E56" i="7"/>
  <c r="F56" i="7"/>
  <c r="G56" i="7"/>
  <c r="E58" i="7"/>
  <c r="F58" i="7"/>
  <c r="G58" i="7"/>
  <c r="E59" i="7"/>
  <c r="G60" i="7"/>
  <c r="G64" i="7"/>
  <c r="E65" i="7"/>
  <c r="G66" i="7"/>
  <c r="E67" i="7"/>
  <c r="F67" i="7"/>
  <c r="G20" i="6"/>
  <c r="E21" i="6"/>
  <c r="F21" i="6"/>
  <c r="G21" i="6"/>
  <c r="E22" i="6"/>
  <c r="G23" i="6"/>
  <c r="G24" i="6"/>
  <c r="G26" i="6"/>
  <c r="G28" i="6"/>
  <c r="G29" i="6"/>
  <c r="E30" i="6"/>
  <c r="F30" i="6"/>
  <c r="G30" i="6"/>
  <c r="E31" i="6"/>
  <c r="E32" i="6"/>
  <c r="F32" i="6"/>
  <c r="G32" i="6"/>
  <c r="E33" i="6"/>
  <c r="G33" i="6"/>
  <c r="E34" i="6"/>
  <c r="F34" i="6"/>
  <c r="G34" i="6"/>
  <c r="E36" i="6"/>
  <c r="F36" i="6"/>
  <c r="G36" i="6"/>
  <c r="E37" i="6"/>
  <c r="G37" i="6"/>
  <c r="E38" i="6"/>
  <c r="F38" i="6"/>
  <c r="G38" i="6"/>
  <c r="E40" i="6"/>
  <c r="F40" i="6"/>
  <c r="G40" i="6"/>
  <c r="E41" i="6"/>
  <c r="G41" i="6"/>
  <c r="E42" i="6"/>
  <c r="F42" i="6"/>
  <c r="G42" i="6"/>
  <c r="E43" i="6"/>
  <c r="E44" i="6"/>
  <c r="F44" i="6"/>
  <c r="G44" i="6"/>
  <c r="E45" i="6"/>
  <c r="G45" i="6"/>
  <c r="E46" i="6"/>
  <c r="F46" i="6"/>
  <c r="G46" i="6"/>
  <c r="E47" i="6"/>
  <c r="G48" i="6"/>
  <c r="G49" i="6"/>
  <c r="E50" i="6"/>
  <c r="F50" i="6"/>
  <c r="G50" i="6"/>
  <c r="E51" i="6"/>
  <c r="E52" i="6"/>
  <c r="G52" i="6"/>
  <c r="G53" i="6"/>
  <c r="E54" i="6"/>
  <c r="F54" i="6"/>
  <c r="G54" i="6"/>
  <c r="E55" i="6"/>
  <c r="E56" i="6"/>
  <c r="F56" i="6"/>
  <c r="G56" i="6"/>
  <c r="E57" i="6"/>
  <c r="G57" i="6"/>
  <c r="G58" i="6"/>
  <c r="E59" i="6"/>
  <c r="G60" i="6"/>
  <c r="G61" i="6"/>
  <c r="E64" i="6"/>
  <c r="F64" i="6"/>
  <c r="G64" i="6"/>
  <c r="G66" i="6"/>
  <c r="E67" i="6"/>
  <c r="G67" i="6"/>
  <c r="G20" i="5"/>
  <c r="E21" i="5"/>
  <c r="F21" i="5"/>
  <c r="G21" i="5"/>
  <c r="E23" i="5"/>
  <c r="F23" i="5"/>
  <c r="G23" i="5"/>
  <c r="G24" i="5"/>
  <c r="G26" i="5"/>
  <c r="F28" i="5"/>
  <c r="G28" i="5"/>
  <c r="G29" i="5"/>
  <c r="E30" i="5"/>
  <c r="F30" i="5"/>
  <c r="G30" i="5"/>
  <c r="E32" i="5"/>
  <c r="F32" i="5"/>
  <c r="G32" i="5"/>
  <c r="E33" i="5"/>
  <c r="G33" i="5"/>
  <c r="E34" i="5"/>
  <c r="F34" i="5"/>
  <c r="G34" i="5"/>
  <c r="G36" i="5"/>
  <c r="E37" i="5"/>
  <c r="G37" i="5"/>
  <c r="G38" i="5"/>
  <c r="E39" i="5"/>
  <c r="E40" i="5"/>
  <c r="F40" i="5"/>
  <c r="G40" i="5"/>
  <c r="E41" i="5"/>
  <c r="G41" i="5"/>
  <c r="E42" i="5"/>
  <c r="F42" i="5"/>
  <c r="G42" i="5"/>
  <c r="E43" i="5"/>
  <c r="G44" i="5"/>
  <c r="E45" i="5"/>
  <c r="G45" i="5"/>
  <c r="E46" i="5"/>
  <c r="F46" i="5"/>
  <c r="G46" i="5"/>
  <c r="G48" i="5"/>
  <c r="G49" i="5"/>
  <c r="E50" i="5"/>
  <c r="F50" i="5"/>
  <c r="G50" i="5"/>
  <c r="G52" i="5"/>
  <c r="G53" i="5"/>
  <c r="E54" i="5"/>
  <c r="F54" i="5"/>
  <c r="G54" i="5"/>
  <c r="E55" i="5"/>
  <c r="E56" i="5"/>
  <c r="F56" i="5"/>
  <c r="G56" i="5"/>
  <c r="G57" i="5"/>
  <c r="E58" i="5"/>
  <c r="F58" i="5"/>
  <c r="G58" i="5"/>
  <c r="G60" i="5"/>
  <c r="G61" i="5"/>
  <c r="E64" i="5"/>
  <c r="F64" i="5"/>
  <c r="G64" i="5"/>
  <c r="G66" i="5"/>
  <c r="G67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6" i="4"/>
  <c r="F26" i="4"/>
  <c r="G26" i="4"/>
  <c r="E27" i="4"/>
  <c r="F27" i="4"/>
  <c r="G27" i="4"/>
  <c r="E28" i="4"/>
  <c r="F28" i="4"/>
  <c r="G28" i="4"/>
  <c r="E29" i="4"/>
  <c r="F29" i="4"/>
  <c r="G29" i="4"/>
  <c r="E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G49" i="4"/>
  <c r="E50" i="4"/>
  <c r="F50" i="4"/>
  <c r="G50" i="4"/>
  <c r="E51" i="4"/>
  <c r="F51" i="4"/>
  <c r="G51" i="4"/>
  <c r="E52" i="4"/>
  <c r="F52" i="4"/>
  <c r="G52" i="4"/>
  <c r="E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G61" i="4"/>
  <c r="G64" i="4"/>
  <c r="E65" i="4"/>
  <c r="G65" i="4"/>
  <c r="E66" i="4"/>
  <c r="F66" i="4"/>
  <c r="G66" i="4"/>
  <c r="E67" i="4"/>
  <c r="F67" i="4"/>
  <c r="G67" i="4"/>
  <c r="F20" i="3"/>
  <c r="E21" i="3"/>
  <c r="F21" i="3"/>
  <c r="G21" i="3"/>
  <c r="G23" i="3"/>
  <c r="G26" i="3"/>
  <c r="G28" i="3"/>
  <c r="E30" i="3"/>
  <c r="F30" i="3"/>
  <c r="G30" i="3"/>
  <c r="E32" i="3"/>
  <c r="F32" i="3"/>
  <c r="G32" i="3"/>
  <c r="F33" i="3"/>
  <c r="E34" i="3"/>
  <c r="F34" i="3"/>
  <c r="G34" i="3"/>
  <c r="E36" i="3"/>
  <c r="F36" i="3"/>
  <c r="G36" i="3"/>
  <c r="E38" i="3"/>
  <c r="F38" i="3"/>
  <c r="G38" i="3"/>
  <c r="F39" i="3"/>
  <c r="E40" i="3"/>
  <c r="F40" i="3"/>
  <c r="G40" i="3"/>
  <c r="F41" i="3"/>
  <c r="E42" i="3"/>
  <c r="F42" i="3"/>
  <c r="G42" i="3"/>
  <c r="F43" i="3"/>
  <c r="F44" i="3"/>
  <c r="G44" i="3"/>
  <c r="F45" i="3"/>
  <c r="E46" i="3"/>
  <c r="F46" i="3"/>
  <c r="G46" i="3"/>
  <c r="F47" i="3"/>
  <c r="G48" i="3"/>
  <c r="E50" i="3"/>
  <c r="F50" i="3"/>
  <c r="G50" i="3"/>
  <c r="E52" i="3"/>
  <c r="G52" i="3"/>
  <c r="E54" i="3"/>
  <c r="F54" i="3"/>
  <c r="G54" i="3"/>
  <c r="F55" i="3"/>
  <c r="G56" i="3"/>
  <c r="F57" i="3"/>
  <c r="E58" i="3"/>
  <c r="F58" i="3"/>
  <c r="G58" i="3"/>
  <c r="G60" i="3"/>
  <c r="E64" i="3"/>
  <c r="F64" i="3"/>
  <c r="G64" i="3"/>
  <c r="G66" i="3"/>
  <c r="E20" i="2"/>
  <c r="F20" i="2"/>
  <c r="E21" i="2"/>
  <c r="F21" i="2"/>
  <c r="G21" i="2"/>
  <c r="G22" i="2"/>
  <c r="E23" i="2"/>
  <c r="F23" i="2"/>
  <c r="G23" i="2"/>
  <c r="E24" i="2"/>
  <c r="F24" i="2"/>
  <c r="G26" i="2"/>
  <c r="G27" i="2"/>
  <c r="G28" i="2"/>
  <c r="E30" i="2"/>
  <c r="F30" i="2"/>
  <c r="G30" i="2"/>
  <c r="G31" i="2"/>
  <c r="E32" i="2"/>
  <c r="F32" i="2"/>
  <c r="G32" i="2"/>
  <c r="E33" i="2"/>
  <c r="F33" i="2"/>
  <c r="E34" i="2"/>
  <c r="F34" i="2"/>
  <c r="G34" i="2"/>
  <c r="G35" i="2"/>
  <c r="E36" i="2"/>
  <c r="F36" i="2"/>
  <c r="G36" i="2"/>
  <c r="G38" i="2"/>
  <c r="F39" i="2"/>
  <c r="G39" i="2"/>
  <c r="E40" i="2"/>
  <c r="F40" i="2"/>
  <c r="G40" i="2"/>
  <c r="E42" i="2"/>
  <c r="F42" i="2"/>
  <c r="G42" i="2"/>
  <c r="G43" i="2"/>
  <c r="G44" i="2"/>
  <c r="E45" i="2"/>
  <c r="F45" i="2"/>
  <c r="E46" i="2"/>
  <c r="F46" i="2"/>
  <c r="G46" i="2"/>
  <c r="F47" i="2"/>
  <c r="G47" i="2"/>
  <c r="H47" i="2" s="1"/>
  <c r="G48" i="2"/>
  <c r="G50" i="2"/>
  <c r="F51" i="2"/>
  <c r="G51" i="2"/>
  <c r="E52" i="2"/>
  <c r="F52" i="2"/>
  <c r="G52" i="2"/>
  <c r="E54" i="2"/>
  <c r="F54" i="2"/>
  <c r="G54" i="2"/>
  <c r="F55" i="2"/>
  <c r="G55" i="2"/>
  <c r="E56" i="2"/>
  <c r="F56" i="2"/>
  <c r="G56" i="2"/>
  <c r="E57" i="2"/>
  <c r="F57" i="2"/>
  <c r="E58" i="2"/>
  <c r="F58" i="2"/>
  <c r="G58" i="2"/>
  <c r="F59" i="2"/>
  <c r="G59" i="2"/>
  <c r="H59" i="2" s="1"/>
  <c r="E60" i="2"/>
  <c r="F60" i="2"/>
  <c r="G60" i="2"/>
  <c r="E64" i="2"/>
  <c r="F64" i="2"/>
  <c r="G64" i="2"/>
  <c r="G65" i="2"/>
  <c r="G66" i="2"/>
  <c r="E67" i="2"/>
  <c r="F67" i="2"/>
  <c r="G20" i="1"/>
  <c r="E21" i="1"/>
  <c r="F21" i="1"/>
  <c r="G21" i="1"/>
  <c r="E22" i="1"/>
  <c r="E23" i="1"/>
  <c r="F23" i="1"/>
  <c r="G23" i="1"/>
  <c r="E24" i="1"/>
  <c r="G24" i="1"/>
  <c r="E26" i="1"/>
  <c r="F26" i="1"/>
  <c r="G26" i="1"/>
  <c r="E27" i="1"/>
  <c r="E28" i="1"/>
  <c r="F28" i="1"/>
  <c r="G28" i="1"/>
  <c r="G29" i="1"/>
  <c r="E30" i="1"/>
  <c r="F30" i="1"/>
  <c r="G30" i="1"/>
  <c r="E31" i="1"/>
  <c r="E32" i="1"/>
  <c r="F32" i="1"/>
  <c r="G32" i="1"/>
  <c r="E33" i="1"/>
  <c r="G33" i="1"/>
  <c r="E34" i="1"/>
  <c r="F34" i="1"/>
  <c r="G34" i="1"/>
  <c r="E35" i="1"/>
  <c r="E36" i="1"/>
  <c r="F36" i="1"/>
  <c r="G36" i="1"/>
  <c r="E37" i="1"/>
  <c r="G37" i="1"/>
  <c r="E38" i="1"/>
  <c r="F38" i="1"/>
  <c r="G38" i="1"/>
  <c r="E39" i="1"/>
  <c r="E40" i="1"/>
  <c r="F40" i="1"/>
  <c r="G40" i="1"/>
  <c r="E41" i="1"/>
  <c r="G41" i="1"/>
  <c r="E42" i="1"/>
  <c r="F42" i="1"/>
  <c r="G42" i="1"/>
  <c r="E43" i="1"/>
  <c r="E44" i="1"/>
  <c r="F44" i="1"/>
  <c r="G44" i="1"/>
  <c r="E45" i="1"/>
  <c r="G45" i="1"/>
  <c r="E46" i="1"/>
  <c r="F46" i="1"/>
  <c r="G46" i="1"/>
  <c r="E47" i="1"/>
  <c r="E48" i="1"/>
  <c r="F48" i="1"/>
  <c r="G48" i="1"/>
  <c r="E49" i="1"/>
  <c r="G49" i="1"/>
  <c r="E50" i="1"/>
  <c r="F50" i="1"/>
  <c r="G50" i="1"/>
  <c r="E51" i="1"/>
  <c r="E52" i="1"/>
  <c r="F52" i="1"/>
  <c r="G52" i="1"/>
  <c r="E53" i="1"/>
  <c r="G53" i="1"/>
  <c r="E54" i="1"/>
  <c r="F54" i="1"/>
  <c r="G54" i="1"/>
  <c r="E55" i="1"/>
  <c r="E56" i="1"/>
  <c r="F56" i="1"/>
  <c r="G56" i="1"/>
  <c r="E57" i="1"/>
  <c r="G57" i="1"/>
  <c r="E58" i="1"/>
  <c r="F58" i="1"/>
  <c r="G58" i="1"/>
  <c r="E59" i="1"/>
  <c r="E60" i="1"/>
  <c r="F60" i="1"/>
  <c r="G60" i="1"/>
  <c r="E61" i="1"/>
  <c r="G61" i="1"/>
  <c r="E64" i="1"/>
  <c r="F64" i="1"/>
  <c r="G64" i="1"/>
  <c r="E65" i="1"/>
  <c r="E66" i="1"/>
  <c r="F66" i="1"/>
  <c r="G66" i="1"/>
  <c r="E67" i="1"/>
  <c r="G67" i="1"/>
  <c r="F20" i="34"/>
  <c r="E21" i="34"/>
  <c r="F21" i="34"/>
  <c r="G21" i="34"/>
  <c r="F22" i="34"/>
  <c r="E23" i="34"/>
  <c r="F23" i="34"/>
  <c r="G23" i="34"/>
  <c r="F24" i="34"/>
  <c r="E26" i="34"/>
  <c r="F26" i="34"/>
  <c r="G26" i="34"/>
  <c r="F27" i="34"/>
  <c r="E28" i="34"/>
  <c r="F28" i="34"/>
  <c r="G28" i="34"/>
  <c r="F29" i="34"/>
  <c r="E30" i="34"/>
  <c r="F30" i="34"/>
  <c r="G30" i="34"/>
  <c r="F31" i="34"/>
  <c r="E32" i="34"/>
  <c r="F32" i="34"/>
  <c r="G32" i="34"/>
  <c r="F33" i="34"/>
  <c r="E34" i="34"/>
  <c r="F34" i="34"/>
  <c r="G34" i="34"/>
  <c r="F35" i="34"/>
  <c r="E36" i="34"/>
  <c r="F36" i="34"/>
  <c r="G36" i="34"/>
  <c r="F37" i="34"/>
  <c r="E38" i="34"/>
  <c r="F38" i="34"/>
  <c r="G38" i="34"/>
  <c r="F39" i="34"/>
  <c r="E40" i="34"/>
  <c r="F40" i="34"/>
  <c r="G40" i="34"/>
  <c r="F41" i="34"/>
  <c r="E42" i="34"/>
  <c r="F42" i="34"/>
  <c r="G42" i="34"/>
  <c r="F43" i="34"/>
  <c r="E44" i="34"/>
  <c r="F44" i="34"/>
  <c r="G44" i="34"/>
  <c r="F45" i="34"/>
  <c r="E46" i="34"/>
  <c r="F46" i="34"/>
  <c r="G46" i="34"/>
  <c r="F47" i="34"/>
  <c r="E48" i="34"/>
  <c r="F48" i="34"/>
  <c r="G48" i="34"/>
  <c r="F49" i="34"/>
  <c r="E50" i="34"/>
  <c r="F50" i="34"/>
  <c r="G50" i="34"/>
  <c r="F51" i="34"/>
  <c r="E52" i="34"/>
  <c r="F52" i="34"/>
  <c r="G52" i="34"/>
  <c r="F53" i="34"/>
  <c r="E54" i="34"/>
  <c r="F54" i="34"/>
  <c r="G54" i="34"/>
  <c r="F55" i="34"/>
  <c r="E56" i="34"/>
  <c r="F56" i="34"/>
  <c r="G56" i="34"/>
  <c r="F57" i="34"/>
  <c r="E58" i="34"/>
  <c r="F58" i="34"/>
  <c r="G58" i="34"/>
  <c r="F59" i="34"/>
  <c r="E60" i="34"/>
  <c r="F60" i="34"/>
  <c r="G60" i="34"/>
  <c r="F61" i="34"/>
  <c r="E64" i="34"/>
  <c r="F64" i="34"/>
  <c r="G64" i="34"/>
  <c r="F65" i="34"/>
  <c r="E66" i="34"/>
  <c r="F66" i="34"/>
  <c r="G66" i="34"/>
  <c r="F67" i="34"/>
  <c r="G43" i="33"/>
  <c r="G46" i="33"/>
  <c r="G47" i="33"/>
  <c r="G52" i="33"/>
  <c r="F55" i="33"/>
  <c r="G59" i="33"/>
  <c r="G61" i="33"/>
  <c r="G67" i="33"/>
  <c r="F19" i="32"/>
  <c r="F19" i="30"/>
  <c r="F19" i="17"/>
  <c r="F19" i="16"/>
  <c r="F19" i="15"/>
  <c r="F19" i="14"/>
  <c r="F19" i="11"/>
  <c r="F19" i="10"/>
  <c r="F19" i="9"/>
  <c r="F19" i="8"/>
  <c r="F19" i="7"/>
  <c r="F19" i="6"/>
  <c r="F19" i="5"/>
  <c r="F19" i="4"/>
  <c r="E19" i="17"/>
  <c r="E19" i="16"/>
  <c r="E19" i="13"/>
  <c r="E19" i="12"/>
  <c r="E19" i="11"/>
  <c r="E19" i="10"/>
  <c r="E19" i="9"/>
  <c r="E19" i="7"/>
  <c r="E19" i="6"/>
  <c r="E19" i="4"/>
  <c r="E19" i="2"/>
  <c r="E19" i="1"/>
  <c r="E19" i="34"/>
  <c r="E555" i="32"/>
  <c r="F555" i="32"/>
  <c r="G555" i="32"/>
  <c r="E557" i="32"/>
  <c r="G557" i="32"/>
  <c r="E559" i="32"/>
  <c r="F559" i="32"/>
  <c r="G559" i="32"/>
  <c r="E561" i="32"/>
  <c r="F561" i="32"/>
  <c r="G561" i="32"/>
  <c r="E563" i="32"/>
  <c r="G563" i="32"/>
  <c r="E567" i="32"/>
  <c r="F567" i="32"/>
  <c r="G567" i="32"/>
  <c r="F568" i="32"/>
  <c r="E569" i="32"/>
  <c r="F569" i="32"/>
  <c r="G569" i="32"/>
  <c r="E570" i="32"/>
  <c r="F570" i="32"/>
  <c r="G570" i="32"/>
  <c r="F571" i="32"/>
  <c r="E572" i="32"/>
  <c r="F572" i="32"/>
  <c r="G572" i="32"/>
  <c r="E574" i="32"/>
  <c r="F574" i="32"/>
  <c r="G574" i="32"/>
  <c r="F575" i="32"/>
  <c r="E576" i="32"/>
  <c r="F576" i="32"/>
  <c r="G576" i="32"/>
  <c r="E578" i="32"/>
  <c r="G578" i="32"/>
  <c r="F579" i="32"/>
  <c r="G555" i="31"/>
  <c r="G557" i="31"/>
  <c r="G559" i="31"/>
  <c r="G561" i="31"/>
  <c r="G563" i="31"/>
  <c r="G567" i="31"/>
  <c r="G569" i="31"/>
  <c r="G570" i="31"/>
  <c r="G572" i="31"/>
  <c r="E574" i="31"/>
  <c r="G574" i="31"/>
  <c r="E576" i="31"/>
  <c r="G576" i="31"/>
  <c r="G578" i="31"/>
  <c r="E555" i="30"/>
  <c r="G555" i="30"/>
  <c r="G556" i="30"/>
  <c r="G557" i="30"/>
  <c r="G558" i="30"/>
  <c r="E559" i="30"/>
  <c r="F559" i="30"/>
  <c r="G559" i="30"/>
  <c r="E560" i="30"/>
  <c r="F560" i="30"/>
  <c r="G560" i="30"/>
  <c r="E561" i="30"/>
  <c r="F561" i="30"/>
  <c r="G561" i="30"/>
  <c r="E562" i="30"/>
  <c r="F562" i="30"/>
  <c r="G562" i="30"/>
  <c r="G563" i="30"/>
  <c r="E566" i="30"/>
  <c r="F566" i="30"/>
  <c r="G566" i="30"/>
  <c r="G567" i="30"/>
  <c r="G568" i="30"/>
  <c r="G569" i="30"/>
  <c r="G570" i="30"/>
  <c r="G571" i="30"/>
  <c r="E572" i="30"/>
  <c r="F572" i="30"/>
  <c r="G572" i="30"/>
  <c r="G573" i="30"/>
  <c r="E574" i="30"/>
  <c r="F574" i="30"/>
  <c r="G574" i="30"/>
  <c r="G575" i="30"/>
  <c r="E576" i="30"/>
  <c r="F576" i="30"/>
  <c r="G576" i="30"/>
  <c r="E577" i="30"/>
  <c r="F577" i="30"/>
  <c r="G577" i="30"/>
  <c r="G578" i="30"/>
  <c r="E579" i="30"/>
  <c r="F579" i="30"/>
  <c r="G579" i="30"/>
  <c r="G555" i="29"/>
  <c r="G557" i="29"/>
  <c r="E559" i="29"/>
  <c r="F559" i="29"/>
  <c r="G559" i="29"/>
  <c r="E561" i="29"/>
  <c r="F561" i="29"/>
  <c r="G561" i="29"/>
  <c r="G563" i="29"/>
  <c r="G567" i="29"/>
  <c r="G569" i="29"/>
  <c r="G570" i="29"/>
  <c r="G572" i="29"/>
  <c r="G574" i="29"/>
  <c r="E576" i="29"/>
  <c r="F576" i="29"/>
  <c r="G576" i="29"/>
  <c r="G578" i="29"/>
  <c r="G555" i="28"/>
  <c r="G557" i="28"/>
  <c r="G559" i="28"/>
  <c r="G561" i="28"/>
  <c r="G563" i="28"/>
  <c r="G567" i="28"/>
  <c r="G569" i="28"/>
  <c r="G570" i="28"/>
  <c r="E572" i="28"/>
  <c r="F572" i="28"/>
  <c r="G572" i="28"/>
  <c r="G574" i="28"/>
  <c r="E576" i="28"/>
  <c r="F576" i="28"/>
  <c r="G576" i="28"/>
  <c r="G578" i="28"/>
  <c r="G555" i="27"/>
  <c r="G557" i="27"/>
  <c r="G559" i="27"/>
  <c r="E561" i="27"/>
  <c r="F561" i="27"/>
  <c r="G561" i="27"/>
  <c r="G563" i="27"/>
  <c r="G567" i="27"/>
  <c r="G569" i="27"/>
  <c r="G570" i="27"/>
  <c r="G572" i="27"/>
  <c r="E574" i="27"/>
  <c r="F574" i="27"/>
  <c r="G574" i="27"/>
  <c r="E576" i="27"/>
  <c r="F576" i="27"/>
  <c r="G576" i="27"/>
  <c r="F577" i="27"/>
  <c r="G578" i="27"/>
  <c r="G555" i="26"/>
  <c r="G557" i="26"/>
  <c r="E558" i="26"/>
  <c r="F558" i="26"/>
  <c r="E559" i="26"/>
  <c r="F559" i="26"/>
  <c r="G559" i="26"/>
  <c r="E561" i="26"/>
  <c r="F561" i="26"/>
  <c r="G561" i="26"/>
  <c r="E562" i="26"/>
  <c r="F562" i="26"/>
  <c r="G563" i="26"/>
  <c r="G567" i="26"/>
  <c r="G569" i="26"/>
  <c r="G570" i="26"/>
  <c r="G572" i="26"/>
  <c r="G574" i="26"/>
  <c r="E576" i="26"/>
  <c r="F576" i="26"/>
  <c r="G576" i="26"/>
  <c r="E577" i="26"/>
  <c r="G578" i="26"/>
  <c r="G555" i="25"/>
  <c r="G556" i="25"/>
  <c r="G557" i="25"/>
  <c r="E558" i="25"/>
  <c r="F558" i="25"/>
  <c r="G558" i="25"/>
  <c r="E559" i="25"/>
  <c r="F559" i="25"/>
  <c r="G559" i="25"/>
  <c r="E560" i="25"/>
  <c r="F560" i="25"/>
  <c r="G560" i="25"/>
  <c r="G561" i="25"/>
  <c r="E562" i="25"/>
  <c r="F562" i="25"/>
  <c r="G562" i="25"/>
  <c r="G563" i="25"/>
  <c r="G566" i="25"/>
  <c r="G567" i="25"/>
  <c r="G568" i="25"/>
  <c r="G569" i="25"/>
  <c r="G570" i="25"/>
  <c r="G571" i="25"/>
  <c r="G572" i="25"/>
  <c r="G573" i="25"/>
  <c r="E574" i="25"/>
  <c r="F574" i="25"/>
  <c r="G574" i="25"/>
  <c r="G575" i="25"/>
  <c r="E576" i="25"/>
  <c r="F576" i="25"/>
  <c r="G576" i="25"/>
  <c r="G577" i="25"/>
  <c r="G578" i="25"/>
  <c r="G579" i="25"/>
  <c r="G555" i="24"/>
  <c r="G556" i="24"/>
  <c r="G557" i="24"/>
  <c r="E558" i="24"/>
  <c r="F558" i="24"/>
  <c r="E559" i="24"/>
  <c r="F559" i="24"/>
  <c r="G559" i="24"/>
  <c r="G560" i="24"/>
  <c r="E561" i="24"/>
  <c r="F561" i="24"/>
  <c r="G561" i="24"/>
  <c r="E562" i="24"/>
  <c r="F562" i="24"/>
  <c r="E563" i="24"/>
  <c r="G563" i="24"/>
  <c r="G566" i="24"/>
  <c r="E567" i="24"/>
  <c r="G567" i="24"/>
  <c r="F569" i="24"/>
  <c r="G569" i="24"/>
  <c r="G570" i="24"/>
  <c r="G572" i="24"/>
  <c r="F573" i="24"/>
  <c r="G573" i="24"/>
  <c r="E574" i="24"/>
  <c r="F574" i="24"/>
  <c r="G574" i="24"/>
  <c r="E575" i="24"/>
  <c r="E576" i="24"/>
  <c r="F576" i="24"/>
  <c r="G576" i="24"/>
  <c r="F577" i="24"/>
  <c r="G577" i="24"/>
  <c r="F578" i="24"/>
  <c r="G578" i="24"/>
  <c r="G555" i="23"/>
  <c r="G556" i="23"/>
  <c r="G557" i="23"/>
  <c r="G558" i="23"/>
  <c r="E559" i="23"/>
  <c r="F559" i="23"/>
  <c r="G559" i="23"/>
  <c r="E560" i="23"/>
  <c r="F560" i="23"/>
  <c r="G560" i="23"/>
  <c r="E561" i="23"/>
  <c r="F561" i="23"/>
  <c r="G561" i="23"/>
  <c r="E562" i="23"/>
  <c r="F562" i="23"/>
  <c r="G562" i="23"/>
  <c r="G563" i="23"/>
  <c r="E566" i="23"/>
  <c r="F566" i="23"/>
  <c r="G566" i="23"/>
  <c r="G567" i="23"/>
  <c r="G568" i="23"/>
  <c r="E569" i="23"/>
  <c r="G569" i="23"/>
  <c r="G570" i="23"/>
  <c r="G571" i="23"/>
  <c r="G572" i="23"/>
  <c r="E573" i="23"/>
  <c r="F573" i="23"/>
  <c r="G573" i="23"/>
  <c r="E574" i="23"/>
  <c r="F574" i="23"/>
  <c r="G574" i="23"/>
  <c r="G575" i="23"/>
  <c r="E576" i="23"/>
  <c r="F576" i="23"/>
  <c r="G576" i="23"/>
  <c r="E577" i="23"/>
  <c r="F577" i="23"/>
  <c r="G577" i="23"/>
  <c r="G578" i="23"/>
  <c r="G579" i="23"/>
  <c r="G555" i="22"/>
  <c r="G556" i="22"/>
  <c r="G557" i="22"/>
  <c r="G558" i="22"/>
  <c r="G559" i="22"/>
  <c r="G560" i="22"/>
  <c r="E561" i="22"/>
  <c r="F561" i="22"/>
  <c r="G561" i="22"/>
  <c r="E562" i="22"/>
  <c r="F562" i="22"/>
  <c r="G562" i="22"/>
  <c r="G563" i="22"/>
  <c r="E566" i="22"/>
  <c r="F566" i="22"/>
  <c r="G566" i="22"/>
  <c r="E567" i="22"/>
  <c r="F567" i="22"/>
  <c r="G567" i="22"/>
  <c r="G568" i="22"/>
  <c r="G569" i="22"/>
  <c r="G570" i="22"/>
  <c r="G571" i="22"/>
  <c r="G572" i="22"/>
  <c r="E573" i="22"/>
  <c r="F573" i="22"/>
  <c r="G573" i="22"/>
  <c r="E574" i="22"/>
  <c r="F574" i="22"/>
  <c r="G574" i="22"/>
  <c r="G575" i="22"/>
  <c r="E576" i="22"/>
  <c r="G576" i="22"/>
  <c r="E577" i="22"/>
  <c r="F577" i="22"/>
  <c r="G577" i="22"/>
  <c r="G578" i="22"/>
  <c r="G579" i="22"/>
  <c r="G555" i="21"/>
  <c r="G556" i="21"/>
  <c r="G557" i="21"/>
  <c r="G558" i="21"/>
  <c r="E559" i="21"/>
  <c r="F559" i="21"/>
  <c r="G559" i="21"/>
  <c r="G560" i="21"/>
  <c r="E561" i="21"/>
  <c r="F561" i="21"/>
  <c r="G561" i="21"/>
  <c r="E562" i="21"/>
  <c r="F562" i="21"/>
  <c r="G562" i="21"/>
  <c r="E563" i="21"/>
  <c r="G563" i="21"/>
  <c r="G566" i="21"/>
  <c r="G567" i="21"/>
  <c r="G568" i="21"/>
  <c r="G569" i="21"/>
  <c r="G570" i="21"/>
  <c r="G571" i="21"/>
  <c r="G572" i="21"/>
  <c r="E573" i="21"/>
  <c r="F573" i="21"/>
  <c r="G573" i="21"/>
  <c r="E574" i="21"/>
  <c r="F574" i="21"/>
  <c r="G574" i="21"/>
  <c r="G575" i="21"/>
  <c r="E576" i="21"/>
  <c r="F576" i="21"/>
  <c r="G576" i="21"/>
  <c r="E577" i="21"/>
  <c r="F577" i="21"/>
  <c r="G577" i="21"/>
  <c r="E578" i="21"/>
  <c r="F578" i="21"/>
  <c r="G578" i="21"/>
  <c r="E579" i="21"/>
  <c r="F579" i="21"/>
  <c r="G579" i="21"/>
  <c r="E555" i="20"/>
  <c r="F555" i="20"/>
  <c r="G555" i="20"/>
  <c r="G557" i="20"/>
  <c r="E559" i="20"/>
  <c r="F559" i="20"/>
  <c r="G559" i="20"/>
  <c r="F560" i="20"/>
  <c r="E561" i="20"/>
  <c r="F561" i="20"/>
  <c r="G561" i="20"/>
  <c r="F562" i="20"/>
  <c r="E563" i="20"/>
  <c r="G563" i="20"/>
  <c r="E567" i="20"/>
  <c r="F567" i="20"/>
  <c r="G567" i="20"/>
  <c r="F568" i="20"/>
  <c r="E569" i="20"/>
  <c r="F569" i="20"/>
  <c r="G569" i="20"/>
  <c r="G570" i="20"/>
  <c r="G572" i="20"/>
  <c r="F573" i="20"/>
  <c r="E574" i="20"/>
  <c r="F574" i="20"/>
  <c r="G574" i="20"/>
  <c r="F575" i="20"/>
  <c r="E576" i="20"/>
  <c r="F576" i="20"/>
  <c r="G576" i="20"/>
  <c r="F577" i="20"/>
  <c r="E578" i="20"/>
  <c r="F578" i="20"/>
  <c r="G578" i="20"/>
  <c r="G556" i="19"/>
  <c r="G557" i="19"/>
  <c r="G558" i="19"/>
  <c r="E559" i="19"/>
  <c r="F559" i="19"/>
  <c r="G560" i="19"/>
  <c r="F561" i="19"/>
  <c r="G561" i="19"/>
  <c r="G562" i="19"/>
  <c r="E566" i="19"/>
  <c r="F566" i="19"/>
  <c r="G566" i="19"/>
  <c r="G567" i="19"/>
  <c r="E568" i="19"/>
  <c r="G568" i="19"/>
  <c r="G570" i="19"/>
  <c r="G571" i="19"/>
  <c r="G573" i="19"/>
  <c r="F574" i="19"/>
  <c r="G574" i="19"/>
  <c r="E575" i="19"/>
  <c r="F575" i="19"/>
  <c r="G575" i="19"/>
  <c r="E577" i="19"/>
  <c r="F577" i="19"/>
  <c r="G577" i="19"/>
  <c r="G578" i="19"/>
  <c r="G579" i="19"/>
  <c r="G555" i="18"/>
  <c r="G556" i="18"/>
  <c r="G557" i="18"/>
  <c r="E559" i="18"/>
  <c r="G559" i="18"/>
  <c r="G560" i="18"/>
  <c r="G561" i="18"/>
  <c r="G563" i="18"/>
  <c r="G566" i="18"/>
  <c r="G567" i="18"/>
  <c r="G569" i="18"/>
  <c r="G570" i="18"/>
  <c r="G572" i="18"/>
  <c r="G573" i="18"/>
  <c r="G574" i="18"/>
  <c r="G576" i="18"/>
  <c r="F577" i="18"/>
  <c r="G577" i="18"/>
  <c r="G578" i="18"/>
  <c r="G555" i="17"/>
  <c r="G556" i="17"/>
  <c r="G557" i="17"/>
  <c r="E558" i="17"/>
  <c r="E559" i="17"/>
  <c r="F559" i="17"/>
  <c r="G559" i="17"/>
  <c r="E560" i="17"/>
  <c r="G560" i="17"/>
  <c r="E561" i="17"/>
  <c r="F561" i="17"/>
  <c r="G561" i="17"/>
  <c r="E562" i="17"/>
  <c r="E563" i="17"/>
  <c r="F563" i="17"/>
  <c r="G563" i="17"/>
  <c r="E566" i="17"/>
  <c r="G566" i="17"/>
  <c r="E567" i="17"/>
  <c r="F567" i="17"/>
  <c r="G567" i="17"/>
  <c r="E568" i="17"/>
  <c r="E569" i="17"/>
  <c r="F569" i="17"/>
  <c r="G569" i="17"/>
  <c r="G570" i="17"/>
  <c r="E571" i="17"/>
  <c r="E572" i="17"/>
  <c r="F572" i="17"/>
  <c r="G572" i="17"/>
  <c r="E573" i="17"/>
  <c r="G573" i="17"/>
  <c r="E574" i="17"/>
  <c r="F574" i="17"/>
  <c r="G574" i="17"/>
  <c r="E575" i="17"/>
  <c r="E576" i="17"/>
  <c r="F576" i="17"/>
  <c r="G576" i="17"/>
  <c r="E578" i="17"/>
  <c r="F578" i="17"/>
  <c r="G578" i="17"/>
  <c r="E579" i="17"/>
  <c r="G555" i="16"/>
  <c r="G556" i="16"/>
  <c r="G557" i="16"/>
  <c r="E558" i="16"/>
  <c r="F558" i="16"/>
  <c r="G558" i="16"/>
  <c r="E559" i="16"/>
  <c r="F559" i="16"/>
  <c r="G559" i="16"/>
  <c r="E560" i="16"/>
  <c r="F560" i="16"/>
  <c r="G560" i="16"/>
  <c r="E561" i="16"/>
  <c r="F561" i="16"/>
  <c r="G561" i="16"/>
  <c r="E562" i="16"/>
  <c r="G562" i="16"/>
  <c r="E563" i="16"/>
  <c r="F563" i="16"/>
  <c r="G563" i="16"/>
  <c r="E566" i="16"/>
  <c r="F566" i="16"/>
  <c r="G566" i="16"/>
  <c r="G567" i="16"/>
  <c r="E568" i="16"/>
  <c r="F568" i="16"/>
  <c r="G568" i="16"/>
  <c r="E569" i="16"/>
  <c r="F569" i="16"/>
  <c r="G569" i="16"/>
  <c r="G570" i="16"/>
  <c r="G571" i="16"/>
  <c r="G572" i="16"/>
  <c r="G573" i="16"/>
  <c r="E574" i="16"/>
  <c r="F574" i="16"/>
  <c r="G574" i="16"/>
  <c r="G575" i="16"/>
  <c r="F576" i="16"/>
  <c r="G576" i="16"/>
  <c r="E577" i="16"/>
  <c r="F577" i="16"/>
  <c r="G577" i="16"/>
  <c r="E578" i="16"/>
  <c r="F578" i="16"/>
  <c r="G578" i="16"/>
  <c r="E579" i="16"/>
  <c r="F579" i="16"/>
  <c r="G579" i="16"/>
  <c r="G555" i="15"/>
  <c r="G556" i="15"/>
  <c r="G557" i="15"/>
  <c r="E558" i="15"/>
  <c r="F558" i="15"/>
  <c r="G558" i="15"/>
  <c r="E559" i="15"/>
  <c r="F559" i="15"/>
  <c r="G559" i="15"/>
  <c r="E560" i="15"/>
  <c r="F560" i="15"/>
  <c r="G560" i="15"/>
  <c r="E561" i="15"/>
  <c r="F561" i="15"/>
  <c r="G561" i="15"/>
  <c r="E562" i="15"/>
  <c r="F562" i="15"/>
  <c r="G562" i="15"/>
  <c r="E563" i="15"/>
  <c r="F563" i="15"/>
  <c r="G563" i="15"/>
  <c r="E566" i="15"/>
  <c r="F566" i="15"/>
  <c r="G566" i="15"/>
  <c r="E567" i="15"/>
  <c r="F567" i="15"/>
  <c r="G567" i="15"/>
  <c r="E568" i="15"/>
  <c r="G568" i="15"/>
  <c r="E569" i="15"/>
  <c r="F569" i="15"/>
  <c r="G569" i="15"/>
  <c r="G570" i="15"/>
  <c r="E571" i="15"/>
  <c r="G571" i="15"/>
  <c r="G572" i="15"/>
  <c r="E573" i="15"/>
  <c r="F573" i="15"/>
  <c r="G573" i="15"/>
  <c r="E574" i="15"/>
  <c r="F574" i="15"/>
  <c r="G574" i="15"/>
  <c r="E575" i="15"/>
  <c r="F575" i="15"/>
  <c r="G575" i="15"/>
  <c r="E576" i="15"/>
  <c r="F576" i="15"/>
  <c r="G576" i="15"/>
  <c r="E577" i="15"/>
  <c r="F577" i="15"/>
  <c r="G577" i="15"/>
  <c r="E578" i="15"/>
  <c r="G578" i="15"/>
  <c r="G579" i="15"/>
  <c r="G555" i="14"/>
  <c r="G557" i="14"/>
  <c r="E559" i="14"/>
  <c r="F559" i="14"/>
  <c r="G559" i="14"/>
  <c r="E560" i="14"/>
  <c r="F560" i="14"/>
  <c r="F561" i="14"/>
  <c r="G561" i="14"/>
  <c r="E562" i="14"/>
  <c r="G563" i="14"/>
  <c r="F566" i="14"/>
  <c r="G567" i="14"/>
  <c r="G569" i="14"/>
  <c r="G570" i="14"/>
  <c r="G572" i="14"/>
  <c r="E574" i="14"/>
  <c r="F574" i="14"/>
  <c r="G574" i="14"/>
  <c r="E576" i="14"/>
  <c r="F576" i="14"/>
  <c r="G576" i="14"/>
  <c r="E577" i="14"/>
  <c r="F577" i="14"/>
  <c r="F578" i="14"/>
  <c r="G578" i="14"/>
  <c r="G555" i="13"/>
  <c r="G557" i="13"/>
  <c r="E559" i="13"/>
  <c r="F559" i="13"/>
  <c r="G559" i="13"/>
  <c r="E561" i="13"/>
  <c r="F561" i="13"/>
  <c r="G561" i="13"/>
  <c r="G563" i="13"/>
  <c r="E566" i="13"/>
  <c r="F566" i="13"/>
  <c r="G567" i="13"/>
  <c r="G569" i="13"/>
  <c r="G570" i="13"/>
  <c r="G572" i="13"/>
  <c r="E574" i="13"/>
  <c r="F574" i="13"/>
  <c r="G574" i="13"/>
  <c r="G576" i="13"/>
  <c r="G578" i="13"/>
  <c r="G555" i="12"/>
  <c r="G556" i="12"/>
  <c r="G558" i="12"/>
  <c r="G559" i="12"/>
  <c r="G560" i="12"/>
  <c r="G562" i="12"/>
  <c r="G563" i="12"/>
  <c r="E566" i="12"/>
  <c r="F566" i="12"/>
  <c r="G566" i="12"/>
  <c r="G568" i="12"/>
  <c r="G569" i="12"/>
  <c r="G571" i="12"/>
  <c r="G572" i="12"/>
  <c r="G573" i="12"/>
  <c r="E574" i="12"/>
  <c r="G575" i="12"/>
  <c r="E576" i="12"/>
  <c r="G576" i="12"/>
  <c r="E577" i="12"/>
  <c r="F577" i="12"/>
  <c r="G577" i="12"/>
  <c r="G579" i="12"/>
  <c r="G555" i="11"/>
  <c r="G557" i="11"/>
  <c r="E558" i="11"/>
  <c r="G558" i="11"/>
  <c r="E559" i="11"/>
  <c r="F559" i="11"/>
  <c r="G559" i="11"/>
  <c r="E561" i="11"/>
  <c r="F561" i="11"/>
  <c r="G561" i="11"/>
  <c r="E562" i="11"/>
  <c r="G562" i="11"/>
  <c r="G563" i="11"/>
  <c r="E566" i="11"/>
  <c r="G567" i="11"/>
  <c r="G568" i="11"/>
  <c r="G569" i="11"/>
  <c r="G570" i="11"/>
  <c r="G571" i="11"/>
  <c r="F572" i="11"/>
  <c r="G572" i="11"/>
  <c r="E573" i="11"/>
  <c r="G574" i="11"/>
  <c r="G575" i="11"/>
  <c r="E576" i="11"/>
  <c r="G576" i="11"/>
  <c r="E577" i="11"/>
  <c r="G578" i="11"/>
  <c r="G579" i="11"/>
  <c r="G555" i="10"/>
  <c r="G557" i="10"/>
  <c r="E559" i="10"/>
  <c r="F559" i="10"/>
  <c r="G559" i="10"/>
  <c r="E561" i="10"/>
  <c r="F561" i="10"/>
  <c r="G561" i="10"/>
  <c r="F562" i="10"/>
  <c r="G563" i="10"/>
  <c r="G567" i="10"/>
  <c r="G569" i="10"/>
  <c r="G570" i="10"/>
  <c r="G572" i="10"/>
  <c r="F574" i="10"/>
  <c r="G574" i="10"/>
  <c r="E576" i="10"/>
  <c r="F576" i="10"/>
  <c r="G576" i="10"/>
  <c r="F577" i="10"/>
  <c r="G578" i="10"/>
  <c r="G555" i="9"/>
  <c r="G557" i="9"/>
  <c r="E559" i="9"/>
  <c r="F559" i="9"/>
  <c r="G559" i="9"/>
  <c r="F560" i="9"/>
  <c r="E561" i="9"/>
  <c r="F561" i="9"/>
  <c r="G561" i="9"/>
  <c r="E563" i="9"/>
  <c r="F563" i="9"/>
  <c r="G563" i="9"/>
  <c r="F566" i="9"/>
  <c r="G567" i="9"/>
  <c r="F568" i="9"/>
  <c r="G569" i="9"/>
  <c r="G570" i="9"/>
  <c r="F571" i="9"/>
  <c r="E572" i="9"/>
  <c r="G572" i="9"/>
  <c r="F573" i="9"/>
  <c r="E574" i="9"/>
  <c r="F574" i="9"/>
  <c r="G574" i="9"/>
  <c r="E576" i="9"/>
  <c r="F576" i="9"/>
  <c r="G576" i="9"/>
  <c r="F577" i="9"/>
  <c r="E578" i="9"/>
  <c r="F578" i="9"/>
  <c r="G578" i="9"/>
  <c r="G555" i="8"/>
  <c r="G557" i="8"/>
  <c r="E559" i="8"/>
  <c r="F559" i="8"/>
  <c r="G559" i="8"/>
  <c r="E561" i="8"/>
  <c r="F561" i="8"/>
  <c r="G561" i="8"/>
  <c r="G563" i="8"/>
  <c r="F566" i="8"/>
  <c r="E567" i="8"/>
  <c r="F567" i="8"/>
  <c r="G567" i="8"/>
  <c r="G569" i="8"/>
  <c r="G570" i="8"/>
  <c r="G572" i="8"/>
  <c r="E574" i="8"/>
  <c r="F574" i="8"/>
  <c r="G574" i="8"/>
  <c r="E576" i="8"/>
  <c r="F576" i="8"/>
  <c r="G576" i="8"/>
  <c r="F577" i="8"/>
  <c r="G578" i="8"/>
  <c r="G555" i="7"/>
  <c r="G557" i="7"/>
  <c r="G558" i="7"/>
  <c r="E559" i="7"/>
  <c r="F559" i="7"/>
  <c r="G559" i="7"/>
  <c r="G561" i="7"/>
  <c r="G562" i="7"/>
  <c r="G563" i="7"/>
  <c r="G567" i="7"/>
  <c r="G568" i="7"/>
  <c r="G569" i="7"/>
  <c r="G570" i="7"/>
  <c r="G571" i="7"/>
  <c r="G572" i="7"/>
  <c r="E574" i="7"/>
  <c r="F574" i="7"/>
  <c r="G574" i="7"/>
  <c r="G575" i="7"/>
  <c r="E576" i="7"/>
  <c r="F576" i="7"/>
  <c r="G576" i="7"/>
  <c r="G578" i="7"/>
  <c r="G579" i="7"/>
  <c r="G555" i="6"/>
  <c r="G557" i="6"/>
  <c r="E558" i="6"/>
  <c r="E559" i="6"/>
  <c r="G559" i="6"/>
  <c r="E561" i="6"/>
  <c r="F561" i="6"/>
  <c r="G561" i="6"/>
  <c r="G563" i="6"/>
  <c r="E566" i="6"/>
  <c r="G567" i="6"/>
  <c r="E568" i="6"/>
  <c r="F568" i="6"/>
  <c r="G569" i="6"/>
  <c r="G570" i="6"/>
  <c r="G572" i="6"/>
  <c r="E573" i="6"/>
  <c r="E574" i="6"/>
  <c r="F574" i="6"/>
  <c r="G574" i="6"/>
  <c r="E575" i="6"/>
  <c r="F575" i="6"/>
  <c r="E576" i="6"/>
  <c r="F576" i="6"/>
  <c r="G576" i="6"/>
  <c r="E577" i="6"/>
  <c r="G578" i="6"/>
  <c r="G555" i="5"/>
  <c r="G557" i="5"/>
  <c r="G558" i="5"/>
  <c r="E559" i="5"/>
  <c r="F559" i="5"/>
  <c r="G559" i="5"/>
  <c r="G561" i="5"/>
  <c r="G562" i="5"/>
  <c r="G563" i="5"/>
  <c r="E566" i="5"/>
  <c r="G567" i="5"/>
  <c r="G568" i="5"/>
  <c r="G569" i="5"/>
  <c r="G570" i="5"/>
  <c r="G571" i="5"/>
  <c r="G572" i="5"/>
  <c r="E574" i="5"/>
  <c r="F574" i="5"/>
  <c r="G574" i="5"/>
  <c r="G575" i="5"/>
  <c r="G576" i="5"/>
  <c r="E577" i="5"/>
  <c r="G578" i="5"/>
  <c r="G579" i="5"/>
  <c r="G555" i="4"/>
  <c r="G556" i="4"/>
  <c r="G557" i="4"/>
  <c r="E558" i="4"/>
  <c r="F558" i="4"/>
  <c r="G558" i="4"/>
  <c r="E559" i="4"/>
  <c r="F559" i="4"/>
  <c r="G559" i="4"/>
  <c r="E560" i="4"/>
  <c r="F560" i="4"/>
  <c r="G560" i="4"/>
  <c r="E561" i="4"/>
  <c r="F561" i="4"/>
  <c r="G561" i="4"/>
  <c r="E562" i="4"/>
  <c r="F562" i="4"/>
  <c r="G562" i="4"/>
  <c r="E563" i="4"/>
  <c r="G563" i="4"/>
  <c r="E566" i="4"/>
  <c r="F566" i="4"/>
  <c r="G566" i="4"/>
  <c r="G567" i="4"/>
  <c r="G568" i="4"/>
  <c r="E569" i="4"/>
  <c r="G569" i="4"/>
  <c r="G570" i="4"/>
  <c r="G571" i="4"/>
  <c r="E572" i="4"/>
  <c r="F572" i="4"/>
  <c r="G572" i="4"/>
  <c r="G573" i="4"/>
  <c r="E574" i="4"/>
  <c r="F574" i="4"/>
  <c r="G574" i="4"/>
  <c r="G575" i="4"/>
  <c r="E576" i="4"/>
  <c r="F576" i="4"/>
  <c r="G576" i="4"/>
  <c r="E577" i="4"/>
  <c r="F577" i="4"/>
  <c r="G577" i="4"/>
  <c r="G578" i="4"/>
  <c r="E579" i="4"/>
  <c r="F579" i="4"/>
  <c r="G579" i="4"/>
  <c r="G555" i="3"/>
  <c r="G556" i="3"/>
  <c r="G557" i="3"/>
  <c r="G558" i="3"/>
  <c r="G559" i="3"/>
  <c r="G560" i="3"/>
  <c r="G561" i="3"/>
  <c r="G562" i="3"/>
  <c r="G563" i="3"/>
  <c r="E566" i="3"/>
  <c r="F566" i="3"/>
  <c r="G566" i="3"/>
  <c r="G567" i="3"/>
  <c r="G568" i="3"/>
  <c r="G569" i="3"/>
  <c r="G570" i="3"/>
  <c r="G571" i="3"/>
  <c r="G572" i="3"/>
  <c r="G573" i="3"/>
  <c r="E574" i="3"/>
  <c r="F574" i="3"/>
  <c r="G574" i="3"/>
  <c r="G575" i="3"/>
  <c r="G576" i="3"/>
  <c r="E577" i="3"/>
  <c r="F577" i="3"/>
  <c r="G577" i="3"/>
  <c r="G578" i="3"/>
  <c r="G579" i="3"/>
  <c r="G555" i="2"/>
  <c r="G557" i="2"/>
  <c r="G558" i="2"/>
  <c r="E559" i="2"/>
  <c r="G559" i="2"/>
  <c r="E560" i="2"/>
  <c r="E561" i="2"/>
  <c r="G561" i="2"/>
  <c r="G562" i="2"/>
  <c r="E563" i="2"/>
  <c r="G563" i="2"/>
  <c r="E566" i="2"/>
  <c r="E567" i="2"/>
  <c r="G567" i="2"/>
  <c r="G568" i="2"/>
  <c r="G569" i="2"/>
  <c r="G570" i="2"/>
  <c r="G571" i="2"/>
  <c r="G572" i="2"/>
  <c r="E573" i="2"/>
  <c r="E574" i="2"/>
  <c r="G574" i="2"/>
  <c r="G575" i="2"/>
  <c r="E576" i="2"/>
  <c r="G576" i="2"/>
  <c r="E577" i="2"/>
  <c r="G578" i="2"/>
  <c r="G579" i="2"/>
  <c r="F555" i="1"/>
  <c r="G555" i="1"/>
  <c r="F556" i="1"/>
  <c r="E557" i="1"/>
  <c r="F557" i="1"/>
  <c r="G557" i="1"/>
  <c r="F558" i="1"/>
  <c r="E559" i="1"/>
  <c r="F559" i="1"/>
  <c r="G559" i="1"/>
  <c r="F560" i="1"/>
  <c r="E561" i="1"/>
  <c r="F561" i="1"/>
  <c r="G561" i="1"/>
  <c r="F562" i="1"/>
  <c r="E563" i="1"/>
  <c r="F563" i="1"/>
  <c r="G563" i="1"/>
  <c r="F566" i="1"/>
  <c r="E567" i="1"/>
  <c r="F567" i="1"/>
  <c r="G567" i="1"/>
  <c r="F568" i="1"/>
  <c r="E569" i="1"/>
  <c r="F569" i="1"/>
  <c r="G569" i="1"/>
  <c r="G570" i="1"/>
  <c r="F571" i="1"/>
  <c r="E572" i="1"/>
  <c r="F572" i="1"/>
  <c r="G572" i="1"/>
  <c r="F573" i="1"/>
  <c r="E574" i="1"/>
  <c r="F574" i="1"/>
  <c r="G574" i="1"/>
  <c r="F575" i="1"/>
  <c r="E576" i="1"/>
  <c r="F576" i="1"/>
  <c r="G576" i="1"/>
  <c r="F577" i="1"/>
  <c r="E578" i="1"/>
  <c r="F578" i="1"/>
  <c r="G578" i="1"/>
  <c r="F579" i="1"/>
  <c r="E555" i="34"/>
  <c r="F555" i="34"/>
  <c r="G555" i="34"/>
  <c r="E556" i="34"/>
  <c r="F556" i="34"/>
  <c r="G556" i="34"/>
  <c r="G557" i="34"/>
  <c r="E558" i="34"/>
  <c r="F558" i="34"/>
  <c r="G558" i="34"/>
  <c r="E559" i="34"/>
  <c r="F559" i="34"/>
  <c r="G559" i="34"/>
  <c r="E560" i="34"/>
  <c r="F560" i="34"/>
  <c r="G560" i="34"/>
  <c r="E561" i="34"/>
  <c r="F561" i="34"/>
  <c r="G561" i="34"/>
  <c r="E562" i="34"/>
  <c r="F562" i="34"/>
  <c r="G562" i="34"/>
  <c r="E563" i="34"/>
  <c r="F563" i="34"/>
  <c r="G563" i="34"/>
  <c r="E566" i="34"/>
  <c r="F566" i="34"/>
  <c r="G566" i="34"/>
  <c r="E567" i="34"/>
  <c r="F567" i="34"/>
  <c r="G567" i="34"/>
  <c r="E568" i="34"/>
  <c r="F568" i="34"/>
  <c r="G568" i="34"/>
  <c r="E569" i="34"/>
  <c r="F569" i="34"/>
  <c r="G569" i="34"/>
  <c r="E570" i="34"/>
  <c r="G570" i="34"/>
  <c r="E571" i="34"/>
  <c r="F571" i="34"/>
  <c r="G571" i="34"/>
  <c r="E572" i="34"/>
  <c r="F572" i="34"/>
  <c r="G572" i="34"/>
  <c r="E573" i="34"/>
  <c r="F573" i="34"/>
  <c r="G573" i="34"/>
  <c r="E574" i="34"/>
  <c r="F574" i="34"/>
  <c r="G574" i="34"/>
  <c r="E575" i="34"/>
  <c r="F575" i="34"/>
  <c r="G575" i="34"/>
  <c r="E576" i="34"/>
  <c r="F576" i="34"/>
  <c r="G576" i="34"/>
  <c r="E577" i="34"/>
  <c r="F577" i="34"/>
  <c r="G577" i="34"/>
  <c r="E578" i="34"/>
  <c r="F578" i="34"/>
  <c r="G578" i="34"/>
  <c r="E579" i="34"/>
  <c r="F579" i="34"/>
  <c r="G579" i="34"/>
  <c r="G555" i="33"/>
  <c r="G556" i="33"/>
  <c r="G557" i="33"/>
  <c r="G558" i="33"/>
  <c r="G559" i="33"/>
  <c r="G560" i="33"/>
  <c r="G561" i="33"/>
  <c r="G562" i="33"/>
  <c r="G563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4" i="30"/>
  <c r="F554" i="24"/>
  <c r="F554" i="22"/>
  <c r="F554" i="21"/>
  <c r="F554" i="20"/>
  <c r="F554" i="16"/>
  <c r="F554" i="15"/>
  <c r="F554" i="9"/>
  <c r="F554" i="4"/>
  <c r="F554" i="1"/>
  <c r="F554" i="34"/>
  <c r="E554" i="30"/>
  <c r="E554" i="25"/>
  <c r="E554" i="24"/>
  <c r="E554" i="17"/>
  <c r="E554" i="16"/>
  <c r="E554" i="15"/>
  <c r="E554" i="4"/>
  <c r="E554" i="34"/>
  <c r="D553" i="32"/>
  <c r="F564" i="32" s="1"/>
  <c r="D553" i="31"/>
  <c r="D553" i="30"/>
  <c r="F571" i="30" s="1"/>
  <c r="C553" i="30"/>
  <c r="E568" i="30" s="1"/>
  <c r="D553" i="29"/>
  <c r="F575" i="29" s="1"/>
  <c r="D553" i="28"/>
  <c r="F560" i="28" s="1"/>
  <c r="D553" i="27"/>
  <c r="F579" i="27" s="1"/>
  <c r="D553" i="26"/>
  <c r="F574" i="26" s="1"/>
  <c r="C553" i="26"/>
  <c r="E567" i="26" s="1"/>
  <c r="D553" i="25"/>
  <c r="F554" i="25" s="1"/>
  <c r="C553" i="25"/>
  <c r="D553" i="24"/>
  <c r="D13" i="24" s="1"/>
  <c r="D553" i="23"/>
  <c r="C553" i="23"/>
  <c r="E572" i="23" s="1"/>
  <c r="D553" i="22"/>
  <c r="F557" i="22" s="1"/>
  <c r="C553" i="22"/>
  <c r="C13" i="22" s="1"/>
  <c r="D553" i="21"/>
  <c r="F558" i="21" s="1"/>
  <c r="C553" i="21"/>
  <c r="D553" i="20"/>
  <c r="D13" i="20" s="1"/>
  <c r="D553" i="19"/>
  <c r="F562" i="19" s="1"/>
  <c r="D553" i="18"/>
  <c r="F570" i="18" s="1"/>
  <c r="C553" i="17"/>
  <c r="E557" i="17" s="1"/>
  <c r="E555" i="17"/>
  <c r="D553" i="16"/>
  <c r="F570" i="16" s="1"/>
  <c r="C553" i="16"/>
  <c r="E553" i="16" s="1"/>
  <c r="D553" i="15"/>
  <c r="F557" i="15" s="1"/>
  <c r="C553" i="15"/>
  <c r="E557" i="15" s="1"/>
  <c r="C553" i="14"/>
  <c r="E556" i="14" s="1"/>
  <c r="C553" i="13"/>
  <c r="E562" i="13" s="1"/>
  <c r="D553" i="12"/>
  <c r="F563" i="12" s="1"/>
  <c r="C553" i="12"/>
  <c r="C553" i="11"/>
  <c r="E553" i="11" s="1"/>
  <c r="D553" i="10"/>
  <c r="F560" i="10" s="1"/>
  <c r="C553" i="10"/>
  <c r="E554" i="10" s="1"/>
  <c r="D553" i="9"/>
  <c r="F556" i="9" s="1"/>
  <c r="D553" i="8"/>
  <c r="C553" i="7"/>
  <c r="E571" i="7" s="1"/>
  <c r="C553" i="6"/>
  <c r="E570" i="6" s="1"/>
  <c r="D553" i="5"/>
  <c r="C553" i="5"/>
  <c r="E575" i="5" s="1"/>
  <c r="D553" i="4"/>
  <c r="F556" i="4" s="1"/>
  <c r="C553" i="4"/>
  <c r="E555" i="4" s="1"/>
  <c r="D553" i="3"/>
  <c r="F570" i="3" s="1"/>
  <c r="C553" i="3"/>
  <c r="E556" i="3" s="1"/>
  <c r="D553" i="2"/>
  <c r="D553" i="1"/>
  <c r="F570" i="1" s="1"/>
  <c r="C553" i="1"/>
  <c r="C13" i="1" s="1"/>
  <c r="D553" i="34"/>
  <c r="D13" i="34" s="1"/>
  <c r="C553" i="34"/>
  <c r="E553" i="34" s="1"/>
  <c r="D553" i="33"/>
  <c r="F578" i="33" s="1"/>
  <c r="C553" i="33"/>
  <c r="G335" i="32"/>
  <c r="E337" i="32"/>
  <c r="F337" i="32"/>
  <c r="F338" i="32"/>
  <c r="F343" i="32"/>
  <c r="G343" i="32"/>
  <c r="E347" i="32"/>
  <c r="F347" i="32"/>
  <c r="G349" i="32"/>
  <c r="F352" i="32"/>
  <c r="G354" i="32"/>
  <c r="F356" i="32"/>
  <c r="G356" i="32"/>
  <c r="E360" i="32"/>
  <c r="F360" i="32"/>
  <c r="F362" i="32"/>
  <c r="G362" i="32"/>
  <c r="F364" i="32"/>
  <c r="G364" i="32"/>
  <c r="E366" i="32"/>
  <c r="F366" i="32"/>
  <c r="E368" i="32"/>
  <c r="F368" i="32"/>
  <c r="E370" i="32"/>
  <c r="F370" i="32"/>
  <c r="G373" i="32"/>
  <c r="G379" i="32"/>
  <c r="F381" i="32"/>
  <c r="G381" i="32"/>
  <c r="E383" i="32"/>
  <c r="F383" i="32"/>
  <c r="G387" i="32"/>
  <c r="F390" i="32"/>
  <c r="G390" i="32"/>
  <c r="E392" i="32"/>
  <c r="F392" i="32"/>
  <c r="E394" i="32"/>
  <c r="F394" i="32"/>
  <c r="F396" i="32"/>
  <c r="G396" i="32"/>
  <c r="F398" i="32"/>
  <c r="G398" i="32"/>
  <c r="E400" i="32"/>
  <c r="F400" i="32"/>
  <c r="E402" i="32"/>
  <c r="F402" i="32"/>
  <c r="F407" i="32"/>
  <c r="G407" i="32"/>
  <c r="F409" i="32"/>
  <c r="G409" i="32"/>
  <c r="E412" i="32"/>
  <c r="F412" i="32"/>
  <c r="E414" i="32"/>
  <c r="F414" i="32"/>
  <c r="F416" i="32"/>
  <c r="G416" i="32"/>
  <c r="F418" i="32"/>
  <c r="G418" i="32"/>
  <c r="E425" i="32"/>
  <c r="F425" i="32"/>
  <c r="F429" i="32"/>
  <c r="G429" i="32"/>
  <c r="F431" i="32"/>
  <c r="G431" i="32"/>
  <c r="E433" i="32"/>
  <c r="F433" i="32"/>
  <c r="E435" i="32"/>
  <c r="F435" i="32"/>
  <c r="F437" i="32"/>
  <c r="G437" i="32"/>
  <c r="H437" i="32" s="1"/>
  <c r="F439" i="32"/>
  <c r="G439" i="32"/>
  <c r="E441" i="32"/>
  <c r="F441" i="32"/>
  <c r="F445" i="32"/>
  <c r="G445" i="32"/>
  <c r="F447" i="32"/>
  <c r="G447" i="32"/>
  <c r="E449" i="32"/>
  <c r="F449" i="32"/>
  <c r="G450" i="32"/>
  <c r="H450" i="32" s="1"/>
  <c r="E451" i="32"/>
  <c r="F451" i="32"/>
  <c r="E452" i="32"/>
  <c r="E453" i="32"/>
  <c r="F453" i="32"/>
  <c r="E454" i="32"/>
  <c r="E455" i="32"/>
  <c r="F455" i="32"/>
  <c r="E457" i="32"/>
  <c r="F457" i="32"/>
  <c r="F459" i="32"/>
  <c r="G459" i="32"/>
  <c r="F461" i="32"/>
  <c r="G461" i="32"/>
  <c r="E463" i="32"/>
  <c r="F463" i="32"/>
  <c r="E465" i="32"/>
  <c r="F465" i="32"/>
  <c r="F467" i="32"/>
  <c r="G467" i="32"/>
  <c r="F469" i="32"/>
  <c r="G469" i="32"/>
  <c r="E471" i="32"/>
  <c r="F471" i="32"/>
  <c r="E473" i="32"/>
  <c r="F473" i="32"/>
  <c r="F475" i="32"/>
  <c r="G475" i="32"/>
  <c r="H475" i="32" s="1"/>
  <c r="F477" i="32"/>
  <c r="G477" i="32"/>
  <c r="E479" i="32"/>
  <c r="F479" i="32"/>
  <c r="E481" i="32"/>
  <c r="F481" i="32"/>
  <c r="G481" i="32"/>
  <c r="F483" i="32"/>
  <c r="G483" i="32"/>
  <c r="H483" i="32" s="1"/>
  <c r="E485" i="32"/>
  <c r="F485" i="32"/>
  <c r="G485" i="32"/>
  <c r="E487" i="32"/>
  <c r="F487" i="32"/>
  <c r="E489" i="32"/>
  <c r="F489" i="32"/>
  <c r="G489" i="32"/>
  <c r="E491" i="32"/>
  <c r="F491" i="32"/>
  <c r="G491" i="32"/>
  <c r="F492" i="32"/>
  <c r="E493" i="32"/>
  <c r="F493" i="32"/>
  <c r="G493" i="32"/>
  <c r="F495" i="32"/>
  <c r="G495" i="32"/>
  <c r="F496" i="32"/>
  <c r="E497" i="32"/>
  <c r="F497" i="32"/>
  <c r="G497" i="32"/>
  <c r="E499" i="32"/>
  <c r="F499" i="32"/>
  <c r="G499" i="32"/>
  <c r="F500" i="32"/>
  <c r="E501" i="32"/>
  <c r="F501" i="32"/>
  <c r="G501" i="32"/>
  <c r="E503" i="32"/>
  <c r="F503" i="32"/>
  <c r="G503" i="32"/>
  <c r="F504" i="32"/>
  <c r="E505" i="32"/>
  <c r="F505" i="32"/>
  <c r="G505" i="32"/>
  <c r="E508" i="32"/>
  <c r="F508" i="32"/>
  <c r="G508" i="32"/>
  <c r="F509" i="32"/>
  <c r="G510" i="32"/>
  <c r="E512" i="32"/>
  <c r="F512" i="32"/>
  <c r="G512" i="32"/>
  <c r="F513" i="32"/>
  <c r="E514" i="32"/>
  <c r="F514" i="32"/>
  <c r="G514" i="32"/>
  <c r="G516" i="32"/>
  <c r="F517" i="32"/>
  <c r="E518" i="32"/>
  <c r="F518" i="32"/>
  <c r="G518" i="32"/>
  <c r="E520" i="32"/>
  <c r="F520" i="32"/>
  <c r="G520" i="32"/>
  <c r="E522" i="32"/>
  <c r="F522" i="32"/>
  <c r="G522" i="32"/>
  <c r="E524" i="32"/>
  <c r="F524" i="32"/>
  <c r="G524" i="32"/>
  <c r="F525" i="32"/>
  <c r="E526" i="32"/>
  <c r="F526" i="32"/>
  <c r="G526" i="32"/>
  <c r="E528" i="32"/>
  <c r="F528" i="32"/>
  <c r="G528" i="32"/>
  <c r="F529" i="32"/>
  <c r="E530" i="32"/>
  <c r="F530" i="32"/>
  <c r="G530" i="32"/>
  <c r="G532" i="32"/>
  <c r="F534" i="32"/>
  <c r="E535" i="32"/>
  <c r="F535" i="32"/>
  <c r="G535" i="32"/>
  <c r="E537" i="32"/>
  <c r="F537" i="32"/>
  <c r="G537" i="32"/>
  <c r="F538" i="32"/>
  <c r="F539" i="32"/>
  <c r="G539" i="32"/>
  <c r="E541" i="32"/>
  <c r="F541" i="32"/>
  <c r="G541" i="32"/>
  <c r="F542" i="32"/>
  <c r="E543" i="32"/>
  <c r="F543" i="32"/>
  <c r="G543" i="32"/>
  <c r="E545" i="32"/>
  <c r="F545" i="32"/>
  <c r="G545" i="32"/>
  <c r="F546" i="32"/>
  <c r="E547" i="32"/>
  <c r="F547" i="32"/>
  <c r="G547" i="32"/>
  <c r="F337" i="31"/>
  <c r="G337" i="31"/>
  <c r="F338" i="31"/>
  <c r="G344" i="31"/>
  <c r="G345" i="31"/>
  <c r="F347" i="31"/>
  <c r="G351" i="31"/>
  <c r="G353" i="31"/>
  <c r="F355" i="31"/>
  <c r="G355" i="31"/>
  <c r="E361" i="31"/>
  <c r="F361" i="31"/>
  <c r="G362" i="31"/>
  <c r="G375" i="31"/>
  <c r="E378" i="31"/>
  <c r="F378" i="31"/>
  <c r="E382" i="31"/>
  <c r="F382" i="31"/>
  <c r="G383" i="31"/>
  <c r="G384" i="31"/>
  <c r="E389" i="31"/>
  <c r="F389" i="31"/>
  <c r="F390" i="31"/>
  <c r="F393" i="31"/>
  <c r="G393" i="31"/>
  <c r="E394" i="31"/>
  <c r="F394" i="31"/>
  <c r="G395" i="31"/>
  <c r="F396" i="31"/>
  <c r="G396" i="31"/>
  <c r="G397" i="31"/>
  <c r="G401" i="31"/>
  <c r="E402" i="31"/>
  <c r="F402" i="31"/>
  <c r="E410" i="31"/>
  <c r="F412" i="31"/>
  <c r="F418" i="31"/>
  <c r="F421" i="31"/>
  <c r="E432" i="31"/>
  <c r="F432" i="31"/>
  <c r="G433" i="31"/>
  <c r="E434" i="31"/>
  <c r="F434" i="31"/>
  <c r="G436" i="31"/>
  <c r="G437" i="31"/>
  <c r="G442" i="31"/>
  <c r="F444" i="31"/>
  <c r="E447" i="31"/>
  <c r="F447" i="31"/>
  <c r="F449" i="31"/>
  <c r="F450" i="31"/>
  <c r="G450" i="31"/>
  <c r="G453" i="31"/>
  <c r="G457" i="31"/>
  <c r="G458" i="31"/>
  <c r="G464" i="31"/>
  <c r="F466" i="31"/>
  <c r="G466" i="31"/>
  <c r="G469" i="31"/>
  <c r="F474" i="31"/>
  <c r="G474" i="31"/>
  <c r="E475" i="31"/>
  <c r="F475" i="31"/>
  <c r="F477" i="31"/>
  <c r="G477" i="31"/>
  <c r="G480" i="31"/>
  <c r="G481" i="31"/>
  <c r="G484" i="31"/>
  <c r="F485" i="31"/>
  <c r="E490" i="31"/>
  <c r="F490" i="31"/>
  <c r="F491" i="31"/>
  <c r="F492" i="31"/>
  <c r="G492" i="31"/>
  <c r="G493" i="31"/>
  <c r="F497" i="31"/>
  <c r="F499" i="31"/>
  <c r="G501" i="31"/>
  <c r="F505" i="31"/>
  <c r="E509" i="31"/>
  <c r="F509" i="31"/>
  <c r="F512" i="31"/>
  <c r="F516" i="31"/>
  <c r="F518" i="31"/>
  <c r="G518" i="31"/>
  <c r="F519" i="31"/>
  <c r="F521" i="31"/>
  <c r="G523" i="31"/>
  <c r="E524" i="31"/>
  <c r="F524" i="31"/>
  <c r="G525" i="31"/>
  <c r="F528" i="31"/>
  <c r="E529" i="31"/>
  <c r="F529" i="31"/>
  <c r="G534" i="31"/>
  <c r="F535" i="31"/>
  <c r="G535" i="31"/>
  <c r="F536" i="31"/>
  <c r="F537" i="31"/>
  <c r="G335" i="30"/>
  <c r="E337" i="30"/>
  <c r="F337" i="30"/>
  <c r="G337" i="30"/>
  <c r="E338" i="30"/>
  <c r="F338" i="30"/>
  <c r="G339" i="30"/>
  <c r="E341" i="30"/>
  <c r="F341" i="30"/>
  <c r="G341" i="30"/>
  <c r="E342" i="30"/>
  <c r="F342" i="30"/>
  <c r="E343" i="30"/>
  <c r="F343" i="30"/>
  <c r="G343" i="30"/>
  <c r="E344" i="30"/>
  <c r="G345" i="30"/>
  <c r="E347" i="30"/>
  <c r="F347" i="30"/>
  <c r="G347" i="30"/>
  <c r="G349" i="30"/>
  <c r="E351" i="30"/>
  <c r="F351" i="30"/>
  <c r="E352" i="30"/>
  <c r="F352" i="30"/>
  <c r="G352" i="30"/>
  <c r="G354" i="30"/>
  <c r="E355" i="30"/>
  <c r="F355" i="30"/>
  <c r="G356" i="30"/>
  <c r="E358" i="30"/>
  <c r="F358" i="30"/>
  <c r="G358" i="30"/>
  <c r="E359" i="30"/>
  <c r="F359" i="30"/>
  <c r="E360" i="30"/>
  <c r="F360" i="30"/>
  <c r="G360" i="30"/>
  <c r="E361" i="30"/>
  <c r="E362" i="30"/>
  <c r="F362" i="30"/>
  <c r="G362" i="30"/>
  <c r="E364" i="30"/>
  <c r="F364" i="30"/>
  <c r="G364" i="30"/>
  <c r="E366" i="30"/>
  <c r="F366" i="30"/>
  <c r="G366" i="30"/>
  <c r="G368" i="30"/>
  <c r="E370" i="30"/>
  <c r="F370" i="30"/>
  <c r="G370" i="30"/>
  <c r="F373" i="30"/>
  <c r="G373" i="30"/>
  <c r="E374" i="30"/>
  <c r="E375" i="30"/>
  <c r="F375" i="30"/>
  <c r="G375" i="30"/>
  <c r="E376" i="30"/>
  <c r="F376" i="30"/>
  <c r="E377" i="30"/>
  <c r="F377" i="30"/>
  <c r="G377" i="30"/>
  <c r="E378" i="30"/>
  <c r="E379" i="30"/>
  <c r="F379" i="30"/>
  <c r="G379" i="30"/>
  <c r="E380" i="30"/>
  <c r="F380" i="30"/>
  <c r="G381" i="30"/>
  <c r="E382" i="30"/>
  <c r="E383" i="30"/>
  <c r="F383" i="30"/>
  <c r="G383" i="30"/>
  <c r="E384" i="30"/>
  <c r="F384" i="30"/>
  <c r="G385" i="30"/>
  <c r="E386" i="30"/>
  <c r="G387" i="30"/>
  <c r="E389" i="30"/>
  <c r="F389" i="30"/>
  <c r="E390" i="30"/>
  <c r="F390" i="30"/>
  <c r="G390" i="30"/>
  <c r="E391" i="30"/>
  <c r="E392" i="30"/>
  <c r="F392" i="30"/>
  <c r="G392" i="30"/>
  <c r="E393" i="30"/>
  <c r="F393" i="30"/>
  <c r="E394" i="30"/>
  <c r="F394" i="30"/>
  <c r="G394" i="30"/>
  <c r="E396" i="30"/>
  <c r="F396" i="30"/>
  <c r="G396" i="30"/>
  <c r="E397" i="30"/>
  <c r="F397" i="30"/>
  <c r="G398" i="30"/>
  <c r="E400" i="30"/>
  <c r="F400" i="30"/>
  <c r="G400" i="30"/>
  <c r="E401" i="30"/>
  <c r="F401" i="30"/>
  <c r="E402" i="30"/>
  <c r="F402" i="30"/>
  <c r="G402" i="30"/>
  <c r="G407" i="30"/>
  <c r="E408" i="30"/>
  <c r="F408" i="30"/>
  <c r="G409" i="30"/>
  <c r="E410" i="30"/>
  <c r="E412" i="30"/>
  <c r="F412" i="30"/>
  <c r="G412" i="30"/>
  <c r="E413" i="30"/>
  <c r="G414" i="30"/>
  <c r="G416" i="30"/>
  <c r="E417" i="30"/>
  <c r="E418" i="30"/>
  <c r="F418" i="30"/>
  <c r="G418" i="30"/>
  <c r="E421" i="30"/>
  <c r="E425" i="30"/>
  <c r="F425" i="30"/>
  <c r="G425" i="30"/>
  <c r="E426" i="30"/>
  <c r="F426" i="30"/>
  <c r="G427" i="30"/>
  <c r="E429" i="30"/>
  <c r="F429" i="30"/>
  <c r="G429" i="30"/>
  <c r="E430" i="30"/>
  <c r="F430" i="30"/>
  <c r="E431" i="30"/>
  <c r="F431" i="30"/>
  <c r="G431" i="30"/>
  <c r="E432" i="30"/>
  <c r="E433" i="30"/>
  <c r="F433" i="30"/>
  <c r="G433" i="30"/>
  <c r="E434" i="30"/>
  <c r="F434" i="30"/>
  <c r="E435" i="30"/>
  <c r="G435" i="30"/>
  <c r="E436" i="30"/>
  <c r="G437" i="30"/>
  <c r="E439" i="30"/>
  <c r="F439" i="30"/>
  <c r="G439" i="30"/>
  <c r="E441" i="30"/>
  <c r="F441" i="30"/>
  <c r="G441" i="30"/>
  <c r="E442" i="30"/>
  <c r="F442" i="30"/>
  <c r="G443" i="30"/>
  <c r="E445" i="30"/>
  <c r="F445" i="30"/>
  <c r="G445" i="30"/>
  <c r="E446" i="30"/>
  <c r="F446" i="30"/>
  <c r="E447" i="30"/>
  <c r="F447" i="30"/>
  <c r="G447" i="30"/>
  <c r="E448" i="30"/>
  <c r="E449" i="30"/>
  <c r="F449" i="30"/>
  <c r="G449" i="30"/>
  <c r="E450" i="30"/>
  <c r="F450" i="30"/>
  <c r="G451" i="30"/>
  <c r="E452" i="30"/>
  <c r="E453" i="30"/>
  <c r="F453" i="30"/>
  <c r="G453" i="30"/>
  <c r="E454" i="30"/>
  <c r="F454" i="30"/>
  <c r="E455" i="30"/>
  <c r="F455" i="30"/>
  <c r="G455" i="30"/>
  <c r="E457" i="30"/>
  <c r="F457" i="30"/>
  <c r="G457" i="30"/>
  <c r="E459" i="30"/>
  <c r="F459" i="30"/>
  <c r="G459" i="30"/>
  <c r="E461" i="30"/>
  <c r="F461" i="30"/>
  <c r="G461" i="30"/>
  <c r="E463" i="30"/>
  <c r="F463" i="30"/>
  <c r="G463" i="30"/>
  <c r="E464" i="30"/>
  <c r="E465" i="30"/>
  <c r="F465" i="30"/>
  <c r="G465" i="30"/>
  <c r="E466" i="30"/>
  <c r="F466" i="30"/>
  <c r="E467" i="30"/>
  <c r="F467" i="30"/>
  <c r="G467" i="30"/>
  <c r="E468" i="30"/>
  <c r="E469" i="30"/>
  <c r="G469" i="30"/>
  <c r="E470" i="30"/>
  <c r="F470" i="30"/>
  <c r="E471" i="30"/>
  <c r="F471" i="30"/>
  <c r="G471" i="30"/>
  <c r="E472" i="30"/>
  <c r="E473" i="30"/>
  <c r="F473" i="30"/>
  <c r="G473" i="30"/>
  <c r="E474" i="30"/>
  <c r="F474" i="30"/>
  <c r="E475" i="30"/>
  <c r="F475" i="30"/>
  <c r="G475" i="30"/>
  <c r="E476" i="30"/>
  <c r="E477" i="30"/>
  <c r="F477" i="30"/>
  <c r="G477" i="30"/>
  <c r="E478" i="30"/>
  <c r="F478" i="30"/>
  <c r="E479" i="30"/>
  <c r="F479" i="30"/>
  <c r="G479" i="30"/>
  <c r="E480" i="30"/>
  <c r="E481" i="30"/>
  <c r="F481" i="30"/>
  <c r="G481" i="30"/>
  <c r="E482" i="30"/>
  <c r="F482" i="30"/>
  <c r="G483" i="30"/>
  <c r="E484" i="30"/>
  <c r="E485" i="30"/>
  <c r="F485" i="30"/>
  <c r="G485" i="30"/>
  <c r="E486" i="30"/>
  <c r="F486" i="30"/>
  <c r="G487" i="30"/>
  <c r="E488" i="30"/>
  <c r="E489" i="30"/>
  <c r="F489" i="30"/>
  <c r="G489" i="30"/>
  <c r="E490" i="30"/>
  <c r="E491" i="30"/>
  <c r="F491" i="30"/>
  <c r="G491" i="30"/>
  <c r="G492" i="30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E500" i="30"/>
  <c r="F500" i="30"/>
  <c r="G500" i="30"/>
  <c r="E501" i="30"/>
  <c r="F501" i="30"/>
  <c r="G501" i="30"/>
  <c r="E502" i="30"/>
  <c r="F502" i="30"/>
  <c r="G502" i="30"/>
  <c r="E503" i="30"/>
  <c r="F503" i="30"/>
  <c r="G503" i="30"/>
  <c r="G504" i="30"/>
  <c r="E505" i="30"/>
  <c r="F505" i="30"/>
  <c r="G505" i="30"/>
  <c r="G507" i="30"/>
  <c r="E508" i="30"/>
  <c r="F508" i="30"/>
  <c r="G508" i="30"/>
  <c r="E509" i="30"/>
  <c r="F509" i="30"/>
  <c r="G509" i="30"/>
  <c r="G510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E517" i="30"/>
  <c r="F517" i="30"/>
  <c r="G517" i="30"/>
  <c r="G518" i="30"/>
  <c r="E519" i="30"/>
  <c r="F519" i="30"/>
  <c r="G519" i="30"/>
  <c r="E520" i="30"/>
  <c r="F520" i="30"/>
  <c r="G520" i="30"/>
  <c r="E521" i="30"/>
  <c r="F521" i="30"/>
  <c r="G521" i="30"/>
  <c r="G522" i="30"/>
  <c r="E523" i="30"/>
  <c r="F523" i="30"/>
  <c r="G523" i="30"/>
  <c r="E524" i="30"/>
  <c r="F524" i="30"/>
  <c r="G524" i="30"/>
  <c r="G525" i="30"/>
  <c r="E526" i="30"/>
  <c r="F526" i="30"/>
  <c r="G526" i="30"/>
  <c r="E527" i="30"/>
  <c r="F527" i="30"/>
  <c r="G527" i="30"/>
  <c r="E528" i="30"/>
  <c r="F528" i="30"/>
  <c r="G528" i="30"/>
  <c r="E529" i="30"/>
  <c r="F529" i="30"/>
  <c r="G529" i="30"/>
  <c r="G530" i="30"/>
  <c r="G531" i="30"/>
  <c r="G532" i="30"/>
  <c r="E534" i="30"/>
  <c r="F534" i="30"/>
  <c r="G534" i="30"/>
  <c r="E535" i="30"/>
  <c r="F535" i="30"/>
  <c r="G535" i="30"/>
  <c r="E536" i="30"/>
  <c r="F536" i="30"/>
  <c r="G536" i="30"/>
  <c r="E537" i="30"/>
  <c r="F537" i="30"/>
  <c r="G537" i="30"/>
  <c r="E538" i="30"/>
  <c r="F538" i="30"/>
  <c r="G538" i="30"/>
  <c r="G539" i="30"/>
  <c r="G540" i="30"/>
  <c r="E541" i="30"/>
  <c r="G541" i="30"/>
  <c r="E542" i="30"/>
  <c r="F542" i="30"/>
  <c r="G542" i="30"/>
  <c r="E543" i="30"/>
  <c r="F543" i="30"/>
  <c r="G543" i="30"/>
  <c r="E544" i="30"/>
  <c r="F544" i="30"/>
  <c r="G544" i="30"/>
  <c r="E545" i="30"/>
  <c r="F545" i="30"/>
  <c r="G545" i="30"/>
  <c r="E546" i="30"/>
  <c r="F546" i="30"/>
  <c r="G546" i="30"/>
  <c r="E547" i="30"/>
  <c r="F547" i="30"/>
  <c r="G547" i="30"/>
  <c r="G335" i="29"/>
  <c r="G337" i="29"/>
  <c r="F338" i="29"/>
  <c r="G338" i="29"/>
  <c r="G339" i="29"/>
  <c r="G340" i="29"/>
  <c r="G341" i="29"/>
  <c r="G342" i="29"/>
  <c r="G343" i="29"/>
  <c r="F344" i="29"/>
  <c r="G345" i="29"/>
  <c r="G346" i="29"/>
  <c r="E347" i="29"/>
  <c r="F347" i="29"/>
  <c r="G347" i="29"/>
  <c r="G349" i="29"/>
  <c r="F351" i="29"/>
  <c r="E352" i="29"/>
  <c r="F352" i="29"/>
  <c r="G352" i="29"/>
  <c r="G354" i="29"/>
  <c r="F355" i="29"/>
  <c r="G355" i="29"/>
  <c r="G356" i="29"/>
  <c r="G357" i="29"/>
  <c r="G358" i="29"/>
  <c r="F359" i="29"/>
  <c r="E360" i="29"/>
  <c r="F360" i="29"/>
  <c r="G360" i="29"/>
  <c r="F361" i="29"/>
  <c r="G362" i="29"/>
  <c r="G363" i="29"/>
  <c r="G364" i="29"/>
  <c r="G366" i="29"/>
  <c r="E368" i="29"/>
  <c r="F368" i="29"/>
  <c r="G368" i="29"/>
  <c r="G369" i="29"/>
  <c r="E370" i="29"/>
  <c r="F370" i="29"/>
  <c r="G370" i="29"/>
  <c r="G373" i="29"/>
  <c r="G374" i="29"/>
  <c r="G375" i="29"/>
  <c r="F376" i="29"/>
  <c r="G376" i="29"/>
  <c r="G377" i="29"/>
  <c r="G379" i="29"/>
  <c r="F380" i="29"/>
  <c r="G380" i="29"/>
  <c r="G381" i="29"/>
  <c r="F382" i="29"/>
  <c r="G383" i="29"/>
  <c r="G384" i="29"/>
  <c r="G385" i="29"/>
  <c r="G387" i="29"/>
  <c r="F389" i="29"/>
  <c r="E390" i="29"/>
  <c r="F390" i="29"/>
  <c r="G390" i="29"/>
  <c r="E392" i="29"/>
  <c r="F392" i="29"/>
  <c r="G392" i="29"/>
  <c r="F393" i="29"/>
  <c r="E394" i="29"/>
  <c r="F394" i="29"/>
  <c r="G394" i="29"/>
  <c r="G395" i="29"/>
  <c r="E396" i="29"/>
  <c r="F396" i="29"/>
  <c r="G396" i="29"/>
  <c r="E397" i="29"/>
  <c r="F397" i="29"/>
  <c r="G398" i="29"/>
  <c r="E400" i="29"/>
  <c r="F400" i="29"/>
  <c r="G400" i="29"/>
  <c r="F401" i="29"/>
  <c r="E402" i="29"/>
  <c r="F402" i="29"/>
  <c r="G402" i="29"/>
  <c r="F406" i="29"/>
  <c r="G407" i="29"/>
  <c r="F408" i="29"/>
  <c r="E409" i="29"/>
  <c r="G409" i="29"/>
  <c r="F410" i="29"/>
  <c r="E412" i="29"/>
  <c r="F412" i="29"/>
  <c r="G412" i="29"/>
  <c r="E414" i="29"/>
  <c r="F414" i="29"/>
  <c r="G414" i="29"/>
  <c r="E416" i="29"/>
  <c r="F416" i="29"/>
  <c r="G416" i="29"/>
  <c r="G418" i="29"/>
  <c r="F421" i="29"/>
  <c r="G421" i="29"/>
  <c r="E425" i="29"/>
  <c r="F425" i="29"/>
  <c r="G425" i="29"/>
  <c r="E426" i="29"/>
  <c r="F426" i="29"/>
  <c r="G427" i="29"/>
  <c r="G429" i="29"/>
  <c r="E431" i="29"/>
  <c r="G431" i="29"/>
  <c r="F432" i="29"/>
  <c r="G433" i="29"/>
  <c r="F434" i="29"/>
  <c r="G435" i="29"/>
  <c r="G437" i="29"/>
  <c r="G438" i="29"/>
  <c r="E439" i="29"/>
  <c r="F439" i="29"/>
  <c r="G439" i="29"/>
  <c r="G441" i="29"/>
  <c r="G443" i="29"/>
  <c r="F444" i="29"/>
  <c r="E445" i="29"/>
  <c r="F445" i="29"/>
  <c r="G445" i="29"/>
  <c r="E447" i="29"/>
  <c r="F447" i="29"/>
  <c r="G447" i="29"/>
  <c r="F448" i="29"/>
  <c r="G448" i="29"/>
  <c r="E449" i="29"/>
  <c r="G449" i="29"/>
  <c r="E450" i="29"/>
  <c r="F450" i="29"/>
  <c r="G451" i="29"/>
  <c r="E452" i="29"/>
  <c r="F452" i="29"/>
  <c r="G453" i="29"/>
  <c r="G455" i="29"/>
  <c r="G457" i="29"/>
  <c r="G458" i="29"/>
  <c r="G459" i="29"/>
  <c r="G460" i="29"/>
  <c r="G461" i="29"/>
  <c r="E463" i="29"/>
  <c r="F463" i="29"/>
  <c r="G463" i="29"/>
  <c r="F464" i="29"/>
  <c r="G465" i="29"/>
  <c r="F466" i="29"/>
  <c r="F467" i="29"/>
  <c r="G467" i="29"/>
  <c r="G469" i="29"/>
  <c r="G470" i="29"/>
  <c r="E471" i="29"/>
  <c r="F471" i="29"/>
  <c r="G471" i="29"/>
  <c r="G473" i="29"/>
  <c r="F474" i="29"/>
  <c r="G475" i="29"/>
  <c r="F476" i="29"/>
  <c r="E477" i="29"/>
  <c r="F477" i="29"/>
  <c r="G477" i="29"/>
  <c r="E479" i="29"/>
  <c r="F479" i="29"/>
  <c r="G479" i="29"/>
  <c r="F480" i="29"/>
  <c r="G480" i="29"/>
  <c r="E481" i="29"/>
  <c r="F481" i="29"/>
  <c r="G481" i="29"/>
  <c r="G483" i="29"/>
  <c r="E485" i="29"/>
  <c r="F485" i="29"/>
  <c r="G485" i="29"/>
  <c r="G486" i="29"/>
  <c r="G487" i="29"/>
  <c r="E489" i="29"/>
  <c r="F489" i="29"/>
  <c r="G489" i="29"/>
  <c r="F490" i="29"/>
  <c r="E491" i="29"/>
  <c r="F491" i="29"/>
  <c r="G491" i="29"/>
  <c r="G492" i="29"/>
  <c r="E493" i="29"/>
  <c r="F493" i="29"/>
  <c r="G493" i="29"/>
  <c r="E494" i="29"/>
  <c r="E495" i="29"/>
  <c r="F495" i="29"/>
  <c r="G495" i="29"/>
  <c r="G496" i="29"/>
  <c r="E497" i="29"/>
  <c r="G497" i="29"/>
  <c r="E499" i="29"/>
  <c r="F499" i="29"/>
  <c r="G499" i="29"/>
  <c r="G500" i="29"/>
  <c r="G501" i="29"/>
  <c r="F502" i="29"/>
  <c r="F503" i="29"/>
  <c r="G503" i="29"/>
  <c r="E505" i="29"/>
  <c r="F505" i="29"/>
  <c r="G505" i="29"/>
  <c r="G508" i="29"/>
  <c r="G510" i="29"/>
  <c r="E512" i="29"/>
  <c r="F512" i="29"/>
  <c r="G512" i="29"/>
  <c r="G514" i="29"/>
  <c r="F515" i="29"/>
  <c r="E516" i="29"/>
  <c r="F516" i="29"/>
  <c r="G516" i="29"/>
  <c r="F517" i="29"/>
  <c r="G517" i="29"/>
  <c r="E518" i="29"/>
  <c r="F518" i="29"/>
  <c r="G518" i="29"/>
  <c r="E519" i="29"/>
  <c r="F519" i="29"/>
  <c r="G520" i="29"/>
  <c r="G521" i="29"/>
  <c r="G522" i="29"/>
  <c r="E523" i="29"/>
  <c r="F523" i="29"/>
  <c r="E524" i="29"/>
  <c r="F524" i="29"/>
  <c r="G524" i="29"/>
  <c r="E526" i="29"/>
  <c r="F526" i="29"/>
  <c r="G526" i="29"/>
  <c r="F527" i="29"/>
  <c r="E528" i="29"/>
  <c r="F528" i="29"/>
  <c r="G528" i="29"/>
  <c r="F529" i="29"/>
  <c r="G530" i="29"/>
  <c r="G532" i="29"/>
  <c r="E535" i="29"/>
  <c r="F535" i="29"/>
  <c r="G535" i="29"/>
  <c r="G536" i="29"/>
  <c r="E537" i="29"/>
  <c r="F537" i="29"/>
  <c r="G537" i="29"/>
  <c r="G539" i="29"/>
  <c r="G541" i="29"/>
  <c r="E542" i="29"/>
  <c r="F542" i="29"/>
  <c r="F543" i="29"/>
  <c r="G543" i="29"/>
  <c r="F544" i="29"/>
  <c r="G545" i="29"/>
  <c r="E547" i="29"/>
  <c r="F547" i="29"/>
  <c r="G547" i="29"/>
  <c r="G340" i="28"/>
  <c r="G343" i="28"/>
  <c r="F344" i="28"/>
  <c r="F347" i="28"/>
  <c r="G351" i="28"/>
  <c r="F359" i="28"/>
  <c r="G360" i="28"/>
  <c r="E361" i="28"/>
  <c r="F361" i="28"/>
  <c r="G367" i="28"/>
  <c r="G374" i="28"/>
  <c r="F376" i="28"/>
  <c r="G377" i="28"/>
  <c r="G381" i="28"/>
  <c r="G384" i="28"/>
  <c r="F389" i="28"/>
  <c r="E391" i="28"/>
  <c r="F391" i="28"/>
  <c r="F392" i="28"/>
  <c r="E401" i="28"/>
  <c r="F401" i="28"/>
  <c r="F402" i="28"/>
  <c r="F406" i="28"/>
  <c r="F408" i="28"/>
  <c r="G408" i="28"/>
  <c r="E412" i="28"/>
  <c r="F412" i="28"/>
  <c r="E413" i="28"/>
  <c r="F413" i="28"/>
  <c r="F416" i="28"/>
  <c r="G417" i="28"/>
  <c r="F418" i="28"/>
  <c r="G418" i="28"/>
  <c r="H418" i="28" s="1"/>
  <c r="F421" i="28"/>
  <c r="G426" i="28"/>
  <c r="G427" i="28"/>
  <c r="G431" i="28"/>
  <c r="F434" i="28"/>
  <c r="G434" i="28"/>
  <c r="F436" i="28"/>
  <c r="G438" i="28"/>
  <c r="F440" i="28"/>
  <c r="G443" i="28"/>
  <c r="E444" i="28"/>
  <c r="F444" i="28"/>
  <c r="F445" i="28"/>
  <c r="F446" i="28"/>
  <c r="F447" i="28"/>
  <c r="F449" i="28"/>
  <c r="F450" i="28"/>
  <c r="G450" i="28"/>
  <c r="G452" i="28"/>
  <c r="F454" i="28"/>
  <c r="G454" i="28"/>
  <c r="F464" i="28"/>
  <c r="G466" i="28"/>
  <c r="F467" i="28"/>
  <c r="G467" i="28"/>
  <c r="F468" i="28"/>
  <c r="G470" i="28"/>
  <c r="G472" i="28"/>
  <c r="F474" i="28"/>
  <c r="F475" i="28"/>
  <c r="F476" i="28"/>
  <c r="F477" i="28"/>
  <c r="E478" i="28"/>
  <c r="G479" i="28"/>
  <c r="G482" i="28"/>
  <c r="F490" i="28"/>
  <c r="G490" i="28"/>
  <c r="F491" i="28"/>
  <c r="F494" i="28"/>
  <c r="F495" i="28"/>
  <c r="G495" i="28"/>
  <c r="G496" i="28"/>
  <c r="F497" i="28"/>
  <c r="F499" i="28"/>
  <c r="G503" i="28"/>
  <c r="G504" i="28"/>
  <c r="F508" i="28"/>
  <c r="F509" i="28"/>
  <c r="G516" i="28"/>
  <c r="F517" i="28"/>
  <c r="F519" i="28"/>
  <c r="G519" i="28"/>
  <c r="G521" i="28"/>
  <c r="F522" i="28"/>
  <c r="F523" i="28"/>
  <c r="F524" i="28"/>
  <c r="F526" i="28"/>
  <c r="F528" i="28"/>
  <c r="G528" i="28"/>
  <c r="H528" i="28" s="1"/>
  <c r="F529" i="28"/>
  <c r="F534" i="28"/>
  <c r="F535" i="28"/>
  <c r="E536" i="28"/>
  <c r="F536" i="28"/>
  <c r="F538" i="28"/>
  <c r="E540" i="28"/>
  <c r="F544" i="28"/>
  <c r="F547" i="28"/>
  <c r="G335" i="27"/>
  <c r="E337" i="27"/>
  <c r="G337" i="27"/>
  <c r="F338" i="27"/>
  <c r="E341" i="27"/>
  <c r="G342" i="27"/>
  <c r="F344" i="27"/>
  <c r="G345" i="27"/>
  <c r="E347" i="27"/>
  <c r="G347" i="27"/>
  <c r="F355" i="27"/>
  <c r="G355" i="27"/>
  <c r="F359" i="27"/>
  <c r="E366" i="27"/>
  <c r="F366" i="27"/>
  <c r="E376" i="27"/>
  <c r="F376" i="27"/>
  <c r="F382" i="27"/>
  <c r="G383" i="27"/>
  <c r="G386" i="27"/>
  <c r="F389" i="27"/>
  <c r="G389" i="27"/>
  <c r="E390" i="27"/>
  <c r="E391" i="27"/>
  <c r="F391" i="27"/>
  <c r="E392" i="27"/>
  <c r="F393" i="27"/>
  <c r="G393" i="27"/>
  <c r="E394" i="27"/>
  <c r="G394" i="27"/>
  <c r="E396" i="27"/>
  <c r="G396" i="27"/>
  <c r="F397" i="27"/>
  <c r="F400" i="27"/>
  <c r="F401" i="27"/>
  <c r="E402" i="27"/>
  <c r="F402" i="27"/>
  <c r="G407" i="27"/>
  <c r="E409" i="27"/>
  <c r="G410" i="27"/>
  <c r="E412" i="27"/>
  <c r="E413" i="27"/>
  <c r="F413" i="27"/>
  <c r="G415" i="27"/>
  <c r="E416" i="27"/>
  <c r="G416" i="27"/>
  <c r="E417" i="27"/>
  <c r="F417" i="27"/>
  <c r="E418" i="27"/>
  <c r="F418" i="27"/>
  <c r="G421" i="27"/>
  <c r="E426" i="27"/>
  <c r="F426" i="27"/>
  <c r="G428" i="27"/>
  <c r="G429" i="27"/>
  <c r="E431" i="27"/>
  <c r="F432" i="27"/>
  <c r="G435" i="27"/>
  <c r="G436" i="27"/>
  <c r="G439" i="27"/>
  <c r="E446" i="27"/>
  <c r="F446" i="27"/>
  <c r="E449" i="27"/>
  <c r="F449" i="27"/>
  <c r="G450" i="27"/>
  <c r="G451" i="27"/>
  <c r="F452" i="27"/>
  <c r="G452" i="27"/>
  <c r="H452" i="27" s="1"/>
  <c r="G453" i="27"/>
  <c r="F454" i="27"/>
  <c r="F458" i="27"/>
  <c r="G459" i="27"/>
  <c r="E460" i="27"/>
  <c r="F460" i="27"/>
  <c r="F464" i="27"/>
  <c r="E465" i="27"/>
  <c r="F466" i="27"/>
  <c r="G471" i="27"/>
  <c r="E473" i="27"/>
  <c r="G473" i="27"/>
  <c r="G475" i="27"/>
  <c r="F476" i="27"/>
  <c r="E477" i="27"/>
  <c r="G477" i="27"/>
  <c r="E479" i="27"/>
  <c r="G479" i="27"/>
  <c r="F480" i="27"/>
  <c r="G481" i="27"/>
  <c r="E484" i="27"/>
  <c r="F484" i="27"/>
  <c r="E485" i="27"/>
  <c r="G485" i="27"/>
  <c r="F486" i="27"/>
  <c r="G486" i="27"/>
  <c r="F490" i="27"/>
  <c r="G490" i="27"/>
  <c r="E491" i="27"/>
  <c r="F491" i="27"/>
  <c r="E492" i="27"/>
  <c r="F492" i="27"/>
  <c r="E493" i="27"/>
  <c r="G494" i="27"/>
  <c r="E495" i="27"/>
  <c r="E497" i="27"/>
  <c r="G497" i="27"/>
  <c r="F498" i="27"/>
  <c r="G498" i="27"/>
  <c r="E499" i="27"/>
  <c r="F499" i="27"/>
  <c r="E500" i="27"/>
  <c r="F500" i="27"/>
  <c r="E501" i="27"/>
  <c r="G502" i="27"/>
  <c r="E503" i="27"/>
  <c r="G504" i="27"/>
  <c r="G508" i="27"/>
  <c r="F509" i="27"/>
  <c r="G509" i="27"/>
  <c r="G510" i="27"/>
  <c r="E512" i="27"/>
  <c r="F513" i="27"/>
  <c r="F515" i="27"/>
  <c r="F517" i="27"/>
  <c r="E518" i="27"/>
  <c r="F519" i="27"/>
  <c r="F521" i="27"/>
  <c r="F523" i="27"/>
  <c r="E524" i="27"/>
  <c r="F524" i="27"/>
  <c r="E526" i="27"/>
  <c r="G527" i="27"/>
  <c r="E528" i="27"/>
  <c r="E529" i="27"/>
  <c r="F529" i="27"/>
  <c r="G532" i="27"/>
  <c r="G537" i="27"/>
  <c r="G538" i="27"/>
  <c r="F542" i="27"/>
  <c r="G543" i="27"/>
  <c r="F544" i="27"/>
  <c r="G545" i="27"/>
  <c r="F546" i="27"/>
  <c r="E547" i="27"/>
  <c r="G547" i="27"/>
  <c r="F337" i="26"/>
  <c r="G340" i="26"/>
  <c r="E351" i="26"/>
  <c r="F352" i="26"/>
  <c r="G353" i="26"/>
  <c r="G355" i="26"/>
  <c r="E361" i="26"/>
  <c r="G363" i="26"/>
  <c r="F370" i="26"/>
  <c r="E376" i="26"/>
  <c r="G376" i="26"/>
  <c r="E378" i="26"/>
  <c r="G378" i="26"/>
  <c r="E380" i="26"/>
  <c r="E382" i="26"/>
  <c r="G384" i="26"/>
  <c r="E389" i="26"/>
  <c r="F390" i="26"/>
  <c r="E391" i="26"/>
  <c r="F392" i="26"/>
  <c r="E393" i="26"/>
  <c r="F394" i="26"/>
  <c r="G395" i="26"/>
  <c r="F396" i="26"/>
  <c r="E397" i="26"/>
  <c r="G397" i="26"/>
  <c r="E401" i="26"/>
  <c r="F402" i="26"/>
  <c r="F409" i="26"/>
  <c r="F412" i="26"/>
  <c r="G413" i="26"/>
  <c r="G415" i="26"/>
  <c r="F418" i="26"/>
  <c r="F426" i="26"/>
  <c r="G434" i="26"/>
  <c r="E436" i="26"/>
  <c r="G436" i="26"/>
  <c r="E440" i="26"/>
  <c r="E444" i="26"/>
  <c r="F444" i="26"/>
  <c r="E446" i="26"/>
  <c r="G446" i="26"/>
  <c r="F449" i="26"/>
  <c r="E450" i="26"/>
  <c r="E454" i="26"/>
  <c r="F454" i="26"/>
  <c r="F455" i="26"/>
  <c r="F463" i="26"/>
  <c r="E466" i="26"/>
  <c r="F469" i="26"/>
  <c r="E470" i="26"/>
  <c r="F471" i="26"/>
  <c r="E474" i="26"/>
  <c r="F475" i="26"/>
  <c r="E476" i="26"/>
  <c r="F477" i="26"/>
  <c r="E478" i="26"/>
  <c r="E480" i="26"/>
  <c r="E484" i="26"/>
  <c r="F485" i="26"/>
  <c r="E486" i="26"/>
  <c r="E490" i="26"/>
  <c r="G494" i="26"/>
  <c r="F497" i="26"/>
  <c r="F499" i="26"/>
  <c r="E502" i="26"/>
  <c r="F503" i="26"/>
  <c r="F505" i="26"/>
  <c r="E509" i="26"/>
  <c r="F509" i="26"/>
  <c r="E513" i="26"/>
  <c r="F513" i="26"/>
  <c r="E515" i="26"/>
  <c r="F515" i="26"/>
  <c r="E517" i="26"/>
  <c r="F517" i="26"/>
  <c r="F518" i="26"/>
  <c r="E519" i="26"/>
  <c r="F519" i="26"/>
  <c r="F524" i="26"/>
  <c r="F526" i="26"/>
  <c r="G527" i="26"/>
  <c r="E529" i="26"/>
  <c r="G529" i="26"/>
  <c r="E534" i="26"/>
  <c r="F534" i="26"/>
  <c r="F535" i="26"/>
  <c r="E536" i="26"/>
  <c r="F536" i="26"/>
  <c r="F537" i="26"/>
  <c r="E538" i="26"/>
  <c r="F538" i="26"/>
  <c r="G540" i="26"/>
  <c r="G542" i="26"/>
  <c r="E544" i="26"/>
  <c r="G544" i="26"/>
  <c r="E546" i="26"/>
  <c r="G546" i="26"/>
  <c r="F547" i="26"/>
  <c r="G336" i="25"/>
  <c r="F337" i="25"/>
  <c r="E338" i="25"/>
  <c r="F338" i="25"/>
  <c r="G338" i="25"/>
  <c r="G340" i="25"/>
  <c r="G342" i="25"/>
  <c r="E344" i="25"/>
  <c r="F344" i="25"/>
  <c r="G344" i="25"/>
  <c r="G346" i="25"/>
  <c r="F347" i="25"/>
  <c r="G348" i="25"/>
  <c r="G349" i="25"/>
  <c r="E351" i="25"/>
  <c r="F351" i="25"/>
  <c r="G351" i="25"/>
  <c r="E352" i="25"/>
  <c r="F352" i="25"/>
  <c r="G353" i="25"/>
  <c r="G354" i="25"/>
  <c r="E355" i="25"/>
  <c r="F355" i="25"/>
  <c r="G355" i="25"/>
  <c r="G357" i="25"/>
  <c r="E359" i="25"/>
  <c r="F359" i="25"/>
  <c r="G359" i="25"/>
  <c r="F360" i="25"/>
  <c r="E361" i="25"/>
  <c r="F361" i="25"/>
  <c r="G361" i="25"/>
  <c r="G363" i="25"/>
  <c r="G365" i="25"/>
  <c r="F366" i="25"/>
  <c r="G367" i="25"/>
  <c r="E368" i="25"/>
  <c r="F368" i="25"/>
  <c r="G369" i="25"/>
  <c r="F370" i="25"/>
  <c r="G372" i="25"/>
  <c r="G374" i="25"/>
  <c r="E376" i="25"/>
  <c r="F376" i="25"/>
  <c r="G376" i="25"/>
  <c r="F377" i="25"/>
  <c r="E378" i="25"/>
  <c r="F378" i="25"/>
  <c r="G378" i="25"/>
  <c r="E380" i="25"/>
  <c r="F380" i="25"/>
  <c r="G380" i="25"/>
  <c r="F381" i="25"/>
  <c r="G382" i="25"/>
  <c r="G384" i="25"/>
  <c r="G386" i="25"/>
  <c r="E389" i="25"/>
  <c r="F389" i="25"/>
  <c r="G389" i="25"/>
  <c r="F390" i="25"/>
  <c r="E391" i="25"/>
  <c r="F391" i="25"/>
  <c r="G391" i="25"/>
  <c r="E393" i="25"/>
  <c r="F393" i="25"/>
  <c r="G393" i="25"/>
  <c r="F394" i="25"/>
  <c r="G395" i="25"/>
  <c r="F396" i="25"/>
  <c r="G396" i="25"/>
  <c r="E397" i="25"/>
  <c r="F397" i="25"/>
  <c r="G397" i="25"/>
  <c r="G399" i="25"/>
  <c r="F400" i="25"/>
  <c r="E401" i="25"/>
  <c r="F401" i="25"/>
  <c r="G401" i="25"/>
  <c r="F402" i="25"/>
  <c r="E406" i="25"/>
  <c r="F406" i="25"/>
  <c r="G406" i="25"/>
  <c r="G407" i="25"/>
  <c r="E408" i="25"/>
  <c r="F408" i="25"/>
  <c r="G408" i="25"/>
  <c r="E409" i="25"/>
  <c r="F409" i="25"/>
  <c r="E410" i="25"/>
  <c r="F410" i="25"/>
  <c r="G410" i="25"/>
  <c r="F412" i="25"/>
  <c r="G413" i="25"/>
  <c r="G415" i="25"/>
  <c r="F416" i="25"/>
  <c r="G417" i="25"/>
  <c r="E418" i="25"/>
  <c r="F418" i="25"/>
  <c r="E421" i="25"/>
  <c r="F421" i="25"/>
  <c r="G421" i="25"/>
  <c r="G426" i="25"/>
  <c r="G428" i="25"/>
  <c r="E430" i="25"/>
  <c r="F430" i="25"/>
  <c r="G430" i="25"/>
  <c r="E432" i="25"/>
  <c r="F432" i="25"/>
  <c r="G432" i="25"/>
  <c r="G434" i="25"/>
  <c r="G436" i="25"/>
  <c r="G438" i="25"/>
  <c r="E440" i="25"/>
  <c r="F440" i="25"/>
  <c r="G440" i="25"/>
  <c r="G442" i="25"/>
  <c r="E444" i="25"/>
  <c r="F444" i="25"/>
  <c r="G444" i="25"/>
  <c r="F445" i="25"/>
  <c r="E446" i="25"/>
  <c r="F446" i="25"/>
  <c r="G446" i="25"/>
  <c r="G448" i="25"/>
  <c r="F449" i="25"/>
  <c r="G450" i="25"/>
  <c r="E452" i="25"/>
  <c r="F452" i="25"/>
  <c r="G452" i="25"/>
  <c r="E454" i="25"/>
  <c r="F454" i="25"/>
  <c r="G454" i="25"/>
  <c r="F455" i="25"/>
  <c r="G456" i="25"/>
  <c r="G458" i="25"/>
  <c r="F459" i="25"/>
  <c r="E460" i="25"/>
  <c r="F460" i="25"/>
  <c r="G460" i="25"/>
  <c r="G461" i="25"/>
  <c r="G462" i="25"/>
  <c r="F463" i="25"/>
  <c r="G464" i="25"/>
  <c r="F465" i="25"/>
  <c r="E466" i="25"/>
  <c r="F466" i="25"/>
  <c r="G466" i="25"/>
  <c r="F467" i="25"/>
  <c r="E468" i="25"/>
  <c r="F468" i="25"/>
  <c r="G468" i="25"/>
  <c r="F469" i="25"/>
  <c r="E470" i="25"/>
  <c r="F470" i="25"/>
  <c r="G470" i="25"/>
  <c r="F471" i="25"/>
  <c r="G472" i="25"/>
  <c r="F473" i="25"/>
  <c r="E474" i="25"/>
  <c r="F474" i="25"/>
  <c r="G474" i="25"/>
  <c r="F475" i="25"/>
  <c r="E476" i="25"/>
  <c r="F476" i="25"/>
  <c r="G476" i="25"/>
  <c r="F477" i="25"/>
  <c r="E478" i="25"/>
  <c r="F478" i="25"/>
  <c r="G478" i="25"/>
  <c r="F479" i="25"/>
  <c r="E480" i="25"/>
  <c r="F480" i="25"/>
  <c r="G480" i="25"/>
  <c r="F481" i="25"/>
  <c r="G482" i="25"/>
  <c r="G484" i="25"/>
  <c r="F485" i="25"/>
  <c r="E486" i="25"/>
  <c r="F486" i="25"/>
  <c r="G486" i="25"/>
  <c r="E488" i="25"/>
  <c r="F488" i="25"/>
  <c r="G488" i="25"/>
  <c r="F489" i="25"/>
  <c r="E490" i="25"/>
  <c r="F490" i="25"/>
  <c r="G490" i="25"/>
  <c r="F491" i="25"/>
  <c r="E492" i="25"/>
  <c r="F492" i="25"/>
  <c r="G492" i="25"/>
  <c r="G493" i="25"/>
  <c r="G494" i="25"/>
  <c r="G496" i="25"/>
  <c r="F497" i="25"/>
  <c r="F498" i="25"/>
  <c r="G498" i="25"/>
  <c r="F499" i="25"/>
  <c r="E500" i="25"/>
  <c r="F500" i="25"/>
  <c r="G500" i="25"/>
  <c r="E502" i="25"/>
  <c r="F502" i="25"/>
  <c r="G502" i="25"/>
  <c r="F503" i="25"/>
  <c r="G504" i="25"/>
  <c r="F505" i="25"/>
  <c r="G505" i="25"/>
  <c r="G507" i="25"/>
  <c r="E508" i="25"/>
  <c r="F508" i="25"/>
  <c r="E509" i="25"/>
  <c r="F509" i="25"/>
  <c r="G509" i="25"/>
  <c r="G511" i="25"/>
  <c r="E513" i="25"/>
  <c r="F513" i="25"/>
  <c r="G513" i="25"/>
  <c r="F514" i="25"/>
  <c r="G514" i="25"/>
  <c r="E515" i="25"/>
  <c r="F515" i="25"/>
  <c r="G515" i="25"/>
  <c r="E516" i="25"/>
  <c r="F516" i="25"/>
  <c r="E517" i="25"/>
  <c r="F517" i="25"/>
  <c r="G517" i="25"/>
  <c r="F518" i="25"/>
  <c r="E519" i="25"/>
  <c r="F519" i="25"/>
  <c r="G519" i="25"/>
  <c r="E521" i="25"/>
  <c r="F521" i="25"/>
  <c r="G521" i="25"/>
  <c r="F522" i="25"/>
  <c r="G522" i="25"/>
  <c r="E523" i="25"/>
  <c r="F523" i="25"/>
  <c r="G523" i="25"/>
  <c r="E524" i="25"/>
  <c r="F524" i="25"/>
  <c r="G525" i="25"/>
  <c r="F526" i="25"/>
  <c r="E527" i="25"/>
  <c r="G527" i="25"/>
  <c r="F528" i="25"/>
  <c r="E529" i="25"/>
  <c r="F529" i="25"/>
  <c r="G529" i="25"/>
  <c r="G531" i="25"/>
  <c r="E534" i="25"/>
  <c r="F534" i="25"/>
  <c r="G534" i="25"/>
  <c r="F535" i="25"/>
  <c r="E536" i="25"/>
  <c r="F536" i="25"/>
  <c r="G536" i="25"/>
  <c r="F537" i="25"/>
  <c r="E538" i="25"/>
  <c r="F538" i="25"/>
  <c r="G538" i="25"/>
  <c r="E540" i="25"/>
  <c r="F540" i="25"/>
  <c r="G540" i="25"/>
  <c r="G542" i="25"/>
  <c r="G544" i="25"/>
  <c r="E546" i="25"/>
  <c r="F546" i="25"/>
  <c r="G546" i="25"/>
  <c r="F547" i="25"/>
  <c r="F337" i="24"/>
  <c r="F338" i="24"/>
  <c r="F341" i="24"/>
  <c r="G342" i="24"/>
  <c r="F343" i="24"/>
  <c r="G343" i="24"/>
  <c r="E344" i="24"/>
  <c r="F344" i="24"/>
  <c r="F347" i="24"/>
  <c r="G347" i="24"/>
  <c r="G348" i="24"/>
  <c r="G349" i="24"/>
  <c r="F351" i="24"/>
  <c r="F352" i="24"/>
  <c r="G354" i="24"/>
  <c r="F355" i="24"/>
  <c r="G355" i="24"/>
  <c r="G356" i="24"/>
  <c r="F359" i="24"/>
  <c r="G359" i="24"/>
  <c r="F360" i="24"/>
  <c r="E361" i="24"/>
  <c r="F361" i="24"/>
  <c r="F362" i="24"/>
  <c r="G362" i="24"/>
  <c r="F363" i="24"/>
  <c r="G363" i="24"/>
  <c r="F364" i="24"/>
  <c r="F370" i="24"/>
  <c r="E376" i="24"/>
  <c r="F376" i="24"/>
  <c r="F378" i="24"/>
  <c r="G378" i="24"/>
  <c r="H378" i="24" s="1"/>
  <c r="E380" i="24"/>
  <c r="F380" i="24"/>
  <c r="G381" i="24"/>
  <c r="F382" i="24"/>
  <c r="G382" i="24"/>
  <c r="G383" i="24"/>
  <c r="G384" i="24"/>
  <c r="G385" i="24"/>
  <c r="F386" i="24"/>
  <c r="F390" i="24"/>
  <c r="G390" i="24"/>
  <c r="F391" i="24"/>
  <c r="G391" i="24"/>
  <c r="F392" i="24"/>
  <c r="E393" i="24"/>
  <c r="F393" i="24"/>
  <c r="E394" i="24"/>
  <c r="F394" i="24"/>
  <c r="F396" i="24"/>
  <c r="F397" i="24"/>
  <c r="F400" i="24"/>
  <c r="G400" i="24"/>
  <c r="F402" i="24"/>
  <c r="G402" i="24"/>
  <c r="F406" i="24"/>
  <c r="F407" i="24"/>
  <c r="G407" i="24"/>
  <c r="F408" i="24"/>
  <c r="G409" i="24"/>
  <c r="F410" i="24"/>
  <c r="F412" i="24"/>
  <c r="G412" i="24"/>
  <c r="F413" i="24"/>
  <c r="E414" i="24"/>
  <c r="F414" i="24"/>
  <c r="G414" i="24"/>
  <c r="G415" i="24"/>
  <c r="E416" i="24"/>
  <c r="F416" i="24"/>
  <c r="G416" i="24"/>
  <c r="E418" i="24"/>
  <c r="F418" i="24"/>
  <c r="G418" i="24"/>
  <c r="F421" i="24"/>
  <c r="E425" i="24"/>
  <c r="F425" i="24"/>
  <c r="G425" i="24"/>
  <c r="F426" i="24"/>
  <c r="G427" i="24"/>
  <c r="G429" i="24"/>
  <c r="G431" i="24"/>
  <c r="F432" i="24"/>
  <c r="E433" i="24"/>
  <c r="F433" i="24"/>
  <c r="G433" i="24"/>
  <c r="F434" i="24"/>
  <c r="E435" i="24"/>
  <c r="F435" i="24"/>
  <c r="G435" i="24"/>
  <c r="F436" i="24"/>
  <c r="G437" i="24"/>
  <c r="F438" i="24"/>
  <c r="G438" i="24"/>
  <c r="E439" i="24"/>
  <c r="F439" i="24"/>
  <c r="G439" i="24"/>
  <c r="E440" i="24"/>
  <c r="F440" i="24"/>
  <c r="E441" i="24"/>
  <c r="F441" i="24"/>
  <c r="G441" i="24"/>
  <c r="F442" i="24"/>
  <c r="G442" i="24"/>
  <c r="H442" i="24" s="1"/>
  <c r="G443" i="24"/>
  <c r="E444" i="24"/>
  <c r="F444" i="24"/>
  <c r="E445" i="24"/>
  <c r="F445" i="24"/>
  <c r="G445" i="24"/>
  <c r="F446" i="24"/>
  <c r="G446" i="24"/>
  <c r="E447" i="24"/>
  <c r="F447" i="24"/>
  <c r="G447" i="24"/>
  <c r="E448" i="24"/>
  <c r="F448" i="24"/>
  <c r="E449" i="24"/>
  <c r="F449" i="24"/>
  <c r="G449" i="24"/>
  <c r="F450" i="24"/>
  <c r="G450" i="24"/>
  <c r="E451" i="24"/>
  <c r="F451" i="24"/>
  <c r="G451" i="24"/>
  <c r="E452" i="24"/>
  <c r="F452" i="24"/>
  <c r="E453" i="24"/>
  <c r="F453" i="24"/>
  <c r="G453" i="24"/>
  <c r="F454" i="24"/>
  <c r="G454" i="24"/>
  <c r="E455" i="24"/>
  <c r="F455" i="24"/>
  <c r="G455" i="24"/>
  <c r="E457" i="24"/>
  <c r="F457" i="24"/>
  <c r="G457" i="24"/>
  <c r="E459" i="24"/>
  <c r="F459" i="24"/>
  <c r="G459" i="24"/>
  <c r="E461" i="24"/>
  <c r="F461" i="24"/>
  <c r="G461" i="24"/>
  <c r="E463" i="24"/>
  <c r="F463" i="24"/>
  <c r="G463" i="24"/>
  <c r="F464" i="24"/>
  <c r="E465" i="24"/>
  <c r="F465" i="24"/>
  <c r="G465" i="24"/>
  <c r="F466" i="24"/>
  <c r="E467" i="24"/>
  <c r="F467" i="24"/>
  <c r="G467" i="24"/>
  <c r="F468" i="24"/>
  <c r="E469" i="24"/>
  <c r="F469" i="24"/>
  <c r="G469" i="24"/>
  <c r="F470" i="24"/>
  <c r="E471" i="24"/>
  <c r="F471" i="24"/>
  <c r="G471" i="24"/>
  <c r="F472" i="24"/>
  <c r="E473" i="24"/>
  <c r="F473" i="24"/>
  <c r="G473" i="24"/>
  <c r="F474" i="24"/>
  <c r="E475" i="24"/>
  <c r="F475" i="24"/>
  <c r="G475" i="24"/>
  <c r="F476" i="24"/>
  <c r="E477" i="24"/>
  <c r="F477" i="24"/>
  <c r="G477" i="24"/>
  <c r="F478" i="24"/>
  <c r="E479" i="24"/>
  <c r="F479" i="24"/>
  <c r="G479" i="24"/>
  <c r="F480" i="24"/>
  <c r="E481" i="24"/>
  <c r="F481" i="24"/>
  <c r="G481" i="24"/>
  <c r="G483" i="24"/>
  <c r="F484" i="24"/>
  <c r="E485" i="24"/>
  <c r="F485" i="24"/>
  <c r="G485" i="24"/>
  <c r="F486" i="24"/>
  <c r="G486" i="24"/>
  <c r="G487" i="24"/>
  <c r="E489" i="24"/>
  <c r="F489" i="24"/>
  <c r="G489" i="24"/>
  <c r="F490" i="24"/>
  <c r="G490" i="24"/>
  <c r="E491" i="24"/>
  <c r="F491" i="24"/>
  <c r="G491" i="24"/>
  <c r="E492" i="24"/>
  <c r="F492" i="24"/>
  <c r="E493" i="24"/>
  <c r="F493" i="24"/>
  <c r="G493" i="24"/>
  <c r="F494" i="24"/>
  <c r="G494" i="24"/>
  <c r="E495" i="24"/>
  <c r="F495" i="24"/>
  <c r="G495" i="24"/>
  <c r="E496" i="24"/>
  <c r="F496" i="24"/>
  <c r="E497" i="24"/>
  <c r="F497" i="24"/>
  <c r="G497" i="24"/>
  <c r="F498" i="24"/>
  <c r="G498" i="24"/>
  <c r="H498" i="24" s="1"/>
  <c r="E499" i="24"/>
  <c r="F499" i="24"/>
  <c r="G499" i="24"/>
  <c r="G501" i="24"/>
  <c r="F502" i="24"/>
  <c r="G502" i="24"/>
  <c r="E503" i="24"/>
  <c r="F503" i="24"/>
  <c r="G503" i="24"/>
  <c r="E504" i="24"/>
  <c r="F504" i="24"/>
  <c r="E505" i="24"/>
  <c r="F505" i="24"/>
  <c r="G505" i="24"/>
  <c r="G507" i="24"/>
  <c r="G508" i="24"/>
  <c r="E509" i="24"/>
  <c r="F509" i="24"/>
  <c r="G510" i="24"/>
  <c r="F511" i="24"/>
  <c r="E512" i="24"/>
  <c r="G512" i="24"/>
  <c r="F513" i="24"/>
  <c r="G514" i="24"/>
  <c r="F515" i="24"/>
  <c r="E516" i="24"/>
  <c r="F516" i="24"/>
  <c r="G516" i="24"/>
  <c r="F517" i="24"/>
  <c r="G517" i="24"/>
  <c r="E518" i="24"/>
  <c r="F518" i="24"/>
  <c r="G518" i="24"/>
  <c r="E519" i="24"/>
  <c r="F519" i="24"/>
  <c r="E520" i="24"/>
  <c r="G520" i="24"/>
  <c r="F521" i="24"/>
  <c r="G521" i="24"/>
  <c r="G522" i="24"/>
  <c r="E523" i="24"/>
  <c r="F523" i="24"/>
  <c r="E524" i="24"/>
  <c r="F524" i="24"/>
  <c r="G524" i="24"/>
  <c r="G525" i="24"/>
  <c r="E526" i="24"/>
  <c r="F526" i="24"/>
  <c r="G526" i="24"/>
  <c r="E527" i="24"/>
  <c r="F527" i="24"/>
  <c r="E528" i="24"/>
  <c r="F528" i="24"/>
  <c r="G528" i="24"/>
  <c r="F529" i="24"/>
  <c r="G529" i="24"/>
  <c r="G530" i="24"/>
  <c r="G532" i="24"/>
  <c r="E534" i="24"/>
  <c r="F534" i="24"/>
  <c r="E535" i="24"/>
  <c r="F535" i="24"/>
  <c r="G535" i="24"/>
  <c r="F536" i="24"/>
  <c r="G536" i="24"/>
  <c r="E537" i="24"/>
  <c r="F537" i="24"/>
  <c r="G537" i="24"/>
  <c r="E538" i="24"/>
  <c r="F538" i="24"/>
  <c r="G539" i="24"/>
  <c r="E541" i="24"/>
  <c r="F541" i="24"/>
  <c r="G541" i="24"/>
  <c r="F542" i="24"/>
  <c r="E543" i="24"/>
  <c r="F543" i="24"/>
  <c r="G543" i="24"/>
  <c r="F544" i="24"/>
  <c r="E545" i="24"/>
  <c r="F545" i="24"/>
  <c r="G545" i="24"/>
  <c r="F546" i="24"/>
  <c r="E547" i="24"/>
  <c r="F547" i="24"/>
  <c r="G547" i="24"/>
  <c r="G336" i="23"/>
  <c r="E338" i="23"/>
  <c r="F338" i="23"/>
  <c r="G338" i="23"/>
  <c r="G340" i="23"/>
  <c r="F341" i="23"/>
  <c r="G342" i="23"/>
  <c r="E344" i="23"/>
  <c r="F344" i="23"/>
  <c r="G344" i="23"/>
  <c r="G346" i="23"/>
  <c r="G348" i="23"/>
  <c r="E351" i="23"/>
  <c r="F351" i="23"/>
  <c r="G351" i="23"/>
  <c r="F352" i="23"/>
  <c r="G353" i="23"/>
  <c r="F355" i="23"/>
  <c r="G355" i="23"/>
  <c r="G357" i="23"/>
  <c r="E359" i="23"/>
  <c r="F359" i="23"/>
  <c r="G359" i="23"/>
  <c r="E361" i="23"/>
  <c r="F361" i="23"/>
  <c r="G361" i="23"/>
  <c r="E363" i="23"/>
  <c r="F363" i="23"/>
  <c r="G363" i="23"/>
  <c r="G365" i="23"/>
  <c r="G367" i="23"/>
  <c r="F369" i="23"/>
  <c r="G369" i="23"/>
  <c r="G372" i="23"/>
  <c r="G374" i="23"/>
  <c r="E376" i="23"/>
  <c r="F376" i="23"/>
  <c r="G376" i="23"/>
  <c r="E378" i="23"/>
  <c r="F378" i="23"/>
  <c r="G378" i="23"/>
  <c r="G380" i="23"/>
  <c r="E382" i="23"/>
  <c r="F382" i="23"/>
  <c r="G382" i="23"/>
  <c r="G384" i="23"/>
  <c r="E386" i="23"/>
  <c r="F386" i="23"/>
  <c r="G386" i="23"/>
  <c r="E389" i="23"/>
  <c r="F389" i="23"/>
  <c r="G389" i="23"/>
  <c r="F391" i="23"/>
  <c r="G391" i="23"/>
  <c r="E393" i="23"/>
  <c r="F393" i="23"/>
  <c r="G393" i="23"/>
  <c r="G395" i="23"/>
  <c r="E397" i="23"/>
  <c r="F397" i="23"/>
  <c r="G397" i="23"/>
  <c r="E399" i="23"/>
  <c r="F399" i="23"/>
  <c r="G399" i="23"/>
  <c r="E401" i="23"/>
  <c r="F401" i="23"/>
  <c r="G401" i="23"/>
  <c r="E406" i="23"/>
  <c r="F406" i="23"/>
  <c r="G406" i="23"/>
  <c r="E408" i="23"/>
  <c r="F408" i="23"/>
  <c r="G408" i="23"/>
  <c r="E410" i="23"/>
  <c r="F410" i="23"/>
  <c r="G410" i="23"/>
  <c r="E413" i="23"/>
  <c r="F413" i="23"/>
  <c r="G413" i="23"/>
  <c r="E415" i="23"/>
  <c r="F415" i="23"/>
  <c r="G415" i="23"/>
  <c r="G417" i="23"/>
  <c r="E421" i="23"/>
  <c r="F421" i="23"/>
  <c r="G421" i="23"/>
  <c r="E426" i="23"/>
  <c r="F426" i="23"/>
  <c r="G426" i="23"/>
  <c r="F428" i="23"/>
  <c r="G428" i="23"/>
  <c r="F430" i="23"/>
  <c r="G430" i="23"/>
  <c r="F431" i="23"/>
  <c r="E432" i="23"/>
  <c r="F432" i="23"/>
  <c r="G432" i="23"/>
  <c r="F433" i="23"/>
  <c r="E434" i="23"/>
  <c r="F434" i="23"/>
  <c r="G434" i="23"/>
  <c r="F435" i="23"/>
  <c r="G436" i="23"/>
  <c r="E438" i="23"/>
  <c r="F438" i="23"/>
  <c r="G438" i="23"/>
  <c r="F439" i="23"/>
  <c r="G440" i="23"/>
  <c r="F441" i="23"/>
  <c r="E442" i="23"/>
  <c r="F442" i="23"/>
  <c r="G442" i="23"/>
  <c r="F444" i="23"/>
  <c r="G444" i="23"/>
  <c r="E446" i="23"/>
  <c r="F446" i="23"/>
  <c r="G446" i="23"/>
  <c r="F447" i="23"/>
  <c r="F448" i="23"/>
  <c r="G448" i="23"/>
  <c r="F449" i="23"/>
  <c r="E450" i="23"/>
  <c r="F450" i="23"/>
  <c r="G450" i="23"/>
  <c r="E452" i="23"/>
  <c r="F452" i="23"/>
  <c r="G452" i="23"/>
  <c r="E454" i="23"/>
  <c r="F454" i="23"/>
  <c r="G454" i="23"/>
  <c r="F455" i="23"/>
  <c r="G456" i="23"/>
  <c r="G458" i="23"/>
  <c r="E460" i="23"/>
  <c r="F460" i="23"/>
  <c r="G460" i="23"/>
  <c r="G462" i="23"/>
  <c r="E464" i="23"/>
  <c r="F464" i="23"/>
  <c r="G464" i="23"/>
  <c r="E466" i="23"/>
  <c r="F466" i="23"/>
  <c r="G466" i="23"/>
  <c r="E468" i="23"/>
  <c r="F468" i="23"/>
  <c r="G468" i="23"/>
  <c r="E470" i="23"/>
  <c r="F470" i="23"/>
  <c r="G470" i="23"/>
  <c r="G472" i="23"/>
  <c r="E474" i="23"/>
  <c r="F474" i="23"/>
  <c r="G474" i="23"/>
  <c r="E476" i="23"/>
  <c r="F476" i="23"/>
  <c r="G476" i="23"/>
  <c r="E478" i="23"/>
  <c r="F478" i="23"/>
  <c r="G478" i="23"/>
  <c r="E480" i="23"/>
  <c r="F480" i="23"/>
  <c r="G480" i="23"/>
  <c r="F482" i="23"/>
  <c r="G482" i="23"/>
  <c r="E484" i="23"/>
  <c r="F484" i="23"/>
  <c r="G484" i="23"/>
  <c r="E486" i="23"/>
  <c r="F486" i="23"/>
  <c r="G486" i="23"/>
  <c r="G488" i="23"/>
  <c r="E490" i="23"/>
  <c r="F490" i="23"/>
  <c r="G490" i="23"/>
  <c r="E492" i="23"/>
  <c r="F492" i="23"/>
  <c r="G492" i="23"/>
  <c r="E494" i="23"/>
  <c r="F494" i="23"/>
  <c r="G494" i="23"/>
  <c r="E496" i="23"/>
  <c r="F496" i="23"/>
  <c r="G496" i="23"/>
  <c r="E498" i="23"/>
  <c r="F498" i="23"/>
  <c r="G498" i="23"/>
  <c r="E500" i="23"/>
  <c r="F500" i="23"/>
  <c r="G500" i="23"/>
  <c r="E502" i="23"/>
  <c r="F502" i="23"/>
  <c r="G502" i="23"/>
  <c r="F503" i="23"/>
  <c r="F504" i="23"/>
  <c r="G504" i="23"/>
  <c r="F505" i="23"/>
  <c r="F507" i="23"/>
  <c r="G507" i="23"/>
  <c r="E509" i="23"/>
  <c r="F509" i="23"/>
  <c r="G509" i="23"/>
  <c r="E511" i="23"/>
  <c r="F511" i="23"/>
  <c r="G511" i="23"/>
  <c r="F512" i="23"/>
  <c r="E513" i="23"/>
  <c r="F513" i="23"/>
  <c r="G513" i="23"/>
  <c r="E515" i="23"/>
  <c r="F515" i="23"/>
  <c r="G515" i="23"/>
  <c r="F516" i="23"/>
  <c r="E517" i="23"/>
  <c r="F517" i="23"/>
  <c r="G517" i="23"/>
  <c r="F518" i="23"/>
  <c r="E519" i="23"/>
  <c r="F519" i="23"/>
  <c r="G519" i="23"/>
  <c r="F520" i="23"/>
  <c r="E521" i="23"/>
  <c r="F521" i="23"/>
  <c r="G521" i="23"/>
  <c r="F522" i="23"/>
  <c r="E523" i="23"/>
  <c r="F523" i="23"/>
  <c r="G523" i="23"/>
  <c r="F524" i="23"/>
  <c r="G525" i="23"/>
  <c r="F526" i="23"/>
  <c r="G527" i="23"/>
  <c r="F528" i="23"/>
  <c r="E529" i="23"/>
  <c r="F529" i="23"/>
  <c r="G529" i="23"/>
  <c r="G531" i="23"/>
  <c r="E534" i="23"/>
  <c r="F534" i="23"/>
  <c r="G534" i="23"/>
  <c r="F535" i="23"/>
  <c r="E536" i="23"/>
  <c r="F536" i="23"/>
  <c r="G536" i="23"/>
  <c r="F537" i="23"/>
  <c r="E538" i="23"/>
  <c r="F538" i="23"/>
  <c r="G538" i="23"/>
  <c r="G540" i="23"/>
  <c r="F541" i="23"/>
  <c r="E542" i="23"/>
  <c r="F542" i="23"/>
  <c r="G542" i="23"/>
  <c r="F543" i="23"/>
  <c r="E544" i="23"/>
  <c r="F544" i="23"/>
  <c r="G544" i="23"/>
  <c r="F545" i="23"/>
  <c r="E546" i="23"/>
  <c r="F546" i="23"/>
  <c r="G546" i="23"/>
  <c r="F547" i="23"/>
  <c r="G336" i="22"/>
  <c r="F337" i="22"/>
  <c r="E338" i="22"/>
  <c r="F338" i="22"/>
  <c r="G338" i="22"/>
  <c r="G340" i="22"/>
  <c r="G342" i="22"/>
  <c r="E344" i="22"/>
  <c r="F344" i="22"/>
  <c r="G344" i="22"/>
  <c r="G346" i="22"/>
  <c r="F347" i="22"/>
  <c r="G348" i="22"/>
  <c r="G351" i="22"/>
  <c r="F352" i="22"/>
  <c r="G353" i="22"/>
  <c r="F355" i="22"/>
  <c r="G355" i="22"/>
  <c r="G357" i="22"/>
  <c r="G358" i="22"/>
  <c r="E359" i="22"/>
  <c r="F359" i="22"/>
  <c r="G359" i="22"/>
  <c r="E360" i="22"/>
  <c r="F360" i="22"/>
  <c r="E361" i="22"/>
  <c r="F361" i="22"/>
  <c r="G361" i="22"/>
  <c r="F362" i="22"/>
  <c r="G363" i="22"/>
  <c r="F364" i="22"/>
  <c r="G365" i="22"/>
  <c r="E367" i="22"/>
  <c r="F367" i="22"/>
  <c r="G367" i="22"/>
  <c r="G369" i="22"/>
  <c r="F370" i="22"/>
  <c r="G372" i="22"/>
  <c r="G374" i="22"/>
  <c r="E376" i="22"/>
  <c r="F376" i="22"/>
  <c r="G376" i="22"/>
  <c r="G378" i="22"/>
  <c r="G379" i="22"/>
  <c r="E380" i="22"/>
  <c r="F380" i="22"/>
  <c r="G380" i="22"/>
  <c r="E381" i="22"/>
  <c r="F381" i="22"/>
  <c r="E382" i="22"/>
  <c r="F382" i="22"/>
  <c r="G382" i="22"/>
  <c r="G384" i="22"/>
  <c r="E386" i="22"/>
  <c r="F386" i="22"/>
  <c r="G386" i="22"/>
  <c r="G387" i="22"/>
  <c r="E389" i="22"/>
  <c r="F389" i="22"/>
  <c r="G389" i="22"/>
  <c r="E390" i="22"/>
  <c r="F390" i="22"/>
  <c r="E391" i="22"/>
  <c r="F391" i="22"/>
  <c r="G391" i="22"/>
  <c r="F392" i="22"/>
  <c r="E393" i="22"/>
  <c r="F393" i="22"/>
  <c r="G393" i="22"/>
  <c r="F394" i="22"/>
  <c r="G395" i="22"/>
  <c r="F396" i="22"/>
  <c r="E397" i="22"/>
  <c r="F397" i="22"/>
  <c r="G397" i="22"/>
  <c r="G399" i="22"/>
  <c r="F400" i="22"/>
  <c r="G401" i="22"/>
  <c r="F402" i="22"/>
  <c r="E406" i="22"/>
  <c r="F406" i="22"/>
  <c r="G406" i="22"/>
  <c r="F407" i="22"/>
  <c r="G407" i="22"/>
  <c r="E408" i="22"/>
  <c r="F408" i="22"/>
  <c r="G408" i="22"/>
  <c r="E409" i="22"/>
  <c r="F409" i="22"/>
  <c r="E410" i="22"/>
  <c r="F410" i="22"/>
  <c r="G410" i="22"/>
  <c r="F412" i="22"/>
  <c r="E413" i="22"/>
  <c r="F413" i="22"/>
  <c r="G413" i="22"/>
  <c r="G415" i="22"/>
  <c r="F416" i="22"/>
  <c r="G417" i="22"/>
  <c r="E418" i="22"/>
  <c r="F418" i="22"/>
  <c r="E421" i="22"/>
  <c r="F421" i="22"/>
  <c r="G421" i="22"/>
  <c r="G425" i="22"/>
  <c r="E426" i="22"/>
  <c r="F426" i="22"/>
  <c r="G426" i="22"/>
  <c r="G428" i="22"/>
  <c r="G430" i="22"/>
  <c r="E432" i="22"/>
  <c r="F432" i="22"/>
  <c r="G432" i="22"/>
  <c r="F433" i="22"/>
  <c r="E434" i="22"/>
  <c r="F434" i="22"/>
  <c r="G434" i="22"/>
  <c r="E436" i="22"/>
  <c r="F436" i="22"/>
  <c r="G436" i="22"/>
  <c r="G437" i="22"/>
  <c r="E438" i="22"/>
  <c r="G438" i="22"/>
  <c r="E439" i="22"/>
  <c r="F439" i="22"/>
  <c r="E440" i="22"/>
  <c r="F440" i="22"/>
  <c r="G440" i="22"/>
  <c r="F442" i="22"/>
  <c r="G442" i="22"/>
  <c r="E444" i="22"/>
  <c r="F444" i="22"/>
  <c r="G444" i="22"/>
  <c r="F445" i="22"/>
  <c r="G445" i="22"/>
  <c r="E446" i="22"/>
  <c r="F446" i="22"/>
  <c r="G446" i="22"/>
  <c r="E447" i="22"/>
  <c r="F447" i="22"/>
  <c r="E448" i="22"/>
  <c r="F448" i="22"/>
  <c r="G448" i="22"/>
  <c r="F449" i="22"/>
  <c r="G449" i="22"/>
  <c r="E450" i="22"/>
  <c r="F450" i="22"/>
  <c r="G450" i="22"/>
  <c r="E452" i="22"/>
  <c r="F452" i="22"/>
  <c r="G452" i="22"/>
  <c r="G453" i="22"/>
  <c r="E454" i="22"/>
  <c r="F454" i="22"/>
  <c r="G454" i="22"/>
  <c r="F455" i="22"/>
  <c r="G456" i="22"/>
  <c r="F457" i="22"/>
  <c r="G457" i="22"/>
  <c r="G458" i="22"/>
  <c r="E459" i="22"/>
  <c r="F459" i="22"/>
  <c r="E460" i="22"/>
  <c r="F460" i="22"/>
  <c r="G460" i="22"/>
  <c r="G461" i="22"/>
  <c r="G462" i="22"/>
  <c r="E463" i="22"/>
  <c r="F463" i="22"/>
  <c r="E464" i="22"/>
  <c r="F464" i="22"/>
  <c r="G464" i="22"/>
  <c r="F465" i="22"/>
  <c r="G465" i="22"/>
  <c r="E466" i="22"/>
  <c r="F466" i="22"/>
  <c r="G466" i="22"/>
  <c r="E467" i="22"/>
  <c r="F467" i="22"/>
  <c r="E468" i="22"/>
  <c r="F468" i="22"/>
  <c r="G468" i="22"/>
  <c r="G469" i="22"/>
  <c r="G470" i="22"/>
  <c r="E471" i="22"/>
  <c r="F471" i="22"/>
  <c r="E472" i="22"/>
  <c r="F472" i="22"/>
  <c r="G472" i="22"/>
  <c r="F473" i="22"/>
  <c r="G473" i="22"/>
  <c r="E474" i="22"/>
  <c r="F474" i="22"/>
  <c r="G474" i="22"/>
  <c r="E475" i="22"/>
  <c r="F475" i="22"/>
  <c r="E476" i="22"/>
  <c r="F476" i="22"/>
  <c r="G476" i="22"/>
  <c r="F477" i="22"/>
  <c r="G477" i="22"/>
  <c r="E478" i="22"/>
  <c r="F478" i="22"/>
  <c r="G478" i="22"/>
  <c r="E479" i="22"/>
  <c r="F479" i="22"/>
  <c r="G480" i="22"/>
  <c r="F481" i="22"/>
  <c r="G481" i="22"/>
  <c r="G482" i="22"/>
  <c r="G484" i="22"/>
  <c r="F485" i="22"/>
  <c r="G485" i="22"/>
  <c r="E486" i="22"/>
  <c r="F486" i="22"/>
  <c r="G486" i="22"/>
  <c r="F488" i="22"/>
  <c r="G488" i="22"/>
  <c r="F489" i="22"/>
  <c r="G489" i="22"/>
  <c r="E490" i="22"/>
  <c r="F490" i="22"/>
  <c r="G490" i="22"/>
  <c r="E491" i="22"/>
  <c r="F491" i="22"/>
  <c r="E492" i="22"/>
  <c r="F492" i="22"/>
  <c r="G492" i="22"/>
  <c r="F493" i="22"/>
  <c r="G493" i="22"/>
  <c r="E494" i="22"/>
  <c r="F494" i="22"/>
  <c r="G494" i="22"/>
  <c r="E496" i="22"/>
  <c r="F496" i="22"/>
  <c r="G496" i="22"/>
  <c r="F497" i="22"/>
  <c r="G497" i="22"/>
  <c r="E498" i="22"/>
  <c r="F498" i="22"/>
  <c r="G498" i="22"/>
  <c r="E499" i="22"/>
  <c r="F499" i="22"/>
  <c r="G500" i="22"/>
  <c r="G501" i="22"/>
  <c r="E502" i="22"/>
  <c r="F502" i="22"/>
  <c r="G502" i="22"/>
  <c r="E503" i="22"/>
  <c r="F503" i="22"/>
  <c r="G504" i="22"/>
  <c r="F505" i="22"/>
  <c r="G505" i="22"/>
  <c r="G507" i="22"/>
  <c r="E508" i="22"/>
  <c r="F508" i="22"/>
  <c r="E509" i="22"/>
  <c r="F509" i="22"/>
  <c r="G509" i="22"/>
  <c r="G510" i="22"/>
  <c r="G511" i="22"/>
  <c r="E512" i="22"/>
  <c r="F512" i="22"/>
  <c r="E513" i="22"/>
  <c r="F513" i="22"/>
  <c r="G513" i="22"/>
  <c r="G514" i="22"/>
  <c r="G515" i="22"/>
  <c r="E517" i="22"/>
  <c r="F517" i="22"/>
  <c r="G517" i="22"/>
  <c r="F518" i="22"/>
  <c r="G518" i="22"/>
  <c r="E519" i="22"/>
  <c r="F519" i="22"/>
  <c r="G519" i="22"/>
  <c r="E520" i="22"/>
  <c r="F520" i="22"/>
  <c r="E521" i="22"/>
  <c r="F521" i="22"/>
  <c r="G521" i="22"/>
  <c r="G522" i="22"/>
  <c r="E523" i="22"/>
  <c r="F523" i="22"/>
  <c r="G523" i="22"/>
  <c r="E524" i="22"/>
  <c r="F524" i="22"/>
  <c r="G525" i="22"/>
  <c r="F526" i="22"/>
  <c r="G526" i="22"/>
  <c r="G527" i="22"/>
  <c r="E528" i="22"/>
  <c r="F528" i="22"/>
  <c r="E529" i="22"/>
  <c r="F529" i="22"/>
  <c r="G529" i="22"/>
  <c r="G530" i="22"/>
  <c r="G531" i="22"/>
  <c r="E534" i="22"/>
  <c r="F534" i="22"/>
  <c r="G534" i="22"/>
  <c r="F535" i="22"/>
  <c r="G535" i="22"/>
  <c r="E536" i="22"/>
  <c r="F536" i="22"/>
  <c r="G536" i="22"/>
  <c r="E537" i="22"/>
  <c r="F537" i="22"/>
  <c r="E538" i="22"/>
  <c r="F538" i="22"/>
  <c r="G538" i="22"/>
  <c r="G539" i="22"/>
  <c r="E540" i="22"/>
  <c r="F540" i="22"/>
  <c r="G540" i="22"/>
  <c r="E542" i="22"/>
  <c r="F542" i="22"/>
  <c r="G542" i="22"/>
  <c r="G543" i="22"/>
  <c r="E544" i="22"/>
  <c r="F544" i="22"/>
  <c r="G544" i="22"/>
  <c r="E546" i="22"/>
  <c r="F546" i="22"/>
  <c r="G546" i="22"/>
  <c r="F547" i="22"/>
  <c r="G547" i="22"/>
  <c r="G336" i="21"/>
  <c r="E338" i="21"/>
  <c r="F338" i="21"/>
  <c r="G338" i="21"/>
  <c r="G340" i="21"/>
  <c r="G342" i="21"/>
  <c r="E344" i="21"/>
  <c r="F344" i="21"/>
  <c r="G344" i="21"/>
  <c r="G346" i="21"/>
  <c r="G348" i="21"/>
  <c r="E351" i="21"/>
  <c r="F351" i="21"/>
  <c r="G351" i="21"/>
  <c r="G353" i="21"/>
  <c r="E355" i="21"/>
  <c r="F355" i="21"/>
  <c r="G355" i="21"/>
  <c r="G357" i="21"/>
  <c r="E359" i="21"/>
  <c r="F359" i="21"/>
  <c r="G359" i="21"/>
  <c r="E361" i="21"/>
  <c r="F361" i="21"/>
  <c r="G361" i="21"/>
  <c r="E363" i="21"/>
  <c r="F363" i="21"/>
  <c r="G363" i="21"/>
  <c r="G365" i="21"/>
  <c r="F367" i="21"/>
  <c r="G367" i="21"/>
  <c r="G369" i="21"/>
  <c r="F370" i="21"/>
  <c r="G372" i="21"/>
  <c r="G374" i="21"/>
  <c r="E376" i="21"/>
  <c r="F376" i="21"/>
  <c r="G376" i="21"/>
  <c r="F377" i="21"/>
  <c r="E378" i="21"/>
  <c r="F378" i="21"/>
  <c r="G378" i="21"/>
  <c r="E380" i="21"/>
  <c r="F380" i="21"/>
  <c r="G380" i="21"/>
  <c r="E382" i="21"/>
  <c r="F382" i="21"/>
  <c r="G382" i="21"/>
  <c r="G384" i="21"/>
  <c r="E386" i="21"/>
  <c r="F386" i="21"/>
  <c r="G386" i="21"/>
  <c r="E389" i="21"/>
  <c r="F389" i="21"/>
  <c r="G389" i="21"/>
  <c r="E391" i="21"/>
  <c r="F391" i="21"/>
  <c r="G391" i="21"/>
  <c r="E393" i="21"/>
  <c r="F393" i="21"/>
  <c r="G393" i="21"/>
  <c r="G395" i="21"/>
  <c r="E397" i="21"/>
  <c r="F397" i="21"/>
  <c r="G397" i="21"/>
  <c r="G399" i="21"/>
  <c r="E401" i="21"/>
  <c r="F401" i="21"/>
  <c r="G401" i="21"/>
  <c r="E406" i="21"/>
  <c r="F406" i="21"/>
  <c r="G406" i="21"/>
  <c r="F408" i="21"/>
  <c r="G408" i="21"/>
  <c r="E410" i="21"/>
  <c r="F410" i="21"/>
  <c r="G410" i="21"/>
  <c r="E413" i="21"/>
  <c r="F413" i="21"/>
  <c r="G413" i="21"/>
  <c r="G415" i="21"/>
  <c r="G417" i="21"/>
  <c r="F418" i="21"/>
  <c r="E421" i="21"/>
  <c r="F421" i="21"/>
  <c r="G421" i="21"/>
  <c r="E426" i="21"/>
  <c r="F426" i="21"/>
  <c r="G426" i="21"/>
  <c r="G428" i="21"/>
  <c r="F429" i="21"/>
  <c r="E430" i="21"/>
  <c r="F430" i="21"/>
  <c r="G430" i="21"/>
  <c r="F431" i="21"/>
  <c r="E432" i="21"/>
  <c r="F432" i="21"/>
  <c r="G432" i="21"/>
  <c r="F433" i="21"/>
  <c r="G434" i="21"/>
  <c r="F435" i="21"/>
  <c r="E436" i="21"/>
  <c r="F436" i="21"/>
  <c r="G436" i="21"/>
  <c r="G438" i="21"/>
  <c r="F439" i="21"/>
  <c r="G440" i="21"/>
  <c r="F441" i="21"/>
  <c r="E442" i="21"/>
  <c r="F442" i="21"/>
  <c r="G442" i="21"/>
  <c r="E444" i="21"/>
  <c r="F444" i="21"/>
  <c r="G444" i="21"/>
  <c r="F445" i="21"/>
  <c r="E446" i="21"/>
  <c r="F446" i="21"/>
  <c r="G446" i="21"/>
  <c r="F447" i="21"/>
  <c r="E448" i="21"/>
  <c r="F448" i="21"/>
  <c r="G448" i="21"/>
  <c r="F449" i="21"/>
  <c r="E450" i="21"/>
  <c r="F450" i="21"/>
  <c r="G450" i="21"/>
  <c r="E452" i="21"/>
  <c r="F452" i="21"/>
  <c r="G452" i="21"/>
  <c r="E454" i="21"/>
  <c r="F454" i="21"/>
  <c r="G454" i="21"/>
  <c r="F455" i="21"/>
  <c r="G456" i="21"/>
  <c r="E458" i="21"/>
  <c r="F458" i="21"/>
  <c r="G458" i="21"/>
  <c r="F459" i="21"/>
  <c r="E460" i="21"/>
  <c r="F460" i="21"/>
  <c r="G460" i="21"/>
  <c r="G462" i="21"/>
  <c r="F463" i="21"/>
  <c r="E464" i="21"/>
  <c r="F464" i="21"/>
  <c r="G464" i="21"/>
  <c r="F465" i="21"/>
  <c r="E466" i="21"/>
  <c r="F466" i="21"/>
  <c r="G466" i="21"/>
  <c r="E468" i="21"/>
  <c r="F468" i="21"/>
  <c r="G468" i="21"/>
  <c r="F469" i="21"/>
  <c r="E470" i="21"/>
  <c r="F470" i="21"/>
  <c r="G470" i="21"/>
  <c r="F471" i="21"/>
  <c r="G472" i="21"/>
  <c r="F473" i="21"/>
  <c r="E474" i="21"/>
  <c r="F474" i="21"/>
  <c r="G474" i="21"/>
  <c r="F475" i="21"/>
  <c r="E476" i="21"/>
  <c r="F476" i="21"/>
  <c r="G476" i="21"/>
  <c r="F477" i="21"/>
  <c r="E478" i="21"/>
  <c r="F478" i="21"/>
  <c r="G478" i="21"/>
  <c r="F479" i="21"/>
  <c r="E480" i="21"/>
  <c r="F480" i="21"/>
  <c r="G480" i="21"/>
  <c r="F481" i="21"/>
  <c r="G482" i="21"/>
  <c r="F483" i="21"/>
  <c r="E484" i="21"/>
  <c r="F484" i="21"/>
  <c r="G484" i="21"/>
  <c r="F485" i="21"/>
  <c r="E486" i="21"/>
  <c r="F486" i="21"/>
  <c r="G486" i="21"/>
  <c r="E488" i="21"/>
  <c r="F488" i="21"/>
  <c r="G488" i="21"/>
  <c r="E490" i="21"/>
  <c r="F490" i="21"/>
  <c r="G490" i="21"/>
  <c r="F491" i="21"/>
  <c r="E492" i="21"/>
  <c r="F492" i="21"/>
  <c r="G492" i="21"/>
  <c r="F493" i="21"/>
  <c r="E494" i="21"/>
  <c r="F494" i="21"/>
  <c r="G494" i="21"/>
  <c r="F495" i="21"/>
  <c r="F496" i="21"/>
  <c r="G496" i="21"/>
  <c r="F497" i="21"/>
  <c r="E498" i="21"/>
  <c r="F498" i="21"/>
  <c r="G498" i="21"/>
  <c r="F499" i="21"/>
  <c r="E500" i="21"/>
  <c r="F500" i="21"/>
  <c r="G500" i="21"/>
  <c r="F501" i="21"/>
  <c r="E502" i="21"/>
  <c r="F502" i="21"/>
  <c r="G502" i="21"/>
  <c r="F503" i="21"/>
  <c r="E504" i="21"/>
  <c r="F504" i="21"/>
  <c r="G504" i="21"/>
  <c r="F505" i="21"/>
  <c r="F507" i="21"/>
  <c r="G507" i="21"/>
  <c r="F508" i="21"/>
  <c r="E509" i="21"/>
  <c r="F509" i="21"/>
  <c r="G509" i="21"/>
  <c r="G511" i="21"/>
  <c r="F512" i="21"/>
  <c r="E513" i="21"/>
  <c r="F513" i="21"/>
  <c r="G513" i="21"/>
  <c r="F514" i="21"/>
  <c r="F515" i="21"/>
  <c r="G515" i="21"/>
  <c r="F516" i="21"/>
  <c r="E517" i="21"/>
  <c r="F517" i="21"/>
  <c r="G517" i="21"/>
  <c r="F518" i="21"/>
  <c r="E519" i="21"/>
  <c r="F519" i="21"/>
  <c r="G519" i="21"/>
  <c r="F520" i="21"/>
  <c r="E521" i="21"/>
  <c r="F521" i="21"/>
  <c r="G521" i="21"/>
  <c r="E523" i="21"/>
  <c r="F523" i="21"/>
  <c r="G523" i="21"/>
  <c r="F524" i="21"/>
  <c r="G525" i="21"/>
  <c r="F526" i="21"/>
  <c r="G527" i="21"/>
  <c r="F528" i="21"/>
  <c r="E529" i="21"/>
  <c r="F529" i="21"/>
  <c r="G529" i="21"/>
  <c r="G531" i="21"/>
  <c r="E534" i="21"/>
  <c r="F534" i="21"/>
  <c r="G534" i="21"/>
  <c r="F535" i="21"/>
  <c r="E536" i="21"/>
  <c r="F536" i="21"/>
  <c r="G536" i="21"/>
  <c r="F537" i="21"/>
  <c r="E538" i="21"/>
  <c r="F538" i="21"/>
  <c r="G538" i="21"/>
  <c r="G540" i="21"/>
  <c r="E542" i="21"/>
  <c r="F542" i="21"/>
  <c r="G542" i="21"/>
  <c r="F543" i="21"/>
  <c r="E544" i="21"/>
  <c r="F544" i="21"/>
  <c r="G544" i="21"/>
  <c r="F545" i="21"/>
  <c r="E546" i="21"/>
  <c r="F546" i="21"/>
  <c r="G546" i="21"/>
  <c r="F547" i="21"/>
  <c r="G335" i="20"/>
  <c r="E337" i="20"/>
  <c r="G339" i="20"/>
  <c r="F342" i="20"/>
  <c r="F344" i="20"/>
  <c r="G344" i="20"/>
  <c r="E349" i="20"/>
  <c r="F349" i="20"/>
  <c r="F351" i="20"/>
  <c r="G353" i="20"/>
  <c r="E354" i="20"/>
  <c r="F355" i="20"/>
  <c r="E359" i="20"/>
  <c r="F359" i="20"/>
  <c r="F360" i="20"/>
  <c r="F361" i="20"/>
  <c r="E362" i="20"/>
  <c r="F362" i="20"/>
  <c r="F363" i="20"/>
  <c r="G363" i="20"/>
  <c r="H363" i="20" s="1"/>
  <c r="G364" i="20"/>
  <c r="G367" i="20"/>
  <c r="E370" i="20"/>
  <c r="F370" i="20"/>
  <c r="G374" i="20"/>
  <c r="F376" i="20"/>
  <c r="F377" i="20"/>
  <c r="G378" i="20"/>
  <c r="F380" i="20"/>
  <c r="G381" i="20"/>
  <c r="E382" i="20"/>
  <c r="F382" i="20"/>
  <c r="E383" i="20"/>
  <c r="F383" i="20"/>
  <c r="F386" i="20"/>
  <c r="F389" i="20"/>
  <c r="E391" i="20"/>
  <c r="F391" i="20"/>
  <c r="E392" i="20"/>
  <c r="F393" i="20"/>
  <c r="F394" i="20"/>
  <c r="E396" i="20"/>
  <c r="F397" i="20"/>
  <c r="E400" i="20"/>
  <c r="E401" i="20"/>
  <c r="F401" i="20"/>
  <c r="F406" i="20"/>
  <c r="E407" i="20"/>
  <c r="F408" i="20"/>
  <c r="G408" i="20"/>
  <c r="H408" i="20" s="1"/>
  <c r="F410" i="20"/>
  <c r="E412" i="20"/>
  <c r="E413" i="20"/>
  <c r="F413" i="20"/>
  <c r="F414" i="20"/>
  <c r="F415" i="20"/>
  <c r="E416" i="20"/>
  <c r="F416" i="20"/>
  <c r="F417" i="20"/>
  <c r="G417" i="20"/>
  <c r="G418" i="20"/>
  <c r="H418" i="20" s="1"/>
  <c r="F421" i="20"/>
  <c r="E425" i="20"/>
  <c r="E426" i="20"/>
  <c r="F426" i="20"/>
  <c r="F428" i="20"/>
  <c r="E429" i="20"/>
  <c r="F430" i="20"/>
  <c r="F431" i="20"/>
  <c r="F432" i="20"/>
  <c r="G432" i="20"/>
  <c r="F434" i="20"/>
  <c r="G435" i="20"/>
  <c r="E436" i="20"/>
  <c r="F436" i="20"/>
  <c r="E437" i="20"/>
  <c r="F437" i="20"/>
  <c r="F438" i="20"/>
  <c r="F440" i="20"/>
  <c r="G440" i="20"/>
  <c r="E441" i="20"/>
  <c r="F442" i="20"/>
  <c r="E444" i="20"/>
  <c r="F444" i="20"/>
  <c r="E445" i="20"/>
  <c r="F446" i="20"/>
  <c r="F447" i="20"/>
  <c r="G448" i="20"/>
  <c r="E449" i="20"/>
  <c r="F450" i="20"/>
  <c r="G451" i="20"/>
  <c r="H451" i="20" s="1"/>
  <c r="E452" i="20"/>
  <c r="F452" i="20"/>
  <c r="E453" i="20"/>
  <c r="F453" i="20"/>
  <c r="F454" i="20"/>
  <c r="F456" i="20"/>
  <c r="G456" i="20"/>
  <c r="H456" i="20" s="1"/>
  <c r="E457" i="20"/>
  <c r="F458" i="20"/>
  <c r="E460" i="20"/>
  <c r="F460" i="20"/>
  <c r="E461" i="20"/>
  <c r="F462" i="20"/>
  <c r="F463" i="20"/>
  <c r="F464" i="20"/>
  <c r="G464" i="20"/>
  <c r="H464" i="20" s="1"/>
  <c r="E465" i="20"/>
  <c r="F466" i="20"/>
  <c r="G467" i="20"/>
  <c r="E468" i="20"/>
  <c r="F468" i="20"/>
  <c r="E469" i="20"/>
  <c r="F469" i="20"/>
  <c r="F470" i="20"/>
  <c r="F472" i="20"/>
  <c r="G472" i="20"/>
  <c r="E473" i="20"/>
  <c r="F474" i="20"/>
  <c r="E476" i="20"/>
  <c r="F476" i="20"/>
  <c r="E477" i="20"/>
  <c r="F478" i="20"/>
  <c r="F479" i="20"/>
  <c r="F480" i="20"/>
  <c r="G480" i="20"/>
  <c r="E481" i="20"/>
  <c r="G482" i="20"/>
  <c r="F483" i="20"/>
  <c r="F484" i="20"/>
  <c r="E485" i="20"/>
  <c r="F485" i="20"/>
  <c r="E486" i="20"/>
  <c r="F486" i="20"/>
  <c r="G487" i="20"/>
  <c r="F488" i="20"/>
  <c r="E489" i="20"/>
  <c r="F490" i="20"/>
  <c r="G490" i="20"/>
  <c r="F492" i="20"/>
  <c r="E493" i="20"/>
  <c r="F494" i="20"/>
  <c r="G494" i="20"/>
  <c r="H494" i="20" s="1"/>
  <c r="F495" i="20"/>
  <c r="F496" i="20"/>
  <c r="E497" i="20"/>
  <c r="F497" i="20"/>
  <c r="E498" i="20"/>
  <c r="F498" i="20"/>
  <c r="G499" i="20"/>
  <c r="F500" i="20"/>
  <c r="E501" i="20"/>
  <c r="F502" i="20"/>
  <c r="G502" i="20"/>
  <c r="F504" i="20"/>
  <c r="E505" i="20"/>
  <c r="E507" i="20"/>
  <c r="F507" i="20"/>
  <c r="F509" i="20"/>
  <c r="E510" i="20"/>
  <c r="F511" i="20"/>
  <c r="G511" i="20"/>
  <c r="F512" i="20"/>
  <c r="F513" i="20"/>
  <c r="E514" i="20"/>
  <c r="F514" i="20"/>
  <c r="E515" i="20"/>
  <c r="F515" i="20"/>
  <c r="G516" i="20"/>
  <c r="H516" i="20" s="1"/>
  <c r="F517" i="20"/>
  <c r="E518" i="20"/>
  <c r="F519" i="20"/>
  <c r="G519" i="20"/>
  <c r="F521" i="20"/>
  <c r="E522" i="20"/>
  <c r="E523" i="20"/>
  <c r="F523" i="20"/>
  <c r="E526" i="20"/>
  <c r="F527" i="20"/>
  <c r="G527" i="20"/>
  <c r="F528" i="20"/>
  <c r="F529" i="20"/>
  <c r="E530" i="20"/>
  <c r="F530" i="20"/>
  <c r="E531" i="20"/>
  <c r="F531" i="20"/>
  <c r="E534" i="20"/>
  <c r="F534" i="20"/>
  <c r="E535" i="20"/>
  <c r="F536" i="20"/>
  <c r="F538" i="20"/>
  <c r="G538" i="20"/>
  <c r="H538" i="20" s="1"/>
  <c r="F540" i="20"/>
  <c r="F541" i="20"/>
  <c r="E542" i="20"/>
  <c r="F542" i="20"/>
  <c r="E543" i="20"/>
  <c r="F544" i="20"/>
  <c r="G545" i="20"/>
  <c r="F546" i="20"/>
  <c r="G546" i="20"/>
  <c r="E547" i="20"/>
  <c r="F547" i="20"/>
  <c r="E336" i="19"/>
  <c r="G336" i="19"/>
  <c r="F337" i="19"/>
  <c r="E338" i="19"/>
  <c r="G338" i="19"/>
  <c r="E340" i="19"/>
  <c r="G340" i="19"/>
  <c r="F341" i="19"/>
  <c r="E342" i="19"/>
  <c r="G342" i="19"/>
  <c r="E344" i="19"/>
  <c r="F344" i="19"/>
  <c r="G344" i="19"/>
  <c r="G345" i="19"/>
  <c r="E346" i="19"/>
  <c r="G346" i="19"/>
  <c r="E347" i="19"/>
  <c r="E348" i="19"/>
  <c r="G348" i="19"/>
  <c r="E351" i="19"/>
  <c r="F351" i="19"/>
  <c r="G351" i="19"/>
  <c r="F352" i="19"/>
  <c r="G353" i="19"/>
  <c r="E355" i="19"/>
  <c r="F355" i="19"/>
  <c r="G355" i="19"/>
  <c r="G357" i="19"/>
  <c r="E359" i="19"/>
  <c r="G359" i="19"/>
  <c r="F360" i="19"/>
  <c r="E361" i="19"/>
  <c r="F361" i="19"/>
  <c r="G361" i="19"/>
  <c r="E363" i="19"/>
  <c r="F363" i="19"/>
  <c r="G363" i="19"/>
  <c r="F364" i="19"/>
  <c r="G365" i="19"/>
  <c r="E367" i="19"/>
  <c r="F367" i="19"/>
  <c r="G367" i="19"/>
  <c r="F368" i="19"/>
  <c r="G369" i="19"/>
  <c r="F370" i="19"/>
  <c r="G372" i="19"/>
  <c r="G374" i="19"/>
  <c r="E376" i="19"/>
  <c r="F376" i="19"/>
  <c r="G376" i="19"/>
  <c r="E378" i="19"/>
  <c r="F378" i="19"/>
  <c r="G378" i="19"/>
  <c r="E380" i="19"/>
  <c r="F380" i="19"/>
  <c r="G380" i="19"/>
  <c r="E382" i="19"/>
  <c r="F382" i="19"/>
  <c r="G382" i="19"/>
  <c r="E384" i="19"/>
  <c r="G384" i="19"/>
  <c r="E386" i="19"/>
  <c r="G386" i="19"/>
  <c r="E389" i="19"/>
  <c r="F389" i="19"/>
  <c r="G389" i="19"/>
  <c r="F390" i="19"/>
  <c r="E391" i="19"/>
  <c r="F391" i="19"/>
  <c r="G391" i="19"/>
  <c r="F392" i="19"/>
  <c r="E393" i="19"/>
  <c r="F393" i="19"/>
  <c r="G393" i="19"/>
  <c r="F394" i="19"/>
  <c r="G395" i="19"/>
  <c r="F396" i="19"/>
  <c r="E397" i="19"/>
  <c r="F397" i="19"/>
  <c r="G397" i="19"/>
  <c r="F398" i="19"/>
  <c r="G399" i="19"/>
  <c r="E401" i="19"/>
  <c r="F401" i="19"/>
  <c r="G401" i="19"/>
  <c r="F402" i="19"/>
  <c r="E406" i="19"/>
  <c r="F406" i="19"/>
  <c r="G406" i="19"/>
  <c r="E408" i="19"/>
  <c r="F408" i="19"/>
  <c r="G408" i="19"/>
  <c r="F409" i="19"/>
  <c r="E410" i="19"/>
  <c r="F410" i="19"/>
  <c r="G410" i="19"/>
  <c r="F412" i="19"/>
  <c r="E413" i="19"/>
  <c r="F413" i="19"/>
  <c r="G413" i="19"/>
  <c r="F414" i="19"/>
  <c r="E415" i="19"/>
  <c r="G415" i="19"/>
  <c r="E417" i="19"/>
  <c r="G417" i="19"/>
  <c r="F418" i="19"/>
  <c r="E421" i="19"/>
  <c r="F421" i="19"/>
  <c r="G421" i="19"/>
  <c r="F425" i="19"/>
  <c r="E426" i="19"/>
  <c r="F426" i="19"/>
  <c r="G426" i="19"/>
  <c r="F427" i="19"/>
  <c r="G428" i="19"/>
  <c r="G430" i="19"/>
  <c r="F431" i="19"/>
  <c r="E432" i="19"/>
  <c r="F432" i="19"/>
  <c r="G432" i="19"/>
  <c r="E434" i="19"/>
  <c r="F434" i="19"/>
  <c r="G434" i="19"/>
  <c r="F435" i="19"/>
  <c r="E436" i="19"/>
  <c r="G436" i="19"/>
  <c r="G438" i="19"/>
  <c r="E440" i="19"/>
  <c r="F440" i="19"/>
  <c r="G440" i="19"/>
  <c r="E442" i="19"/>
  <c r="G442" i="19"/>
  <c r="E444" i="19"/>
  <c r="F444" i="19"/>
  <c r="G444" i="19"/>
  <c r="G445" i="19"/>
  <c r="E446" i="19"/>
  <c r="G446" i="19"/>
  <c r="E447" i="19"/>
  <c r="F447" i="19"/>
  <c r="E448" i="19"/>
  <c r="G448" i="19"/>
  <c r="F449" i="19"/>
  <c r="G449" i="19"/>
  <c r="E450" i="19"/>
  <c r="F450" i="19"/>
  <c r="G450" i="19"/>
  <c r="E451" i="19"/>
  <c r="E452" i="19"/>
  <c r="F452" i="19"/>
  <c r="G452" i="19"/>
  <c r="E454" i="19"/>
  <c r="F454" i="19"/>
  <c r="G454" i="19"/>
  <c r="G455" i="19"/>
  <c r="G456" i="19"/>
  <c r="E457" i="19"/>
  <c r="F457" i="19"/>
  <c r="G458" i="19"/>
  <c r="F459" i="19"/>
  <c r="G459" i="19"/>
  <c r="H459" i="19" s="1"/>
  <c r="E460" i="19"/>
  <c r="F460" i="19"/>
  <c r="G460" i="19"/>
  <c r="E462" i="19"/>
  <c r="G462" i="19"/>
  <c r="F463" i="19"/>
  <c r="G463" i="19"/>
  <c r="E464" i="19"/>
  <c r="F464" i="19"/>
  <c r="G464" i="19"/>
  <c r="E465" i="19"/>
  <c r="F465" i="19"/>
  <c r="E466" i="19"/>
  <c r="G466" i="19"/>
  <c r="F467" i="19"/>
  <c r="G467" i="19"/>
  <c r="E468" i="19"/>
  <c r="F468" i="19"/>
  <c r="G468" i="19"/>
  <c r="E469" i="19"/>
  <c r="F469" i="19"/>
  <c r="E470" i="19"/>
  <c r="F470" i="19"/>
  <c r="G470" i="19"/>
  <c r="F471" i="19"/>
  <c r="G471" i="19"/>
  <c r="E472" i="19"/>
  <c r="G472" i="19"/>
  <c r="E473" i="19"/>
  <c r="F473" i="19"/>
  <c r="E474" i="19"/>
  <c r="F474" i="19"/>
  <c r="G474" i="19"/>
  <c r="F475" i="19"/>
  <c r="G475" i="19"/>
  <c r="E476" i="19"/>
  <c r="F476" i="19"/>
  <c r="G476" i="19"/>
  <c r="E477" i="19"/>
  <c r="F477" i="19"/>
  <c r="E478" i="19"/>
  <c r="F478" i="19"/>
  <c r="G478" i="19"/>
  <c r="G479" i="19"/>
  <c r="E480" i="19"/>
  <c r="F480" i="19"/>
  <c r="G480" i="19"/>
  <c r="E481" i="19"/>
  <c r="F481" i="19"/>
  <c r="E482" i="19"/>
  <c r="F482" i="19"/>
  <c r="G482" i="19"/>
  <c r="G483" i="19"/>
  <c r="E484" i="19"/>
  <c r="F484" i="19"/>
  <c r="G484" i="19"/>
  <c r="E485" i="19"/>
  <c r="F485" i="19"/>
  <c r="E486" i="19"/>
  <c r="G486" i="19"/>
  <c r="G487" i="19"/>
  <c r="E488" i="19"/>
  <c r="F488" i="19"/>
  <c r="G488" i="19"/>
  <c r="E489" i="19"/>
  <c r="E490" i="19"/>
  <c r="F490" i="19"/>
  <c r="G490" i="19"/>
  <c r="F491" i="19"/>
  <c r="G491" i="19"/>
  <c r="E492" i="19"/>
  <c r="F492" i="19"/>
  <c r="G492" i="19"/>
  <c r="E493" i="19"/>
  <c r="F493" i="19"/>
  <c r="E494" i="19"/>
  <c r="F494" i="19"/>
  <c r="G494" i="19"/>
  <c r="F495" i="19"/>
  <c r="G495" i="19"/>
  <c r="H495" i="19" s="1"/>
  <c r="E496" i="19"/>
  <c r="F496" i="19"/>
  <c r="G496" i="19"/>
  <c r="E497" i="19"/>
  <c r="F497" i="19"/>
  <c r="E498" i="19"/>
  <c r="F498" i="19"/>
  <c r="G498" i="19"/>
  <c r="F499" i="19"/>
  <c r="G499" i="19"/>
  <c r="E500" i="19"/>
  <c r="F500" i="19"/>
  <c r="G500" i="19"/>
  <c r="E501" i="19"/>
  <c r="E502" i="19"/>
  <c r="F502" i="19"/>
  <c r="G502" i="19"/>
  <c r="F503" i="19"/>
  <c r="G503" i="19"/>
  <c r="H503" i="19" s="1"/>
  <c r="E504" i="19"/>
  <c r="G504" i="19"/>
  <c r="E505" i="19"/>
  <c r="F505" i="19"/>
  <c r="E507" i="19"/>
  <c r="G507" i="19"/>
  <c r="F508" i="19"/>
  <c r="G508" i="19"/>
  <c r="E509" i="19"/>
  <c r="F509" i="19"/>
  <c r="G509" i="19"/>
  <c r="E510" i="19"/>
  <c r="E511" i="19"/>
  <c r="G511" i="19"/>
  <c r="F512" i="19"/>
  <c r="G512" i="19"/>
  <c r="H512" i="19" s="1"/>
  <c r="E513" i="19"/>
  <c r="F513" i="19"/>
  <c r="G513" i="19"/>
  <c r="E514" i="19"/>
  <c r="E515" i="19"/>
  <c r="F515" i="19"/>
  <c r="G515" i="19"/>
  <c r="F516" i="19"/>
  <c r="G516" i="19"/>
  <c r="E517" i="19"/>
  <c r="F517" i="19"/>
  <c r="G517" i="19"/>
  <c r="E518" i="19"/>
  <c r="F518" i="19"/>
  <c r="E519" i="19"/>
  <c r="F519" i="19"/>
  <c r="G519" i="19"/>
  <c r="F520" i="19"/>
  <c r="G520" i="19"/>
  <c r="H520" i="19" s="1"/>
  <c r="E521" i="19"/>
  <c r="F521" i="19"/>
  <c r="G521" i="19"/>
  <c r="E523" i="19"/>
  <c r="F523" i="19"/>
  <c r="G523" i="19"/>
  <c r="F524" i="19"/>
  <c r="G524" i="19"/>
  <c r="E525" i="19"/>
  <c r="G525" i="19"/>
  <c r="F526" i="19"/>
  <c r="E527" i="19"/>
  <c r="F527" i="19"/>
  <c r="G527" i="19"/>
  <c r="F528" i="19"/>
  <c r="E529" i="19"/>
  <c r="F529" i="19"/>
  <c r="G529" i="19"/>
  <c r="G530" i="19"/>
  <c r="E531" i="19"/>
  <c r="G531" i="19"/>
  <c r="E534" i="19"/>
  <c r="F534" i="19"/>
  <c r="G534" i="19"/>
  <c r="F535" i="19"/>
  <c r="E536" i="19"/>
  <c r="F536" i="19"/>
  <c r="G536" i="19"/>
  <c r="F537" i="19"/>
  <c r="E538" i="19"/>
  <c r="F538" i="19"/>
  <c r="G538" i="19"/>
  <c r="E540" i="19"/>
  <c r="F540" i="19"/>
  <c r="G540" i="19"/>
  <c r="G541" i="19"/>
  <c r="E542" i="19"/>
  <c r="F542" i="19"/>
  <c r="G542" i="19"/>
  <c r="E543" i="19"/>
  <c r="F543" i="19"/>
  <c r="E544" i="19"/>
  <c r="F544" i="19"/>
  <c r="G544" i="19"/>
  <c r="F545" i="19"/>
  <c r="G545" i="19"/>
  <c r="E546" i="19"/>
  <c r="F546" i="19"/>
  <c r="G546" i="19"/>
  <c r="E547" i="19"/>
  <c r="F547" i="19"/>
  <c r="G335" i="18"/>
  <c r="G337" i="18"/>
  <c r="G338" i="18"/>
  <c r="G339" i="18"/>
  <c r="G341" i="18"/>
  <c r="G343" i="18"/>
  <c r="E344" i="18"/>
  <c r="F344" i="18"/>
  <c r="G345" i="18"/>
  <c r="G346" i="18"/>
  <c r="E347" i="18"/>
  <c r="F347" i="18"/>
  <c r="G347" i="18"/>
  <c r="G348" i="18"/>
  <c r="G349" i="18"/>
  <c r="G351" i="18"/>
  <c r="E352" i="18"/>
  <c r="F352" i="18"/>
  <c r="G352" i="18"/>
  <c r="G353" i="18"/>
  <c r="G354" i="18"/>
  <c r="E355" i="18"/>
  <c r="F355" i="18"/>
  <c r="G356" i="18"/>
  <c r="G357" i="18"/>
  <c r="G358" i="18"/>
  <c r="G359" i="18"/>
  <c r="G360" i="18"/>
  <c r="G361" i="18"/>
  <c r="G362" i="18"/>
  <c r="G364" i="18"/>
  <c r="G366" i="18"/>
  <c r="E368" i="18"/>
  <c r="F368" i="18"/>
  <c r="G368" i="18"/>
  <c r="E370" i="18"/>
  <c r="F370" i="18"/>
  <c r="G370" i="18"/>
  <c r="G373" i="18"/>
  <c r="G375" i="18"/>
  <c r="F376" i="18"/>
  <c r="G377" i="18"/>
  <c r="G378" i="18"/>
  <c r="G379" i="18"/>
  <c r="G381" i="18"/>
  <c r="E382" i="18"/>
  <c r="F382" i="18"/>
  <c r="G383" i="18"/>
  <c r="G385" i="18"/>
  <c r="G386" i="18"/>
  <c r="G387" i="18"/>
  <c r="G389" i="18"/>
  <c r="E390" i="18"/>
  <c r="F390" i="18"/>
  <c r="G390" i="18"/>
  <c r="E391" i="18"/>
  <c r="F391" i="18"/>
  <c r="G392" i="18"/>
  <c r="G393" i="18"/>
  <c r="H393" i="18" s="1"/>
  <c r="G394" i="18"/>
  <c r="G395" i="18"/>
  <c r="E396" i="18"/>
  <c r="F396" i="18"/>
  <c r="G396" i="18"/>
  <c r="E397" i="18"/>
  <c r="G398" i="18"/>
  <c r="G400" i="18"/>
  <c r="F401" i="18"/>
  <c r="E402" i="18"/>
  <c r="F402" i="18"/>
  <c r="G402" i="18"/>
  <c r="F406" i="18"/>
  <c r="G407" i="18"/>
  <c r="G408" i="18"/>
  <c r="G409" i="18"/>
  <c r="E410" i="18"/>
  <c r="F410" i="18"/>
  <c r="G412" i="18"/>
  <c r="G414" i="18"/>
  <c r="G416" i="18"/>
  <c r="G418" i="18"/>
  <c r="F421" i="18"/>
  <c r="G425" i="18"/>
  <c r="G427" i="18"/>
  <c r="G429" i="18"/>
  <c r="E431" i="18"/>
  <c r="F431" i="18"/>
  <c r="G431" i="18"/>
  <c r="F432" i="18"/>
  <c r="G433" i="18"/>
  <c r="G435" i="18"/>
  <c r="G437" i="18"/>
  <c r="G439" i="18"/>
  <c r="G441" i="18"/>
  <c r="F442" i="18"/>
  <c r="G443" i="18"/>
  <c r="F444" i="18"/>
  <c r="E445" i="18"/>
  <c r="G445" i="18"/>
  <c r="F446" i="18"/>
  <c r="G446" i="18"/>
  <c r="E447" i="18"/>
  <c r="F447" i="18"/>
  <c r="G447" i="18"/>
  <c r="E449" i="18"/>
  <c r="F449" i="18"/>
  <c r="G449" i="18"/>
  <c r="F450" i="18"/>
  <c r="G451" i="18"/>
  <c r="F452" i="18"/>
  <c r="G453" i="18"/>
  <c r="F454" i="18"/>
  <c r="G454" i="18"/>
  <c r="G455" i="18"/>
  <c r="G457" i="18"/>
  <c r="G458" i="18"/>
  <c r="G459" i="18"/>
  <c r="G461" i="18"/>
  <c r="G462" i="18"/>
  <c r="E463" i="18"/>
  <c r="F463" i="18"/>
  <c r="G463" i="18"/>
  <c r="E464" i="18"/>
  <c r="F464" i="18"/>
  <c r="E465" i="18"/>
  <c r="F465" i="18"/>
  <c r="G465" i="18"/>
  <c r="G466" i="18"/>
  <c r="G467" i="18"/>
  <c r="E468" i="18"/>
  <c r="F468" i="18"/>
  <c r="G469" i="18"/>
  <c r="F471" i="18"/>
  <c r="G471" i="18"/>
  <c r="G473" i="18"/>
  <c r="F474" i="18"/>
  <c r="G474" i="18"/>
  <c r="E475" i="18"/>
  <c r="F475" i="18"/>
  <c r="G475" i="18"/>
  <c r="E477" i="18"/>
  <c r="F477" i="18"/>
  <c r="G477" i="18"/>
  <c r="G478" i="18"/>
  <c r="G479" i="18"/>
  <c r="G480" i="18"/>
  <c r="E481" i="18"/>
  <c r="F481" i="18"/>
  <c r="G481" i="18"/>
  <c r="G482" i="18"/>
  <c r="G483" i="18"/>
  <c r="G484" i="18"/>
  <c r="G485" i="18"/>
  <c r="E486" i="18"/>
  <c r="F486" i="18"/>
  <c r="G487" i="18"/>
  <c r="G489" i="18"/>
  <c r="F490" i="18"/>
  <c r="G491" i="18"/>
  <c r="E493" i="18"/>
  <c r="F493" i="18"/>
  <c r="G493" i="18"/>
  <c r="F494" i="18"/>
  <c r="E495" i="18"/>
  <c r="G495" i="18"/>
  <c r="E497" i="18"/>
  <c r="F497" i="18"/>
  <c r="G497" i="18"/>
  <c r="F498" i="18"/>
  <c r="E499" i="18"/>
  <c r="F499" i="18"/>
  <c r="G499" i="18"/>
  <c r="F500" i="18"/>
  <c r="E501" i="18"/>
  <c r="F501" i="18"/>
  <c r="G501" i="18"/>
  <c r="G503" i="18"/>
  <c r="E505" i="18"/>
  <c r="G505" i="18"/>
  <c r="G508" i="18"/>
  <c r="G509" i="18"/>
  <c r="G510" i="18"/>
  <c r="G511" i="18"/>
  <c r="G512" i="18"/>
  <c r="E513" i="18"/>
  <c r="F513" i="18"/>
  <c r="G514" i="18"/>
  <c r="G515" i="18"/>
  <c r="E516" i="18"/>
  <c r="F516" i="18"/>
  <c r="G516" i="18"/>
  <c r="E518" i="18"/>
  <c r="F518" i="18"/>
  <c r="G518" i="18"/>
  <c r="F519" i="18"/>
  <c r="G519" i="18"/>
  <c r="G520" i="18"/>
  <c r="G521" i="18"/>
  <c r="G522" i="18"/>
  <c r="E523" i="18"/>
  <c r="F523" i="18"/>
  <c r="E524" i="18"/>
  <c r="F524" i="18"/>
  <c r="G524" i="18"/>
  <c r="G526" i="18"/>
  <c r="G527" i="18"/>
  <c r="E528" i="18"/>
  <c r="F528" i="18"/>
  <c r="G528" i="18"/>
  <c r="E529" i="18"/>
  <c r="F529" i="18"/>
  <c r="G530" i="18"/>
  <c r="G532" i="18"/>
  <c r="F534" i="18"/>
  <c r="E535" i="18"/>
  <c r="F535" i="18"/>
  <c r="G535" i="18"/>
  <c r="F536" i="18"/>
  <c r="E537" i="18"/>
  <c r="G537" i="18"/>
  <c r="G539" i="18"/>
  <c r="G541" i="18"/>
  <c r="G543" i="18"/>
  <c r="F544" i="18"/>
  <c r="G545" i="18"/>
  <c r="F546" i="18"/>
  <c r="G547" i="18"/>
  <c r="F335" i="17"/>
  <c r="E336" i="17"/>
  <c r="F336" i="17"/>
  <c r="G336" i="17"/>
  <c r="F337" i="17"/>
  <c r="E338" i="17"/>
  <c r="F338" i="17"/>
  <c r="G338" i="17"/>
  <c r="E340" i="17"/>
  <c r="G340" i="17"/>
  <c r="F341" i="17"/>
  <c r="E342" i="17"/>
  <c r="F342" i="17"/>
  <c r="G342" i="17"/>
  <c r="F343" i="17"/>
  <c r="E344" i="17"/>
  <c r="F344" i="17"/>
  <c r="G344" i="17"/>
  <c r="E346" i="17"/>
  <c r="F346" i="17"/>
  <c r="G346" i="17"/>
  <c r="F347" i="17"/>
  <c r="G348" i="17"/>
  <c r="F349" i="17"/>
  <c r="E351" i="17"/>
  <c r="F351" i="17"/>
  <c r="G351" i="17"/>
  <c r="F352" i="17"/>
  <c r="G353" i="17"/>
  <c r="F354" i="17"/>
  <c r="E355" i="17"/>
  <c r="F355" i="17"/>
  <c r="G355" i="17"/>
  <c r="F356" i="17"/>
  <c r="G357" i="17"/>
  <c r="F358" i="17"/>
  <c r="E359" i="17"/>
  <c r="F359" i="17"/>
  <c r="G359" i="17"/>
  <c r="F360" i="17"/>
  <c r="E361" i="17"/>
  <c r="F361" i="17"/>
  <c r="G361" i="17"/>
  <c r="F362" i="17"/>
  <c r="E363" i="17"/>
  <c r="F363" i="17"/>
  <c r="G363" i="17"/>
  <c r="F364" i="17"/>
  <c r="G365" i="17"/>
  <c r="E367" i="17"/>
  <c r="F367" i="17"/>
  <c r="G367" i="17"/>
  <c r="F368" i="17"/>
  <c r="G369" i="17"/>
  <c r="F370" i="17"/>
  <c r="G372" i="17"/>
  <c r="F373" i="17"/>
  <c r="G374" i="17"/>
  <c r="E376" i="17"/>
  <c r="F376" i="17"/>
  <c r="G376" i="17"/>
  <c r="F377" i="17"/>
  <c r="E378" i="17"/>
  <c r="F378" i="17"/>
  <c r="G378" i="17"/>
  <c r="F379" i="17"/>
  <c r="E380" i="17"/>
  <c r="F380" i="17"/>
  <c r="G380" i="17"/>
  <c r="F381" i="17"/>
  <c r="E382" i="17"/>
  <c r="F382" i="17"/>
  <c r="G382" i="17"/>
  <c r="F383" i="17"/>
  <c r="E384" i="17"/>
  <c r="F384" i="17"/>
  <c r="G384" i="17"/>
  <c r="E386" i="17"/>
  <c r="F386" i="17"/>
  <c r="G386" i="17"/>
  <c r="E389" i="17"/>
  <c r="F389" i="17"/>
  <c r="G389" i="17"/>
  <c r="F390" i="17"/>
  <c r="E391" i="17"/>
  <c r="F391" i="17"/>
  <c r="G391" i="17"/>
  <c r="F392" i="17"/>
  <c r="E393" i="17"/>
  <c r="F393" i="17"/>
  <c r="G393" i="17"/>
  <c r="F394" i="17"/>
  <c r="E395" i="17"/>
  <c r="F395" i="17"/>
  <c r="G395" i="17"/>
  <c r="F396" i="17"/>
  <c r="E397" i="17"/>
  <c r="F397" i="17"/>
  <c r="G397" i="17"/>
  <c r="E399" i="17"/>
  <c r="F399" i="17"/>
  <c r="G399" i="17"/>
  <c r="F400" i="17"/>
  <c r="E401" i="17"/>
  <c r="F401" i="17"/>
  <c r="G401" i="17"/>
  <c r="F402" i="17"/>
  <c r="E406" i="17"/>
  <c r="F406" i="17"/>
  <c r="G406" i="17"/>
  <c r="F407" i="17"/>
  <c r="E408" i="17"/>
  <c r="F408" i="17"/>
  <c r="G408" i="17"/>
  <c r="F409" i="17"/>
  <c r="E410" i="17"/>
  <c r="F410" i="17"/>
  <c r="G410" i="17"/>
  <c r="F412" i="17"/>
  <c r="E413" i="17"/>
  <c r="F413" i="17"/>
  <c r="G413" i="17"/>
  <c r="F414" i="17"/>
  <c r="E415" i="17"/>
  <c r="F415" i="17"/>
  <c r="G415" i="17"/>
  <c r="F416" i="17"/>
  <c r="E417" i="17"/>
  <c r="F417" i="17"/>
  <c r="G417" i="17"/>
  <c r="F418" i="17"/>
  <c r="E421" i="17"/>
  <c r="F421" i="17"/>
  <c r="G421" i="17"/>
  <c r="F425" i="17"/>
  <c r="E426" i="17"/>
  <c r="F426" i="17"/>
  <c r="G426" i="17"/>
  <c r="F427" i="17"/>
  <c r="F428" i="17"/>
  <c r="G428" i="17"/>
  <c r="F429" i="17"/>
  <c r="E430" i="17"/>
  <c r="F430" i="17"/>
  <c r="G430" i="17"/>
  <c r="F431" i="17"/>
  <c r="E432" i="17"/>
  <c r="F432" i="17"/>
  <c r="G432" i="17"/>
  <c r="F433" i="17"/>
  <c r="E434" i="17"/>
  <c r="F434" i="17"/>
  <c r="G434" i="17"/>
  <c r="F435" i="17"/>
  <c r="E436" i="17"/>
  <c r="F436" i="17"/>
  <c r="G436" i="17"/>
  <c r="F437" i="17"/>
  <c r="E438" i="17"/>
  <c r="F438" i="17"/>
  <c r="G438" i="17"/>
  <c r="F439" i="17"/>
  <c r="E440" i="17"/>
  <c r="F440" i="17"/>
  <c r="G440" i="17"/>
  <c r="F441" i="17"/>
  <c r="E442" i="17"/>
  <c r="F442" i="17"/>
  <c r="G442" i="17"/>
  <c r="E444" i="17"/>
  <c r="F444" i="17"/>
  <c r="G444" i="17"/>
  <c r="F445" i="17"/>
  <c r="E446" i="17"/>
  <c r="F446" i="17"/>
  <c r="G446" i="17"/>
  <c r="F447" i="17"/>
  <c r="E448" i="17"/>
  <c r="F448" i="17"/>
  <c r="G448" i="17"/>
  <c r="F449" i="17"/>
  <c r="F450" i="17"/>
  <c r="G450" i="17"/>
  <c r="F451" i="17"/>
  <c r="E452" i="17"/>
  <c r="F452" i="17"/>
  <c r="G452" i="17"/>
  <c r="F453" i="17"/>
  <c r="E454" i="17"/>
  <c r="F454" i="17"/>
  <c r="G454" i="17"/>
  <c r="F455" i="17"/>
  <c r="E456" i="17"/>
  <c r="F456" i="17"/>
  <c r="G456" i="17"/>
  <c r="F457" i="17"/>
  <c r="E458" i="17"/>
  <c r="F458" i="17"/>
  <c r="G458" i="17"/>
  <c r="F459" i="17"/>
  <c r="E460" i="17"/>
  <c r="F460" i="17"/>
  <c r="G460" i="17"/>
  <c r="F461" i="17"/>
  <c r="E462" i="17"/>
  <c r="F462" i="17"/>
  <c r="G462" i="17"/>
  <c r="F463" i="17"/>
  <c r="E464" i="17"/>
  <c r="F464" i="17"/>
  <c r="G464" i="17"/>
  <c r="F465" i="17"/>
  <c r="E466" i="17"/>
  <c r="F466" i="17"/>
  <c r="G466" i="17"/>
  <c r="F467" i="17"/>
  <c r="E468" i="17"/>
  <c r="F468" i="17"/>
  <c r="G468" i="17"/>
  <c r="F469" i="17"/>
  <c r="E470" i="17"/>
  <c r="F470" i="17"/>
  <c r="G470" i="17"/>
  <c r="F471" i="17"/>
  <c r="E472" i="17"/>
  <c r="F472" i="17"/>
  <c r="G472" i="17"/>
  <c r="F473" i="17"/>
  <c r="E474" i="17"/>
  <c r="F474" i="17"/>
  <c r="G474" i="17"/>
  <c r="F475" i="17"/>
  <c r="E476" i="17"/>
  <c r="F476" i="17"/>
  <c r="G476" i="17"/>
  <c r="F477" i="17"/>
  <c r="E478" i="17"/>
  <c r="F478" i="17"/>
  <c r="G478" i="17"/>
  <c r="F479" i="17"/>
  <c r="E480" i="17"/>
  <c r="F480" i="17"/>
  <c r="G480" i="17"/>
  <c r="F481" i="17"/>
  <c r="E482" i="17"/>
  <c r="F482" i="17"/>
  <c r="G482" i="17"/>
  <c r="F483" i="17"/>
  <c r="E484" i="17"/>
  <c r="F484" i="17"/>
  <c r="G484" i="17"/>
  <c r="F485" i="17"/>
  <c r="E486" i="17"/>
  <c r="F486" i="17"/>
  <c r="G486" i="17"/>
  <c r="E488" i="17"/>
  <c r="F488" i="17"/>
  <c r="G488" i="17"/>
  <c r="F489" i="17"/>
  <c r="E490" i="17"/>
  <c r="F490" i="17"/>
  <c r="G490" i="17"/>
  <c r="F491" i="17"/>
  <c r="E492" i="17"/>
  <c r="F492" i="17"/>
  <c r="G492" i="17"/>
  <c r="F493" i="17"/>
  <c r="E494" i="17"/>
  <c r="F494" i="17"/>
  <c r="G494" i="17"/>
  <c r="F495" i="17"/>
  <c r="E496" i="17"/>
  <c r="F496" i="17"/>
  <c r="G496" i="17"/>
  <c r="F497" i="17"/>
  <c r="E498" i="17"/>
  <c r="F498" i="17"/>
  <c r="G498" i="17"/>
  <c r="F499" i="17"/>
  <c r="F500" i="17"/>
  <c r="G500" i="17"/>
  <c r="F501" i="17"/>
  <c r="E502" i="17"/>
  <c r="F502" i="17"/>
  <c r="G502" i="17"/>
  <c r="F503" i="17"/>
  <c r="E504" i="17"/>
  <c r="F504" i="17"/>
  <c r="G504" i="17"/>
  <c r="F505" i="17"/>
  <c r="E507" i="17"/>
  <c r="F507" i="17"/>
  <c r="G507" i="17"/>
  <c r="F508" i="17"/>
  <c r="E509" i="17"/>
  <c r="F509" i="17"/>
  <c r="G509" i="17"/>
  <c r="E511" i="17"/>
  <c r="F511" i="17"/>
  <c r="G511" i="17"/>
  <c r="F512" i="17"/>
  <c r="E513" i="17"/>
  <c r="F513" i="17"/>
  <c r="G513" i="17"/>
  <c r="F514" i="17"/>
  <c r="E515" i="17"/>
  <c r="F515" i="17"/>
  <c r="G515" i="17"/>
  <c r="F516" i="17"/>
  <c r="E517" i="17"/>
  <c r="F517" i="17"/>
  <c r="G517" i="17"/>
  <c r="F518" i="17"/>
  <c r="E519" i="17"/>
  <c r="F519" i="17"/>
  <c r="G519" i="17"/>
  <c r="F520" i="17"/>
  <c r="E521" i="17"/>
  <c r="F521" i="17"/>
  <c r="G521" i="17"/>
  <c r="F522" i="17"/>
  <c r="E523" i="17"/>
  <c r="F523" i="17"/>
  <c r="G523" i="17"/>
  <c r="F524" i="17"/>
  <c r="E525" i="17"/>
  <c r="F525" i="17"/>
  <c r="G525" i="17"/>
  <c r="F526" i="17"/>
  <c r="E527" i="17"/>
  <c r="F527" i="17"/>
  <c r="G527" i="17"/>
  <c r="F528" i="17"/>
  <c r="E529" i="17"/>
  <c r="F529" i="17"/>
  <c r="G529" i="17"/>
  <c r="E531" i="17"/>
  <c r="F531" i="17"/>
  <c r="G531" i="17"/>
  <c r="E534" i="17"/>
  <c r="F534" i="17"/>
  <c r="G534" i="17"/>
  <c r="F535" i="17"/>
  <c r="E536" i="17"/>
  <c r="F536" i="17"/>
  <c r="G536" i="17"/>
  <c r="F537" i="17"/>
  <c r="E538" i="17"/>
  <c r="F538" i="17"/>
  <c r="G538" i="17"/>
  <c r="F539" i="17"/>
  <c r="E540" i="17"/>
  <c r="F540" i="17"/>
  <c r="G540" i="17"/>
  <c r="F541" i="17"/>
  <c r="E542" i="17"/>
  <c r="F542" i="17"/>
  <c r="G542" i="17"/>
  <c r="F543" i="17"/>
  <c r="E544" i="17"/>
  <c r="F544" i="17"/>
  <c r="G544" i="17"/>
  <c r="F545" i="17"/>
  <c r="E546" i="17"/>
  <c r="F546" i="17"/>
  <c r="G546" i="17"/>
  <c r="F547" i="17"/>
  <c r="G335" i="16"/>
  <c r="G336" i="16"/>
  <c r="E337" i="16"/>
  <c r="F337" i="16"/>
  <c r="G337" i="16"/>
  <c r="E338" i="16"/>
  <c r="F338" i="16"/>
  <c r="G338" i="16"/>
  <c r="G339" i="16"/>
  <c r="G340" i="16"/>
  <c r="G341" i="16"/>
  <c r="E342" i="16"/>
  <c r="F342" i="16"/>
  <c r="G342" i="16"/>
  <c r="G343" i="16"/>
  <c r="E344" i="16"/>
  <c r="F344" i="16"/>
  <c r="G344" i="16"/>
  <c r="G345" i="16"/>
  <c r="G346" i="16"/>
  <c r="E347" i="16"/>
  <c r="F347" i="16"/>
  <c r="G347" i="16"/>
  <c r="G348" i="16"/>
  <c r="E349" i="16"/>
  <c r="F349" i="16"/>
  <c r="G349" i="16"/>
  <c r="E351" i="16"/>
  <c r="F351" i="16"/>
  <c r="G351" i="16"/>
  <c r="E352" i="16"/>
  <c r="F352" i="16"/>
  <c r="G352" i="16"/>
  <c r="G353" i="16"/>
  <c r="G354" i="16"/>
  <c r="E355" i="16"/>
  <c r="F355" i="16"/>
  <c r="G355" i="16"/>
  <c r="E356" i="16"/>
  <c r="F356" i="16"/>
  <c r="G356" i="16"/>
  <c r="G357" i="16"/>
  <c r="G358" i="16"/>
  <c r="E359" i="16"/>
  <c r="F359" i="16"/>
  <c r="G359" i="16"/>
  <c r="E360" i="16"/>
  <c r="F360" i="16"/>
  <c r="G360" i="16"/>
  <c r="E361" i="16"/>
  <c r="F361" i="16"/>
  <c r="G361" i="16"/>
  <c r="G362" i="16"/>
  <c r="E363" i="16"/>
  <c r="F363" i="16"/>
  <c r="G363" i="16"/>
  <c r="E364" i="16"/>
  <c r="F364" i="16"/>
  <c r="G364" i="16"/>
  <c r="G365" i="16"/>
  <c r="G366" i="16"/>
  <c r="G367" i="16"/>
  <c r="G368" i="16"/>
  <c r="G369" i="16"/>
  <c r="G370" i="16"/>
  <c r="G372" i="16"/>
  <c r="G373" i="16"/>
  <c r="G374" i="16"/>
  <c r="G375" i="16"/>
  <c r="E376" i="16"/>
  <c r="F376" i="16"/>
  <c r="G376" i="16"/>
  <c r="E377" i="16"/>
  <c r="F377" i="16"/>
  <c r="G377" i="16"/>
  <c r="E378" i="16"/>
  <c r="F378" i="16"/>
  <c r="G378" i="16"/>
  <c r="G379" i="16"/>
  <c r="G380" i="16"/>
  <c r="E381" i="16"/>
  <c r="F381" i="16"/>
  <c r="G381" i="16"/>
  <c r="E382" i="16"/>
  <c r="F382" i="16"/>
  <c r="G382" i="16"/>
  <c r="G383" i="16"/>
  <c r="G384" i="16"/>
  <c r="E385" i="16"/>
  <c r="G385" i="16"/>
  <c r="E386" i="16"/>
  <c r="G386" i="16"/>
  <c r="G387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G395" i="16"/>
  <c r="E396" i="16"/>
  <c r="F396" i="16"/>
  <c r="G396" i="16"/>
  <c r="E397" i="16"/>
  <c r="F397" i="16"/>
  <c r="G397" i="16"/>
  <c r="E398" i="16"/>
  <c r="G398" i="16"/>
  <c r="G399" i="16"/>
  <c r="E400" i="16"/>
  <c r="F400" i="16"/>
  <c r="G400" i="16"/>
  <c r="E401" i="16"/>
  <c r="F401" i="16"/>
  <c r="G401" i="16"/>
  <c r="E402" i="16"/>
  <c r="F402" i="16"/>
  <c r="G402" i="16"/>
  <c r="E406" i="16"/>
  <c r="F406" i="16"/>
  <c r="G406" i="16"/>
  <c r="G407" i="16"/>
  <c r="E408" i="16"/>
  <c r="F408" i="16"/>
  <c r="G408" i="16"/>
  <c r="E409" i="16"/>
  <c r="F409" i="16"/>
  <c r="G409" i="16"/>
  <c r="E410" i="16"/>
  <c r="F410" i="16"/>
  <c r="G410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21" i="16"/>
  <c r="F421" i="16"/>
  <c r="G421" i="16"/>
  <c r="E425" i="16"/>
  <c r="F425" i="16"/>
  <c r="G425" i="16"/>
  <c r="E426" i="16"/>
  <c r="F426" i="16"/>
  <c r="G426" i="16"/>
  <c r="G427" i="16"/>
  <c r="G428" i="16"/>
  <c r="G429" i="16"/>
  <c r="G430" i="16"/>
  <c r="E431" i="16"/>
  <c r="F431" i="16"/>
  <c r="G431" i="16"/>
  <c r="E432" i="16"/>
  <c r="F432" i="16"/>
  <c r="G432" i="16"/>
  <c r="G433" i="16"/>
  <c r="G434" i="16"/>
  <c r="G435" i="16"/>
  <c r="E436" i="16"/>
  <c r="G436" i="16"/>
  <c r="G437" i="16"/>
  <c r="G438" i="16"/>
  <c r="E439" i="16"/>
  <c r="F439" i="16"/>
  <c r="G439" i="16"/>
  <c r="G440" i="16"/>
  <c r="E441" i="16"/>
  <c r="F441" i="16"/>
  <c r="G441" i="16"/>
  <c r="G442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449" i="16"/>
  <c r="G449" i="16"/>
  <c r="E450" i="16"/>
  <c r="F450" i="16"/>
  <c r="G450" i="16"/>
  <c r="G451" i="16"/>
  <c r="E452" i="16"/>
  <c r="F452" i="16"/>
  <c r="G452" i="16"/>
  <c r="G453" i="16"/>
  <c r="E454" i="16"/>
  <c r="F454" i="16"/>
  <c r="G454" i="16"/>
  <c r="G455" i="16"/>
  <c r="G456" i="16"/>
  <c r="G457" i="16"/>
  <c r="E458" i="16"/>
  <c r="F458" i="16"/>
  <c r="G458" i="16"/>
  <c r="E459" i="16"/>
  <c r="F459" i="16"/>
  <c r="G459" i="16"/>
  <c r="E460" i="16"/>
  <c r="F460" i="16"/>
  <c r="G460" i="16"/>
  <c r="G461" i="16"/>
  <c r="G462" i="16"/>
  <c r="E463" i="16"/>
  <c r="F463" i="16"/>
  <c r="G463" i="16"/>
  <c r="E464" i="16"/>
  <c r="F464" i="16"/>
  <c r="G464" i="16"/>
  <c r="E465" i="16"/>
  <c r="F465" i="16"/>
  <c r="G465" i="16"/>
  <c r="E466" i="16"/>
  <c r="F466" i="16"/>
  <c r="G466" i="16"/>
  <c r="E467" i="16"/>
  <c r="F467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F476" i="16"/>
  <c r="G476" i="16"/>
  <c r="E477" i="16"/>
  <c r="F477" i="16"/>
  <c r="G477" i="16"/>
  <c r="E478" i="16"/>
  <c r="F478" i="16"/>
  <c r="G478" i="16"/>
  <c r="E479" i="16"/>
  <c r="F479" i="16"/>
  <c r="G479" i="16"/>
  <c r="E480" i="16"/>
  <c r="F480" i="16"/>
  <c r="G480" i="16"/>
  <c r="E481" i="16"/>
  <c r="F481" i="16"/>
  <c r="G481" i="16"/>
  <c r="F482" i="16"/>
  <c r="G482" i="16"/>
  <c r="E483" i="16"/>
  <c r="F483" i="16"/>
  <c r="G483" i="16"/>
  <c r="E484" i="16"/>
  <c r="F484" i="16"/>
  <c r="G484" i="16"/>
  <c r="E485" i="16"/>
  <c r="F485" i="16"/>
  <c r="G485" i="16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E491" i="16"/>
  <c r="F491" i="16"/>
  <c r="G491" i="16"/>
  <c r="E492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500" i="16"/>
  <c r="F500" i="16"/>
  <c r="G500" i="16"/>
  <c r="E501" i="16"/>
  <c r="F501" i="16"/>
  <c r="G501" i="16"/>
  <c r="E502" i="16"/>
  <c r="F502" i="16"/>
  <c r="G502" i="16"/>
  <c r="E503" i="16"/>
  <c r="F503" i="16"/>
  <c r="G503" i="16"/>
  <c r="G504" i="16"/>
  <c r="E505" i="16"/>
  <c r="F505" i="16"/>
  <c r="G505" i="16"/>
  <c r="G507" i="16"/>
  <c r="E508" i="16"/>
  <c r="F508" i="16"/>
  <c r="G508" i="16"/>
  <c r="E509" i="16"/>
  <c r="F509" i="16"/>
  <c r="G509" i="16"/>
  <c r="G510" i="16"/>
  <c r="G511" i="16"/>
  <c r="E512" i="16"/>
  <c r="F512" i="16"/>
  <c r="G512" i="16"/>
  <c r="E513" i="16"/>
  <c r="F513" i="16"/>
  <c r="G513" i="16"/>
  <c r="G514" i="16"/>
  <c r="E515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E521" i="16"/>
  <c r="F521" i="16"/>
  <c r="G521" i="16"/>
  <c r="E522" i="16"/>
  <c r="G522" i="16"/>
  <c r="E523" i="16"/>
  <c r="F523" i="16"/>
  <c r="G523" i="16"/>
  <c r="E524" i="16"/>
  <c r="F524" i="16"/>
  <c r="G524" i="16"/>
  <c r="G525" i="16"/>
  <c r="E526" i="16"/>
  <c r="F526" i="16"/>
  <c r="G526" i="16"/>
  <c r="E527" i="16"/>
  <c r="F527" i="16"/>
  <c r="G527" i="16"/>
  <c r="E528" i="16"/>
  <c r="F528" i="16"/>
  <c r="G528" i="16"/>
  <c r="E529" i="16"/>
  <c r="F529" i="16"/>
  <c r="G529" i="16"/>
  <c r="G530" i="16"/>
  <c r="F531" i="16"/>
  <c r="G531" i="16"/>
  <c r="G532" i="16"/>
  <c r="E534" i="16"/>
  <c r="G534" i="16"/>
  <c r="E535" i="16"/>
  <c r="F535" i="16"/>
  <c r="G535" i="16"/>
  <c r="E536" i="16"/>
  <c r="F536" i="16"/>
  <c r="G536" i="16"/>
  <c r="E537" i="16"/>
  <c r="F537" i="16"/>
  <c r="G537" i="16"/>
  <c r="E538" i="16"/>
  <c r="F538" i="16"/>
  <c r="G538" i="16"/>
  <c r="G539" i="16"/>
  <c r="G540" i="16"/>
  <c r="G541" i="16"/>
  <c r="E542" i="16"/>
  <c r="F542" i="16"/>
  <c r="G542" i="16"/>
  <c r="E543" i="16"/>
  <c r="F543" i="16"/>
  <c r="G543" i="16"/>
  <c r="E544" i="16"/>
  <c r="F544" i="16"/>
  <c r="G544" i="16"/>
  <c r="E545" i="16"/>
  <c r="F545" i="16"/>
  <c r="G545" i="16"/>
  <c r="E546" i="16"/>
  <c r="F546" i="16"/>
  <c r="G546" i="16"/>
  <c r="E547" i="16"/>
  <c r="F547" i="16"/>
  <c r="G547" i="16"/>
  <c r="G335" i="15"/>
  <c r="G336" i="15"/>
  <c r="E337" i="15"/>
  <c r="F337" i="15"/>
  <c r="G337" i="15"/>
  <c r="E338" i="15"/>
  <c r="F338" i="15"/>
  <c r="G338" i="15"/>
  <c r="G339" i="15"/>
  <c r="E340" i="15"/>
  <c r="F340" i="15"/>
  <c r="G340" i="15"/>
  <c r="E341" i="15"/>
  <c r="F341" i="15"/>
  <c r="G341" i="15"/>
  <c r="G342" i="15"/>
  <c r="E343" i="15"/>
  <c r="G343" i="15"/>
  <c r="E344" i="15"/>
  <c r="F344" i="15"/>
  <c r="G344" i="15"/>
  <c r="G345" i="15"/>
  <c r="E346" i="15"/>
  <c r="G346" i="15"/>
  <c r="E347" i="15"/>
  <c r="F347" i="15"/>
  <c r="G347" i="15"/>
  <c r="G348" i="15"/>
  <c r="E349" i="15"/>
  <c r="F349" i="15"/>
  <c r="G349" i="15"/>
  <c r="E351" i="15"/>
  <c r="F351" i="15"/>
  <c r="G351" i="15"/>
  <c r="E352" i="15"/>
  <c r="F352" i="15"/>
  <c r="G352" i="15"/>
  <c r="G353" i="15"/>
  <c r="G354" i="15"/>
  <c r="E355" i="15"/>
  <c r="F355" i="15"/>
  <c r="G355" i="15"/>
  <c r="E356" i="15"/>
  <c r="F356" i="15"/>
  <c r="G356" i="15"/>
  <c r="E357" i="15"/>
  <c r="G357" i="15"/>
  <c r="E358" i="15"/>
  <c r="F358" i="15"/>
  <c r="G358" i="15"/>
  <c r="E359" i="15"/>
  <c r="F359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G365" i="15"/>
  <c r="G366" i="15"/>
  <c r="G367" i="15"/>
  <c r="G368" i="15"/>
  <c r="G369" i="15"/>
  <c r="E370" i="15"/>
  <c r="F370" i="15"/>
  <c r="G370" i="15"/>
  <c r="G372" i="15"/>
  <c r="G373" i="15"/>
  <c r="G374" i="15"/>
  <c r="G375" i="15"/>
  <c r="E376" i="15"/>
  <c r="F376" i="15"/>
  <c r="G376" i="15"/>
  <c r="E377" i="15"/>
  <c r="F377" i="15"/>
  <c r="G377" i="15"/>
  <c r="E378" i="15"/>
  <c r="F378" i="15"/>
  <c r="G378" i="15"/>
  <c r="G379" i="15"/>
  <c r="E380" i="15"/>
  <c r="F380" i="15"/>
  <c r="G380" i="15"/>
  <c r="E381" i="15"/>
  <c r="F381" i="15"/>
  <c r="G381" i="15"/>
  <c r="E382" i="15"/>
  <c r="F382" i="15"/>
  <c r="G382" i="15"/>
  <c r="G383" i="15"/>
  <c r="G384" i="15"/>
  <c r="G385" i="15"/>
  <c r="E386" i="15"/>
  <c r="F386" i="15"/>
  <c r="G386" i="15"/>
  <c r="G387" i="15"/>
  <c r="E389" i="15"/>
  <c r="F389" i="15"/>
  <c r="G389" i="15"/>
  <c r="E390" i="15"/>
  <c r="F390" i="15"/>
  <c r="G390" i="15"/>
  <c r="E391" i="15"/>
  <c r="F391" i="15"/>
  <c r="G391" i="15"/>
  <c r="E392" i="15"/>
  <c r="F392" i="15"/>
  <c r="G392" i="15"/>
  <c r="E393" i="15"/>
  <c r="F393" i="15"/>
  <c r="G393" i="15"/>
  <c r="E394" i="15"/>
  <c r="F394" i="15"/>
  <c r="G394" i="15"/>
  <c r="G395" i="15"/>
  <c r="E396" i="15"/>
  <c r="F396" i="15"/>
  <c r="G396" i="15"/>
  <c r="E397" i="15"/>
  <c r="F397" i="15"/>
  <c r="G397" i="15"/>
  <c r="G398" i="15"/>
  <c r="G399" i="15"/>
  <c r="G400" i="15"/>
  <c r="E401" i="15"/>
  <c r="F401" i="15"/>
  <c r="G401" i="15"/>
  <c r="E402" i="15"/>
  <c r="F402" i="15"/>
  <c r="G402" i="15"/>
  <c r="E406" i="15"/>
  <c r="F406" i="15"/>
  <c r="G406" i="15"/>
  <c r="E407" i="15"/>
  <c r="G407" i="15"/>
  <c r="E408" i="15"/>
  <c r="F408" i="15"/>
  <c r="G408" i="15"/>
  <c r="E409" i="15"/>
  <c r="F409" i="15"/>
  <c r="G409" i="15"/>
  <c r="E410" i="15"/>
  <c r="F410" i="15"/>
  <c r="G410" i="15"/>
  <c r="E412" i="15"/>
  <c r="F412" i="15"/>
  <c r="G412" i="15"/>
  <c r="E413" i="15"/>
  <c r="F413" i="15"/>
  <c r="G413" i="15"/>
  <c r="E414" i="15"/>
  <c r="G414" i="15"/>
  <c r="G415" i="15"/>
  <c r="E416" i="15"/>
  <c r="F416" i="15"/>
  <c r="G416" i="15"/>
  <c r="G417" i="15"/>
  <c r="E418" i="15"/>
  <c r="F418" i="15"/>
  <c r="G418" i="15"/>
  <c r="E421" i="15"/>
  <c r="F421" i="15"/>
  <c r="G421" i="15"/>
  <c r="E425" i="15"/>
  <c r="F425" i="15"/>
  <c r="G425" i="15"/>
  <c r="E426" i="15"/>
  <c r="F426" i="15"/>
  <c r="G426" i="15"/>
  <c r="E427" i="15"/>
  <c r="F427" i="15"/>
  <c r="G427" i="15"/>
  <c r="G428" i="15"/>
  <c r="E429" i="15"/>
  <c r="F429" i="15"/>
  <c r="G429" i="15"/>
  <c r="E430" i="15"/>
  <c r="F430" i="15"/>
  <c r="G430" i="15"/>
  <c r="E431" i="15"/>
  <c r="F431" i="15"/>
  <c r="G431" i="15"/>
  <c r="E432" i="15"/>
  <c r="F432" i="15"/>
  <c r="G432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G453" i="15"/>
  <c r="E454" i="15"/>
  <c r="F454" i="15"/>
  <c r="G454" i="15"/>
  <c r="G455" i="15"/>
  <c r="E456" i="15"/>
  <c r="G456" i="15"/>
  <c r="E457" i="15"/>
  <c r="F457" i="15"/>
  <c r="G457" i="15"/>
  <c r="E458" i="15"/>
  <c r="G458" i="15"/>
  <c r="E459" i="15"/>
  <c r="F459" i="15"/>
  <c r="G459" i="15"/>
  <c r="E460" i="15"/>
  <c r="F460" i="15"/>
  <c r="G460" i="15"/>
  <c r="H460" i="15" s="1"/>
  <c r="E461" i="15"/>
  <c r="F461" i="15"/>
  <c r="G461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G482" i="15"/>
  <c r="E483" i="15"/>
  <c r="F483" i="15"/>
  <c r="G483" i="15"/>
  <c r="E484" i="15"/>
  <c r="F484" i="15"/>
  <c r="G484" i="15"/>
  <c r="E485" i="15"/>
  <c r="F485" i="15"/>
  <c r="G485" i="15"/>
  <c r="E486" i="15"/>
  <c r="F486" i="15"/>
  <c r="G486" i="15"/>
  <c r="G487" i="15"/>
  <c r="E488" i="15"/>
  <c r="G488" i="15"/>
  <c r="E489" i="15"/>
  <c r="F489" i="15"/>
  <c r="G489" i="15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E500" i="15"/>
  <c r="F500" i="15"/>
  <c r="G500" i="15"/>
  <c r="E501" i="15"/>
  <c r="F501" i="15"/>
  <c r="G501" i="15"/>
  <c r="E502" i="15"/>
  <c r="F502" i="15"/>
  <c r="G502" i="15"/>
  <c r="E503" i="15"/>
  <c r="F503" i="15"/>
  <c r="G503" i="15"/>
  <c r="E504" i="15"/>
  <c r="F504" i="15"/>
  <c r="G504" i="15"/>
  <c r="E505" i="15"/>
  <c r="F505" i="15"/>
  <c r="G505" i="15"/>
  <c r="G507" i="15"/>
  <c r="E508" i="15"/>
  <c r="F508" i="15"/>
  <c r="G508" i="15"/>
  <c r="E509" i="15"/>
  <c r="F509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E521" i="15"/>
  <c r="F521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E530" i="15"/>
  <c r="F530" i="15"/>
  <c r="G530" i="15"/>
  <c r="G531" i="15"/>
  <c r="G532" i="15"/>
  <c r="E534" i="15"/>
  <c r="F534" i="15"/>
  <c r="G534" i="15"/>
  <c r="E535" i="15"/>
  <c r="F535" i="15"/>
  <c r="G535" i="15"/>
  <c r="G536" i="15"/>
  <c r="E537" i="15"/>
  <c r="F537" i="15"/>
  <c r="G537" i="15"/>
  <c r="E538" i="15"/>
  <c r="F538" i="15"/>
  <c r="G538" i="15"/>
  <c r="G539" i="15"/>
  <c r="E540" i="15"/>
  <c r="F540" i="15"/>
  <c r="G540" i="15"/>
  <c r="E541" i="15"/>
  <c r="F541" i="15"/>
  <c r="G541" i="15"/>
  <c r="E542" i="15"/>
  <c r="F542" i="15"/>
  <c r="G542" i="15"/>
  <c r="E543" i="15"/>
  <c r="F543" i="15"/>
  <c r="G543" i="15"/>
  <c r="E544" i="15"/>
  <c r="F544" i="15"/>
  <c r="G544" i="15"/>
  <c r="E545" i="15"/>
  <c r="F545" i="15"/>
  <c r="G545" i="15"/>
  <c r="E546" i="15"/>
  <c r="F546" i="15"/>
  <c r="G546" i="15"/>
  <c r="E547" i="15"/>
  <c r="F547" i="15"/>
  <c r="G547" i="15"/>
  <c r="G336" i="14"/>
  <c r="F337" i="14"/>
  <c r="F338" i="14"/>
  <c r="G338" i="14"/>
  <c r="G340" i="14"/>
  <c r="G342" i="14"/>
  <c r="E344" i="14"/>
  <c r="F344" i="14"/>
  <c r="G344" i="14"/>
  <c r="G346" i="14"/>
  <c r="F347" i="14"/>
  <c r="G348" i="14"/>
  <c r="E351" i="14"/>
  <c r="F351" i="14"/>
  <c r="G351" i="14"/>
  <c r="F352" i="14"/>
  <c r="G353" i="14"/>
  <c r="E355" i="14"/>
  <c r="F355" i="14"/>
  <c r="G355" i="14"/>
  <c r="G357" i="14"/>
  <c r="E359" i="14"/>
  <c r="G359" i="14"/>
  <c r="E361" i="14"/>
  <c r="F361" i="14"/>
  <c r="G361" i="14"/>
  <c r="G363" i="14"/>
  <c r="G365" i="14"/>
  <c r="E367" i="14"/>
  <c r="F367" i="14"/>
  <c r="G367" i="14"/>
  <c r="G369" i="14"/>
  <c r="F370" i="14"/>
  <c r="G372" i="14"/>
  <c r="G374" i="14"/>
  <c r="E376" i="14"/>
  <c r="F376" i="14"/>
  <c r="G376" i="14"/>
  <c r="F377" i="14"/>
  <c r="G378" i="14"/>
  <c r="E380" i="14"/>
  <c r="F380" i="14"/>
  <c r="G380" i="14"/>
  <c r="F381" i="14"/>
  <c r="E382" i="14"/>
  <c r="F382" i="14"/>
  <c r="G382" i="14"/>
  <c r="G384" i="14"/>
  <c r="E386" i="14"/>
  <c r="F386" i="14"/>
  <c r="G386" i="14"/>
  <c r="E389" i="14"/>
  <c r="F389" i="14"/>
  <c r="G389" i="14"/>
  <c r="G391" i="14"/>
  <c r="F392" i="14"/>
  <c r="E393" i="14"/>
  <c r="F393" i="14"/>
  <c r="G393" i="14"/>
  <c r="F394" i="14"/>
  <c r="G395" i="14"/>
  <c r="F396" i="14"/>
  <c r="E397" i="14"/>
  <c r="F397" i="14"/>
  <c r="G397" i="14"/>
  <c r="G399" i="14"/>
  <c r="E401" i="14"/>
  <c r="F401" i="14"/>
  <c r="G401" i="14"/>
  <c r="F402" i="14"/>
  <c r="E406" i="14"/>
  <c r="F406" i="14"/>
  <c r="G406" i="14"/>
  <c r="E408" i="14"/>
  <c r="F408" i="14"/>
  <c r="G408" i="14"/>
  <c r="G410" i="14"/>
  <c r="F412" i="14"/>
  <c r="G413" i="14"/>
  <c r="G415" i="14"/>
  <c r="F416" i="14"/>
  <c r="G417" i="14"/>
  <c r="F418" i="14"/>
  <c r="E421" i="14"/>
  <c r="F421" i="14"/>
  <c r="G421" i="14"/>
  <c r="F425" i="14"/>
  <c r="E426" i="14"/>
  <c r="F426" i="14"/>
  <c r="G426" i="14"/>
  <c r="G428" i="14"/>
  <c r="E430" i="14"/>
  <c r="F430" i="14"/>
  <c r="G430" i="14"/>
  <c r="F431" i="14"/>
  <c r="E432" i="14"/>
  <c r="F432" i="14"/>
  <c r="G432" i="14"/>
  <c r="E434" i="14"/>
  <c r="F434" i="14"/>
  <c r="G434" i="14"/>
  <c r="G436" i="14"/>
  <c r="G438" i="14"/>
  <c r="F439" i="14"/>
  <c r="G440" i="14"/>
  <c r="F441" i="14"/>
  <c r="G442" i="14"/>
  <c r="E444" i="14"/>
  <c r="F444" i="14"/>
  <c r="G444" i="14"/>
  <c r="F445" i="14"/>
  <c r="E446" i="14"/>
  <c r="F446" i="14"/>
  <c r="G446" i="14"/>
  <c r="F447" i="14"/>
  <c r="G448" i="14"/>
  <c r="F449" i="14"/>
  <c r="E450" i="14"/>
  <c r="F450" i="14"/>
  <c r="G450" i="14"/>
  <c r="E452" i="14"/>
  <c r="F452" i="14"/>
  <c r="G452" i="14"/>
  <c r="E454" i="14"/>
  <c r="F454" i="14"/>
  <c r="G454" i="14"/>
  <c r="G456" i="14"/>
  <c r="G458" i="14"/>
  <c r="F459" i="14"/>
  <c r="E460" i="14"/>
  <c r="F460" i="14"/>
  <c r="G460" i="14"/>
  <c r="G462" i="14"/>
  <c r="E464" i="14"/>
  <c r="F464" i="14"/>
  <c r="G464" i="14"/>
  <c r="F465" i="14"/>
  <c r="E466" i="14"/>
  <c r="F466" i="14"/>
  <c r="G466" i="14"/>
  <c r="E468" i="14"/>
  <c r="F468" i="14"/>
  <c r="G468" i="14"/>
  <c r="E470" i="14"/>
  <c r="F470" i="14"/>
  <c r="G470" i="14"/>
  <c r="F471" i="14"/>
  <c r="G472" i="14"/>
  <c r="F473" i="14"/>
  <c r="E474" i="14"/>
  <c r="F474" i="14"/>
  <c r="G474" i="14"/>
  <c r="F475" i="14"/>
  <c r="E476" i="14"/>
  <c r="F476" i="14"/>
  <c r="G476" i="14"/>
  <c r="F477" i="14"/>
  <c r="E478" i="14"/>
  <c r="F478" i="14"/>
  <c r="G478" i="14"/>
  <c r="G480" i="14"/>
  <c r="F481" i="14"/>
  <c r="G482" i="14"/>
  <c r="E484" i="14"/>
  <c r="F484" i="14"/>
  <c r="G484" i="14"/>
  <c r="F485" i="14"/>
  <c r="E486" i="14"/>
  <c r="F486" i="14"/>
  <c r="G486" i="14"/>
  <c r="G488" i="14"/>
  <c r="E490" i="14"/>
  <c r="F490" i="14"/>
  <c r="G490" i="14"/>
  <c r="F491" i="14"/>
  <c r="E492" i="14"/>
  <c r="F492" i="14"/>
  <c r="G492" i="14"/>
  <c r="F493" i="14"/>
  <c r="E494" i="14"/>
  <c r="F494" i="14"/>
  <c r="G494" i="14"/>
  <c r="F495" i="14"/>
  <c r="E496" i="14"/>
  <c r="F496" i="14"/>
  <c r="G496" i="14"/>
  <c r="F497" i="14"/>
  <c r="E498" i="14"/>
  <c r="F498" i="14"/>
  <c r="G498" i="14"/>
  <c r="F499" i="14"/>
  <c r="E500" i="14"/>
  <c r="F500" i="14"/>
  <c r="G500" i="14"/>
  <c r="F501" i="14"/>
  <c r="E502" i="14"/>
  <c r="F502" i="14"/>
  <c r="G502" i="14"/>
  <c r="F503" i="14"/>
  <c r="G504" i="14"/>
  <c r="F505" i="14"/>
  <c r="G507" i="14"/>
  <c r="F508" i="14"/>
  <c r="E509" i="14"/>
  <c r="F509" i="14"/>
  <c r="G509" i="14"/>
  <c r="G511" i="14"/>
  <c r="F512" i="14"/>
  <c r="E513" i="14"/>
  <c r="F513" i="14"/>
  <c r="G513" i="14"/>
  <c r="F514" i="14"/>
  <c r="G515" i="14"/>
  <c r="F516" i="14"/>
  <c r="E517" i="14"/>
  <c r="F517" i="14"/>
  <c r="G517" i="14"/>
  <c r="F518" i="14"/>
  <c r="E519" i="14"/>
  <c r="F519" i="14"/>
  <c r="G519" i="14"/>
  <c r="E521" i="14"/>
  <c r="F521" i="14"/>
  <c r="G521" i="14"/>
  <c r="E523" i="14"/>
  <c r="F523" i="14"/>
  <c r="G523" i="14"/>
  <c r="F524" i="14"/>
  <c r="G525" i="14"/>
  <c r="G527" i="14"/>
  <c r="F528" i="14"/>
  <c r="E529" i="14"/>
  <c r="F529" i="14"/>
  <c r="G529" i="14"/>
  <c r="G531" i="14"/>
  <c r="G534" i="14"/>
  <c r="F535" i="14"/>
  <c r="E536" i="14"/>
  <c r="G536" i="14"/>
  <c r="E538" i="14"/>
  <c r="F538" i="14"/>
  <c r="G538" i="14"/>
  <c r="G540" i="14"/>
  <c r="E542" i="14"/>
  <c r="F542" i="14"/>
  <c r="G542" i="14"/>
  <c r="E544" i="14"/>
  <c r="F544" i="14"/>
  <c r="G544" i="14"/>
  <c r="F545" i="14"/>
  <c r="E546" i="14"/>
  <c r="F546" i="14"/>
  <c r="G546" i="14"/>
  <c r="F547" i="14"/>
  <c r="F336" i="13"/>
  <c r="G336" i="13"/>
  <c r="E337" i="13"/>
  <c r="E338" i="13"/>
  <c r="F338" i="13"/>
  <c r="G338" i="13"/>
  <c r="G340" i="13"/>
  <c r="G342" i="13"/>
  <c r="E344" i="13"/>
  <c r="F344" i="13"/>
  <c r="G344" i="13"/>
  <c r="G346" i="13"/>
  <c r="G348" i="13"/>
  <c r="E351" i="13"/>
  <c r="F351" i="13"/>
  <c r="G351" i="13"/>
  <c r="E352" i="13"/>
  <c r="F352" i="13"/>
  <c r="G353" i="13"/>
  <c r="E355" i="13"/>
  <c r="F355" i="13"/>
  <c r="G355" i="13"/>
  <c r="G357" i="13"/>
  <c r="G359" i="13"/>
  <c r="E360" i="13"/>
  <c r="F360" i="13"/>
  <c r="E361" i="13"/>
  <c r="F361" i="13"/>
  <c r="G361" i="13"/>
  <c r="G363" i="13"/>
  <c r="G365" i="13"/>
  <c r="E367" i="13"/>
  <c r="G367" i="13"/>
  <c r="E368" i="13"/>
  <c r="F368" i="13"/>
  <c r="G369" i="13"/>
  <c r="E370" i="13"/>
  <c r="G372" i="13"/>
  <c r="G374" i="13"/>
  <c r="E376" i="13"/>
  <c r="F376" i="13"/>
  <c r="G376" i="13"/>
  <c r="E377" i="13"/>
  <c r="F377" i="13"/>
  <c r="E378" i="13"/>
  <c r="F378" i="13"/>
  <c r="G378" i="13"/>
  <c r="G380" i="13"/>
  <c r="E382" i="13"/>
  <c r="F382" i="13"/>
  <c r="G382" i="13"/>
  <c r="G384" i="13"/>
  <c r="G386" i="13"/>
  <c r="E389" i="13"/>
  <c r="F389" i="13"/>
  <c r="G389" i="13"/>
  <c r="E390" i="13"/>
  <c r="F390" i="13"/>
  <c r="E391" i="13"/>
  <c r="F391" i="13"/>
  <c r="G391" i="13"/>
  <c r="E392" i="13"/>
  <c r="E393" i="13"/>
  <c r="F393" i="13"/>
  <c r="G393" i="13"/>
  <c r="E394" i="13"/>
  <c r="F394" i="13"/>
  <c r="G395" i="13"/>
  <c r="E396" i="13"/>
  <c r="E397" i="13"/>
  <c r="F397" i="13"/>
  <c r="G397" i="13"/>
  <c r="G399" i="13"/>
  <c r="E400" i="13"/>
  <c r="E401" i="13"/>
  <c r="F401" i="13"/>
  <c r="G401" i="13"/>
  <c r="E402" i="13"/>
  <c r="F402" i="13"/>
  <c r="E406" i="13"/>
  <c r="F406" i="13"/>
  <c r="G406" i="13"/>
  <c r="E408" i="13"/>
  <c r="F408" i="13"/>
  <c r="G408" i="13"/>
  <c r="G410" i="13"/>
  <c r="E412" i="13"/>
  <c r="E413" i="13"/>
  <c r="F413" i="13"/>
  <c r="G413" i="13"/>
  <c r="G415" i="13"/>
  <c r="E416" i="13"/>
  <c r="G417" i="13"/>
  <c r="E421" i="13"/>
  <c r="F421" i="13"/>
  <c r="G421" i="13"/>
  <c r="E426" i="13"/>
  <c r="F426" i="13"/>
  <c r="G426" i="13"/>
  <c r="G428" i="13"/>
  <c r="E430" i="13"/>
  <c r="F430" i="13"/>
  <c r="G430" i="13"/>
  <c r="E432" i="13"/>
  <c r="F432" i="13"/>
  <c r="G432" i="13"/>
  <c r="E434" i="13"/>
  <c r="F434" i="13"/>
  <c r="G434" i="13"/>
  <c r="F436" i="13"/>
  <c r="G436" i="13"/>
  <c r="G438" i="13"/>
  <c r="G440" i="13"/>
  <c r="G442" i="13"/>
  <c r="E444" i="13"/>
  <c r="F444" i="13"/>
  <c r="G444" i="13"/>
  <c r="E446" i="13"/>
  <c r="F446" i="13"/>
  <c r="G446" i="13"/>
  <c r="E447" i="13"/>
  <c r="F447" i="13"/>
  <c r="G448" i="13"/>
  <c r="E449" i="13"/>
  <c r="E450" i="13"/>
  <c r="F450" i="13"/>
  <c r="G450" i="13"/>
  <c r="E452" i="13"/>
  <c r="F452" i="13"/>
  <c r="G452" i="13"/>
  <c r="E454" i="13"/>
  <c r="F454" i="13"/>
  <c r="G454" i="13"/>
  <c r="G456" i="13"/>
  <c r="E457" i="13"/>
  <c r="E458" i="13"/>
  <c r="F458" i="13"/>
  <c r="G458" i="13"/>
  <c r="E459" i="13"/>
  <c r="F459" i="13"/>
  <c r="E460" i="13"/>
  <c r="F460" i="13"/>
  <c r="G460" i="13"/>
  <c r="G462" i="13"/>
  <c r="E463" i="13"/>
  <c r="F463" i="13"/>
  <c r="E464" i="13"/>
  <c r="F464" i="13"/>
  <c r="G464" i="13"/>
  <c r="E465" i="13"/>
  <c r="E466" i="13"/>
  <c r="F466" i="13"/>
  <c r="G466" i="13"/>
  <c r="E467" i="13"/>
  <c r="F467" i="13"/>
  <c r="G468" i="13"/>
  <c r="E470" i="13"/>
  <c r="F470" i="13"/>
  <c r="G470" i="13"/>
  <c r="E471" i="13"/>
  <c r="F471" i="13"/>
  <c r="G472" i="13"/>
  <c r="E473" i="13"/>
  <c r="E474" i="13"/>
  <c r="F474" i="13"/>
  <c r="G474" i="13"/>
  <c r="E475" i="13"/>
  <c r="F475" i="13"/>
  <c r="E476" i="13"/>
  <c r="F476" i="13"/>
  <c r="G476" i="13"/>
  <c r="E477" i="13"/>
  <c r="E478" i="13"/>
  <c r="F478" i="13"/>
  <c r="G478" i="13"/>
  <c r="E479" i="13"/>
  <c r="F479" i="13"/>
  <c r="E480" i="13"/>
  <c r="F480" i="13"/>
  <c r="G480" i="13"/>
  <c r="E481" i="13"/>
  <c r="E482" i="13"/>
  <c r="F482" i="13"/>
  <c r="G482" i="13"/>
  <c r="E484" i="13"/>
  <c r="F484" i="13"/>
  <c r="G484" i="13"/>
  <c r="E485" i="13"/>
  <c r="E486" i="13"/>
  <c r="F486" i="13"/>
  <c r="G486" i="13"/>
  <c r="E488" i="13"/>
  <c r="F488" i="13"/>
  <c r="G488" i="13"/>
  <c r="E490" i="13"/>
  <c r="F490" i="13"/>
  <c r="G490" i="13"/>
  <c r="E491" i="13"/>
  <c r="F491" i="13"/>
  <c r="E492" i="13"/>
  <c r="F492" i="13"/>
  <c r="G492" i="13"/>
  <c r="E493" i="13"/>
  <c r="E494" i="13"/>
  <c r="F494" i="13"/>
  <c r="G494" i="13"/>
  <c r="E495" i="13"/>
  <c r="F495" i="13"/>
  <c r="F496" i="13"/>
  <c r="G496" i="13"/>
  <c r="E497" i="13"/>
  <c r="E498" i="13"/>
  <c r="F498" i="13"/>
  <c r="G498" i="13"/>
  <c r="E499" i="13"/>
  <c r="F499" i="13"/>
  <c r="E500" i="13"/>
  <c r="F500" i="13"/>
  <c r="G500" i="13"/>
  <c r="F502" i="13"/>
  <c r="G502" i="13"/>
  <c r="E503" i="13"/>
  <c r="F503" i="13"/>
  <c r="F504" i="13"/>
  <c r="G504" i="13"/>
  <c r="E505" i="13"/>
  <c r="G507" i="13"/>
  <c r="F508" i="13"/>
  <c r="E509" i="13"/>
  <c r="F509" i="13"/>
  <c r="G509" i="13"/>
  <c r="G511" i="13"/>
  <c r="E512" i="13"/>
  <c r="F512" i="13"/>
  <c r="G513" i="13"/>
  <c r="E515" i="13"/>
  <c r="F515" i="13"/>
  <c r="G515" i="13"/>
  <c r="E516" i="13"/>
  <c r="F516" i="13"/>
  <c r="E517" i="13"/>
  <c r="F517" i="13"/>
  <c r="G517" i="13"/>
  <c r="E519" i="13"/>
  <c r="F519" i="13"/>
  <c r="G519" i="13"/>
  <c r="E521" i="13"/>
  <c r="F521" i="13"/>
  <c r="G521" i="13"/>
  <c r="G523" i="13"/>
  <c r="E524" i="13"/>
  <c r="F524" i="13"/>
  <c r="G525" i="13"/>
  <c r="E526" i="13"/>
  <c r="G527" i="13"/>
  <c r="E529" i="13"/>
  <c r="F529" i="13"/>
  <c r="G529" i="13"/>
  <c r="G531" i="13"/>
  <c r="G534" i="13"/>
  <c r="E535" i="13"/>
  <c r="G536" i="13"/>
  <c r="E537" i="13"/>
  <c r="F537" i="13"/>
  <c r="G538" i="13"/>
  <c r="F540" i="13"/>
  <c r="G540" i="13"/>
  <c r="E542" i="13"/>
  <c r="F542" i="13"/>
  <c r="G542" i="13"/>
  <c r="E543" i="13"/>
  <c r="E544" i="13"/>
  <c r="F544" i="13"/>
  <c r="G544" i="13"/>
  <c r="E545" i="13"/>
  <c r="F545" i="13"/>
  <c r="F546" i="13"/>
  <c r="G546" i="13"/>
  <c r="E547" i="13"/>
  <c r="G336" i="12"/>
  <c r="E337" i="12"/>
  <c r="G337" i="12"/>
  <c r="G338" i="12"/>
  <c r="G340" i="12"/>
  <c r="G341" i="12"/>
  <c r="G342" i="12"/>
  <c r="E344" i="12"/>
  <c r="F344" i="12"/>
  <c r="G344" i="12"/>
  <c r="G345" i="12"/>
  <c r="G346" i="12"/>
  <c r="E347" i="12"/>
  <c r="G348" i="12"/>
  <c r="G349" i="12"/>
  <c r="E351" i="12"/>
  <c r="F351" i="12"/>
  <c r="G351" i="12"/>
  <c r="E352" i="12"/>
  <c r="G353" i="12"/>
  <c r="G354" i="12"/>
  <c r="G355" i="12"/>
  <c r="G357" i="12"/>
  <c r="G358" i="12"/>
  <c r="G359" i="12"/>
  <c r="E361" i="12"/>
  <c r="F361" i="12"/>
  <c r="G361" i="12"/>
  <c r="G362" i="12"/>
  <c r="G363" i="12"/>
  <c r="G365" i="12"/>
  <c r="G366" i="12"/>
  <c r="E367" i="12"/>
  <c r="F367" i="12"/>
  <c r="G367" i="12"/>
  <c r="G369" i="12"/>
  <c r="E370" i="12"/>
  <c r="G370" i="12"/>
  <c r="G372" i="12"/>
  <c r="G374" i="12"/>
  <c r="G375" i="12"/>
  <c r="E376" i="12"/>
  <c r="F376" i="12"/>
  <c r="G376" i="12"/>
  <c r="E377" i="12"/>
  <c r="E378" i="12"/>
  <c r="F378" i="12"/>
  <c r="G378" i="12"/>
  <c r="G379" i="12"/>
  <c r="G380" i="12"/>
  <c r="E382" i="12"/>
  <c r="F382" i="12"/>
  <c r="G382" i="12"/>
  <c r="G383" i="12"/>
  <c r="G384" i="12"/>
  <c r="G386" i="12"/>
  <c r="G387" i="12"/>
  <c r="E389" i="12"/>
  <c r="F389" i="12"/>
  <c r="G389" i="12"/>
  <c r="E391" i="12"/>
  <c r="F391" i="12"/>
  <c r="G391" i="12"/>
  <c r="G392" i="12"/>
  <c r="E393" i="12"/>
  <c r="F393" i="12"/>
  <c r="G393" i="12"/>
  <c r="G395" i="12"/>
  <c r="E396" i="12"/>
  <c r="G396" i="12"/>
  <c r="G397" i="12"/>
  <c r="G399" i="12"/>
  <c r="G400" i="12"/>
  <c r="E401" i="12"/>
  <c r="F401" i="12"/>
  <c r="G401" i="12"/>
  <c r="E402" i="12"/>
  <c r="E406" i="12"/>
  <c r="F406" i="12"/>
  <c r="G406" i="12"/>
  <c r="G407" i="12"/>
  <c r="G408" i="12"/>
  <c r="E410" i="12"/>
  <c r="F410" i="12"/>
  <c r="G410" i="12"/>
  <c r="G412" i="12"/>
  <c r="E413" i="12"/>
  <c r="F413" i="12"/>
  <c r="G413" i="12"/>
  <c r="G415" i="12"/>
  <c r="E416" i="12"/>
  <c r="G416" i="12"/>
  <c r="G417" i="12"/>
  <c r="E418" i="12"/>
  <c r="E421" i="12"/>
  <c r="F421" i="12"/>
  <c r="G421" i="12"/>
  <c r="E425" i="12"/>
  <c r="G425" i="12"/>
  <c r="E426" i="12"/>
  <c r="F426" i="12"/>
  <c r="G426" i="12"/>
  <c r="G428" i="12"/>
  <c r="G429" i="12"/>
  <c r="G430" i="12"/>
  <c r="E432" i="12"/>
  <c r="F432" i="12"/>
  <c r="G432" i="12"/>
  <c r="G433" i="12"/>
  <c r="G434" i="12"/>
  <c r="G436" i="12"/>
  <c r="G437" i="12"/>
  <c r="G438" i="12"/>
  <c r="G440" i="12"/>
  <c r="G441" i="12"/>
  <c r="G442" i="12"/>
  <c r="E444" i="12"/>
  <c r="F444" i="12"/>
  <c r="G444" i="12"/>
  <c r="E445" i="12"/>
  <c r="G445" i="12"/>
  <c r="E446" i="12"/>
  <c r="F446" i="12"/>
  <c r="G446" i="12"/>
  <c r="E448" i="12"/>
  <c r="F448" i="12"/>
  <c r="G448" i="12"/>
  <c r="E449" i="12"/>
  <c r="G449" i="12"/>
  <c r="E450" i="12"/>
  <c r="G450" i="12"/>
  <c r="E452" i="12"/>
  <c r="F452" i="12"/>
  <c r="G452" i="12"/>
  <c r="G453" i="12"/>
  <c r="F454" i="12"/>
  <c r="G454" i="12"/>
  <c r="G456" i="12"/>
  <c r="G457" i="12"/>
  <c r="G458" i="12"/>
  <c r="E460" i="12"/>
  <c r="F460" i="12"/>
  <c r="G460" i="12"/>
  <c r="G461" i="12"/>
  <c r="G462" i="12"/>
  <c r="F464" i="12"/>
  <c r="G464" i="12"/>
  <c r="E465" i="12"/>
  <c r="G465" i="12"/>
  <c r="E466" i="12"/>
  <c r="F466" i="12"/>
  <c r="G466" i="12"/>
  <c r="E467" i="12"/>
  <c r="G468" i="12"/>
  <c r="G469" i="12"/>
  <c r="E470" i="12"/>
  <c r="F470" i="12"/>
  <c r="G470" i="12"/>
  <c r="E471" i="12"/>
  <c r="G472" i="12"/>
  <c r="E473" i="12"/>
  <c r="G473" i="12"/>
  <c r="E474" i="12"/>
  <c r="F474" i="12"/>
  <c r="G474" i="12"/>
  <c r="E475" i="12"/>
  <c r="E476" i="12"/>
  <c r="F476" i="12"/>
  <c r="G476" i="12"/>
  <c r="E477" i="12"/>
  <c r="G477" i="12"/>
  <c r="E478" i="12"/>
  <c r="F478" i="12"/>
  <c r="G478" i="12"/>
  <c r="E479" i="12"/>
  <c r="E480" i="12"/>
  <c r="F480" i="12"/>
  <c r="G480" i="12"/>
  <c r="E481" i="12"/>
  <c r="G481" i="12"/>
  <c r="G482" i="12"/>
  <c r="E484" i="12"/>
  <c r="F484" i="12"/>
  <c r="G484" i="12"/>
  <c r="E485" i="12"/>
  <c r="G485" i="12"/>
  <c r="E486" i="12"/>
  <c r="F486" i="12"/>
  <c r="G486" i="12"/>
  <c r="G488" i="12"/>
  <c r="E489" i="12"/>
  <c r="G489" i="12"/>
  <c r="E490" i="12"/>
  <c r="F490" i="12"/>
  <c r="G490" i="12"/>
  <c r="E491" i="12"/>
  <c r="E492" i="12"/>
  <c r="F492" i="12"/>
  <c r="G492" i="12"/>
  <c r="E493" i="12"/>
  <c r="G493" i="12"/>
  <c r="E494" i="12"/>
  <c r="F494" i="12"/>
  <c r="G494" i="12"/>
  <c r="E495" i="12"/>
  <c r="E496" i="12"/>
  <c r="F496" i="12"/>
  <c r="G496" i="12"/>
  <c r="E497" i="12"/>
  <c r="G497" i="12"/>
  <c r="E498" i="12"/>
  <c r="F498" i="12"/>
  <c r="G498" i="12"/>
  <c r="E499" i="12"/>
  <c r="E500" i="12"/>
  <c r="F500" i="12"/>
  <c r="G500" i="12"/>
  <c r="E501" i="12"/>
  <c r="G501" i="12"/>
  <c r="E502" i="12"/>
  <c r="F502" i="12"/>
  <c r="G502" i="12"/>
  <c r="E503" i="12"/>
  <c r="G504" i="12"/>
  <c r="E505" i="12"/>
  <c r="G505" i="12"/>
  <c r="G507" i="12"/>
  <c r="E508" i="12"/>
  <c r="E509" i="12"/>
  <c r="F509" i="12"/>
  <c r="G509" i="12"/>
  <c r="G510" i="12"/>
  <c r="G511" i="12"/>
  <c r="E513" i="12"/>
  <c r="F513" i="12"/>
  <c r="G513" i="12"/>
  <c r="G514" i="12"/>
  <c r="E515" i="12"/>
  <c r="F515" i="12"/>
  <c r="G515" i="12"/>
  <c r="E516" i="12"/>
  <c r="E517" i="12"/>
  <c r="F517" i="12"/>
  <c r="G517" i="12"/>
  <c r="E518" i="12"/>
  <c r="G518" i="12"/>
  <c r="E519" i="12"/>
  <c r="F519" i="12"/>
  <c r="G519" i="12"/>
  <c r="F521" i="12"/>
  <c r="G521" i="12"/>
  <c r="G522" i="12"/>
  <c r="E523" i="12"/>
  <c r="F523" i="12"/>
  <c r="G523" i="12"/>
  <c r="E524" i="12"/>
  <c r="G525" i="12"/>
  <c r="E526" i="12"/>
  <c r="G526" i="12"/>
  <c r="G527" i="12"/>
  <c r="E528" i="12"/>
  <c r="E529" i="12"/>
  <c r="F529" i="12"/>
  <c r="G529" i="12"/>
  <c r="G530" i="12"/>
  <c r="G531" i="12"/>
  <c r="E534" i="12"/>
  <c r="F534" i="12"/>
  <c r="G534" i="12"/>
  <c r="E535" i="12"/>
  <c r="G535" i="12"/>
  <c r="E536" i="12"/>
  <c r="F536" i="12"/>
  <c r="G536" i="12"/>
  <c r="E538" i="12"/>
  <c r="F538" i="12"/>
  <c r="G538" i="12"/>
  <c r="G539" i="12"/>
  <c r="E540" i="12"/>
  <c r="G540" i="12"/>
  <c r="E542" i="12"/>
  <c r="F542" i="12"/>
  <c r="G542" i="12"/>
  <c r="G543" i="12"/>
  <c r="E544" i="12"/>
  <c r="F544" i="12"/>
  <c r="G544" i="12"/>
  <c r="E545" i="12"/>
  <c r="E546" i="12"/>
  <c r="F546" i="12"/>
  <c r="G546" i="12"/>
  <c r="E547" i="12"/>
  <c r="G547" i="12"/>
  <c r="F337" i="11"/>
  <c r="G337" i="11"/>
  <c r="G341" i="11"/>
  <c r="F343" i="11"/>
  <c r="E344" i="11"/>
  <c r="F344" i="11"/>
  <c r="G345" i="11"/>
  <c r="E347" i="11"/>
  <c r="F347" i="11"/>
  <c r="G349" i="11"/>
  <c r="E351" i="11"/>
  <c r="F352" i="11"/>
  <c r="G354" i="11"/>
  <c r="E355" i="11"/>
  <c r="G358" i="11"/>
  <c r="E359" i="11"/>
  <c r="F360" i="11"/>
  <c r="F361" i="11"/>
  <c r="F362" i="11"/>
  <c r="G362" i="11"/>
  <c r="E363" i="11"/>
  <c r="F366" i="11"/>
  <c r="G366" i="11"/>
  <c r="F368" i="11"/>
  <c r="F370" i="11"/>
  <c r="G370" i="11"/>
  <c r="G375" i="11"/>
  <c r="E376" i="11"/>
  <c r="F377" i="11"/>
  <c r="E378" i="11"/>
  <c r="F378" i="11"/>
  <c r="G379" i="11"/>
  <c r="E380" i="11"/>
  <c r="E381" i="11"/>
  <c r="F381" i="11"/>
  <c r="E382" i="11"/>
  <c r="F382" i="11"/>
  <c r="F383" i="11"/>
  <c r="G383" i="11"/>
  <c r="G387" i="11"/>
  <c r="E389" i="11"/>
  <c r="E390" i="11"/>
  <c r="F390" i="11"/>
  <c r="E391" i="11"/>
  <c r="F391" i="11"/>
  <c r="F392" i="11"/>
  <c r="G392" i="11"/>
  <c r="E393" i="11"/>
  <c r="E394" i="11"/>
  <c r="F394" i="11"/>
  <c r="F396" i="11"/>
  <c r="G396" i="11"/>
  <c r="E397" i="11"/>
  <c r="F400" i="11"/>
  <c r="G400" i="11"/>
  <c r="E401" i="11"/>
  <c r="E402" i="11"/>
  <c r="F402" i="11"/>
  <c r="E406" i="11"/>
  <c r="F406" i="11"/>
  <c r="F407" i="11"/>
  <c r="G407" i="11"/>
  <c r="E408" i="11"/>
  <c r="G408" i="11"/>
  <c r="E409" i="11"/>
  <c r="F409" i="11"/>
  <c r="E410" i="11"/>
  <c r="F410" i="11"/>
  <c r="F412" i="11"/>
  <c r="G412" i="11"/>
  <c r="E413" i="11"/>
  <c r="G413" i="11"/>
  <c r="F415" i="11"/>
  <c r="F416" i="11"/>
  <c r="G416" i="11"/>
  <c r="G417" i="11"/>
  <c r="E418" i="11"/>
  <c r="F418" i="11"/>
  <c r="E421" i="11"/>
  <c r="F421" i="11"/>
  <c r="F425" i="11"/>
  <c r="G425" i="11"/>
  <c r="E426" i="11"/>
  <c r="G426" i="11"/>
  <c r="E427" i="11"/>
  <c r="F427" i="11"/>
  <c r="G429" i="11"/>
  <c r="G430" i="11"/>
  <c r="E431" i="11"/>
  <c r="F431" i="11"/>
  <c r="E432" i="11"/>
  <c r="F432" i="11"/>
  <c r="G433" i="11"/>
  <c r="E434" i="11"/>
  <c r="G434" i="11"/>
  <c r="F435" i="11"/>
  <c r="E436" i="11"/>
  <c r="F436" i="11"/>
  <c r="G437" i="11"/>
  <c r="E438" i="11"/>
  <c r="G438" i="11"/>
  <c r="E439" i="11"/>
  <c r="F439" i="11"/>
  <c r="F441" i="11"/>
  <c r="G441" i="11"/>
  <c r="G442" i="11"/>
  <c r="E444" i="11"/>
  <c r="F444" i="11"/>
  <c r="F445" i="11"/>
  <c r="G445" i="11"/>
  <c r="E446" i="11"/>
  <c r="G446" i="11"/>
  <c r="E447" i="11"/>
  <c r="F447" i="11"/>
  <c r="E448" i="11"/>
  <c r="F448" i="11"/>
  <c r="F449" i="11"/>
  <c r="G449" i="11"/>
  <c r="E450" i="11"/>
  <c r="G450" i="11"/>
  <c r="E452" i="11"/>
  <c r="F452" i="11"/>
  <c r="F453" i="11"/>
  <c r="G453" i="11"/>
  <c r="E454" i="11"/>
  <c r="G454" i="11"/>
  <c r="E455" i="11"/>
  <c r="F455" i="11"/>
  <c r="G455" i="11"/>
  <c r="F457" i="11"/>
  <c r="G457" i="11"/>
  <c r="G458" i="11"/>
  <c r="G459" i="11"/>
  <c r="E460" i="11"/>
  <c r="F460" i="11"/>
  <c r="G461" i="11"/>
  <c r="G462" i="11"/>
  <c r="E463" i="11"/>
  <c r="F463" i="11"/>
  <c r="G463" i="11"/>
  <c r="E464" i="11"/>
  <c r="F464" i="11"/>
  <c r="E465" i="11"/>
  <c r="F465" i="11"/>
  <c r="G465" i="11"/>
  <c r="E466" i="11"/>
  <c r="G466" i="11"/>
  <c r="E467" i="11"/>
  <c r="F467" i="11"/>
  <c r="G467" i="11"/>
  <c r="E468" i="11"/>
  <c r="F468" i="11"/>
  <c r="E469" i="11"/>
  <c r="F469" i="11"/>
  <c r="G469" i="11"/>
  <c r="G470" i="11"/>
  <c r="E471" i="11"/>
  <c r="F471" i="11"/>
  <c r="G471" i="11"/>
  <c r="E472" i="11"/>
  <c r="F472" i="11"/>
  <c r="E473" i="11"/>
  <c r="F473" i="11"/>
  <c r="G473" i="11"/>
  <c r="E474" i="11"/>
  <c r="G474" i="11"/>
  <c r="E475" i="11"/>
  <c r="F475" i="11"/>
  <c r="G475" i="11"/>
  <c r="E476" i="11"/>
  <c r="F476" i="11"/>
  <c r="E477" i="11"/>
  <c r="F477" i="11"/>
  <c r="G477" i="11"/>
  <c r="E478" i="11"/>
  <c r="G478" i="11"/>
  <c r="F479" i="11"/>
  <c r="G479" i="11"/>
  <c r="E480" i="11"/>
  <c r="F480" i="11"/>
  <c r="E481" i="11"/>
  <c r="F481" i="11"/>
  <c r="G481" i="11"/>
  <c r="G482" i="11"/>
  <c r="F483" i="11"/>
  <c r="G483" i="11"/>
  <c r="E484" i="11"/>
  <c r="F484" i="11"/>
  <c r="E485" i="11"/>
  <c r="F485" i="11"/>
  <c r="G485" i="11"/>
  <c r="E486" i="11"/>
  <c r="G486" i="11"/>
  <c r="G487" i="11"/>
  <c r="F489" i="11"/>
  <c r="G489" i="11"/>
  <c r="E490" i="11"/>
  <c r="G490" i="11"/>
  <c r="E491" i="11"/>
  <c r="F491" i="11"/>
  <c r="G491" i="11"/>
  <c r="E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E500" i="11"/>
  <c r="F500" i="11"/>
  <c r="G500" i="11"/>
  <c r="F501" i="11"/>
  <c r="G501" i="11"/>
  <c r="E502" i="11"/>
  <c r="F502" i="11"/>
  <c r="G502" i="11"/>
  <c r="E503" i="11"/>
  <c r="F503" i="11"/>
  <c r="G503" i="11"/>
  <c r="F504" i="11"/>
  <c r="G504" i="11"/>
  <c r="E505" i="11"/>
  <c r="F505" i="11"/>
  <c r="G505" i="11"/>
  <c r="F507" i="11"/>
  <c r="G507" i="11"/>
  <c r="E508" i="11"/>
  <c r="F508" i="11"/>
  <c r="G508" i="11"/>
  <c r="E509" i="11"/>
  <c r="F509" i="11"/>
  <c r="G509" i="11"/>
  <c r="G510" i="11"/>
  <c r="G511" i="11"/>
  <c r="E512" i="11"/>
  <c r="F512" i="11"/>
  <c r="G512" i="11"/>
  <c r="E513" i="11"/>
  <c r="F513" i="11"/>
  <c r="G513" i="11"/>
  <c r="E514" i="11"/>
  <c r="F514" i="11"/>
  <c r="G514" i="11"/>
  <c r="G515" i="11"/>
  <c r="E516" i="11"/>
  <c r="F516" i="11"/>
  <c r="G516" i="11"/>
  <c r="E517" i="11"/>
  <c r="F517" i="11"/>
  <c r="G517" i="11"/>
  <c r="E518" i="11"/>
  <c r="F518" i="11"/>
  <c r="G518" i="11"/>
  <c r="G519" i="11"/>
  <c r="E520" i="11"/>
  <c r="F520" i="11"/>
  <c r="G520" i="11"/>
  <c r="E521" i="11"/>
  <c r="F521" i="11"/>
  <c r="G521" i="11"/>
  <c r="G522" i="11"/>
  <c r="G523" i="11"/>
  <c r="E524" i="11"/>
  <c r="F524" i="11"/>
  <c r="G524" i="11"/>
  <c r="F525" i="11"/>
  <c r="G525" i="11"/>
  <c r="F526" i="11"/>
  <c r="G526" i="11"/>
  <c r="G527" i="11"/>
  <c r="E528" i="11"/>
  <c r="F528" i="11"/>
  <c r="G528" i="11"/>
  <c r="E529" i="11"/>
  <c r="F529" i="11"/>
  <c r="G529" i="11"/>
  <c r="G530" i="11"/>
  <c r="G531" i="11"/>
  <c r="G532" i="11"/>
  <c r="G534" i="11"/>
  <c r="E535" i="11"/>
  <c r="F535" i="11"/>
  <c r="G535" i="11"/>
  <c r="G536" i="11"/>
  <c r="E537" i="11"/>
  <c r="F537" i="11"/>
  <c r="G537" i="11"/>
  <c r="E538" i="11"/>
  <c r="F538" i="11"/>
  <c r="G538" i="11"/>
  <c r="G539" i="11"/>
  <c r="E540" i="11"/>
  <c r="F540" i="11"/>
  <c r="G540" i="11"/>
  <c r="G541" i="11"/>
  <c r="F542" i="11"/>
  <c r="G542" i="11"/>
  <c r="E543" i="11"/>
  <c r="F543" i="11"/>
  <c r="G543" i="11"/>
  <c r="E544" i="11"/>
  <c r="F544" i="11"/>
  <c r="G544" i="11"/>
  <c r="G545" i="11"/>
  <c r="E546" i="11"/>
  <c r="F546" i="11"/>
  <c r="G546" i="11"/>
  <c r="E547" i="11"/>
  <c r="F547" i="11"/>
  <c r="G547" i="11"/>
  <c r="G336" i="10"/>
  <c r="E338" i="10"/>
  <c r="F338" i="10"/>
  <c r="G338" i="10"/>
  <c r="G340" i="10"/>
  <c r="G342" i="10"/>
  <c r="F343" i="10"/>
  <c r="E344" i="10"/>
  <c r="F344" i="10"/>
  <c r="G344" i="10"/>
  <c r="G346" i="10"/>
  <c r="E347" i="10"/>
  <c r="F347" i="10"/>
  <c r="G348" i="10"/>
  <c r="G351" i="10"/>
  <c r="E352" i="10"/>
  <c r="F352" i="10"/>
  <c r="G353" i="10"/>
  <c r="E355" i="10"/>
  <c r="F355" i="10"/>
  <c r="G355" i="10"/>
  <c r="G357" i="10"/>
  <c r="F359" i="10"/>
  <c r="G359" i="10"/>
  <c r="E360" i="10"/>
  <c r="F360" i="10"/>
  <c r="E361" i="10"/>
  <c r="F361" i="10"/>
  <c r="G361" i="10"/>
  <c r="E362" i="10"/>
  <c r="E363" i="10"/>
  <c r="F363" i="10"/>
  <c r="G363" i="10"/>
  <c r="E364" i="10"/>
  <c r="F364" i="10"/>
  <c r="G365" i="10"/>
  <c r="F367" i="10"/>
  <c r="G367" i="10"/>
  <c r="F368" i="10"/>
  <c r="G369" i="10"/>
  <c r="E370" i="10"/>
  <c r="G372" i="10"/>
  <c r="G374" i="10"/>
  <c r="E376" i="10"/>
  <c r="F376" i="10"/>
  <c r="G376" i="10"/>
  <c r="E377" i="10"/>
  <c r="F377" i="10"/>
  <c r="F378" i="10"/>
  <c r="G378" i="10"/>
  <c r="E380" i="10"/>
  <c r="F380" i="10"/>
  <c r="G380" i="10"/>
  <c r="E381" i="10"/>
  <c r="F381" i="10"/>
  <c r="F382" i="10"/>
  <c r="G382" i="10"/>
  <c r="G384" i="10"/>
  <c r="G386" i="10"/>
  <c r="E389" i="10"/>
  <c r="F389" i="10"/>
  <c r="G389" i="10"/>
  <c r="F390" i="10"/>
  <c r="G391" i="10"/>
  <c r="E392" i="10"/>
  <c r="E393" i="10"/>
  <c r="F393" i="10"/>
  <c r="G393" i="10"/>
  <c r="E394" i="10"/>
  <c r="F394" i="10"/>
  <c r="G395" i="10"/>
  <c r="E396" i="10"/>
  <c r="E397" i="10"/>
  <c r="F397" i="10"/>
  <c r="G397" i="10"/>
  <c r="G399" i="10"/>
  <c r="E401" i="10"/>
  <c r="F401" i="10"/>
  <c r="G401" i="10"/>
  <c r="E402" i="10"/>
  <c r="F402" i="10"/>
  <c r="G406" i="10"/>
  <c r="G408" i="10"/>
  <c r="E410" i="10"/>
  <c r="F410" i="10"/>
  <c r="G410" i="10"/>
  <c r="G413" i="10"/>
  <c r="G415" i="10"/>
  <c r="F417" i="10"/>
  <c r="G417" i="10"/>
  <c r="E418" i="10"/>
  <c r="F418" i="10"/>
  <c r="E421" i="10"/>
  <c r="F421" i="10"/>
  <c r="G421" i="10"/>
  <c r="E426" i="10"/>
  <c r="F426" i="10"/>
  <c r="G426" i="10"/>
  <c r="G428" i="10"/>
  <c r="G430" i="10"/>
  <c r="E431" i="10"/>
  <c r="F431" i="10"/>
  <c r="E432" i="10"/>
  <c r="F432" i="10"/>
  <c r="G432" i="10"/>
  <c r="G434" i="10"/>
  <c r="F435" i="10"/>
  <c r="F436" i="10"/>
  <c r="G436" i="10"/>
  <c r="F438" i="10"/>
  <c r="G438" i="10"/>
  <c r="G440" i="10"/>
  <c r="E442" i="10"/>
  <c r="F442" i="10"/>
  <c r="G442" i="10"/>
  <c r="E444" i="10"/>
  <c r="F444" i="10"/>
  <c r="G444" i="10"/>
  <c r="G446" i="10"/>
  <c r="E447" i="10"/>
  <c r="F447" i="10"/>
  <c r="G448" i="10"/>
  <c r="E449" i="10"/>
  <c r="F450" i="10"/>
  <c r="G450" i="10"/>
  <c r="F452" i="10"/>
  <c r="G452" i="10"/>
  <c r="E454" i="10"/>
  <c r="F454" i="10"/>
  <c r="G454" i="10"/>
  <c r="G456" i="10"/>
  <c r="F458" i="10"/>
  <c r="G458" i="10"/>
  <c r="G460" i="10"/>
  <c r="G462" i="10"/>
  <c r="E463" i="10"/>
  <c r="F463" i="10"/>
  <c r="F464" i="10"/>
  <c r="G464" i="10"/>
  <c r="E465" i="10"/>
  <c r="F466" i="10"/>
  <c r="G466" i="10"/>
  <c r="G468" i="10"/>
  <c r="E469" i="10"/>
  <c r="G470" i="10"/>
  <c r="E471" i="10"/>
  <c r="F471" i="10"/>
  <c r="G472" i="10"/>
  <c r="E473" i="10"/>
  <c r="E474" i="10"/>
  <c r="F474" i="10"/>
  <c r="G474" i="10"/>
  <c r="E475" i="10"/>
  <c r="F475" i="10"/>
  <c r="E476" i="10"/>
  <c r="F476" i="10"/>
  <c r="G476" i="10"/>
  <c r="E477" i="10"/>
  <c r="E478" i="10"/>
  <c r="F478" i="10"/>
  <c r="G478" i="10"/>
  <c r="F479" i="10"/>
  <c r="E480" i="10"/>
  <c r="F480" i="10"/>
  <c r="G480" i="10"/>
  <c r="G482" i="10"/>
  <c r="G484" i="10"/>
  <c r="E485" i="10"/>
  <c r="G486" i="10"/>
  <c r="F488" i="10"/>
  <c r="G488" i="10"/>
  <c r="E489" i="10"/>
  <c r="E490" i="10"/>
  <c r="F490" i="10"/>
  <c r="G490" i="10"/>
  <c r="E491" i="10"/>
  <c r="F491" i="10"/>
  <c r="F492" i="10"/>
  <c r="G492" i="10"/>
  <c r="E493" i="10"/>
  <c r="E494" i="10"/>
  <c r="F494" i="10"/>
  <c r="G494" i="10"/>
  <c r="E495" i="10"/>
  <c r="F495" i="10"/>
  <c r="E496" i="10"/>
  <c r="F496" i="10"/>
  <c r="G496" i="10"/>
  <c r="E497" i="10"/>
  <c r="E498" i="10"/>
  <c r="F498" i="10"/>
  <c r="G498" i="10"/>
  <c r="E499" i="10"/>
  <c r="F499" i="10"/>
  <c r="E500" i="10"/>
  <c r="F500" i="10"/>
  <c r="G500" i="10"/>
  <c r="F502" i="10"/>
  <c r="G502" i="10"/>
  <c r="E503" i="10"/>
  <c r="F503" i="10"/>
  <c r="F504" i="10"/>
  <c r="G504" i="10"/>
  <c r="E505" i="10"/>
  <c r="G507" i="10"/>
  <c r="F508" i="10"/>
  <c r="E509" i="10"/>
  <c r="F509" i="10"/>
  <c r="G509" i="10"/>
  <c r="G511" i="10"/>
  <c r="E512" i="10"/>
  <c r="F512" i="10"/>
  <c r="G513" i="10"/>
  <c r="E514" i="10"/>
  <c r="F515" i="10"/>
  <c r="G515" i="10"/>
  <c r="E516" i="10"/>
  <c r="F516" i="10"/>
  <c r="E517" i="10"/>
  <c r="F517" i="10"/>
  <c r="G517" i="10"/>
  <c r="E518" i="10"/>
  <c r="E519" i="10"/>
  <c r="F519" i="10"/>
  <c r="G519" i="10"/>
  <c r="E520" i="10"/>
  <c r="F520" i="10"/>
  <c r="E521" i="10"/>
  <c r="F521" i="10"/>
  <c r="G521" i="10"/>
  <c r="E523" i="10"/>
  <c r="F523" i="10"/>
  <c r="G523" i="10"/>
  <c r="E524" i="10"/>
  <c r="F524" i="10"/>
  <c r="G525" i="10"/>
  <c r="E526" i="10"/>
  <c r="F527" i="10"/>
  <c r="G527" i="10"/>
  <c r="E528" i="10"/>
  <c r="F528" i="10"/>
  <c r="E529" i="10"/>
  <c r="F529" i="10"/>
  <c r="G529" i="10"/>
  <c r="G531" i="10"/>
  <c r="E534" i="10"/>
  <c r="F534" i="10"/>
  <c r="G534" i="10"/>
  <c r="E535" i="10"/>
  <c r="H535" i="10" s="1"/>
  <c r="E536" i="10"/>
  <c r="F536" i="10"/>
  <c r="G536" i="10"/>
  <c r="F537" i="10"/>
  <c r="E538" i="10"/>
  <c r="F538" i="10"/>
  <c r="G538" i="10"/>
  <c r="F540" i="10"/>
  <c r="G540" i="10"/>
  <c r="E542" i="10"/>
  <c r="F542" i="10"/>
  <c r="G542" i="10"/>
  <c r="E543" i="10"/>
  <c r="E544" i="10"/>
  <c r="F544" i="10"/>
  <c r="G544" i="10"/>
  <c r="E546" i="10"/>
  <c r="F546" i="10"/>
  <c r="G546" i="10"/>
  <c r="G336" i="9"/>
  <c r="F337" i="9"/>
  <c r="E338" i="9"/>
  <c r="F338" i="9"/>
  <c r="G338" i="9"/>
  <c r="E340" i="9"/>
  <c r="F340" i="9"/>
  <c r="G340" i="9"/>
  <c r="F341" i="9"/>
  <c r="E342" i="9"/>
  <c r="F342" i="9"/>
  <c r="G342" i="9"/>
  <c r="F343" i="9"/>
  <c r="E344" i="9"/>
  <c r="F344" i="9"/>
  <c r="G344" i="9"/>
  <c r="E346" i="9"/>
  <c r="F346" i="9"/>
  <c r="G346" i="9"/>
  <c r="F347" i="9"/>
  <c r="G348" i="9"/>
  <c r="E351" i="9"/>
  <c r="F351" i="9"/>
  <c r="G351" i="9"/>
  <c r="F352" i="9"/>
  <c r="G353" i="9"/>
  <c r="F354" i="9"/>
  <c r="E355" i="9"/>
  <c r="F355" i="9"/>
  <c r="G355" i="9"/>
  <c r="G357" i="9"/>
  <c r="F358" i="9"/>
  <c r="E359" i="9"/>
  <c r="F359" i="9"/>
  <c r="G359" i="9"/>
  <c r="F360" i="9"/>
  <c r="E361" i="9"/>
  <c r="F361" i="9"/>
  <c r="G361" i="9"/>
  <c r="E363" i="9"/>
  <c r="F363" i="9"/>
  <c r="G363" i="9"/>
  <c r="G365" i="9"/>
  <c r="F366" i="9"/>
  <c r="E367" i="9"/>
  <c r="F367" i="9"/>
  <c r="G367" i="9"/>
  <c r="F368" i="9"/>
  <c r="G369" i="9"/>
  <c r="F370" i="9"/>
  <c r="G372" i="9"/>
  <c r="F374" i="9"/>
  <c r="G374" i="9"/>
  <c r="E376" i="9"/>
  <c r="F376" i="9"/>
  <c r="G376" i="9"/>
  <c r="F377" i="9"/>
  <c r="E378" i="9"/>
  <c r="F378" i="9"/>
  <c r="G378" i="9"/>
  <c r="E380" i="9"/>
  <c r="F380" i="9"/>
  <c r="G380" i="9"/>
  <c r="F381" i="9"/>
  <c r="E382" i="9"/>
  <c r="F382" i="9"/>
  <c r="G382" i="9"/>
  <c r="G384" i="9"/>
  <c r="E386" i="9"/>
  <c r="F386" i="9"/>
  <c r="G386" i="9"/>
  <c r="F387" i="9"/>
  <c r="E389" i="9"/>
  <c r="F389" i="9"/>
  <c r="G389" i="9"/>
  <c r="F390" i="9"/>
  <c r="E391" i="9"/>
  <c r="F391" i="9"/>
  <c r="G391" i="9"/>
  <c r="F392" i="9"/>
  <c r="E393" i="9"/>
  <c r="F393" i="9"/>
  <c r="G393" i="9"/>
  <c r="F394" i="9"/>
  <c r="G395" i="9"/>
  <c r="F396" i="9"/>
  <c r="E397" i="9"/>
  <c r="F397" i="9"/>
  <c r="G397" i="9"/>
  <c r="F398" i="9"/>
  <c r="E399" i="9"/>
  <c r="F399" i="9"/>
  <c r="G399" i="9"/>
  <c r="E401" i="9"/>
  <c r="F401" i="9"/>
  <c r="G401" i="9"/>
  <c r="F402" i="9"/>
  <c r="F406" i="9"/>
  <c r="G406" i="9"/>
  <c r="E408" i="9"/>
  <c r="F408" i="9"/>
  <c r="G408" i="9"/>
  <c r="E410" i="9"/>
  <c r="F410" i="9"/>
  <c r="G410" i="9"/>
  <c r="F412" i="9"/>
  <c r="E413" i="9"/>
  <c r="F413" i="9"/>
  <c r="G413" i="9"/>
  <c r="F414" i="9"/>
  <c r="G415" i="9"/>
  <c r="F416" i="9"/>
  <c r="E417" i="9"/>
  <c r="F417" i="9"/>
  <c r="G417" i="9"/>
  <c r="F418" i="9"/>
  <c r="E421" i="9"/>
  <c r="F421" i="9"/>
  <c r="G421" i="9"/>
  <c r="F425" i="9"/>
  <c r="E426" i="9"/>
  <c r="F426" i="9"/>
  <c r="G426" i="9"/>
  <c r="E428" i="9"/>
  <c r="G428" i="9"/>
  <c r="E430" i="9"/>
  <c r="F430" i="9"/>
  <c r="G430" i="9"/>
  <c r="F431" i="9"/>
  <c r="E432" i="9"/>
  <c r="F432" i="9"/>
  <c r="G432" i="9"/>
  <c r="F433" i="9"/>
  <c r="E434" i="9"/>
  <c r="F434" i="9"/>
  <c r="G434" i="9"/>
  <c r="F435" i="9"/>
  <c r="E436" i="9"/>
  <c r="F436" i="9"/>
  <c r="G436" i="9"/>
  <c r="E438" i="9"/>
  <c r="F438" i="9"/>
  <c r="G438" i="9"/>
  <c r="F439" i="9"/>
  <c r="E440" i="9"/>
  <c r="F440" i="9"/>
  <c r="G440" i="9"/>
  <c r="F441" i="9"/>
  <c r="E442" i="9"/>
  <c r="F442" i="9"/>
  <c r="G442" i="9"/>
  <c r="E444" i="9"/>
  <c r="F444" i="9"/>
  <c r="G444" i="9"/>
  <c r="F445" i="9"/>
  <c r="E446" i="9"/>
  <c r="F446" i="9"/>
  <c r="G446" i="9"/>
  <c r="F447" i="9"/>
  <c r="E448" i="9"/>
  <c r="F448" i="9"/>
  <c r="G448" i="9"/>
  <c r="F449" i="9"/>
  <c r="E450" i="9"/>
  <c r="F450" i="9"/>
  <c r="G450" i="9"/>
  <c r="E452" i="9"/>
  <c r="F452" i="9"/>
  <c r="G452" i="9"/>
  <c r="F453" i="9"/>
  <c r="E454" i="9"/>
  <c r="F454" i="9"/>
  <c r="G454" i="9"/>
  <c r="F455" i="9"/>
  <c r="F456" i="9"/>
  <c r="G456" i="9"/>
  <c r="F457" i="9"/>
  <c r="E458" i="9"/>
  <c r="F458" i="9"/>
  <c r="G458" i="9"/>
  <c r="F459" i="9"/>
  <c r="E460" i="9"/>
  <c r="F460" i="9"/>
  <c r="G460" i="9"/>
  <c r="F461" i="9"/>
  <c r="E462" i="9"/>
  <c r="F462" i="9"/>
  <c r="G462" i="9"/>
  <c r="E464" i="9"/>
  <c r="F464" i="9"/>
  <c r="G464" i="9"/>
  <c r="F465" i="9"/>
  <c r="E466" i="9"/>
  <c r="F466" i="9"/>
  <c r="G466" i="9"/>
  <c r="F467" i="9"/>
  <c r="E468" i="9"/>
  <c r="F468" i="9"/>
  <c r="G468" i="9"/>
  <c r="F469" i="9"/>
  <c r="E470" i="9"/>
  <c r="F470" i="9"/>
  <c r="G470" i="9"/>
  <c r="F471" i="9"/>
  <c r="G472" i="9"/>
  <c r="F473" i="9"/>
  <c r="E474" i="9"/>
  <c r="F474" i="9"/>
  <c r="G474" i="9"/>
  <c r="F475" i="9"/>
  <c r="E476" i="9"/>
  <c r="F476" i="9"/>
  <c r="G476" i="9"/>
  <c r="F477" i="9"/>
  <c r="E478" i="9"/>
  <c r="F478" i="9"/>
  <c r="G478" i="9"/>
  <c r="F479" i="9"/>
  <c r="E480" i="9"/>
  <c r="F480" i="9"/>
  <c r="G480" i="9"/>
  <c r="F481" i="9"/>
  <c r="E482" i="9"/>
  <c r="F482" i="9"/>
  <c r="G482" i="9"/>
  <c r="F483" i="9"/>
  <c r="E484" i="9"/>
  <c r="F484" i="9"/>
  <c r="G484" i="9"/>
  <c r="F485" i="9"/>
  <c r="E486" i="9"/>
  <c r="F486" i="9"/>
  <c r="G486" i="9"/>
  <c r="E488" i="9"/>
  <c r="F488" i="9"/>
  <c r="G488" i="9"/>
  <c r="F489" i="9"/>
  <c r="E490" i="9"/>
  <c r="F490" i="9"/>
  <c r="G490" i="9"/>
  <c r="F491" i="9"/>
  <c r="E492" i="9"/>
  <c r="F492" i="9"/>
  <c r="G492" i="9"/>
  <c r="F493" i="9"/>
  <c r="E494" i="9"/>
  <c r="F494" i="9"/>
  <c r="G494" i="9"/>
  <c r="F495" i="9"/>
  <c r="E496" i="9"/>
  <c r="F496" i="9"/>
  <c r="G496" i="9"/>
  <c r="F497" i="9"/>
  <c r="E498" i="9"/>
  <c r="F498" i="9"/>
  <c r="G498" i="9"/>
  <c r="F499" i="9"/>
  <c r="E500" i="9"/>
  <c r="F500" i="9"/>
  <c r="G500" i="9"/>
  <c r="F501" i="9"/>
  <c r="E502" i="9"/>
  <c r="F502" i="9"/>
  <c r="G502" i="9"/>
  <c r="F503" i="9"/>
  <c r="E504" i="9"/>
  <c r="F504" i="9"/>
  <c r="G504" i="9"/>
  <c r="F505" i="9"/>
  <c r="E507" i="9"/>
  <c r="F507" i="9"/>
  <c r="G507" i="9"/>
  <c r="F508" i="9"/>
  <c r="E509" i="9"/>
  <c r="F509" i="9"/>
  <c r="G509" i="9"/>
  <c r="F510" i="9"/>
  <c r="G511" i="9"/>
  <c r="F512" i="9"/>
  <c r="E513" i="9"/>
  <c r="F513" i="9"/>
  <c r="G513" i="9"/>
  <c r="E515" i="9"/>
  <c r="F515" i="9"/>
  <c r="G515" i="9"/>
  <c r="F516" i="9"/>
  <c r="E517" i="9"/>
  <c r="F517" i="9"/>
  <c r="G517" i="9"/>
  <c r="F518" i="9"/>
  <c r="E519" i="9"/>
  <c r="F519" i="9"/>
  <c r="G519" i="9"/>
  <c r="E521" i="9"/>
  <c r="F521" i="9"/>
  <c r="G521" i="9"/>
  <c r="F522" i="9"/>
  <c r="E523" i="9"/>
  <c r="F523" i="9"/>
  <c r="G523" i="9"/>
  <c r="F524" i="9"/>
  <c r="G525" i="9"/>
  <c r="F526" i="9"/>
  <c r="E527" i="9"/>
  <c r="F527" i="9"/>
  <c r="G527" i="9"/>
  <c r="F528" i="9"/>
  <c r="E529" i="9"/>
  <c r="F529" i="9"/>
  <c r="G529" i="9"/>
  <c r="G531" i="9"/>
  <c r="G534" i="9"/>
  <c r="F535" i="9"/>
  <c r="E536" i="9"/>
  <c r="F536" i="9"/>
  <c r="G536" i="9"/>
  <c r="F537" i="9"/>
  <c r="E538" i="9"/>
  <c r="F538" i="9"/>
  <c r="G538" i="9"/>
  <c r="F539" i="9"/>
  <c r="G540" i="9"/>
  <c r="F541" i="9"/>
  <c r="E542" i="9"/>
  <c r="F542" i="9"/>
  <c r="G542" i="9"/>
  <c r="F543" i="9"/>
  <c r="E544" i="9"/>
  <c r="F544" i="9"/>
  <c r="G544" i="9"/>
  <c r="F545" i="9"/>
  <c r="E546" i="9"/>
  <c r="F546" i="9"/>
  <c r="G546" i="9"/>
  <c r="F547" i="9"/>
  <c r="G336" i="8"/>
  <c r="F337" i="8"/>
  <c r="E338" i="8"/>
  <c r="F338" i="8"/>
  <c r="G338" i="8"/>
  <c r="G340" i="8"/>
  <c r="G342" i="8"/>
  <c r="E344" i="8"/>
  <c r="F344" i="8"/>
  <c r="G344" i="8"/>
  <c r="G346" i="8"/>
  <c r="F347" i="8"/>
  <c r="G348" i="8"/>
  <c r="E351" i="8"/>
  <c r="F351" i="8"/>
  <c r="G351" i="8"/>
  <c r="F352" i="8"/>
  <c r="G353" i="8"/>
  <c r="E355" i="8"/>
  <c r="F355" i="8"/>
  <c r="G355" i="8"/>
  <c r="G357" i="8"/>
  <c r="E359" i="8"/>
  <c r="F359" i="8"/>
  <c r="G359" i="8"/>
  <c r="E361" i="8"/>
  <c r="F361" i="8"/>
  <c r="G361" i="8"/>
  <c r="G363" i="8"/>
  <c r="F364" i="8"/>
  <c r="G365" i="8"/>
  <c r="F366" i="8"/>
  <c r="G367" i="8"/>
  <c r="G369" i="8"/>
  <c r="F370" i="8"/>
  <c r="G372" i="8"/>
  <c r="G374" i="8"/>
  <c r="E376" i="8"/>
  <c r="F376" i="8"/>
  <c r="G376" i="8"/>
  <c r="E378" i="8"/>
  <c r="F378" i="8"/>
  <c r="G378" i="8"/>
  <c r="G380" i="8"/>
  <c r="E382" i="8"/>
  <c r="F382" i="8"/>
  <c r="G382" i="8"/>
  <c r="G384" i="8"/>
  <c r="G386" i="8"/>
  <c r="E389" i="8"/>
  <c r="F389" i="8"/>
  <c r="G389" i="8"/>
  <c r="F390" i="8"/>
  <c r="E391" i="8"/>
  <c r="F391" i="8"/>
  <c r="G391" i="8"/>
  <c r="F392" i="8"/>
  <c r="E393" i="8"/>
  <c r="F393" i="8"/>
  <c r="G393" i="8"/>
  <c r="F394" i="8"/>
  <c r="G395" i="8"/>
  <c r="F396" i="8"/>
  <c r="E397" i="8"/>
  <c r="G397" i="8"/>
  <c r="G399" i="8"/>
  <c r="F400" i="8"/>
  <c r="E401" i="8"/>
  <c r="F401" i="8"/>
  <c r="G401" i="8"/>
  <c r="F402" i="8"/>
  <c r="E406" i="8"/>
  <c r="F406" i="8"/>
  <c r="G406" i="8"/>
  <c r="E408" i="8"/>
  <c r="F408" i="8"/>
  <c r="G408" i="8"/>
  <c r="F409" i="8"/>
  <c r="E410" i="8"/>
  <c r="F410" i="8"/>
  <c r="G410" i="8"/>
  <c r="F412" i="8"/>
  <c r="E413" i="8"/>
  <c r="F413" i="8"/>
  <c r="G413" i="8"/>
  <c r="E415" i="8"/>
  <c r="G415" i="8"/>
  <c r="F416" i="8"/>
  <c r="G417" i="8"/>
  <c r="F418" i="8"/>
  <c r="E421" i="8"/>
  <c r="F421" i="8"/>
  <c r="G421" i="8"/>
  <c r="F425" i="8"/>
  <c r="E426" i="8"/>
  <c r="F426" i="8"/>
  <c r="G426" i="8"/>
  <c r="G428" i="8"/>
  <c r="E430" i="8"/>
  <c r="G430" i="8"/>
  <c r="F431" i="8"/>
  <c r="E432" i="8"/>
  <c r="G432" i="8"/>
  <c r="E434" i="8"/>
  <c r="G434" i="8"/>
  <c r="E436" i="8"/>
  <c r="G436" i="8"/>
  <c r="E438" i="8"/>
  <c r="G438" i="8"/>
  <c r="E440" i="8"/>
  <c r="F440" i="8"/>
  <c r="G440" i="8"/>
  <c r="F441" i="8"/>
  <c r="E442" i="8"/>
  <c r="G442" i="8"/>
  <c r="G444" i="8"/>
  <c r="E446" i="8"/>
  <c r="F446" i="8"/>
  <c r="G446" i="8"/>
  <c r="F447" i="8"/>
  <c r="E448" i="8"/>
  <c r="G448" i="8"/>
  <c r="F449" i="8"/>
  <c r="E450" i="8"/>
  <c r="F450" i="8"/>
  <c r="G450" i="8"/>
  <c r="E452" i="8"/>
  <c r="F452" i="8"/>
  <c r="G452" i="8"/>
  <c r="F453" i="8"/>
  <c r="E454" i="8"/>
  <c r="F454" i="8"/>
  <c r="G454" i="8"/>
  <c r="F455" i="8"/>
  <c r="G456" i="8"/>
  <c r="F457" i="8"/>
  <c r="G458" i="8"/>
  <c r="E460" i="8"/>
  <c r="F460" i="8"/>
  <c r="G460" i="8"/>
  <c r="G462" i="8"/>
  <c r="F463" i="8"/>
  <c r="E464" i="8"/>
  <c r="F464" i="8"/>
  <c r="G464" i="8"/>
  <c r="F465" i="8"/>
  <c r="E466" i="8"/>
  <c r="F466" i="8"/>
  <c r="G466" i="8"/>
  <c r="F467" i="8"/>
  <c r="E468" i="8"/>
  <c r="F468" i="8"/>
  <c r="G468" i="8"/>
  <c r="F469" i="8"/>
  <c r="E470" i="8"/>
  <c r="F470" i="8"/>
  <c r="G470" i="8"/>
  <c r="F471" i="8"/>
  <c r="G472" i="8"/>
  <c r="F473" i="8"/>
  <c r="E474" i="8"/>
  <c r="F474" i="8"/>
  <c r="G474" i="8"/>
  <c r="F475" i="8"/>
  <c r="E476" i="8"/>
  <c r="F476" i="8"/>
  <c r="G476" i="8"/>
  <c r="F477" i="8"/>
  <c r="E478" i="8"/>
  <c r="F478" i="8"/>
  <c r="G478" i="8"/>
  <c r="F479" i="8"/>
  <c r="E480" i="8"/>
  <c r="F480" i="8"/>
  <c r="G480" i="8"/>
  <c r="F481" i="8"/>
  <c r="G482" i="8"/>
  <c r="F483" i="8"/>
  <c r="E484" i="8"/>
  <c r="F484" i="8"/>
  <c r="G484" i="8"/>
  <c r="F485" i="8"/>
  <c r="E486" i="8"/>
  <c r="F486" i="8"/>
  <c r="G486" i="8"/>
  <c r="E488" i="8"/>
  <c r="G488" i="8"/>
  <c r="E490" i="8"/>
  <c r="F490" i="8"/>
  <c r="G490" i="8"/>
  <c r="F491" i="8"/>
  <c r="E492" i="8"/>
  <c r="F492" i="8"/>
  <c r="G492" i="8"/>
  <c r="F493" i="8"/>
  <c r="E494" i="8"/>
  <c r="F494" i="8"/>
  <c r="G494" i="8"/>
  <c r="F495" i="8"/>
  <c r="E496" i="8"/>
  <c r="G496" i="8"/>
  <c r="F497" i="8"/>
  <c r="E498" i="8"/>
  <c r="F498" i="8"/>
  <c r="G498" i="8"/>
  <c r="F499" i="8"/>
  <c r="E500" i="8"/>
  <c r="F500" i="8"/>
  <c r="G500" i="8"/>
  <c r="E502" i="8"/>
  <c r="F502" i="8"/>
  <c r="G502" i="8"/>
  <c r="F503" i="8"/>
  <c r="G504" i="8"/>
  <c r="F505" i="8"/>
  <c r="G507" i="8"/>
  <c r="F508" i="8"/>
  <c r="E509" i="8"/>
  <c r="F509" i="8"/>
  <c r="G509" i="8"/>
  <c r="E511" i="8"/>
  <c r="G511" i="8"/>
  <c r="F512" i="8"/>
  <c r="E513" i="8"/>
  <c r="G513" i="8"/>
  <c r="E515" i="8"/>
  <c r="F515" i="8"/>
  <c r="G515" i="8"/>
  <c r="F516" i="8"/>
  <c r="E517" i="8"/>
  <c r="F517" i="8"/>
  <c r="G517" i="8"/>
  <c r="F518" i="8"/>
  <c r="E519" i="8"/>
  <c r="F519" i="8"/>
  <c r="G519" i="8"/>
  <c r="E521" i="8"/>
  <c r="F521" i="8"/>
  <c r="G521" i="8"/>
  <c r="F522" i="8"/>
  <c r="G523" i="8"/>
  <c r="F524" i="8"/>
  <c r="G525" i="8"/>
  <c r="E527" i="8"/>
  <c r="G527" i="8"/>
  <c r="F528" i="8"/>
  <c r="E529" i="8"/>
  <c r="F529" i="8"/>
  <c r="G529" i="8"/>
  <c r="G531" i="8"/>
  <c r="E534" i="8"/>
  <c r="F534" i="8"/>
  <c r="G534" i="8"/>
  <c r="F535" i="8"/>
  <c r="E536" i="8"/>
  <c r="F536" i="8"/>
  <c r="G536" i="8"/>
  <c r="F537" i="8"/>
  <c r="E538" i="8"/>
  <c r="F538" i="8"/>
  <c r="G538" i="8"/>
  <c r="E540" i="8"/>
  <c r="F540" i="8"/>
  <c r="G540" i="8"/>
  <c r="E542" i="8"/>
  <c r="F542" i="8"/>
  <c r="G542" i="8"/>
  <c r="F543" i="8"/>
  <c r="E544" i="8"/>
  <c r="F544" i="8"/>
  <c r="G544" i="8"/>
  <c r="F545" i="8"/>
  <c r="E546" i="8"/>
  <c r="F546" i="8"/>
  <c r="G546" i="8"/>
  <c r="G335" i="7"/>
  <c r="G336" i="7"/>
  <c r="E337" i="7"/>
  <c r="F337" i="7"/>
  <c r="G337" i="7"/>
  <c r="E338" i="7"/>
  <c r="F338" i="7"/>
  <c r="G338" i="7"/>
  <c r="G339" i="7"/>
  <c r="G340" i="7"/>
  <c r="G341" i="7"/>
  <c r="G342" i="7"/>
  <c r="G343" i="7"/>
  <c r="E344" i="7"/>
  <c r="F344" i="7"/>
  <c r="G344" i="7"/>
  <c r="G345" i="7"/>
  <c r="G346" i="7"/>
  <c r="E347" i="7"/>
  <c r="F347" i="7"/>
  <c r="G347" i="7"/>
  <c r="G348" i="7"/>
  <c r="G349" i="7"/>
  <c r="E351" i="7"/>
  <c r="F351" i="7"/>
  <c r="G351" i="7"/>
  <c r="G352" i="7"/>
  <c r="G353" i="7"/>
  <c r="G354" i="7"/>
  <c r="E355" i="7"/>
  <c r="F355" i="7"/>
  <c r="G355" i="7"/>
  <c r="G356" i="7"/>
  <c r="G357" i="7"/>
  <c r="G358" i="7"/>
  <c r="G359" i="7"/>
  <c r="E360" i="7"/>
  <c r="F360" i="7"/>
  <c r="G360" i="7"/>
  <c r="G361" i="7"/>
  <c r="G362" i="7"/>
  <c r="E363" i="7"/>
  <c r="G363" i="7"/>
  <c r="E364" i="7"/>
  <c r="F364" i="7"/>
  <c r="G364" i="7"/>
  <c r="G365" i="7"/>
  <c r="G366" i="7"/>
  <c r="G367" i="7"/>
  <c r="G368" i="7"/>
  <c r="G369" i="7"/>
  <c r="G370" i="7"/>
  <c r="G372" i="7"/>
  <c r="G373" i="7"/>
  <c r="G374" i="7"/>
  <c r="G375" i="7"/>
  <c r="E376" i="7"/>
  <c r="F376" i="7"/>
  <c r="G376" i="7"/>
  <c r="G377" i="7"/>
  <c r="E378" i="7"/>
  <c r="F378" i="7"/>
  <c r="G378" i="7"/>
  <c r="G379" i="7"/>
  <c r="E380" i="7"/>
  <c r="F380" i="7"/>
  <c r="G380" i="7"/>
  <c r="G381" i="7"/>
  <c r="G382" i="7"/>
  <c r="G383" i="7"/>
  <c r="G384" i="7"/>
  <c r="G385" i="7"/>
  <c r="G386" i="7"/>
  <c r="G387" i="7"/>
  <c r="E389" i="7"/>
  <c r="F389" i="7"/>
  <c r="G389" i="7"/>
  <c r="E390" i="7"/>
  <c r="F390" i="7"/>
  <c r="G390" i="7"/>
  <c r="E391" i="7"/>
  <c r="F391" i="7"/>
  <c r="G391" i="7"/>
  <c r="E392" i="7"/>
  <c r="F392" i="7"/>
  <c r="G392" i="7"/>
  <c r="E393" i="7"/>
  <c r="F393" i="7"/>
  <c r="G393" i="7"/>
  <c r="E394" i="7"/>
  <c r="F394" i="7"/>
  <c r="G394" i="7"/>
  <c r="G395" i="7"/>
  <c r="E396" i="7"/>
  <c r="F396" i="7"/>
  <c r="G396" i="7"/>
  <c r="E397" i="7"/>
  <c r="G397" i="7"/>
  <c r="G398" i="7"/>
  <c r="G399" i="7"/>
  <c r="G400" i="7"/>
  <c r="E401" i="7"/>
  <c r="F401" i="7"/>
  <c r="G401" i="7"/>
  <c r="E402" i="7"/>
  <c r="F402" i="7"/>
  <c r="G402" i="7"/>
  <c r="E406" i="7"/>
  <c r="F406" i="7"/>
  <c r="G406" i="7"/>
  <c r="G407" i="7"/>
  <c r="E408" i="7"/>
  <c r="F408" i="7"/>
  <c r="G408" i="7"/>
  <c r="E409" i="7"/>
  <c r="F409" i="7"/>
  <c r="G409" i="7"/>
  <c r="E410" i="7"/>
  <c r="F410" i="7"/>
  <c r="G410" i="7"/>
  <c r="E412" i="7"/>
  <c r="F412" i="7"/>
  <c r="G412" i="7"/>
  <c r="E413" i="7"/>
  <c r="F413" i="7"/>
  <c r="G413" i="7"/>
  <c r="G414" i="7"/>
  <c r="G415" i="7"/>
  <c r="E416" i="7"/>
  <c r="F416" i="7"/>
  <c r="G416" i="7"/>
  <c r="G417" i="7"/>
  <c r="E418" i="7"/>
  <c r="F418" i="7"/>
  <c r="G418" i="7"/>
  <c r="E421" i="7"/>
  <c r="F421" i="7"/>
  <c r="G421" i="7"/>
  <c r="G425" i="7"/>
  <c r="E426" i="7"/>
  <c r="F426" i="7"/>
  <c r="G426" i="7"/>
  <c r="G427" i="7"/>
  <c r="G428" i="7"/>
  <c r="E429" i="7"/>
  <c r="F429" i="7"/>
  <c r="G429" i="7"/>
  <c r="G430" i="7"/>
  <c r="G431" i="7"/>
  <c r="G432" i="7"/>
  <c r="G433" i="7"/>
  <c r="E434" i="7"/>
  <c r="F434" i="7"/>
  <c r="G434" i="7"/>
  <c r="G435" i="7"/>
  <c r="G436" i="7"/>
  <c r="G437" i="7"/>
  <c r="G438" i="7"/>
  <c r="G439" i="7"/>
  <c r="E440" i="7"/>
  <c r="F440" i="7"/>
  <c r="G440" i="7"/>
  <c r="G441" i="7"/>
  <c r="F442" i="7"/>
  <c r="G442" i="7"/>
  <c r="G443" i="7"/>
  <c r="E444" i="7"/>
  <c r="F444" i="7"/>
  <c r="G444" i="7"/>
  <c r="E445" i="7"/>
  <c r="F445" i="7"/>
  <c r="G445" i="7"/>
  <c r="E446" i="7"/>
  <c r="F446" i="7"/>
  <c r="G446" i="7"/>
  <c r="E447" i="7"/>
  <c r="G447" i="7"/>
  <c r="E448" i="7"/>
  <c r="F448" i="7"/>
  <c r="G448" i="7"/>
  <c r="G449" i="7"/>
  <c r="E450" i="7"/>
  <c r="F450" i="7"/>
  <c r="G450" i="7"/>
  <c r="G451" i="7"/>
  <c r="E452" i="7"/>
  <c r="F452" i="7"/>
  <c r="G452" i="7"/>
  <c r="G453" i="7"/>
  <c r="G454" i="7"/>
  <c r="G455" i="7"/>
  <c r="G456" i="7"/>
  <c r="G457" i="7"/>
  <c r="G458" i="7"/>
  <c r="G459" i="7"/>
  <c r="G460" i="7"/>
  <c r="G461" i="7"/>
  <c r="G462" i="7"/>
  <c r="E463" i="7"/>
  <c r="F463" i="7"/>
  <c r="G463" i="7"/>
  <c r="E464" i="7"/>
  <c r="F464" i="7"/>
  <c r="G464" i="7"/>
  <c r="G465" i="7"/>
  <c r="E466" i="7"/>
  <c r="F466" i="7"/>
  <c r="G466" i="7"/>
  <c r="G467" i="7"/>
  <c r="E468" i="7"/>
  <c r="F468" i="7"/>
  <c r="G468" i="7"/>
  <c r="E469" i="7"/>
  <c r="F469" i="7"/>
  <c r="G469" i="7"/>
  <c r="G470" i="7"/>
  <c r="E471" i="7"/>
  <c r="F471" i="7"/>
  <c r="G471" i="7"/>
  <c r="G472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G478" i="7"/>
  <c r="E479" i="7"/>
  <c r="F479" i="7"/>
  <c r="G479" i="7"/>
  <c r="G480" i="7"/>
  <c r="G481" i="7"/>
  <c r="G482" i="7"/>
  <c r="G483" i="7"/>
  <c r="G484" i="7"/>
  <c r="E485" i="7"/>
  <c r="F485" i="7"/>
  <c r="G485" i="7"/>
  <c r="G486" i="7"/>
  <c r="G487" i="7"/>
  <c r="G488" i="7"/>
  <c r="E489" i="7"/>
  <c r="F489" i="7"/>
  <c r="G489" i="7"/>
  <c r="E490" i="7"/>
  <c r="F490" i="7"/>
  <c r="G490" i="7"/>
  <c r="E491" i="7"/>
  <c r="F491" i="7"/>
  <c r="G491" i="7"/>
  <c r="G492" i="7"/>
  <c r="G493" i="7"/>
  <c r="E494" i="7"/>
  <c r="F494" i="7"/>
  <c r="G494" i="7"/>
  <c r="E495" i="7"/>
  <c r="F495" i="7"/>
  <c r="G495" i="7"/>
  <c r="G496" i="7"/>
  <c r="E497" i="7"/>
  <c r="F497" i="7"/>
  <c r="G497" i="7"/>
  <c r="E498" i="7"/>
  <c r="F498" i="7"/>
  <c r="G498" i="7"/>
  <c r="E499" i="7"/>
  <c r="F499" i="7"/>
  <c r="G499" i="7"/>
  <c r="G500" i="7"/>
  <c r="E501" i="7"/>
  <c r="F501" i="7"/>
  <c r="G501" i="7"/>
  <c r="G502" i="7"/>
  <c r="E503" i="7"/>
  <c r="F503" i="7"/>
  <c r="G503" i="7"/>
  <c r="G504" i="7"/>
  <c r="E505" i="7"/>
  <c r="F505" i="7"/>
  <c r="G505" i="7"/>
  <c r="G507" i="7"/>
  <c r="E508" i="7"/>
  <c r="F508" i="7"/>
  <c r="G508" i="7"/>
  <c r="E509" i="7"/>
  <c r="F509" i="7"/>
  <c r="G509" i="7"/>
  <c r="G510" i="7"/>
  <c r="G511" i="7"/>
  <c r="E512" i="7"/>
  <c r="F512" i="7"/>
  <c r="G512" i="7"/>
  <c r="E513" i="7"/>
  <c r="F513" i="7"/>
  <c r="G513" i="7"/>
  <c r="G514" i="7"/>
  <c r="E515" i="7"/>
  <c r="F515" i="7"/>
  <c r="G515" i="7"/>
  <c r="G516" i="7"/>
  <c r="E517" i="7"/>
  <c r="F517" i="7"/>
  <c r="G517" i="7"/>
  <c r="E518" i="7"/>
  <c r="F518" i="7"/>
  <c r="G518" i="7"/>
  <c r="E519" i="7"/>
  <c r="F519" i="7"/>
  <c r="G519" i="7"/>
  <c r="G520" i="7"/>
  <c r="E521" i="7"/>
  <c r="F521" i="7"/>
  <c r="G521" i="7"/>
  <c r="E522" i="7"/>
  <c r="F522" i="7"/>
  <c r="G522" i="7"/>
  <c r="E523" i="7"/>
  <c r="F523" i="7"/>
  <c r="G523" i="7"/>
  <c r="E524" i="7"/>
  <c r="F524" i="7"/>
  <c r="G524" i="7"/>
  <c r="G525" i="7"/>
  <c r="E526" i="7"/>
  <c r="F526" i="7"/>
  <c r="G526" i="7"/>
  <c r="E527" i="7"/>
  <c r="F527" i="7"/>
  <c r="G527" i="7"/>
  <c r="E528" i="7"/>
  <c r="F528" i="7"/>
  <c r="G528" i="7"/>
  <c r="E529" i="7"/>
  <c r="F529" i="7"/>
  <c r="G529" i="7"/>
  <c r="G530" i="7"/>
  <c r="G531" i="7"/>
  <c r="G532" i="7"/>
  <c r="E534" i="7"/>
  <c r="F534" i="7"/>
  <c r="G534" i="7"/>
  <c r="E535" i="7"/>
  <c r="F535" i="7"/>
  <c r="G535" i="7"/>
  <c r="E536" i="7"/>
  <c r="F536" i="7"/>
  <c r="G536" i="7"/>
  <c r="E537" i="7"/>
  <c r="F537" i="7"/>
  <c r="G537" i="7"/>
  <c r="E538" i="7"/>
  <c r="F538" i="7"/>
  <c r="G538" i="7"/>
  <c r="G539" i="7"/>
  <c r="G540" i="7"/>
  <c r="G541" i="7"/>
  <c r="G542" i="7"/>
  <c r="E543" i="7"/>
  <c r="F543" i="7"/>
  <c r="G543" i="7"/>
  <c r="E544" i="7"/>
  <c r="F544" i="7"/>
  <c r="G544" i="7"/>
  <c r="G545" i="7"/>
  <c r="E546" i="7"/>
  <c r="F546" i="7"/>
  <c r="G546" i="7"/>
  <c r="E547" i="7"/>
  <c r="F547" i="7"/>
  <c r="G547" i="7"/>
  <c r="G335" i="6"/>
  <c r="G336" i="6"/>
  <c r="E337" i="6"/>
  <c r="F337" i="6"/>
  <c r="G337" i="6"/>
  <c r="E338" i="6"/>
  <c r="F338" i="6"/>
  <c r="G338" i="6"/>
  <c r="G339" i="6"/>
  <c r="E340" i="6"/>
  <c r="F340" i="6"/>
  <c r="G340" i="6"/>
  <c r="E341" i="6"/>
  <c r="F341" i="6"/>
  <c r="G341" i="6"/>
  <c r="G342" i="6"/>
  <c r="E343" i="6"/>
  <c r="F343" i="6"/>
  <c r="G343" i="6"/>
  <c r="E344" i="6"/>
  <c r="F344" i="6"/>
  <c r="G344" i="6"/>
  <c r="G345" i="6"/>
  <c r="G346" i="6"/>
  <c r="E347" i="6"/>
  <c r="F347" i="6"/>
  <c r="G347" i="6"/>
  <c r="G348" i="6"/>
  <c r="E349" i="6"/>
  <c r="F349" i="6"/>
  <c r="G349" i="6"/>
  <c r="E351" i="6"/>
  <c r="F351" i="6"/>
  <c r="G351" i="6"/>
  <c r="E352" i="6"/>
  <c r="F352" i="6"/>
  <c r="G352" i="6"/>
  <c r="G353" i="6"/>
  <c r="G354" i="6"/>
  <c r="F355" i="6"/>
  <c r="G355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G365" i="6"/>
  <c r="E366" i="6"/>
  <c r="F366" i="6"/>
  <c r="G366" i="6"/>
  <c r="E367" i="6"/>
  <c r="G367" i="6"/>
  <c r="E368" i="6"/>
  <c r="F368" i="6"/>
  <c r="G368" i="6"/>
  <c r="G369" i="6"/>
  <c r="E370" i="6"/>
  <c r="G370" i="6"/>
  <c r="G372" i="6"/>
  <c r="G373" i="6"/>
  <c r="G374" i="6"/>
  <c r="G375" i="6"/>
  <c r="E376" i="6"/>
  <c r="F376" i="6"/>
  <c r="G376" i="6"/>
  <c r="G377" i="6"/>
  <c r="G378" i="6"/>
  <c r="G379" i="6"/>
  <c r="G380" i="6"/>
  <c r="E381" i="6"/>
  <c r="F381" i="6"/>
  <c r="G381" i="6"/>
  <c r="G382" i="6"/>
  <c r="G383" i="6"/>
  <c r="G384" i="6"/>
  <c r="G385" i="6"/>
  <c r="G386" i="6"/>
  <c r="G387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E393" i="6"/>
  <c r="F393" i="6"/>
  <c r="G393" i="6"/>
  <c r="E394" i="6"/>
  <c r="F394" i="6"/>
  <c r="G394" i="6"/>
  <c r="G395" i="6"/>
  <c r="E396" i="6"/>
  <c r="F396" i="6"/>
  <c r="G396" i="6"/>
  <c r="E397" i="6"/>
  <c r="G397" i="6"/>
  <c r="G398" i="6"/>
  <c r="G399" i="6"/>
  <c r="E400" i="6"/>
  <c r="F400" i="6"/>
  <c r="G400" i="6"/>
  <c r="E401" i="6"/>
  <c r="F401" i="6"/>
  <c r="G401" i="6"/>
  <c r="E402" i="6"/>
  <c r="F402" i="6"/>
  <c r="G402" i="6"/>
  <c r="E406" i="6"/>
  <c r="F406" i="6"/>
  <c r="G406" i="6"/>
  <c r="E407" i="6"/>
  <c r="G407" i="6"/>
  <c r="E408" i="6"/>
  <c r="F408" i="6"/>
  <c r="G408" i="6"/>
  <c r="E409" i="6"/>
  <c r="G409" i="6"/>
  <c r="E410" i="6"/>
  <c r="F410" i="6"/>
  <c r="G410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G421" i="6"/>
  <c r="E425" i="6"/>
  <c r="F425" i="6"/>
  <c r="G425" i="6"/>
  <c r="E426" i="6"/>
  <c r="F426" i="6"/>
  <c r="G426" i="6"/>
  <c r="E427" i="6"/>
  <c r="F427" i="6"/>
  <c r="G427" i="6"/>
  <c r="G428" i="6"/>
  <c r="G429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E436" i="6"/>
  <c r="F436" i="6"/>
  <c r="G436" i="6"/>
  <c r="G437" i="6"/>
  <c r="G438" i="6"/>
  <c r="E439" i="6"/>
  <c r="F439" i="6"/>
  <c r="G439" i="6"/>
  <c r="E440" i="6"/>
  <c r="F440" i="6"/>
  <c r="G440" i="6"/>
  <c r="G441" i="6"/>
  <c r="E442" i="6"/>
  <c r="F442" i="6"/>
  <c r="G442" i="6"/>
  <c r="G443" i="6"/>
  <c r="E444" i="6"/>
  <c r="F444" i="6"/>
  <c r="G444" i="6"/>
  <c r="E445" i="6"/>
  <c r="F445" i="6"/>
  <c r="G445" i="6"/>
  <c r="E446" i="6"/>
  <c r="F446" i="6"/>
  <c r="G446" i="6"/>
  <c r="E447" i="6"/>
  <c r="G447" i="6"/>
  <c r="G448" i="6"/>
  <c r="E449" i="6"/>
  <c r="G449" i="6"/>
  <c r="E450" i="6"/>
  <c r="F450" i="6"/>
  <c r="G450" i="6"/>
  <c r="G451" i="6"/>
  <c r="E452" i="6"/>
  <c r="F452" i="6"/>
  <c r="G452" i="6"/>
  <c r="G453" i="6"/>
  <c r="G454" i="6"/>
  <c r="G455" i="6"/>
  <c r="G456" i="6"/>
  <c r="E457" i="6"/>
  <c r="F457" i="6"/>
  <c r="G457" i="6"/>
  <c r="E458" i="6"/>
  <c r="F458" i="6"/>
  <c r="G458" i="6"/>
  <c r="E459" i="6"/>
  <c r="F459" i="6"/>
  <c r="G459" i="6"/>
  <c r="E460" i="6"/>
  <c r="F460" i="6"/>
  <c r="G460" i="6"/>
  <c r="G461" i="6"/>
  <c r="G462" i="6"/>
  <c r="E463" i="6"/>
  <c r="F463" i="6"/>
  <c r="G463" i="6"/>
  <c r="E464" i="6"/>
  <c r="G464" i="6"/>
  <c r="E465" i="6"/>
  <c r="F465" i="6"/>
  <c r="G465" i="6"/>
  <c r="E466" i="6"/>
  <c r="F466" i="6"/>
  <c r="G466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G483" i="6"/>
  <c r="E484" i="6"/>
  <c r="F484" i="6"/>
  <c r="G484" i="6"/>
  <c r="E485" i="6"/>
  <c r="F485" i="6"/>
  <c r="G485" i="6"/>
  <c r="E486" i="6"/>
  <c r="F486" i="6"/>
  <c r="G486" i="6"/>
  <c r="E487" i="6"/>
  <c r="F487" i="6"/>
  <c r="G487" i="6"/>
  <c r="E488" i="6"/>
  <c r="F488" i="6"/>
  <c r="G488" i="6"/>
  <c r="E489" i="6"/>
  <c r="G489" i="6"/>
  <c r="E490" i="6"/>
  <c r="F490" i="6"/>
  <c r="G490" i="6"/>
  <c r="E491" i="6"/>
  <c r="F491" i="6"/>
  <c r="G491" i="6"/>
  <c r="E492" i="6"/>
  <c r="F492" i="6"/>
  <c r="G492" i="6"/>
  <c r="G493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E500" i="6"/>
  <c r="F500" i="6"/>
  <c r="G500" i="6"/>
  <c r="E501" i="6"/>
  <c r="F501" i="6"/>
  <c r="G501" i="6"/>
  <c r="E502" i="6"/>
  <c r="F502" i="6"/>
  <c r="G502" i="6"/>
  <c r="E503" i="6"/>
  <c r="F503" i="6"/>
  <c r="G503" i="6"/>
  <c r="G504" i="6"/>
  <c r="E505" i="6"/>
  <c r="F505" i="6"/>
  <c r="G505" i="6"/>
  <c r="G507" i="6"/>
  <c r="E508" i="6"/>
  <c r="F508" i="6"/>
  <c r="G508" i="6"/>
  <c r="E509" i="6"/>
  <c r="F509" i="6"/>
  <c r="G509" i="6"/>
  <c r="G510" i="6"/>
  <c r="F511" i="6"/>
  <c r="G511" i="6"/>
  <c r="E512" i="6"/>
  <c r="F512" i="6"/>
  <c r="G512" i="6"/>
  <c r="E513" i="6"/>
  <c r="F513" i="6"/>
  <c r="G513" i="6"/>
  <c r="E514" i="6"/>
  <c r="F514" i="6"/>
  <c r="G514" i="6"/>
  <c r="E515" i="6"/>
  <c r="F515" i="6"/>
  <c r="G515" i="6"/>
  <c r="E516" i="6"/>
  <c r="F516" i="6"/>
  <c r="G516" i="6"/>
  <c r="E517" i="6"/>
  <c r="F517" i="6"/>
  <c r="G517" i="6"/>
  <c r="G518" i="6"/>
  <c r="F519" i="6"/>
  <c r="G519" i="6"/>
  <c r="E520" i="6"/>
  <c r="G520" i="6"/>
  <c r="E521" i="6"/>
  <c r="F521" i="6"/>
  <c r="G521" i="6"/>
  <c r="G522" i="6"/>
  <c r="E523" i="6"/>
  <c r="F523" i="6"/>
  <c r="G523" i="6"/>
  <c r="E524" i="6"/>
  <c r="F524" i="6"/>
  <c r="G524" i="6"/>
  <c r="G525" i="6"/>
  <c r="G526" i="6"/>
  <c r="E527" i="6"/>
  <c r="F527" i="6"/>
  <c r="G527" i="6"/>
  <c r="E528" i="6"/>
  <c r="F528" i="6"/>
  <c r="G528" i="6"/>
  <c r="E529" i="6"/>
  <c r="F529" i="6"/>
  <c r="G529" i="6"/>
  <c r="G530" i="6"/>
  <c r="G531" i="6"/>
  <c r="G532" i="6"/>
  <c r="G534" i="6"/>
  <c r="E535" i="6"/>
  <c r="F535" i="6"/>
  <c r="G535" i="6"/>
  <c r="E536" i="6"/>
  <c r="F536" i="6"/>
  <c r="G536" i="6"/>
  <c r="G537" i="6"/>
  <c r="E538" i="6"/>
  <c r="F538" i="6"/>
  <c r="G538" i="6"/>
  <c r="G539" i="6"/>
  <c r="E540" i="6"/>
  <c r="F540" i="6"/>
  <c r="G540" i="6"/>
  <c r="G541" i="6"/>
  <c r="E542" i="6"/>
  <c r="F542" i="6"/>
  <c r="G542" i="6"/>
  <c r="E543" i="6"/>
  <c r="F543" i="6"/>
  <c r="G543" i="6"/>
  <c r="E544" i="6"/>
  <c r="F544" i="6"/>
  <c r="G544" i="6"/>
  <c r="E545" i="6"/>
  <c r="F545" i="6"/>
  <c r="G545" i="6"/>
  <c r="E546" i="6"/>
  <c r="F546" i="6"/>
  <c r="G546" i="6"/>
  <c r="E547" i="6"/>
  <c r="F547" i="6"/>
  <c r="G547" i="6"/>
  <c r="G336" i="5"/>
  <c r="F337" i="5"/>
  <c r="E338" i="5"/>
  <c r="F338" i="5"/>
  <c r="G338" i="5"/>
  <c r="G340" i="5"/>
  <c r="G342" i="5"/>
  <c r="E344" i="5"/>
  <c r="F344" i="5"/>
  <c r="G344" i="5"/>
  <c r="G346" i="5"/>
  <c r="F347" i="5"/>
  <c r="G348" i="5"/>
  <c r="E351" i="5"/>
  <c r="F351" i="5"/>
  <c r="G351" i="5"/>
  <c r="F352" i="5"/>
  <c r="G353" i="5"/>
  <c r="E355" i="5"/>
  <c r="F355" i="5"/>
  <c r="G355" i="5"/>
  <c r="G357" i="5"/>
  <c r="G359" i="5"/>
  <c r="G361" i="5"/>
  <c r="G363" i="5"/>
  <c r="G365" i="5"/>
  <c r="E367" i="5"/>
  <c r="F367" i="5"/>
  <c r="G367" i="5"/>
  <c r="G369" i="5"/>
  <c r="G372" i="5"/>
  <c r="G374" i="5"/>
  <c r="E376" i="5"/>
  <c r="F376" i="5"/>
  <c r="G376" i="5"/>
  <c r="G378" i="5"/>
  <c r="G380" i="5"/>
  <c r="F382" i="5"/>
  <c r="G382" i="5"/>
  <c r="G384" i="5"/>
  <c r="G386" i="5"/>
  <c r="E389" i="5"/>
  <c r="F389" i="5"/>
  <c r="G389" i="5"/>
  <c r="F390" i="5"/>
  <c r="G391" i="5"/>
  <c r="G393" i="5"/>
  <c r="G395" i="5"/>
  <c r="F396" i="5"/>
  <c r="E397" i="5"/>
  <c r="G397" i="5"/>
  <c r="G399" i="5"/>
  <c r="G401" i="5"/>
  <c r="F402" i="5"/>
  <c r="E406" i="5"/>
  <c r="G406" i="5"/>
  <c r="G408" i="5"/>
  <c r="G410" i="5"/>
  <c r="G413" i="5"/>
  <c r="G415" i="5"/>
  <c r="F416" i="5"/>
  <c r="G417" i="5"/>
  <c r="F421" i="5"/>
  <c r="G421" i="5"/>
  <c r="E426" i="5"/>
  <c r="F426" i="5"/>
  <c r="G426" i="5"/>
  <c r="G428" i="5"/>
  <c r="G430" i="5"/>
  <c r="G432" i="5"/>
  <c r="E434" i="5"/>
  <c r="G434" i="5"/>
  <c r="G436" i="5"/>
  <c r="G438" i="5"/>
  <c r="G440" i="5"/>
  <c r="G442" i="5"/>
  <c r="E444" i="5"/>
  <c r="F444" i="5"/>
  <c r="G444" i="5"/>
  <c r="F445" i="5"/>
  <c r="G446" i="5"/>
  <c r="G448" i="5"/>
  <c r="E450" i="5"/>
  <c r="F450" i="5"/>
  <c r="G450" i="5"/>
  <c r="E452" i="5"/>
  <c r="F452" i="5"/>
  <c r="G452" i="5"/>
  <c r="E454" i="5"/>
  <c r="F454" i="5"/>
  <c r="G454" i="5"/>
  <c r="G456" i="5"/>
  <c r="G458" i="5"/>
  <c r="G460" i="5"/>
  <c r="G462" i="5"/>
  <c r="F463" i="5"/>
  <c r="G464" i="5"/>
  <c r="F465" i="5"/>
  <c r="E466" i="5"/>
  <c r="F466" i="5"/>
  <c r="G466" i="5"/>
  <c r="G468" i="5"/>
  <c r="G470" i="5"/>
  <c r="F471" i="5"/>
  <c r="G472" i="5"/>
  <c r="E474" i="5"/>
  <c r="F474" i="5"/>
  <c r="G474" i="5"/>
  <c r="F475" i="5"/>
  <c r="E476" i="5"/>
  <c r="F476" i="5"/>
  <c r="G476" i="5"/>
  <c r="F477" i="5"/>
  <c r="G478" i="5"/>
  <c r="G480" i="5"/>
  <c r="G482" i="5"/>
  <c r="G484" i="5"/>
  <c r="F485" i="5"/>
  <c r="E486" i="5"/>
  <c r="F486" i="5"/>
  <c r="G486" i="5"/>
  <c r="G488" i="5"/>
  <c r="E490" i="5"/>
  <c r="F490" i="5"/>
  <c r="G490" i="5"/>
  <c r="F491" i="5"/>
  <c r="G492" i="5"/>
  <c r="E494" i="5"/>
  <c r="F494" i="5"/>
  <c r="G494" i="5"/>
  <c r="F496" i="5"/>
  <c r="G496" i="5"/>
  <c r="F497" i="5"/>
  <c r="E498" i="5"/>
  <c r="F498" i="5"/>
  <c r="G498" i="5"/>
  <c r="F499" i="5"/>
  <c r="G500" i="5"/>
  <c r="F501" i="5"/>
  <c r="G502" i="5"/>
  <c r="G504" i="5"/>
  <c r="F505" i="5"/>
  <c r="G507" i="5"/>
  <c r="G509" i="5"/>
  <c r="G511" i="5"/>
  <c r="F512" i="5"/>
  <c r="E513" i="5"/>
  <c r="F513" i="5"/>
  <c r="G513" i="5"/>
  <c r="E515" i="5"/>
  <c r="F515" i="5"/>
  <c r="G515" i="5"/>
  <c r="F516" i="5"/>
  <c r="G517" i="5"/>
  <c r="F518" i="5"/>
  <c r="E519" i="5"/>
  <c r="F519" i="5"/>
  <c r="G519" i="5"/>
  <c r="G521" i="5"/>
  <c r="G523" i="5"/>
  <c r="F524" i="5"/>
  <c r="G525" i="5"/>
  <c r="F526" i="5"/>
  <c r="G527" i="5"/>
  <c r="F528" i="5"/>
  <c r="E529" i="5"/>
  <c r="F529" i="5"/>
  <c r="G529" i="5"/>
  <c r="G531" i="5"/>
  <c r="G534" i="5"/>
  <c r="F535" i="5"/>
  <c r="G536" i="5"/>
  <c r="G538" i="5"/>
  <c r="G540" i="5"/>
  <c r="G542" i="5"/>
  <c r="E544" i="5"/>
  <c r="F544" i="5"/>
  <c r="G544" i="5"/>
  <c r="E546" i="5"/>
  <c r="F546" i="5"/>
  <c r="G546" i="5"/>
  <c r="F547" i="5"/>
  <c r="E335" i="4"/>
  <c r="G336" i="4"/>
  <c r="E337" i="4"/>
  <c r="F337" i="4"/>
  <c r="E338" i="4"/>
  <c r="F338" i="4"/>
  <c r="G338" i="4"/>
  <c r="E340" i="4"/>
  <c r="F340" i="4"/>
  <c r="G340" i="4"/>
  <c r="E341" i="4"/>
  <c r="F341" i="4"/>
  <c r="G342" i="4"/>
  <c r="E343" i="4"/>
  <c r="E344" i="4"/>
  <c r="F344" i="4"/>
  <c r="G344" i="4"/>
  <c r="E346" i="4"/>
  <c r="G346" i="4"/>
  <c r="E347" i="4"/>
  <c r="G348" i="4"/>
  <c r="E349" i="4"/>
  <c r="F349" i="4"/>
  <c r="E351" i="4"/>
  <c r="F351" i="4"/>
  <c r="G351" i="4"/>
  <c r="E352" i="4"/>
  <c r="G353" i="4"/>
  <c r="E354" i="4"/>
  <c r="E355" i="4"/>
  <c r="F355" i="4"/>
  <c r="G355" i="4"/>
  <c r="E356" i="4"/>
  <c r="G357" i="4"/>
  <c r="E359" i="4"/>
  <c r="F359" i="4"/>
  <c r="G359" i="4"/>
  <c r="E360" i="4"/>
  <c r="E361" i="4"/>
  <c r="F361" i="4"/>
  <c r="G361" i="4"/>
  <c r="E362" i="4"/>
  <c r="F362" i="4"/>
  <c r="E363" i="4"/>
  <c r="F363" i="4"/>
  <c r="G363" i="4"/>
  <c r="G365" i="4"/>
  <c r="E366" i="4"/>
  <c r="F366" i="4"/>
  <c r="E367" i="4"/>
  <c r="F367" i="4"/>
  <c r="G367" i="4"/>
  <c r="E368" i="4"/>
  <c r="E369" i="4"/>
  <c r="F369" i="4"/>
  <c r="G369" i="4"/>
  <c r="E370" i="4"/>
  <c r="F370" i="4"/>
  <c r="G372" i="4"/>
  <c r="G374" i="4"/>
  <c r="E376" i="4"/>
  <c r="F376" i="4"/>
  <c r="G376" i="4"/>
  <c r="E377" i="4"/>
  <c r="E378" i="4"/>
  <c r="F378" i="4"/>
  <c r="G378" i="4"/>
  <c r="E379" i="4"/>
  <c r="F379" i="4"/>
  <c r="E380" i="4"/>
  <c r="F380" i="4"/>
  <c r="G380" i="4"/>
  <c r="E381" i="4"/>
  <c r="E382" i="4"/>
  <c r="F382" i="4"/>
  <c r="G382" i="4"/>
  <c r="E383" i="4"/>
  <c r="F383" i="4"/>
  <c r="G384" i="4"/>
  <c r="E386" i="4"/>
  <c r="F386" i="4"/>
  <c r="G386" i="4"/>
  <c r="E389" i="4"/>
  <c r="F389" i="4"/>
  <c r="G389" i="4"/>
  <c r="E390" i="4"/>
  <c r="E391" i="4"/>
  <c r="F391" i="4"/>
  <c r="G391" i="4"/>
  <c r="E392" i="4"/>
  <c r="F392" i="4"/>
  <c r="E393" i="4"/>
  <c r="F393" i="4"/>
  <c r="G393" i="4"/>
  <c r="E394" i="4"/>
  <c r="G395" i="4"/>
  <c r="E396" i="4"/>
  <c r="F396" i="4"/>
  <c r="E397" i="4"/>
  <c r="F397" i="4"/>
  <c r="G397" i="4"/>
  <c r="G399" i="4"/>
  <c r="E400" i="4"/>
  <c r="F400" i="4"/>
  <c r="E401" i="4"/>
  <c r="F401" i="4"/>
  <c r="G401" i="4"/>
  <c r="E402" i="4"/>
  <c r="E406" i="4"/>
  <c r="F406" i="4"/>
  <c r="G406" i="4"/>
  <c r="E408" i="4"/>
  <c r="F408" i="4"/>
  <c r="G408" i="4"/>
  <c r="E410" i="4"/>
  <c r="F410" i="4"/>
  <c r="G410" i="4"/>
  <c r="E412" i="4"/>
  <c r="F412" i="4"/>
  <c r="G413" i="4"/>
  <c r="G415" i="4"/>
  <c r="E416" i="4"/>
  <c r="F416" i="4"/>
  <c r="G417" i="4"/>
  <c r="E418" i="4"/>
  <c r="E421" i="4"/>
  <c r="F421" i="4"/>
  <c r="G421" i="4"/>
  <c r="E425" i="4"/>
  <c r="F425" i="4"/>
  <c r="E426" i="4"/>
  <c r="F426" i="4"/>
  <c r="G426" i="4"/>
  <c r="E427" i="4"/>
  <c r="G428" i="4"/>
  <c r="E429" i="4"/>
  <c r="E430" i="4"/>
  <c r="G430" i="4"/>
  <c r="E431" i="4"/>
  <c r="E432" i="4"/>
  <c r="F432" i="4"/>
  <c r="G432" i="4"/>
  <c r="E433" i="4"/>
  <c r="F433" i="4"/>
  <c r="E434" i="4"/>
  <c r="F434" i="4"/>
  <c r="G434" i="4"/>
  <c r="E435" i="4"/>
  <c r="G436" i="4"/>
  <c r="G438" i="4"/>
  <c r="E439" i="4"/>
  <c r="G440" i="4"/>
  <c r="E441" i="4"/>
  <c r="F441" i="4"/>
  <c r="E442" i="4"/>
  <c r="F442" i="4"/>
  <c r="G442" i="4"/>
  <c r="E444" i="4"/>
  <c r="F444" i="4"/>
  <c r="G444" i="4"/>
  <c r="E445" i="4"/>
  <c r="F445" i="4"/>
  <c r="E446" i="4"/>
  <c r="F446" i="4"/>
  <c r="G446" i="4"/>
  <c r="E447" i="4"/>
  <c r="G448" i="4"/>
  <c r="E449" i="4"/>
  <c r="F449" i="4"/>
  <c r="E450" i="4"/>
  <c r="F450" i="4"/>
  <c r="G450" i="4"/>
  <c r="E451" i="4"/>
  <c r="E452" i="4"/>
  <c r="F452" i="4"/>
  <c r="G452" i="4"/>
  <c r="E453" i="4"/>
  <c r="F453" i="4"/>
  <c r="E454" i="4"/>
  <c r="F454" i="4"/>
  <c r="G454" i="4"/>
  <c r="E455" i="4"/>
  <c r="E456" i="4"/>
  <c r="F456" i="4"/>
  <c r="G456" i="4"/>
  <c r="E457" i="4"/>
  <c r="F457" i="4"/>
  <c r="E458" i="4"/>
  <c r="F458" i="4"/>
  <c r="G458" i="4"/>
  <c r="E459" i="4"/>
  <c r="E460" i="4"/>
  <c r="F460" i="4"/>
  <c r="G460" i="4"/>
  <c r="E461" i="4"/>
  <c r="F461" i="4"/>
  <c r="E462" i="4"/>
  <c r="F462" i="4"/>
  <c r="G462" i="4"/>
  <c r="E463" i="4"/>
  <c r="E464" i="4"/>
  <c r="F464" i="4"/>
  <c r="G464" i="4"/>
  <c r="E465" i="4"/>
  <c r="F465" i="4"/>
  <c r="E466" i="4"/>
  <c r="F466" i="4"/>
  <c r="G466" i="4"/>
  <c r="E467" i="4"/>
  <c r="E468" i="4"/>
  <c r="F468" i="4"/>
  <c r="G468" i="4"/>
  <c r="E469" i="4"/>
  <c r="F469" i="4"/>
  <c r="E470" i="4"/>
  <c r="F470" i="4"/>
  <c r="G470" i="4"/>
  <c r="E471" i="4"/>
  <c r="E472" i="4"/>
  <c r="F472" i="4"/>
  <c r="G472" i="4"/>
  <c r="E473" i="4"/>
  <c r="F473" i="4"/>
  <c r="E474" i="4"/>
  <c r="F474" i="4"/>
  <c r="G474" i="4"/>
  <c r="E475" i="4"/>
  <c r="E476" i="4"/>
  <c r="F476" i="4"/>
  <c r="G476" i="4"/>
  <c r="E477" i="4"/>
  <c r="F477" i="4"/>
  <c r="E478" i="4"/>
  <c r="F478" i="4"/>
  <c r="G478" i="4"/>
  <c r="E480" i="4"/>
  <c r="F480" i="4"/>
  <c r="G480" i="4"/>
  <c r="E481" i="4"/>
  <c r="F481" i="4"/>
  <c r="E482" i="4"/>
  <c r="F482" i="4"/>
  <c r="G482" i="4"/>
  <c r="E483" i="4"/>
  <c r="E484" i="4"/>
  <c r="F484" i="4"/>
  <c r="G484" i="4"/>
  <c r="E485" i="4"/>
  <c r="F485" i="4"/>
  <c r="E486" i="4"/>
  <c r="F486" i="4"/>
  <c r="G486" i="4"/>
  <c r="E488" i="4"/>
  <c r="F488" i="4"/>
  <c r="G488" i="4"/>
  <c r="E489" i="4"/>
  <c r="F489" i="4"/>
  <c r="E490" i="4"/>
  <c r="F490" i="4"/>
  <c r="G490" i="4"/>
  <c r="E491" i="4"/>
  <c r="E492" i="4"/>
  <c r="F492" i="4"/>
  <c r="G492" i="4"/>
  <c r="E493" i="4"/>
  <c r="F493" i="4"/>
  <c r="E494" i="4"/>
  <c r="F494" i="4"/>
  <c r="G494" i="4"/>
  <c r="E495" i="4"/>
  <c r="E496" i="4"/>
  <c r="F496" i="4"/>
  <c r="G496" i="4"/>
  <c r="E497" i="4"/>
  <c r="F497" i="4"/>
  <c r="E498" i="4"/>
  <c r="F498" i="4"/>
  <c r="G498" i="4"/>
  <c r="E499" i="4"/>
  <c r="E500" i="4"/>
  <c r="F500" i="4"/>
  <c r="G500" i="4"/>
  <c r="E501" i="4"/>
  <c r="F501" i="4"/>
  <c r="E502" i="4"/>
  <c r="F502" i="4"/>
  <c r="G502" i="4"/>
  <c r="E503" i="4"/>
  <c r="G504" i="4"/>
  <c r="E505" i="4"/>
  <c r="F505" i="4"/>
  <c r="G507" i="4"/>
  <c r="E508" i="4"/>
  <c r="E509" i="4"/>
  <c r="F509" i="4"/>
  <c r="G509" i="4"/>
  <c r="E511" i="4"/>
  <c r="G511" i="4"/>
  <c r="E512" i="4"/>
  <c r="E513" i="4"/>
  <c r="F513" i="4"/>
  <c r="G513" i="4"/>
  <c r="E514" i="4"/>
  <c r="F514" i="4"/>
  <c r="E515" i="4"/>
  <c r="F515" i="4"/>
  <c r="G515" i="4"/>
  <c r="E516" i="4"/>
  <c r="E517" i="4"/>
  <c r="F517" i="4"/>
  <c r="G517" i="4"/>
  <c r="E518" i="4"/>
  <c r="F518" i="4"/>
  <c r="E519" i="4"/>
  <c r="F519" i="4"/>
  <c r="G519" i="4"/>
  <c r="E520" i="4"/>
  <c r="E521" i="4"/>
  <c r="F521" i="4"/>
  <c r="G521" i="4"/>
  <c r="E523" i="4"/>
  <c r="F523" i="4"/>
  <c r="G523" i="4"/>
  <c r="E524" i="4"/>
  <c r="G525" i="4"/>
  <c r="E526" i="4"/>
  <c r="F526" i="4"/>
  <c r="E527" i="4"/>
  <c r="F527" i="4"/>
  <c r="G527" i="4"/>
  <c r="E528" i="4"/>
  <c r="E529" i="4"/>
  <c r="F529" i="4"/>
  <c r="G529" i="4"/>
  <c r="E531" i="4"/>
  <c r="F531" i="4"/>
  <c r="G531" i="4"/>
  <c r="E534" i="4"/>
  <c r="F534" i="4"/>
  <c r="G534" i="4"/>
  <c r="E535" i="4"/>
  <c r="F535" i="4"/>
  <c r="E536" i="4"/>
  <c r="F536" i="4"/>
  <c r="G536" i="4"/>
  <c r="E537" i="4"/>
  <c r="E538" i="4"/>
  <c r="F538" i="4"/>
  <c r="G538" i="4"/>
  <c r="E539" i="4"/>
  <c r="F539" i="4"/>
  <c r="E540" i="4"/>
  <c r="F540" i="4"/>
  <c r="G540" i="4"/>
  <c r="E541" i="4"/>
  <c r="E542" i="4"/>
  <c r="F542" i="4"/>
  <c r="G542" i="4"/>
  <c r="E543" i="4"/>
  <c r="F543" i="4"/>
  <c r="E544" i="4"/>
  <c r="F544" i="4"/>
  <c r="G544" i="4"/>
  <c r="E545" i="4"/>
  <c r="E546" i="4"/>
  <c r="F546" i="4"/>
  <c r="G546" i="4"/>
  <c r="E547" i="4"/>
  <c r="F547" i="4"/>
  <c r="G335" i="3"/>
  <c r="G336" i="3"/>
  <c r="E337" i="3"/>
  <c r="F337" i="3"/>
  <c r="G338" i="3"/>
  <c r="G339" i="3"/>
  <c r="G340" i="3"/>
  <c r="G342" i="3"/>
  <c r="G343" i="3"/>
  <c r="E344" i="3"/>
  <c r="F344" i="3"/>
  <c r="G344" i="3"/>
  <c r="G346" i="3"/>
  <c r="F347" i="3"/>
  <c r="G347" i="3"/>
  <c r="G348" i="3"/>
  <c r="E351" i="3"/>
  <c r="F351" i="3"/>
  <c r="G351" i="3"/>
  <c r="F352" i="3"/>
  <c r="G352" i="3"/>
  <c r="G353" i="3"/>
  <c r="E355" i="3"/>
  <c r="F355" i="3"/>
  <c r="G355" i="3"/>
  <c r="G356" i="3"/>
  <c r="G357" i="3"/>
  <c r="G359" i="3"/>
  <c r="G360" i="3"/>
  <c r="G361" i="3"/>
  <c r="G363" i="3"/>
  <c r="G364" i="3"/>
  <c r="G365" i="3"/>
  <c r="E367" i="3"/>
  <c r="F367" i="3"/>
  <c r="G367" i="3"/>
  <c r="G368" i="3"/>
  <c r="G369" i="3"/>
  <c r="E370" i="3"/>
  <c r="F370" i="3"/>
  <c r="G372" i="3"/>
  <c r="G373" i="3"/>
  <c r="G374" i="3"/>
  <c r="E376" i="3"/>
  <c r="F376" i="3"/>
  <c r="G376" i="3"/>
  <c r="G377" i="3"/>
  <c r="G378" i="3"/>
  <c r="G380" i="3"/>
  <c r="G381" i="3"/>
  <c r="G382" i="3"/>
  <c r="G384" i="3"/>
  <c r="G385" i="3"/>
  <c r="G386" i="3"/>
  <c r="E389" i="3"/>
  <c r="F389" i="3"/>
  <c r="G389" i="3"/>
  <c r="F390" i="3"/>
  <c r="G390" i="3"/>
  <c r="E391" i="3"/>
  <c r="F391" i="3"/>
  <c r="G391" i="3"/>
  <c r="E392" i="3"/>
  <c r="F392" i="3"/>
  <c r="E393" i="3"/>
  <c r="F393" i="3"/>
  <c r="G393" i="3"/>
  <c r="F394" i="3"/>
  <c r="G394" i="3"/>
  <c r="H394" i="3" s="1"/>
  <c r="G395" i="3"/>
  <c r="E396" i="3"/>
  <c r="F396" i="3"/>
  <c r="E397" i="3"/>
  <c r="F397" i="3"/>
  <c r="G397" i="3"/>
  <c r="G398" i="3"/>
  <c r="G399" i="3"/>
  <c r="E401" i="3"/>
  <c r="F401" i="3"/>
  <c r="G401" i="3"/>
  <c r="F402" i="3"/>
  <c r="G402" i="3"/>
  <c r="G406" i="3"/>
  <c r="G408" i="3"/>
  <c r="G409" i="3"/>
  <c r="E410" i="3"/>
  <c r="F410" i="3"/>
  <c r="G410" i="3"/>
  <c r="E413" i="3"/>
  <c r="F413" i="3"/>
  <c r="G413" i="3"/>
  <c r="G414" i="3"/>
  <c r="G415" i="3"/>
  <c r="E416" i="3"/>
  <c r="F416" i="3"/>
  <c r="G417" i="3"/>
  <c r="F418" i="3"/>
  <c r="G418" i="3"/>
  <c r="E421" i="3"/>
  <c r="F421" i="3"/>
  <c r="G421" i="3"/>
  <c r="E425" i="3"/>
  <c r="F425" i="3"/>
  <c r="E426" i="3"/>
  <c r="F426" i="3"/>
  <c r="G426" i="3"/>
  <c r="G427" i="3"/>
  <c r="G428" i="3"/>
  <c r="G430" i="3"/>
  <c r="G431" i="3"/>
  <c r="E432" i="3"/>
  <c r="F432" i="3"/>
  <c r="G432" i="3"/>
  <c r="E433" i="3"/>
  <c r="F433" i="3"/>
  <c r="G434" i="3"/>
  <c r="G435" i="3"/>
  <c r="G436" i="3"/>
  <c r="G438" i="3"/>
  <c r="F439" i="3"/>
  <c r="G439" i="3"/>
  <c r="H439" i="3" s="1"/>
  <c r="E440" i="3"/>
  <c r="G440" i="3"/>
  <c r="E442" i="3"/>
  <c r="F442" i="3"/>
  <c r="G442" i="3"/>
  <c r="G443" i="3"/>
  <c r="G444" i="3"/>
  <c r="G446" i="3"/>
  <c r="G447" i="3"/>
  <c r="G448" i="3"/>
  <c r="E449" i="3"/>
  <c r="F449" i="3"/>
  <c r="E450" i="3"/>
  <c r="F450" i="3"/>
  <c r="G450" i="3"/>
  <c r="G451" i="3"/>
  <c r="E452" i="3"/>
  <c r="F452" i="3"/>
  <c r="G452" i="3"/>
  <c r="E454" i="3"/>
  <c r="F454" i="3"/>
  <c r="G454" i="3"/>
  <c r="G455" i="3"/>
  <c r="G456" i="3"/>
  <c r="G458" i="3"/>
  <c r="F459" i="3"/>
  <c r="G459" i="3"/>
  <c r="G460" i="3"/>
  <c r="G462" i="3"/>
  <c r="F463" i="3"/>
  <c r="G463" i="3"/>
  <c r="G464" i="3"/>
  <c r="E465" i="3"/>
  <c r="F465" i="3"/>
  <c r="E466" i="3"/>
  <c r="F466" i="3"/>
  <c r="G466" i="3"/>
  <c r="F467" i="3"/>
  <c r="G467" i="3"/>
  <c r="H467" i="3" s="1"/>
  <c r="E468" i="3"/>
  <c r="F468" i="3"/>
  <c r="G468" i="3"/>
  <c r="E470" i="3"/>
  <c r="F470" i="3"/>
  <c r="G470" i="3"/>
  <c r="F471" i="3"/>
  <c r="G471" i="3"/>
  <c r="G472" i="3"/>
  <c r="E473" i="3"/>
  <c r="F473" i="3"/>
  <c r="E474" i="3"/>
  <c r="F474" i="3"/>
  <c r="G474" i="3"/>
  <c r="G475" i="3"/>
  <c r="E476" i="3"/>
  <c r="F476" i="3"/>
  <c r="G476" i="3"/>
  <c r="E477" i="3"/>
  <c r="F477" i="3"/>
  <c r="E478" i="3"/>
  <c r="F478" i="3"/>
  <c r="G478" i="3"/>
  <c r="F479" i="3"/>
  <c r="G479" i="3"/>
  <c r="E480" i="3"/>
  <c r="F480" i="3"/>
  <c r="G480" i="3"/>
  <c r="E481" i="3"/>
  <c r="G482" i="3"/>
  <c r="G483" i="3"/>
  <c r="E484" i="3"/>
  <c r="F484" i="3"/>
  <c r="G484" i="3"/>
  <c r="E485" i="3"/>
  <c r="F485" i="3"/>
  <c r="E486" i="3"/>
  <c r="F486" i="3"/>
  <c r="G486" i="3"/>
  <c r="G487" i="3"/>
  <c r="E488" i="3"/>
  <c r="F488" i="3"/>
  <c r="G488" i="3"/>
  <c r="E489" i="3"/>
  <c r="F489" i="3"/>
  <c r="E490" i="3"/>
  <c r="F490" i="3"/>
  <c r="G490" i="3"/>
  <c r="F491" i="3"/>
  <c r="G491" i="3"/>
  <c r="G492" i="3"/>
  <c r="E493" i="3"/>
  <c r="F493" i="3"/>
  <c r="E494" i="3"/>
  <c r="F494" i="3"/>
  <c r="G494" i="3"/>
  <c r="F495" i="3"/>
  <c r="G495" i="3"/>
  <c r="E496" i="3"/>
  <c r="F496" i="3"/>
  <c r="G496" i="3"/>
  <c r="E497" i="3"/>
  <c r="F497" i="3"/>
  <c r="E498" i="3"/>
  <c r="F498" i="3"/>
  <c r="G498" i="3"/>
  <c r="F499" i="3"/>
  <c r="G499" i="3"/>
  <c r="E500" i="3"/>
  <c r="F500" i="3"/>
  <c r="G500" i="3"/>
  <c r="E501" i="3"/>
  <c r="F501" i="3"/>
  <c r="E502" i="3"/>
  <c r="F502" i="3"/>
  <c r="G502" i="3"/>
  <c r="F503" i="3"/>
  <c r="G503" i="3"/>
  <c r="G504" i="3"/>
  <c r="E505" i="3"/>
  <c r="F505" i="3"/>
  <c r="G507" i="3"/>
  <c r="G508" i="3"/>
  <c r="G509" i="3"/>
  <c r="G511" i="3"/>
  <c r="F512" i="3"/>
  <c r="G512" i="3"/>
  <c r="G513" i="3"/>
  <c r="E514" i="3"/>
  <c r="F514" i="3"/>
  <c r="E515" i="3"/>
  <c r="F515" i="3"/>
  <c r="G515" i="3"/>
  <c r="F516" i="3"/>
  <c r="G516" i="3"/>
  <c r="H516" i="3" s="1"/>
  <c r="E517" i="3"/>
  <c r="F517" i="3"/>
  <c r="G517" i="3"/>
  <c r="E518" i="3"/>
  <c r="F518" i="3"/>
  <c r="G519" i="3"/>
  <c r="G520" i="3"/>
  <c r="G521" i="3"/>
  <c r="G523" i="3"/>
  <c r="F524" i="3"/>
  <c r="G524" i="3"/>
  <c r="G525" i="3"/>
  <c r="E526" i="3"/>
  <c r="H526" i="3" s="1"/>
  <c r="G527" i="3"/>
  <c r="F528" i="3"/>
  <c r="G528" i="3"/>
  <c r="E529" i="3"/>
  <c r="F529" i="3"/>
  <c r="G529" i="3"/>
  <c r="G531" i="3"/>
  <c r="G532" i="3"/>
  <c r="E534" i="3"/>
  <c r="F534" i="3"/>
  <c r="G534" i="3"/>
  <c r="E535" i="3"/>
  <c r="F535" i="3"/>
  <c r="E536" i="3"/>
  <c r="F536" i="3"/>
  <c r="G536" i="3"/>
  <c r="G537" i="3"/>
  <c r="E538" i="3"/>
  <c r="F538" i="3"/>
  <c r="G538" i="3"/>
  <c r="E540" i="3"/>
  <c r="G540" i="3"/>
  <c r="G541" i="3"/>
  <c r="E542" i="3"/>
  <c r="F542" i="3"/>
  <c r="G542" i="3"/>
  <c r="E544" i="3"/>
  <c r="F544" i="3"/>
  <c r="G544" i="3"/>
  <c r="G545" i="3"/>
  <c r="E546" i="3"/>
  <c r="F546" i="3"/>
  <c r="G546" i="3"/>
  <c r="E547" i="3"/>
  <c r="F547" i="3"/>
  <c r="G336" i="2"/>
  <c r="E337" i="2"/>
  <c r="G337" i="2"/>
  <c r="G338" i="2"/>
  <c r="G340" i="2"/>
  <c r="G341" i="2"/>
  <c r="G342" i="2"/>
  <c r="E344" i="2"/>
  <c r="F344" i="2"/>
  <c r="G344" i="2"/>
  <c r="G345" i="2"/>
  <c r="G346" i="2"/>
  <c r="E347" i="2"/>
  <c r="G348" i="2"/>
  <c r="G349" i="2"/>
  <c r="G351" i="2"/>
  <c r="G353" i="2"/>
  <c r="G354" i="2"/>
  <c r="E355" i="2"/>
  <c r="F355" i="2"/>
  <c r="G355" i="2"/>
  <c r="G357" i="2"/>
  <c r="G358" i="2"/>
  <c r="G359" i="2"/>
  <c r="E361" i="2"/>
  <c r="F361" i="2"/>
  <c r="G361" i="2"/>
  <c r="G362" i="2"/>
  <c r="G363" i="2"/>
  <c r="G365" i="2"/>
  <c r="G366" i="2"/>
  <c r="G367" i="2"/>
  <c r="G369" i="2"/>
  <c r="G370" i="2"/>
  <c r="G372" i="2"/>
  <c r="G374" i="2"/>
  <c r="G375" i="2"/>
  <c r="E376" i="2"/>
  <c r="F376" i="2"/>
  <c r="G376" i="2"/>
  <c r="G378" i="2"/>
  <c r="G379" i="2"/>
  <c r="E380" i="2"/>
  <c r="F380" i="2"/>
  <c r="G380" i="2"/>
  <c r="E382" i="2"/>
  <c r="F382" i="2"/>
  <c r="G382" i="2"/>
  <c r="G383" i="2"/>
  <c r="G384" i="2"/>
  <c r="G386" i="2"/>
  <c r="G387" i="2"/>
  <c r="E389" i="2"/>
  <c r="F389" i="2"/>
  <c r="G389" i="2"/>
  <c r="E390" i="2"/>
  <c r="G391" i="2"/>
  <c r="G392" i="2"/>
  <c r="E393" i="2"/>
  <c r="F393" i="2"/>
  <c r="G393" i="2"/>
  <c r="E394" i="2"/>
  <c r="G395" i="2"/>
  <c r="E396" i="2"/>
  <c r="G396" i="2"/>
  <c r="G397" i="2"/>
  <c r="G399" i="2"/>
  <c r="G400" i="2"/>
  <c r="G401" i="2"/>
  <c r="E402" i="2"/>
  <c r="E406" i="2"/>
  <c r="G406" i="2"/>
  <c r="G407" i="2"/>
  <c r="E408" i="2"/>
  <c r="F408" i="2"/>
  <c r="G408" i="2"/>
  <c r="E409" i="2"/>
  <c r="E410" i="2"/>
  <c r="F410" i="2"/>
  <c r="G410" i="2"/>
  <c r="E412" i="2"/>
  <c r="G412" i="2"/>
  <c r="E413" i="2"/>
  <c r="G413" i="2"/>
  <c r="G415" i="2"/>
  <c r="E416" i="2"/>
  <c r="G416" i="2"/>
  <c r="G417" i="2"/>
  <c r="E418" i="2"/>
  <c r="E421" i="2"/>
  <c r="F421" i="2"/>
  <c r="G421" i="2"/>
  <c r="G425" i="2"/>
  <c r="G426" i="2"/>
  <c r="G428" i="2"/>
  <c r="G429" i="2"/>
  <c r="G430" i="2"/>
  <c r="G432" i="2"/>
  <c r="G433" i="2"/>
  <c r="G434" i="2"/>
  <c r="G436" i="2"/>
  <c r="G437" i="2"/>
  <c r="G438" i="2"/>
  <c r="E439" i="2"/>
  <c r="E440" i="2"/>
  <c r="G440" i="2"/>
  <c r="G441" i="2"/>
  <c r="E442" i="2"/>
  <c r="G442" i="2"/>
  <c r="E444" i="2"/>
  <c r="F444" i="2"/>
  <c r="G444" i="2"/>
  <c r="E445" i="2"/>
  <c r="G445" i="2"/>
  <c r="E446" i="2"/>
  <c r="F446" i="2"/>
  <c r="G446" i="2"/>
  <c r="E447" i="2"/>
  <c r="G448" i="2"/>
  <c r="E449" i="2"/>
  <c r="G449" i="2"/>
  <c r="E450" i="2"/>
  <c r="F450" i="2"/>
  <c r="G450" i="2"/>
  <c r="G452" i="2"/>
  <c r="G453" i="2"/>
  <c r="E454" i="2"/>
  <c r="F454" i="2"/>
  <c r="G454" i="2"/>
  <c r="G456" i="2"/>
  <c r="G457" i="2"/>
  <c r="G458" i="2"/>
  <c r="G460" i="2"/>
  <c r="G461" i="2"/>
  <c r="G462" i="2"/>
  <c r="G464" i="2"/>
  <c r="G465" i="2"/>
  <c r="E466" i="2"/>
  <c r="F466" i="2"/>
  <c r="G466" i="2"/>
  <c r="E468" i="2"/>
  <c r="F468" i="2"/>
  <c r="G468" i="2"/>
  <c r="G469" i="2"/>
  <c r="G470" i="2"/>
  <c r="E471" i="2"/>
  <c r="G472" i="2"/>
  <c r="E473" i="2"/>
  <c r="G473" i="2"/>
  <c r="E474" i="2"/>
  <c r="F474" i="2"/>
  <c r="G474" i="2"/>
  <c r="E475" i="2"/>
  <c r="G476" i="2"/>
  <c r="E477" i="2"/>
  <c r="G477" i="2"/>
  <c r="E478" i="2"/>
  <c r="F478" i="2"/>
  <c r="G478" i="2"/>
  <c r="G480" i="2"/>
  <c r="G481" i="2"/>
  <c r="G482" i="2"/>
  <c r="G484" i="2"/>
  <c r="E485" i="2"/>
  <c r="G485" i="2"/>
  <c r="G486" i="2"/>
  <c r="G488" i="2"/>
  <c r="G489" i="2"/>
  <c r="E490" i="2"/>
  <c r="F490" i="2"/>
  <c r="G490" i="2"/>
  <c r="E491" i="2"/>
  <c r="G492" i="2"/>
  <c r="G493" i="2"/>
  <c r="G494" i="2"/>
  <c r="G496" i="2"/>
  <c r="E497" i="2"/>
  <c r="G497" i="2"/>
  <c r="G498" i="2"/>
  <c r="E499" i="2"/>
  <c r="G500" i="2"/>
  <c r="G501" i="2"/>
  <c r="G502" i="2"/>
  <c r="G504" i="2"/>
  <c r="E505" i="2"/>
  <c r="G505" i="2"/>
  <c r="G507" i="2"/>
  <c r="G509" i="2"/>
  <c r="G510" i="2"/>
  <c r="G511" i="2"/>
  <c r="E512" i="2"/>
  <c r="G513" i="2"/>
  <c r="G514" i="2"/>
  <c r="E515" i="2"/>
  <c r="F515" i="2"/>
  <c r="G515" i="2"/>
  <c r="E517" i="2"/>
  <c r="F517" i="2"/>
  <c r="G517" i="2"/>
  <c r="G518" i="2"/>
  <c r="E519" i="2"/>
  <c r="F519" i="2"/>
  <c r="G519" i="2"/>
  <c r="E521" i="2"/>
  <c r="F521" i="2"/>
  <c r="G521" i="2"/>
  <c r="G522" i="2"/>
  <c r="E523" i="2"/>
  <c r="F523" i="2"/>
  <c r="G523" i="2"/>
  <c r="G525" i="2"/>
  <c r="G526" i="2"/>
  <c r="G527" i="2"/>
  <c r="E528" i="2"/>
  <c r="E529" i="2"/>
  <c r="F529" i="2"/>
  <c r="G529" i="2"/>
  <c r="G530" i="2"/>
  <c r="G531" i="2"/>
  <c r="E534" i="2"/>
  <c r="F534" i="2"/>
  <c r="G534" i="2"/>
  <c r="G535" i="2"/>
  <c r="G536" i="2"/>
  <c r="G538" i="2"/>
  <c r="G539" i="2"/>
  <c r="E540" i="2"/>
  <c r="F540" i="2"/>
  <c r="G540" i="2"/>
  <c r="G542" i="2"/>
  <c r="G543" i="2"/>
  <c r="E544" i="2"/>
  <c r="F544" i="2"/>
  <c r="G544" i="2"/>
  <c r="E546" i="2"/>
  <c r="G546" i="2"/>
  <c r="E547" i="2"/>
  <c r="G547" i="2"/>
  <c r="E335" i="1"/>
  <c r="F335" i="1"/>
  <c r="F336" i="1"/>
  <c r="G336" i="1"/>
  <c r="F337" i="1"/>
  <c r="G337" i="1"/>
  <c r="E338" i="1"/>
  <c r="F338" i="1"/>
  <c r="G338" i="1"/>
  <c r="E340" i="1"/>
  <c r="F340" i="1"/>
  <c r="G340" i="1"/>
  <c r="F341" i="1"/>
  <c r="G341" i="1"/>
  <c r="E342" i="1"/>
  <c r="F342" i="1"/>
  <c r="G342" i="1"/>
  <c r="E343" i="1"/>
  <c r="F343" i="1"/>
  <c r="E344" i="1"/>
  <c r="F344" i="1"/>
  <c r="G344" i="1"/>
  <c r="G345" i="1"/>
  <c r="E346" i="1"/>
  <c r="F346" i="1"/>
  <c r="G346" i="1"/>
  <c r="E347" i="1"/>
  <c r="F347" i="1"/>
  <c r="E348" i="1"/>
  <c r="F348" i="1"/>
  <c r="G348" i="1"/>
  <c r="F349" i="1"/>
  <c r="G349" i="1"/>
  <c r="H349" i="1" s="1"/>
  <c r="E351" i="1"/>
  <c r="F351" i="1"/>
  <c r="G351" i="1"/>
  <c r="E352" i="1"/>
  <c r="F352" i="1"/>
  <c r="E353" i="1"/>
  <c r="F353" i="1"/>
  <c r="G353" i="1"/>
  <c r="G354" i="1"/>
  <c r="E355" i="1"/>
  <c r="F355" i="1"/>
  <c r="G355" i="1"/>
  <c r="E356" i="1"/>
  <c r="H356" i="1" s="1"/>
  <c r="F356" i="1"/>
  <c r="E357" i="1"/>
  <c r="F357" i="1"/>
  <c r="G357" i="1"/>
  <c r="F358" i="1"/>
  <c r="G358" i="1"/>
  <c r="E359" i="1"/>
  <c r="F359" i="1"/>
  <c r="G359" i="1"/>
  <c r="E360" i="1"/>
  <c r="F360" i="1"/>
  <c r="E361" i="1"/>
  <c r="F361" i="1"/>
  <c r="G361" i="1"/>
  <c r="F362" i="1"/>
  <c r="G362" i="1"/>
  <c r="E363" i="1"/>
  <c r="F363" i="1"/>
  <c r="G363" i="1"/>
  <c r="E364" i="1"/>
  <c r="H364" i="1" s="1"/>
  <c r="F364" i="1"/>
  <c r="G365" i="1"/>
  <c r="F366" i="1"/>
  <c r="G366" i="1"/>
  <c r="E367" i="1"/>
  <c r="F367" i="1"/>
  <c r="G367" i="1"/>
  <c r="E368" i="1"/>
  <c r="F368" i="1"/>
  <c r="E369" i="1"/>
  <c r="F369" i="1"/>
  <c r="G369" i="1"/>
  <c r="F370" i="1"/>
  <c r="G370" i="1"/>
  <c r="E372" i="1"/>
  <c r="F372" i="1"/>
  <c r="G372" i="1"/>
  <c r="F373" i="1"/>
  <c r="E374" i="1"/>
  <c r="F374" i="1"/>
  <c r="G374" i="1"/>
  <c r="F375" i="1"/>
  <c r="G375" i="1"/>
  <c r="E376" i="1"/>
  <c r="F376" i="1"/>
  <c r="G376" i="1"/>
  <c r="E377" i="1"/>
  <c r="F377" i="1"/>
  <c r="E378" i="1"/>
  <c r="F378" i="1"/>
  <c r="G378" i="1"/>
  <c r="F379" i="1"/>
  <c r="G379" i="1"/>
  <c r="E380" i="1"/>
  <c r="F380" i="1"/>
  <c r="G380" i="1"/>
  <c r="E382" i="1"/>
  <c r="F382" i="1"/>
  <c r="G382" i="1"/>
  <c r="F383" i="1"/>
  <c r="G383" i="1"/>
  <c r="G384" i="1"/>
  <c r="E385" i="1"/>
  <c r="F385" i="1"/>
  <c r="E386" i="1"/>
  <c r="F386" i="1"/>
  <c r="G386" i="1"/>
  <c r="F387" i="1"/>
  <c r="G387" i="1"/>
  <c r="E389" i="1"/>
  <c r="F389" i="1"/>
  <c r="G389" i="1"/>
  <c r="E390" i="1"/>
  <c r="F390" i="1"/>
  <c r="E391" i="1"/>
  <c r="F391" i="1"/>
  <c r="G391" i="1"/>
  <c r="F392" i="1"/>
  <c r="G392" i="1"/>
  <c r="E393" i="1"/>
  <c r="F393" i="1"/>
  <c r="G393" i="1"/>
  <c r="E394" i="1"/>
  <c r="H394" i="1" s="1"/>
  <c r="F394" i="1"/>
  <c r="E395" i="1"/>
  <c r="F395" i="1"/>
  <c r="G395" i="1"/>
  <c r="F396" i="1"/>
  <c r="G396" i="1"/>
  <c r="E397" i="1"/>
  <c r="F397" i="1"/>
  <c r="G397" i="1"/>
  <c r="E398" i="1"/>
  <c r="F398" i="1"/>
  <c r="F399" i="1"/>
  <c r="G399" i="1"/>
  <c r="F400" i="1"/>
  <c r="G400" i="1"/>
  <c r="E401" i="1"/>
  <c r="F401" i="1"/>
  <c r="G401" i="1"/>
  <c r="E402" i="1"/>
  <c r="F402" i="1"/>
  <c r="E406" i="1"/>
  <c r="F406" i="1"/>
  <c r="G406" i="1"/>
  <c r="F407" i="1"/>
  <c r="G407" i="1"/>
  <c r="E408" i="1"/>
  <c r="F408" i="1"/>
  <c r="G408" i="1"/>
  <c r="E409" i="1"/>
  <c r="H409" i="1" s="1"/>
  <c r="F409" i="1"/>
  <c r="E410" i="1"/>
  <c r="F410" i="1"/>
  <c r="G410" i="1"/>
  <c r="F412" i="1"/>
  <c r="G412" i="1"/>
  <c r="E413" i="1"/>
  <c r="G413" i="1"/>
  <c r="E414" i="1"/>
  <c r="H414" i="1" s="1"/>
  <c r="F414" i="1"/>
  <c r="E415" i="1"/>
  <c r="F415" i="1"/>
  <c r="G415" i="1"/>
  <c r="F416" i="1"/>
  <c r="G416" i="1"/>
  <c r="E417" i="1"/>
  <c r="F417" i="1"/>
  <c r="G417" i="1"/>
  <c r="E418" i="1"/>
  <c r="H418" i="1" s="1"/>
  <c r="F418" i="1"/>
  <c r="E421" i="1"/>
  <c r="F421" i="1"/>
  <c r="G421" i="1"/>
  <c r="F425" i="1"/>
  <c r="G425" i="1"/>
  <c r="E426" i="1"/>
  <c r="F426" i="1"/>
  <c r="G426" i="1"/>
  <c r="F427" i="1"/>
  <c r="G428" i="1"/>
  <c r="F429" i="1"/>
  <c r="G429" i="1"/>
  <c r="E430" i="1"/>
  <c r="F430" i="1"/>
  <c r="G430" i="1"/>
  <c r="E431" i="1"/>
  <c r="F431" i="1"/>
  <c r="E432" i="1"/>
  <c r="F432" i="1"/>
  <c r="G432" i="1"/>
  <c r="F433" i="1"/>
  <c r="G433" i="1"/>
  <c r="E434" i="1"/>
  <c r="F434" i="1"/>
  <c r="G434" i="1"/>
  <c r="E435" i="1"/>
  <c r="H435" i="1" s="1"/>
  <c r="F435" i="1"/>
  <c r="E436" i="1"/>
  <c r="F436" i="1"/>
  <c r="G436" i="1"/>
  <c r="F437" i="1"/>
  <c r="G437" i="1"/>
  <c r="E438" i="1"/>
  <c r="F438" i="1"/>
  <c r="G438" i="1"/>
  <c r="E439" i="1"/>
  <c r="F439" i="1"/>
  <c r="E440" i="1"/>
  <c r="F440" i="1"/>
  <c r="G440" i="1"/>
  <c r="F441" i="1"/>
  <c r="G441" i="1"/>
  <c r="G442" i="1"/>
  <c r="E444" i="1"/>
  <c r="F444" i="1"/>
  <c r="G444" i="1"/>
  <c r="F445" i="1"/>
  <c r="G445" i="1"/>
  <c r="E446" i="1"/>
  <c r="F446" i="1"/>
  <c r="G446" i="1"/>
  <c r="E447" i="1"/>
  <c r="F447" i="1"/>
  <c r="E448" i="1"/>
  <c r="F448" i="1"/>
  <c r="G448" i="1"/>
  <c r="F449" i="1"/>
  <c r="G449" i="1"/>
  <c r="E450" i="1"/>
  <c r="F450" i="1"/>
  <c r="G450" i="1"/>
  <c r="E451" i="1"/>
  <c r="F451" i="1"/>
  <c r="E452" i="1"/>
  <c r="F452" i="1"/>
  <c r="G452" i="1"/>
  <c r="F453" i="1"/>
  <c r="G453" i="1"/>
  <c r="E454" i="1"/>
  <c r="F454" i="1"/>
  <c r="G454" i="1"/>
  <c r="E455" i="1"/>
  <c r="F455" i="1"/>
  <c r="G456" i="1"/>
  <c r="F457" i="1"/>
  <c r="G457" i="1"/>
  <c r="G458" i="1"/>
  <c r="E459" i="1"/>
  <c r="F459" i="1"/>
  <c r="E460" i="1"/>
  <c r="F460" i="1"/>
  <c r="G460" i="1"/>
  <c r="F461" i="1"/>
  <c r="G461" i="1"/>
  <c r="E462" i="1"/>
  <c r="F462" i="1"/>
  <c r="G462" i="1"/>
  <c r="E464" i="1"/>
  <c r="F464" i="1"/>
  <c r="G464" i="1"/>
  <c r="F465" i="1"/>
  <c r="G465" i="1"/>
  <c r="E466" i="1"/>
  <c r="F466" i="1"/>
  <c r="G466" i="1"/>
  <c r="E467" i="1"/>
  <c r="F467" i="1"/>
  <c r="E468" i="1"/>
  <c r="F468" i="1"/>
  <c r="G468" i="1"/>
  <c r="F469" i="1"/>
  <c r="G469" i="1"/>
  <c r="E470" i="1"/>
  <c r="F470" i="1"/>
  <c r="G470" i="1"/>
  <c r="E471" i="1"/>
  <c r="F471" i="1"/>
  <c r="F472" i="1"/>
  <c r="G472" i="1"/>
  <c r="F473" i="1"/>
  <c r="G473" i="1"/>
  <c r="E474" i="1"/>
  <c r="F474" i="1"/>
  <c r="G474" i="1"/>
  <c r="E475" i="1"/>
  <c r="F475" i="1"/>
  <c r="E476" i="1"/>
  <c r="F476" i="1"/>
  <c r="G476" i="1"/>
  <c r="F477" i="1"/>
  <c r="G477" i="1"/>
  <c r="E478" i="1"/>
  <c r="F478" i="1"/>
  <c r="G478" i="1"/>
  <c r="E479" i="1"/>
  <c r="F479" i="1"/>
  <c r="E480" i="1"/>
  <c r="F480" i="1"/>
  <c r="G480" i="1"/>
  <c r="F481" i="1"/>
  <c r="G481" i="1"/>
  <c r="E482" i="1"/>
  <c r="F482" i="1"/>
  <c r="G482" i="1"/>
  <c r="E483" i="1"/>
  <c r="F483" i="1"/>
  <c r="E484" i="1"/>
  <c r="F484" i="1"/>
  <c r="G484" i="1"/>
  <c r="F485" i="1"/>
  <c r="G485" i="1"/>
  <c r="E486" i="1"/>
  <c r="F486" i="1"/>
  <c r="G486" i="1"/>
  <c r="E487" i="1"/>
  <c r="F487" i="1"/>
  <c r="E488" i="1"/>
  <c r="F488" i="1"/>
  <c r="G488" i="1"/>
  <c r="F489" i="1"/>
  <c r="G489" i="1"/>
  <c r="E490" i="1"/>
  <c r="F490" i="1"/>
  <c r="G490" i="1"/>
  <c r="E491" i="1"/>
  <c r="F491" i="1"/>
  <c r="E492" i="1"/>
  <c r="F492" i="1"/>
  <c r="G492" i="1"/>
  <c r="F493" i="1"/>
  <c r="G493" i="1"/>
  <c r="E494" i="1"/>
  <c r="F494" i="1"/>
  <c r="G494" i="1"/>
  <c r="E495" i="1"/>
  <c r="F495" i="1"/>
  <c r="E496" i="1"/>
  <c r="F496" i="1"/>
  <c r="G496" i="1"/>
  <c r="F497" i="1"/>
  <c r="G497" i="1"/>
  <c r="E498" i="1"/>
  <c r="F498" i="1"/>
  <c r="G498" i="1"/>
  <c r="E499" i="1"/>
  <c r="F499" i="1"/>
  <c r="E500" i="1"/>
  <c r="F500" i="1"/>
  <c r="G500" i="1"/>
  <c r="F501" i="1"/>
  <c r="G501" i="1"/>
  <c r="E502" i="1"/>
  <c r="F502" i="1"/>
  <c r="G502" i="1"/>
  <c r="E503" i="1"/>
  <c r="F503" i="1"/>
  <c r="E504" i="1"/>
  <c r="F504" i="1"/>
  <c r="G504" i="1"/>
  <c r="F505" i="1"/>
  <c r="G505" i="1"/>
  <c r="E507" i="1"/>
  <c r="F507" i="1"/>
  <c r="G507" i="1"/>
  <c r="E508" i="1"/>
  <c r="F508" i="1"/>
  <c r="E509" i="1"/>
  <c r="F509" i="1"/>
  <c r="G509" i="1"/>
  <c r="F510" i="1"/>
  <c r="G510" i="1"/>
  <c r="E511" i="1"/>
  <c r="F511" i="1"/>
  <c r="G511" i="1"/>
  <c r="E512" i="1"/>
  <c r="H512" i="1" s="1"/>
  <c r="F512" i="1"/>
  <c r="E513" i="1"/>
  <c r="F513" i="1"/>
  <c r="G513" i="1"/>
  <c r="F514" i="1"/>
  <c r="G514" i="1"/>
  <c r="E515" i="1"/>
  <c r="F515" i="1"/>
  <c r="G515" i="1"/>
  <c r="E516" i="1"/>
  <c r="F516" i="1"/>
  <c r="E517" i="1"/>
  <c r="F517" i="1"/>
  <c r="G517" i="1"/>
  <c r="F518" i="1"/>
  <c r="G518" i="1"/>
  <c r="E519" i="1"/>
  <c r="F519" i="1"/>
  <c r="G519" i="1"/>
  <c r="E520" i="1"/>
  <c r="F520" i="1"/>
  <c r="E521" i="1"/>
  <c r="F521" i="1"/>
  <c r="G521" i="1"/>
  <c r="F522" i="1"/>
  <c r="G522" i="1"/>
  <c r="E523" i="1"/>
  <c r="F523" i="1"/>
  <c r="G523" i="1"/>
  <c r="E524" i="1"/>
  <c r="F524" i="1"/>
  <c r="E525" i="1"/>
  <c r="F525" i="1"/>
  <c r="G525" i="1"/>
  <c r="F526" i="1"/>
  <c r="G526" i="1"/>
  <c r="E527" i="1"/>
  <c r="F527" i="1"/>
  <c r="G527" i="1"/>
  <c r="E528" i="1"/>
  <c r="F528" i="1"/>
  <c r="E529" i="1"/>
  <c r="F529" i="1"/>
  <c r="G529" i="1"/>
  <c r="F530" i="1"/>
  <c r="G530" i="1"/>
  <c r="E531" i="1"/>
  <c r="F531" i="1"/>
  <c r="G531" i="1"/>
  <c r="E532" i="1"/>
  <c r="F532" i="1"/>
  <c r="E534" i="1"/>
  <c r="F534" i="1"/>
  <c r="G534" i="1"/>
  <c r="F535" i="1"/>
  <c r="G535" i="1"/>
  <c r="E536" i="1"/>
  <c r="F536" i="1"/>
  <c r="G536" i="1"/>
  <c r="E537" i="1"/>
  <c r="F537" i="1"/>
  <c r="E538" i="1"/>
  <c r="F538" i="1"/>
  <c r="G538" i="1"/>
  <c r="F539" i="1"/>
  <c r="G539" i="1"/>
  <c r="E540" i="1"/>
  <c r="F540" i="1"/>
  <c r="G540" i="1"/>
  <c r="E541" i="1"/>
  <c r="F541" i="1"/>
  <c r="E542" i="1"/>
  <c r="F542" i="1"/>
  <c r="G542" i="1"/>
  <c r="F543" i="1"/>
  <c r="G543" i="1"/>
  <c r="E544" i="1"/>
  <c r="F544" i="1"/>
  <c r="G544" i="1"/>
  <c r="E545" i="1"/>
  <c r="F545" i="1"/>
  <c r="E546" i="1"/>
  <c r="F546" i="1"/>
  <c r="G546" i="1"/>
  <c r="F547" i="1"/>
  <c r="G547" i="1"/>
  <c r="E335" i="34"/>
  <c r="F335" i="34"/>
  <c r="G335" i="34"/>
  <c r="E336" i="34"/>
  <c r="F336" i="34"/>
  <c r="G336" i="34"/>
  <c r="E337" i="34"/>
  <c r="F337" i="34"/>
  <c r="G337" i="34"/>
  <c r="E338" i="34"/>
  <c r="F338" i="34"/>
  <c r="G338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G345" i="34"/>
  <c r="G346" i="34"/>
  <c r="E347" i="34"/>
  <c r="F347" i="34"/>
  <c r="G347" i="34"/>
  <c r="E348" i="34"/>
  <c r="F348" i="34"/>
  <c r="G348" i="34"/>
  <c r="E349" i="34"/>
  <c r="G349" i="34"/>
  <c r="E351" i="34"/>
  <c r="F351" i="34"/>
  <c r="G351" i="34"/>
  <c r="E352" i="34"/>
  <c r="F352" i="34"/>
  <c r="G352" i="34"/>
  <c r="E353" i="34"/>
  <c r="F353" i="34"/>
  <c r="G353" i="34"/>
  <c r="G354" i="34"/>
  <c r="E355" i="34"/>
  <c r="F355" i="34"/>
  <c r="G355" i="34"/>
  <c r="E356" i="34"/>
  <c r="F356" i="34"/>
  <c r="G356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G372" i="34"/>
  <c r="E373" i="34"/>
  <c r="G373" i="34"/>
  <c r="E374" i="34"/>
  <c r="F374" i="34"/>
  <c r="G374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G394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G417" i="34"/>
  <c r="E418" i="34"/>
  <c r="F418" i="34"/>
  <c r="G418" i="34"/>
  <c r="E421" i="34"/>
  <c r="F421" i="34"/>
  <c r="G421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E483" i="34"/>
  <c r="F483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E505" i="34"/>
  <c r="F505" i="34"/>
  <c r="G505" i="34"/>
  <c r="E507" i="34"/>
  <c r="F507" i="34"/>
  <c r="G507" i="34"/>
  <c r="E508" i="34"/>
  <c r="F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G527" i="34"/>
  <c r="E528" i="34"/>
  <c r="F528" i="34"/>
  <c r="G528" i="34"/>
  <c r="E529" i="34"/>
  <c r="F529" i="34"/>
  <c r="G529" i="34"/>
  <c r="E530" i="34"/>
  <c r="G530" i="34"/>
  <c r="E531" i="34"/>
  <c r="F531" i="34"/>
  <c r="G531" i="34"/>
  <c r="E532" i="34"/>
  <c r="F532" i="34"/>
  <c r="G532" i="34"/>
  <c r="E534" i="34"/>
  <c r="F534" i="34"/>
  <c r="G534" i="34"/>
  <c r="E535" i="34"/>
  <c r="F535" i="34"/>
  <c r="G535" i="34"/>
  <c r="E536" i="34"/>
  <c r="F536" i="34"/>
  <c r="G536" i="34"/>
  <c r="E537" i="34"/>
  <c r="F537" i="34"/>
  <c r="G537" i="34"/>
  <c r="E538" i="34"/>
  <c r="F538" i="34"/>
  <c r="G538" i="34"/>
  <c r="E539" i="34"/>
  <c r="F539" i="34"/>
  <c r="G539" i="34"/>
  <c r="E540" i="34"/>
  <c r="F540" i="34"/>
  <c r="G540" i="34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E546" i="34"/>
  <c r="F546" i="34"/>
  <c r="G546" i="34"/>
  <c r="E547" i="34"/>
  <c r="F547" i="34"/>
  <c r="G547" i="34"/>
  <c r="F334" i="1"/>
  <c r="D333" i="32"/>
  <c r="F386" i="32" s="1"/>
  <c r="D333" i="31"/>
  <c r="F370" i="31" s="1"/>
  <c r="C333" i="30"/>
  <c r="E416" i="30" s="1"/>
  <c r="D333" i="29"/>
  <c r="D333" i="28"/>
  <c r="F394" i="28" s="1"/>
  <c r="D333" i="27"/>
  <c r="F463" i="27" s="1"/>
  <c r="C333" i="26"/>
  <c r="E345" i="26" s="1"/>
  <c r="D333" i="25"/>
  <c r="F527" i="25" s="1"/>
  <c r="C333" i="25"/>
  <c r="E353" i="25" s="1"/>
  <c r="D333" i="24"/>
  <c r="F460" i="24" s="1"/>
  <c r="D333" i="22"/>
  <c r="D333" i="20"/>
  <c r="F379" i="20" s="1"/>
  <c r="D333" i="19"/>
  <c r="F436" i="19" s="1"/>
  <c r="D333" i="18"/>
  <c r="F466" i="18" s="1"/>
  <c r="C333" i="18"/>
  <c r="E392" i="18" s="1"/>
  <c r="D333" i="17"/>
  <c r="F366" i="17" s="1"/>
  <c r="D333" i="16"/>
  <c r="F436" i="16" s="1"/>
  <c r="C333" i="16"/>
  <c r="E334" i="16" s="1"/>
  <c r="D333" i="15"/>
  <c r="F343" i="15" s="1"/>
  <c r="C333" i="15"/>
  <c r="E455" i="15" s="1"/>
  <c r="D333" i="14"/>
  <c r="F390" i="14" s="1"/>
  <c r="C333" i="14"/>
  <c r="E489" i="14" s="1"/>
  <c r="C333" i="13"/>
  <c r="E448" i="13" s="1"/>
  <c r="C333" i="12"/>
  <c r="E380" i="12" s="1"/>
  <c r="C333" i="11"/>
  <c r="E399" i="11" s="1"/>
  <c r="E338" i="11"/>
  <c r="C333" i="10"/>
  <c r="E434" i="10" s="1"/>
  <c r="D333" i="9"/>
  <c r="F349" i="9" s="1"/>
  <c r="C333" i="9"/>
  <c r="E533" i="9" s="1"/>
  <c r="H533" i="9" s="1"/>
  <c r="D333" i="8"/>
  <c r="D333" i="7"/>
  <c r="F363" i="7" s="1"/>
  <c r="C333" i="7"/>
  <c r="E439" i="7" s="1"/>
  <c r="D333" i="6"/>
  <c r="F522" i="6" s="1"/>
  <c r="C333" i="6"/>
  <c r="E504" i="6" s="1"/>
  <c r="D333" i="5"/>
  <c r="F406" i="5" s="1"/>
  <c r="C333" i="4"/>
  <c r="E407" i="4" s="1"/>
  <c r="D333" i="3"/>
  <c r="C333" i="2"/>
  <c r="E467" i="2" s="1"/>
  <c r="D333" i="1"/>
  <c r="F345" i="1" s="1"/>
  <c r="F384" i="1"/>
  <c r="D333" i="34"/>
  <c r="F334" i="34" s="1"/>
  <c r="C333" i="34"/>
  <c r="E357" i="34" s="1"/>
  <c r="F167" i="32"/>
  <c r="G167" i="32"/>
  <c r="H167" i="32" s="1"/>
  <c r="E169" i="32"/>
  <c r="F169" i="32"/>
  <c r="G171" i="32"/>
  <c r="F173" i="32"/>
  <c r="G173" i="32"/>
  <c r="E175" i="32"/>
  <c r="F175" i="32"/>
  <c r="E177" i="32"/>
  <c r="F177" i="32"/>
  <c r="F180" i="32"/>
  <c r="G180" i="32"/>
  <c r="F182" i="32"/>
  <c r="G182" i="32"/>
  <c r="E186" i="32"/>
  <c r="F186" i="32"/>
  <c r="E188" i="32"/>
  <c r="F188" i="32"/>
  <c r="F191" i="32"/>
  <c r="G191" i="32"/>
  <c r="F194" i="32"/>
  <c r="G194" i="32"/>
  <c r="E198" i="32"/>
  <c r="F198" i="32"/>
  <c r="F202" i="32"/>
  <c r="G202" i="32"/>
  <c r="E204" i="32"/>
  <c r="F204" i="32"/>
  <c r="E206" i="32"/>
  <c r="F206" i="32"/>
  <c r="F208" i="32"/>
  <c r="G208" i="32"/>
  <c r="F211" i="32"/>
  <c r="G211" i="32"/>
  <c r="E213" i="32"/>
  <c r="F213" i="32"/>
  <c r="E215" i="32"/>
  <c r="F215" i="32"/>
  <c r="F217" i="32"/>
  <c r="G217" i="32"/>
  <c r="H217" i="32" s="1"/>
  <c r="F219" i="32"/>
  <c r="G219" i="32"/>
  <c r="E221" i="32"/>
  <c r="F221" i="32"/>
  <c r="E224" i="32"/>
  <c r="F224" i="32"/>
  <c r="F226" i="32"/>
  <c r="G226" i="32"/>
  <c r="H226" i="32" s="1"/>
  <c r="F228" i="32"/>
  <c r="G228" i="32"/>
  <c r="E230" i="32"/>
  <c r="F230" i="32"/>
  <c r="F234" i="32"/>
  <c r="G234" i="32"/>
  <c r="F236" i="32"/>
  <c r="G236" i="32"/>
  <c r="E238" i="32"/>
  <c r="F238" i="32"/>
  <c r="E240" i="32"/>
  <c r="F240" i="32"/>
  <c r="F242" i="32"/>
  <c r="G242" i="32"/>
  <c r="E244" i="32"/>
  <c r="F244" i="32"/>
  <c r="E246" i="32"/>
  <c r="F246" i="32"/>
  <c r="F248" i="32"/>
  <c r="G248" i="32"/>
  <c r="E251" i="32"/>
  <c r="F251" i="32"/>
  <c r="E252" i="32"/>
  <c r="F252" i="32"/>
  <c r="F255" i="32"/>
  <c r="G264" i="32"/>
  <c r="F266" i="32"/>
  <c r="G266" i="32"/>
  <c r="E268" i="32"/>
  <c r="F268" i="32"/>
  <c r="E271" i="32"/>
  <c r="F271" i="32"/>
  <c r="F273" i="32"/>
  <c r="G273" i="32"/>
  <c r="H273" i="32" s="1"/>
  <c r="G275" i="32"/>
  <c r="F276" i="32"/>
  <c r="G279" i="32"/>
  <c r="E286" i="32"/>
  <c r="F286" i="32"/>
  <c r="F287" i="32"/>
  <c r="E289" i="32"/>
  <c r="F289" i="32"/>
  <c r="E291" i="32"/>
  <c r="F291" i="32"/>
  <c r="F295" i="32"/>
  <c r="F296" i="32"/>
  <c r="G296" i="32"/>
  <c r="F298" i="32"/>
  <c r="G298" i="32"/>
  <c r="H298" i="32" s="1"/>
  <c r="F299" i="32"/>
  <c r="F300" i="32"/>
  <c r="G300" i="32"/>
  <c r="E302" i="32"/>
  <c r="F302" i="32"/>
  <c r="F303" i="32"/>
  <c r="E304" i="32"/>
  <c r="F304" i="32"/>
  <c r="E306" i="32"/>
  <c r="F306" i="32"/>
  <c r="F307" i="32"/>
  <c r="E308" i="32"/>
  <c r="F308" i="32"/>
  <c r="E309" i="32"/>
  <c r="E310" i="32"/>
  <c r="F310" i="32"/>
  <c r="E311" i="32"/>
  <c r="F311" i="32"/>
  <c r="E313" i="32"/>
  <c r="F313" i="32"/>
  <c r="E315" i="32"/>
  <c r="F315" i="32"/>
  <c r="F316" i="32"/>
  <c r="E317" i="32"/>
  <c r="F317" i="32"/>
  <c r="F319" i="32"/>
  <c r="G319" i="32"/>
  <c r="F320" i="32"/>
  <c r="F321" i="32"/>
  <c r="G321" i="32"/>
  <c r="H321" i="32" s="1"/>
  <c r="F323" i="32"/>
  <c r="G323" i="32"/>
  <c r="F324" i="32"/>
  <c r="G181" i="31"/>
  <c r="F183" i="31"/>
  <c r="E199" i="31"/>
  <c r="F210" i="31"/>
  <c r="F211" i="31"/>
  <c r="G223" i="31"/>
  <c r="E233" i="31"/>
  <c r="G239" i="31"/>
  <c r="F243" i="31"/>
  <c r="F247" i="31"/>
  <c r="F248" i="31"/>
  <c r="F249" i="31"/>
  <c r="G251" i="31"/>
  <c r="F255" i="31"/>
  <c r="E257" i="31"/>
  <c r="F257" i="31"/>
  <c r="E268" i="31"/>
  <c r="F268" i="31"/>
  <c r="F270" i="31"/>
  <c r="F291" i="31"/>
  <c r="F293" i="31"/>
  <c r="E295" i="31"/>
  <c r="F295" i="31"/>
  <c r="F296" i="31"/>
  <c r="G300" i="31"/>
  <c r="F302" i="31"/>
  <c r="G304" i="31"/>
  <c r="F305" i="31"/>
  <c r="F306" i="31"/>
  <c r="G308" i="31"/>
  <c r="F309" i="31"/>
  <c r="F310" i="31"/>
  <c r="F314" i="31"/>
  <c r="G314" i="31"/>
  <c r="F315" i="31"/>
  <c r="E320" i="31"/>
  <c r="F320" i="31"/>
  <c r="F321" i="31"/>
  <c r="F323" i="31"/>
  <c r="F324" i="31"/>
  <c r="E167" i="30"/>
  <c r="F167" i="30"/>
  <c r="G167" i="30"/>
  <c r="G169" i="30"/>
  <c r="G171" i="30"/>
  <c r="E172" i="30"/>
  <c r="G173" i="30"/>
  <c r="E174" i="30"/>
  <c r="E175" i="30"/>
  <c r="F175" i="30"/>
  <c r="G175" i="30"/>
  <c r="E176" i="30"/>
  <c r="E177" i="30"/>
  <c r="F177" i="30"/>
  <c r="G177" i="30"/>
  <c r="E178" i="30"/>
  <c r="G180" i="30"/>
  <c r="E181" i="30"/>
  <c r="E182" i="30"/>
  <c r="F182" i="30"/>
  <c r="G182" i="30"/>
  <c r="E183" i="30"/>
  <c r="G186" i="30"/>
  <c r="E187" i="30"/>
  <c r="E188" i="30"/>
  <c r="F188" i="30"/>
  <c r="G188" i="30"/>
  <c r="E190" i="30"/>
  <c r="G191" i="30"/>
  <c r="G194" i="30"/>
  <c r="G196" i="30"/>
  <c r="G197" i="30"/>
  <c r="E198" i="30"/>
  <c r="F198" i="30"/>
  <c r="G198" i="30"/>
  <c r="E199" i="30"/>
  <c r="G202" i="30"/>
  <c r="E203" i="30"/>
  <c r="G204" i="30"/>
  <c r="G206" i="30"/>
  <c r="E207" i="30"/>
  <c r="E208" i="30"/>
  <c r="F208" i="30"/>
  <c r="G208" i="30"/>
  <c r="E210" i="30"/>
  <c r="E211" i="30"/>
  <c r="F211" i="30"/>
  <c r="G211" i="30"/>
  <c r="E212" i="30"/>
  <c r="F213" i="30"/>
  <c r="G213" i="30"/>
  <c r="E214" i="30"/>
  <c r="G215" i="30"/>
  <c r="E217" i="30"/>
  <c r="F217" i="30"/>
  <c r="G217" i="30"/>
  <c r="E218" i="30"/>
  <c r="E219" i="30"/>
  <c r="F219" i="30"/>
  <c r="G219" i="30"/>
  <c r="E220" i="30"/>
  <c r="E221" i="30"/>
  <c r="F221" i="30"/>
  <c r="G221" i="30"/>
  <c r="E223" i="30"/>
  <c r="G223" i="30"/>
  <c r="E224" i="30"/>
  <c r="F224" i="30"/>
  <c r="G224" i="30"/>
  <c r="E225" i="30"/>
  <c r="E226" i="30"/>
  <c r="F226" i="30"/>
  <c r="G226" i="30"/>
  <c r="E227" i="30"/>
  <c r="E228" i="30"/>
  <c r="F228" i="30"/>
  <c r="G228" i="30"/>
  <c r="E229" i="30"/>
  <c r="E230" i="30"/>
  <c r="F230" i="30"/>
  <c r="G230" i="30"/>
  <c r="E231" i="30"/>
  <c r="E232" i="30"/>
  <c r="G232" i="30"/>
  <c r="E233" i="30"/>
  <c r="E234" i="30"/>
  <c r="F234" i="30"/>
  <c r="G234" i="30"/>
  <c r="E235" i="30"/>
  <c r="E236" i="30"/>
  <c r="F236" i="30"/>
  <c r="G236" i="30"/>
  <c r="E237" i="30"/>
  <c r="E238" i="30"/>
  <c r="F238" i="30"/>
  <c r="G238" i="30"/>
  <c r="E239" i="30"/>
  <c r="G239" i="30"/>
  <c r="E240" i="30"/>
  <c r="F240" i="30"/>
  <c r="G240" i="30"/>
  <c r="E241" i="30"/>
  <c r="E242" i="30"/>
  <c r="F242" i="30"/>
  <c r="G242" i="30"/>
  <c r="E243" i="30"/>
  <c r="E244" i="30"/>
  <c r="F244" i="30"/>
  <c r="G244" i="30"/>
  <c r="E245" i="30"/>
  <c r="E246" i="30"/>
  <c r="F246" i="30"/>
  <c r="G246" i="30"/>
  <c r="E247" i="30"/>
  <c r="E248" i="30"/>
  <c r="F248" i="30"/>
  <c r="G248" i="30"/>
  <c r="E249" i="30"/>
  <c r="E250" i="30"/>
  <c r="E251" i="30"/>
  <c r="F251" i="30"/>
  <c r="G251" i="30"/>
  <c r="E252" i="30"/>
  <c r="F252" i="30"/>
  <c r="G252" i="30"/>
  <c r="E255" i="30"/>
  <c r="E256" i="30"/>
  <c r="F256" i="30"/>
  <c r="G256" i="30"/>
  <c r="E257" i="30"/>
  <c r="E264" i="30"/>
  <c r="F264" i="30"/>
  <c r="G264" i="30"/>
  <c r="E265" i="30"/>
  <c r="G266" i="30"/>
  <c r="E267" i="30"/>
  <c r="F267" i="30"/>
  <c r="E268" i="30"/>
  <c r="F268" i="30"/>
  <c r="G268" i="30"/>
  <c r="E270" i="30"/>
  <c r="E271" i="30"/>
  <c r="F271" i="30"/>
  <c r="G271" i="30"/>
  <c r="E272" i="30"/>
  <c r="E273" i="30"/>
  <c r="F273" i="30"/>
  <c r="G273" i="30"/>
  <c r="E274" i="30"/>
  <c r="G275" i="30"/>
  <c r="E276" i="30"/>
  <c r="E279" i="30"/>
  <c r="G279" i="30"/>
  <c r="E280" i="30"/>
  <c r="E286" i="30"/>
  <c r="F286" i="30"/>
  <c r="G286" i="30"/>
  <c r="G289" i="30"/>
  <c r="E290" i="30"/>
  <c r="E291" i="30"/>
  <c r="F291" i="30"/>
  <c r="G291" i="30"/>
  <c r="E293" i="30"/>
  <c r="F293" i="30"/>
  <c r="G293" i="30"/>
  <c r="E294" i="30"/>
  <c r="E295" i="30"/>
  <c r="E296" i="30"/>
  <c r="F296" i="30"/>
  <c r="G296" i="30"/>
  <c r="E297" i="30"/>
  <c r="E298" i="30"/>
  <c r="F298" i="30"/>
  <c r="G298" i="30"/>
  <c r="E299" i="30"/>
  <c r="E300" i="30"/>
  <c r="F300" i="30"/>
  <c r="G300" i="30"/>
  <c r="E301" i="30"/>
  <c r="E302" i="30"/>
  <c r="F302" i="30"/>
  <c r="G302" i="30"/>
  <c r="E304" i="30"/>
  <c r="F304" i="30"/>
  <c r="G304" i="30"/>
  <c r="E305" i="30"/>
  <c r="E306" i="30"/>
  <c r="F306" i="30"/>
  <c r="G306" i="30"/>
  <c r="E308" i="30"/>
  <c r="F308" i="30"/>
  <c r="G308" i="30"/>
  <c r="E309" i="30"/>
  <c r="E310" i="30"/>
  <c r="F310" i="30"/>
  <c r="G310" i="30"/>
  <c r="E311" i="30"/>
  <c r="E313" i="30"/>
  <c r="F313" i="30"/>
  <c r="G313" i="30"/>
  <c r="E314" i="30"/>
  <c r="E315" i="30"/>
  <c r="F315" i="30"/>
  <c r="G315" i="30"/>
  <c r="E316" i="30"/>
  <c r="E317" i="30"/>
  <c r="F317" i="30"/>
  <c r="G317" i="30"/>
  <c r="E318" i="30"/>
  <c r="E319" i="30"/>
  <c r="F319" i="30"/>
  <c r="G319" i="30"/>
  <c r="E320" i="30"/>
  <c r="E321" i="30"/>
  <c r="F321" i="30"/>
  <c r="G321" i="30"/>
  <c r="E323" i="30"/>
  <c r="F323" i="30"/>
  <c r="G323" i="30"/>
  <c r="E324" i="30"/>
  <c r="F324" i="30"/>
  <c r="F168" i="29"/>
  <c r="F172" i="29"/>
  <c r="G174" i="29"/>
  <c r="E175" i="29"/>
  <c r="F176" i="29"/>
  <c r="G178" i="29"/>
  <c r="F183" i="29"/>
  <c r="E188" i="29"/>
  <c r="G188" i="29"/>
  <c r="F190" i="29"/>
  <c r="G190" i="29"/>
  <c r="H190" i="29" s="1"/>
  <c r="G195" i="29"/>
  <c r="G199" i="29"/>
  <c r="F203" i="29"/>
  <c r="F208" i="29"/>
  <c r="F210" i="29"/>
  <c r="E211" i="29"/>
  <c r="F212" i="29"/>
  <c r="F214" i="29"/>
  <c r="E215" i="29"/>
  <c r="E217" i="29"/>
  <c r="F217" i="29"/>
  <c r="F218" i="29"/>
  <c r="E219" i="29"/>
  <c r="F220" i="29"/>
  <c r="F223" i="29"/>
  <c r="F225" i="29"/>
  <c r="E226" i="29"/>
  <c r="F227" i="29"/>
  <c r="F231" i="29"/>
  <c r="F233" i="29"/>
  <c r="G233" i="29"/>
  <c r="E234" i="29"/>
  <c r="E236" i="29"/>
  <c r="F237" i="29"/>
  <c r="F239" i="29"/>
  <c r="G241" i="29"/>
  <c r="E242" i="29"/>
  <c r="F245" i="29"/>
  <c r="E246" i="29"/>
  <c r="F246" i="29"/>
  <c r="F247" i="29"/>
  <c r="F249" i="29"/>
  <c r="E250" i="29"/>
  <c r="F250" i="29"/>
  <c r="G251" i="29"/>
  <c r="F255" i="29"/>
  <c r="G256" i="29"/>
  <c r="F257" i="29"/>
  <c r="E268" i="29"/>
  <c r="G268" i="29"/>
  <c r="F270" i="29"/>
  <c r="F272" i="29"/>
  <c r="E273" i="29"/>
  <c r="F274" i="29"/>
  <c r="G275" i="29"/>
  <c r="E280" i="29"/>
  <c r="F280" i="29"/>
  <c r="F286" i="29"/>
  <c r="F287" i="29"/>
  <c r="G287" i="29"/>
  <c r="F289" i="29"/>
  <c r="F290" i="29"/>
  <c r="E291" i="29"/>
  <c r="F291" i="29"/>
  <c r="G292" i="29"/>
  <c r="E293" i="29"/>
  <c r="F293" i="29"/>
  <c r="E294" i="29"/>
  <c r="F294" i="29"/>
  <c r="F295" i="29"/>
  <c r="G295" i="29"/>
  <c r="E296" i="29"/>
  <c r="F296" i="29"/>
  <c r="F297" i="29"/>
  <c r="F298" i="29"/>
  <c r="F299" i="29"/>
  <c r="E306" i="29"/>
  <c r="E309" i="29"/>
  <c r="F309" i="29"/>
  <c r="F310" i="29"/>
  <c r="F311" i="29"/>
  <c r="G311" i="29"/>
  <c r="E313" i="29"/>
  <c r="F313" i="29"/>
  <c r="E314" i="29"/>
  <c r="F314" i="29"/>
  <c r="F315" i="29"/>
  <c r="F316" i="29"/>
  <c r="G316" i="29"/>
  <c r="E319" i="29"/>
  <c r="F320" i="29"/>
  <c r="E321" i="29"/>
  <c r="F321" i="29"/>
  <c r="G323" i="29"/>
  <c r="H323" i="29" s="1"/>
  <c r="F324" i="29"/>
  <c r="G170" i="28"/>
  <c r="G181" i="28"/>
  <c r="F187" i="28"/>
  <c r="E190" i="28"/>
  <c r="F190" i="28"/>
  <c r="G193" i="28"/>
  <c r="G197" i="28"/>
  <c r="F199" i="28"/>
  <c r="G201" i="28"/>
  <c r="F203" i="28"/>
  <c r="G205" i="28"/>
  <c r="F208" i="28"/>
  <c r="E210" i="28"/>
  <c r="F210" i="28"/>
  <c r="F212" i="28"/>
  <c r="F214" i="28"/>
  <c r="G214" i="28"/>
  <c r="G218" i="28"/>
  <c r="G220" i="28"/>
  <c r="F223" i="28"/>
  <c r="G223" i="28"/>
  <c r="H223" i="28" s="1"/>
  <c r="F225" i="28"/>
  <c r="G225" i="28"/>
  <c r="E231" i="28"/>
  <c r="F231" i="28"/>
  <c r="E233" i="28"/>
  <c r="F233" i="28"/>
  <c r="G235" i="28"/>
  <c r="E239" i="28"/>
  <c r="F239" i="28"/>
  <c r="F246" i="28"/>
  <c r="F248" i="28"/>
  <c r="E249" i="28"/>
  <c r="F249" i="28"/>
  <c r="F255" i="28"/>
  <c r="G256" i="28"/>
  <c r="G267" i="28"/>
  <c r="F268" i="28"/>
  <c r="F270" i="28"/>
  <c r="G276" i="28"/>
  <c r="F280" i="28"/>
  <c r="F286" i="28"/>
  <c r="F289" i="28"/>
  <c r="F290" i="28"/>
  <c r="F291" i="28"/>
  <c r="G292" i="28"/>
  <c r="F293" i="28"/>
  <c r="F294" i="28"/>
  <c r="E295" i="28"/>
  <c r="F295" i="28"/>
  <c r="F296" i="28"/>
  <c r="F298" i="28"/>
  <c r="E299" i="28"/>
  <c r="F299" i="28"/>
  <c r="F300" i="28"/>
  <c r="G301" i="28"/>
  <c r="F302" i="28"/>
  <c r="F304" i="28"/>
  <c r="G304" i="28"/>
  <c r="G305" i="28"/>
  <c r="F306" i="28"/>
  <c r="F307" i="28"/>
  <c r="E309" i="28"/>
  <c r="F309" i="28"/>
  <c r="F310" i="28"/>
  <c r="F313" i="28"/>
  <c r="E314" i="28"/>
  <c r="F314" i="28"/>
  <c r="F315" i="28"/>
  <c r="E316" i="28"/>
  <c r="F316" i="28"/>
  <c r="G318" i="28"/>
  <c r="G320" i="28"/>
  <c r="F321" i="28"/>
  <c r="F322" i="28"/>
  <c r="G322" i="28"/>
  <c r="F323" i="28"/>
  <c r="F324" i="28"/>
  <c r="G324" i="28"/>
  <c r="E169" i="27"/>
  <c r="G173" i="27"/>
  <c r="E175" i="27"/>
  <c r="E181" i="27"/>
  <c r="E182" i="27"/>
  <c r="G182" i="27"/>
  <c r="E188" i="27"/>
  <c r="E190" i="27"/>
  <c r="F190" i="27"/>
  <c r="G196" i="27"/>
  <c r="F199" i="27"/>
  <c r="F203" i="27"/>
  <c r="F207" i="27"/>
  <c r="E211" i="27"/>
  <c r="G213" i="27"/>
  <c r="E217" i="27"/>
  <c r="F220" i="27"/>
  <c r="E224" i="27"/>
  <c r="F225" i="27"/>
  <c r="E226" i="27"/>
  <c r="G226" i="27"/>
  <c r="E228" i="27"/>
  <c r="E233" i="27"/>
  <c r="F233" i="27"/>
  <c r="E234" i="27"/>
  <c r="E236" i="27"/>
  <c r="F237" i="27"/>
  <c r="E238" i="27"/>
  <c r="E240" i="27"/>
  <c r="F241" i="27"/>
  <c r="E242" i="27"/>
  <c r="E244" i="27"/>
  <c r="F245" i="27"/>
  <c r="E246" i="27"/>
  <c r="E247" i="27"/>
  <c r="E248" i="27"/>
  <c r="E249" i="27"/>
  <c r="F249" i="27"/>
  <c r="E250" i="27"/>
  <c r="E251" i="27"/>
  <c r="E252" i="27"/>
  <c r="E255" i="27"/>
  <c r="F257" i="27"/>
  <c r="G268" i="27"/>
  <c r="E271" i="27"/>
  <c r="E273" i="27"/>
  <c r="E291" i="27"/>
  <c r="E293" i="27"/>
  <c r="F295" i="27"/>
  <c r="E296" i="27"/>
  <c r="E300" i="27"/>
  <c r="E304" i="27"/>
  <c r="E305" i="27"/>
  <c r="E306" i="27"/>
  <c r="F306" i="27"/>
  <c r="E310" i="27"/>
  <c r="E311" i="27"/>
  <c r="F311" i="27"/>
  <c r="E313" i="27"/>
  <c r="E315" i="27"/>
  <c r="F316" i="27"/>
  <c r="E317" i="27"/>
  <c r="F320" i="27"/>
  <c r="E321" i="27"/>
  <c r="E323" i="27"/>
  <c r="F324" i="27"/>
  <c r="F169" i="26"/>
  <c r="G169" i="26"/>
  <c r="F175" i="26"/>
  <c r="E176" i="26"/>
  <c r="F177" i="26"/>
  <c r="E183" i="26"/>
  <c r="F188" i="26"/>
  <c r="F190" i="26"/>
  <c r="G191" i="26"/>
  <c r="E199" i="26"/>
  <c r="F204" i="26"/>
  <c r="F206" i="26"/>
  <c r="E207" i="26"/>
  <c r="F208" i="26"/>
  <c r="E210" i="26"/>
  <c r="F211" i="26"/>
  <c r="E212" i="26"/>
  <c r="F212" i="26"/>
  <c r="F213" i="26"/>
  <c r="E214" i="26"/>
  <c r="F215" i="26"/>
  <c r="F217" i="26"/>
  <c r="E218" i="26"/>
  <c r="F219" i="26"/>
  <c r="E223" i="26"/>
  <c r="F224" i="26"/>
  <c r="E225" i="26"/>
  <c r="F226" i="26"/>
  <c r="F228" i="26"/>
  <c r="F230" i="26"/>
  <c r="E231" i="26"/>
  <c r="F232" i="26"/>
  <c r="E233" i="26"/>
  <c r="F234" i="26"/>
  <c r="E235" i="26"/>
  <c r="F236" i="26"/>
  <c r="F238" i="26"/>
  <c r="E239" i="26"/>
  <c r="F240" i="26"/>
  <c r="E241" i="26"/>
  <c r="F244" i="26"/>
  <c r="G244" i="26"/>
  <c r="E245" i="26"/>
  <c r="F246" i="26"/>
  <c r="G247" i="26"/>
  <c r="F248" i="26"/>
  <c r="E249" i="26"/>
  <c r="F249" i="26"/>
  <c r="E250" i="26"/>
  <c r="F250" i="26"/>
  <c r="F252" i="26"/>
  <c r="E255" i="26"/>
  <c r="F255" i="26"/>
  <c r="E257" i="26"/>
  <c r="F257" i="26"/>
  <c r="G266" i="26"/>
  <c r="F268" i="26"/>
  <c r="E270" i="26"/>
  <c r="G272" i="26"/>
  <c r="F273" i="26"/>
  <c r="G275" i="26"/>
  <c r="E280" i="26"/>
  <c r="F280" i="26"/>
  <c r="G287" i="26"/>
  <c r="G292" i="26"/>
  <c r="F293" i="26"/>
  <c r="E295" i="26"/>
  <c r="F296" i="26"/>
  <c r="F300" i="26"/>
  <c r="F302" i="26"/>
  <c r="F304" i="26"/>
  <c r="E305" i="26"/>
  <c r="F306" i="26"/>
  <c r="E307" i="26"/>
  <c r="E309" i="26"/>
  <c r="G309" i="26"/>
  <c r="E310" i="26"/>
  <c r="F310" i="26"/>
  <c r="E311" i="26"/>
  <c r="F311" i="26"/>
  <c r="E314" i="26"/>
  <c r="E316" i="26"/>
  <c r="E318" i="26"/>
  <c r="E320" i="26"/>
  <c r="F320" i="26"/>
  <c r="F323" i="26"/>
  <c r="G323" i="26"/>
  <c r="E324" i="26"/>
  <c r="G324" i="26"/>
  <c r="F169" i="25"/>
  <c r="G171" i="25"/>
  <c r="F172" i="25"/>
  <c r="F175" i="25"/>
  <c r="E176" i="25"/>
  <c r="F176" i="25"/>
  <c r="F178" i="25"/>
  <c r="F181" i="25"/>
  <c r="F182" i="25"/>
  <c r="F183" i="25"/>
  <c r="E187" i="25"/>
  <c r="F187" i="25"/>
  <c r="F188" i="25"/>
  <c r="F190" i="25"/>
  <c r="G197" i="25"/>
  <c r="F199" i="25"/>
  <c r="F203" i="25"/>
  <c r="F204" i="25"/>
  <c r="F207" i="25"/>
  <c r="F208" i="25"/>
  <c r="F210" i="25"/>
  <c r="F211" i="25"/>
  <c r="F212" i="25"/>
  <c r="F213" i="25"/>
  <c r="E214" i="25"/>
  <c r="F214" i="25"/>
  <c r="F215" i="25"/>
  <c r="G216" i="25"/>
  <c r="F217" i="25"/>
  <c r="F218" i="25"/>
  <c r="F219" i="25"/>
  <c r="F220" i="25"/>
  <c r="F221" i="25"/>
  <c r="F223" i="25"/>
  <c r="F224" i="25"/>
  <c r="F225" i="25"/>
  <c r="G225" i="25"/>
  <c r="F226" i="25"/>
  <c r="F227" i="25"/>
  <c r="F228" i="25"/>
  <c r="F230" i="25"/>
  <c r="E231" i="25"/>
  <c r="F231" i="25"/>
  <c r="F232" i="25"/>
  <c r="E233" i="25"/>
  <c r="F233" i="25"/>
  <c r="F234" i="25"/>
  <c r="F236" i="25"/>
  <c r="F238" i="25"/>
  <c r="E239" i="25"/>
  <c r="F239" i="25"/>
  <c r="F240" i="25"/>
  <c r="E241" i="25"/>
  <c r="F241" i="25"/>
  <c r="F242" i="25"/>
  <c r="E243" i="25"/>
  <c r="F243" i="25"/>
  <c r="F244" i="25"/>
  <c r="E245" i="25"/>
  <c r="F245" i="25"/>
  <c r="G245" i="25"/>
  <c r="F246" i="25"/>
  <c r="E247" i="25"/>
  <c r="F247" i="25"/>
  <c r="G247" i="25"/>
  <c r="F248" i="25"/>
  <c r="E249" i="25"/>
  <c r="F249" i="25"/>
  <c r="G249" i="25"/>
  <c r="E250" i="25"/>
  <c r="F250" i="25"/>
  <c r="G250" i="25"/>
  <c r="F251" i="25"/>
  <c r="F252" i="25"/>
  <c r="E255" i="25"/>
  <c r="F255" i="25"/>
  <c r="G255" i="25"/>
  <c r="E257" i="25"/>
  <c r="F257" i="25"/>
  <c r="G257" i="25"/>
  <c r="F265" i="25"/>
  <c r="G265" i="25"/>
  <c r="E267" i="25"/>
  <c r="F267" i="25"/>
  <c r="G267" i="25"/>
  <c r="F268" i="25"/>
  <c r="E270" i="25"/>
  <c r="F270" i="25"/>
  <c r="G270" i="25"/>
  <c r="F271" i="25"/>
  <c r="E272" i="25"/>
  <c r="F272" i="25"/>
  <c r="G272" i="25"/>
  <c r="F273" i="25"/>
  <c r="G274" i="25"/>
  <c r="E276" i="25"/>
  <c r="F276" i="25"/>
  <c r="G276" i="25"/>
  <c r="E280" i="25"/>
  <c r="F280" i="25"/>
  <c r="G280" i="25"/>
  <c r="F286" i="25"/>
  <c r="E287" i="25"/>
  <c r="F287" i="25"/>
  <c r="G287" i="25"/>
  <c r="E290" i="25"/>
  <c r="F290" i="25"/>
  <c r="G290" i="25"/>
  <c r="F291" i="25"/>
  <c r="G292" i="25"/>
  <c r="F293" i="25"/>
  <c r="E294" i="25"/>
  <c r="F294" i="25"/>
  <c r="G294" i="25"/>
  <c r="E295" i="25"/>
  <c r="F295" i="25"/>
  <c r="G295" i="25"/>
  <c r="F296" i="25"/>
  <c r="G296" i="25"/>
  <c r="E297" i="25"/>
  <c r="F297" i="25"/>
  <c r="G297" i="25"/>
  <c r="E298" i="25"/>
  <c r="F298" i="25"/>
  <c r="E299" i="25"/>
  <c r="F299" i="25"/>
  <c r="G299" i="25"/>
  <c r="F300" i="25"/>
  <c r="G301" i="25"/>
  <c r="F302" i="25"/>
  <c r="G303" i="25"/>
  <c r="F304" i="25"/>
  <c r="G305" i="25"/>
  <c r="F306" i="25"/>
  <c r="E307" i="25"/>
  <c r="F307" i="25"/>
  <c r="G307" i="25"/>
  <c r="F308" i="25"/>
  <c r="E309" i="25"/>
  <c r="F309" i="25"/>
  <c r="G309" i="25"/>
  <c r="F310" i="25"/>
  <c r="E311" i="25"/>
  <c r="F311" i="25"/>
  <c r="G311" i="25"/>
  <c r="F313" i="25"/>
  <c r="E314" i="25"/>
  <c r="F314" i="25"/>
  <c r="G314" i="25"/>
  <c r="F315" i="25"/>
  <c r="E316" i="25"/>
  <c r="F316" i="25"/>
  <c r="G316" i="25"/>
  <c r="F317" i="25"/>
  <c r="E318" i="25"/>
  <c r="F318" i="25"/>
  <c r="G318" i="25"/>
  <c r="F319" i="25"/>
  <c r="E320" i="25"/>
  <c r="F320" i="25"/>
  <c r="G320" i="25"/>
  <c r="F321" i="25"/>
  <c r="E322" i="25"/>
  <c r="F322" i="25"/>
  <c r="G322" i="25"/>
  <c r="F323" i="25"/>
  <c r="E324" i="25"/>
  <c r="F324" i="25"/>
  <c r="G324" i="25"/>
  <c r="E172" i="24"/>
  <c r="F172" i="24"/>
  <c r="F174" i="24"/>
  <c r="G174" i="24"/>
  <c r="E176" i="24"/>
  <c r="F176" i="24"/>
  <c r="F177" i="24"/>
  <c r="G178" i="24"/>
  <c r="F183" i="24"/>
  <c r="F187" i="24"/>
  <c r="F188" i="24"/>
  <c r="F190" i="24"/>
  <c r="G193" i="24"/>
  <c r="E195" i="24"/>
  <c r="F195" i="24"/>
  <c r="G197" i="24"/>
  <c r="E199" i="24"/>
  <c r="F199" i="24"/>
  <c r="G201" i="24"/>
  <c r="F202" i="24"/>
  <c r="E203" i="24"/>
  <c r="F203" i="24"/>
  <c r="E204" i="24"/>
  <c r="F204" i="24"/>
  <c r="G205" i="24"/>
  <c r="F210" i="24"/>
  <c r="G210" i="24"/>
  <c r="H210" i="24" s="1"/>
  <c r="E212" i="24"/>
  <c r="F212" i="24"/>
  <c r="E213" i="24"/>
  <c r="F214" i="24"/>
  <c r="G214" i="24"/>
  <c r="F217" i="24"/>
  <c r="F218" i="24"/>
  <c r="G218" i="24"/>
  <c r="H218" i="24" s="1"/>
  <c r="E220" i="24"/>
  <c r="F220" i="24"/>
  <c r="E221" i="24"/>
  <c r="F223" i="24"/>
  <c r="G223" i="24"/>
  <c r="E225" i="24"/>
  <c r="F225" i="24"/>
  <c r="F227" i="24"/>
  <c r="G227" i="24"/>
  <c r="F231" i="24"/>
  <c r="F233" i="24"/>
  <c r="F239" i="24"/>
  <c r="F241" i="24"/>
  <c r="F243" i="24"/>
  <c r="F245" i="24"/>
  <c r="F249" i="24"/>
  <c r="E250" i="24"/>
  <c r="F250" i="24"/>
  <c r="F251" i="24"/>
  <c r="G252" i="24"/>
  <c r="F255" i="24"/>
  <c r="G255" i="24"/>
  <c r="G256" i="24"/>
  <c r="F257" i="24"/>
  <c r="G264" i="24"/>
  <c r="F266" i="24"/>
  <c r="F268" i="24"/>
  <c r="F270" i="24"/>
  <c r="F271" i="24"/>
  <c r="G279" i="24"/>
  <c r="F280" i="24"/>
  <c r="G280" i="24"/>
  <c r="E286" i="24"/>
  <c r="F286" i="24"/>
  <c r="G286" i="24"/>
  <c r="G289" i="24"/>
  <c r="F290" i="24"/>
  <c r="G290" i="24"/>
  <c r="H290" i="24" s="1"/>
  <c r="E291" i="24"/>
  <c r="F291" i="24"/>
  <c r="G291" i="24"/>
  <c r="E293" i="24"/>
  <c r="F293" i="24"/>
  <c r="G293" i="24"/>
  <c r="F294" i="24"/>
  <c r="F295" i="24"/>
  <c r="E296" i="24"/>
  <c r="F296" i="24"/>
  <c r="G296" i="24"/>
  <c r="E298" i="24"/>
  <c r="F298" i="24"/>
  <c r="G298" i="24"/>
  <c r="F299" i="24"/>
  <c r="E300" i="24"/>
  <c r="F300" i="24"/>
  <c r="G300" i="24"/>
  <c r="E302" i="24"/>
  <c r="F302" i="24"/>
  <c r="G302" i="24"/>
  <c r="G303" i="24"/>
  <c r="E304" i="24"/>
  <c r="F304" i="24"/>
  <c r="G304" i="24"/>
  <c r="E306" i="24"/>
  <c r="F306" i="24"/>
  <c r="G306" i="24"/>
  <c r="F307" i="24"/>
  <c r="G307" i="24"/>
  <c r="H307" i="24" s="1"/>
  <c r="G308" i="24"/>
  <c r="E309" i="24"/>
  <c r="F309" i="24"/>
  <c r="E310" i="24"/>
  <c r="F310" i="24"/>
  <c r="G310" i="24"/>
  <c r="F311" i="24"/>
  <c r="G311" i="24"/>
  <c r="E313" i="24"/>
  <c r="F313" i="24"/>
  <c r="G313" i="24"/>
  <c r="E314" i="24"/>
  <c r="F314" i="24"/>
  <c r="E315" i="24"/>
  <c r="F315" i="24"/>
  <c r="G315" i="24"/>
  <c r="F316" i="24"/>
  <c r="G316" i="24"/>
  <c r="E317" i="24"/>
  <c r="F317" i="24"/>
  <c r="G317" i="24"/>
  <c r="E318" i="24"/>
  <c r="F318" i="24"/>
  <c r="E319" i="24"/>
  <c r="F319" i="24"/>
  <c r="G319" i="24"/>
  <c r="F320" i="24"/>
  <c r="G320" i="24"/>
  <c r="E321" i="24"/>
  <c r="F321" i="24"/>
  <c r="G321" i="24"/>
  <c r="E322" i="24"/>
  <c r="F322" i="24"/>
  <c r="E323" i="24"/>
  <c r="F323" i="24"/>
  <c r="G323" i="24"/>
  <c r="F324" i="24"/>
  <c r="G324" i="24"/>
  <c r="H324" i="24" s="1"/>
  <c r="F172" i="23"/>
  <c r="F174" i="23"/>
  <c r="F176" i="23"/>
  <c r="F181" i="23"/>
  <c r="F182" i="23"/>
  <c r="E183" i="23"/>
  <c r="F183" i="23"/>
  <c r="E190" i="23"/>
  <c r="F190" i="23"/>
  <c r="F199" i="23"/>
  <c r="F201" i="23"/>
  <c r="F203" i="23"/>
  <c r="E208" i="23"/>
  <c r="F208" i="23"/>
  <c r="F210" i="23"/>
  <c r="G210" i="23"/>
  <c r="F212" i="23"/>
  <c r="F214" i="23"/>
  <c r="G214" i="23"/>
  <c r="F218" i="23"/>
  <c r="F220" i="23"/>
  <c r="F223" i="23"/>
  <c r="G223" i="23"/>
  <c r="F225" i="23"/>
  <c r="F231" i="23"/>
  <c r="F233" i="23"/>
  <c r="F234" i="23"/>
  <c r="F235" i="23"/>
  <c r="F237" i="23"/>
  <c r="F239" i="23"/>
  <c r="G239" i="23"/>
  <c r="F241" i="23"/>
  <c r="F243" i="23"/>
  <c r="F245" i="23"/>
  <c r="F247" i="23"/>
  <c r="G247" i="23"/>
  <c r="H247" i="23" s="1"/>
  <c r="E248" i="23"/>
  <c r="E249" i="23"/>
  <c r="F249" i="23"/>
  <c r="F250" i="23"/>
  <c r="G250" i="23"/>
  <c r="G251" i="23"/>
  <c r="F255" i="23"/>
  <c r="G255" i="23"/>
  <c r="H255" i="23" s="1"/>
  <c r="E257" i="23"/>
  <c r="F257" i="23"/>
  <c r="G265" i="23"/>
  <c r="E267" i="23"/>
  <c r="F267" i="23"/>
  <c r="G268" i="23"/>
  <c r="F270" i="23"/>
  <c r="G270" i="23"/>
  <c r="H270" i="23" s="1"/>
  <c r="E272" i="23"/>
  <c r="F272" i="23"/>
  <c r="E273" i="23"/>
  <c r="F274" i="23"/>
  <c r="G274" i="23"/>
  <c r="E276" i="23"/>
  <c r="F276" i="23"/>
  <c r="F280" i="23"/>
  <c r="G280" i="23"/>
  <c r="H280" i="23" s="1"/>
  <c r="F290" i="23"/>
  <c r="G290" i="23"/>
  <c r="H290" i="23" s="1"/>
  <c r="E291" i="23"/>
  <c r="E293" i="23"/>
  <c r="F294" i="23"/>
  <c r="G294" i="23"/>
  <c r="E295" i="23"/>
  <c r="F295" i="23"/>
  <c r="G296" i="23"/>
  <c r="F297" i="23"/>
  <c r="G297" i="23"/>
  <c r="E299" i="23"/>
  <c r="F299" i="23"/>
  <c r="E300" i="23"/>
  <c r="G301" i="23"/>
  <c r="G305" i="23"/>
  <c r="E307" i="23"/>
  <c r="F307" i="23"/>
  <c r="F309" i="23"/>
  <c r="G309" i="23"/>
  <c r="F310" i="23"/>
  <c r="E311" i="23"/>
  <c r="F311" i="23"/>
  <c r="G313" i="23"/>
  <c r="F314" i="23"/>
  <c r="G314" i="23"/>
  <c r="E316" i="23"/>
  <c r="F316" i="23"/>
  <c r="E317" i="23"/>
  <c r="F318" i="23"/>
  <c r="G318" i="23"/>
  <c r="E320" i="23"/>
  <c r="F320" i="23"/>
  <c r="G322" i="23"/>
  <c r="E324" i="23"/>
  <c r="F324" i="23"/>
  <c r="F169" i="22"/>
  <c r="E172" i="22"/>
  <c r="G173" i="22"/>
  <c r="F175" i="22"/>
  <c r="E176" i="22"/>
  <c r="G182" i="22"/>
  <c r="E183" i="22"/>
  <c r="G183" i="22"/>
  <c r="E187" i="22"/>
  <c r="F188" i="22"/>
  <c r="E190" i="22"/>
  <c r="G190" i="22"/>
  <c r="F198" i="22"/>
  <c r="E199" i="22"/>
  <c r="E203" i="22"/>
  <c r="F204" i="22"/>
  <c r="F208" i="22"/>
  <c r="E210" i="22"/>
  <c r="F211" i="22"/>
  <c r="E212" i="22"/>
  <c r="G212" i="22"/>
  <c r="F213" i="22"/>
  <c r="G213" i="22"/>
  <c r="E214" i="22"/>
  <c r="F217" i="22"/>
  <c r="E218" i="22"/>
  <c r="F219" i="22"/>
  <c r="E220" i="22"/>
  <c r="E223" i="22"/>
  <c r="F224" i="22"/>
  <c r="E225" i="22"/>
  <c r="F226" i="22"/>
  <c r="E227" i="22"/>
  <c r="E228" i="22"/>
  <c r="F228" i="22"/>
  <c r="E231" i="22"/>
  <c r="F232" i="22"/>
  <c r="E233" i="22"/>
  <c r="F234" i="22"/>
  <c r="F236" i="22"/>
  <c r="G238" i="22"/>
  <c r="E239" i="22"/>
  <c r="F240" i="22"/>
  <c r="E241" i="22"/>
  <c r="F242" i="22"/>
  <c r="E243" i="22"/>
  <c r="F244" i="22"/>
  <c r="E245" i="22"/>
  <c r="G245" i="22"/>
  <c r="F246" i="22"/>
  <c r="E247" i="22"/>
  <c r="F248" i="22"/>
  <c r="E249" i="22"/>
  <c r="G249" i="22"/>
  <c r="E250" i="22"/>
  <c r="F251" i="22"/>
  <c r="F252" i="22"/>
  <c r="E255" i="22"/>
  <c r="E257" i="22"/>
  <c r="G257" i="22"/>
  <c r="G267" i="22"/>
  <c r="F268" i="22"/>
  <c r="E270" i="22"/>
  <c r="F271" i="22"/>
  <c r="E272" i="22"/>
  <c r="G272" i="22"/>
  <c r="F273" i="22"/>
  <c r="E274" i="22"/>
  <c r="G276" i="22"/>
  <c r="E280" i="22"/>
  <c r="G287" i="22"/>
  <c r="F291" i="22"/>
  <c r="G292" i="22"/>
  <c r="F293" i="22"/>
  <c r="E294" i="22"/>
  <c r="E295" i="22"/>
  <c r="G295" i="22"/>
  <c r="F296" i="22"/>
  <c r="E297" i="22"/>
  <c r="F298" i="22"/>
  <c r="E299" i="22"/>
  <c r="G299" i="22"/>
  <c r="F300" i="22"/>
  <c r="G300" i="22"/>
  <c r="E301" i="22"/>
  <c r="F302" i="22"/>
  <c r="G303" i="22"/>
  <c r="F304" i="22"/>
  <c r="F306" i="22"/>
  <c r="E307" i="22"/>
  <c r="G307" i="22"/>
  <c r="F308" i="22"/>
  <c r="E309" i="22"/>
  <c r="F310" i="22"/>
  <c r="E311" i="22"/>
  <c r="G311" i="22"/>
  <c r="F313" i="22"/>
  <c r="E314" i="22"/>
  <c r="E315" i="22"/>
  <c r="F315" i="22"/>
  <c r="E316" i="22"/>
  <c r="G316" i="22"/>
  <c r="F317" i="22"/>
  <c r="E318" i="22"/>
  <c r="F319" i="22"/>
  <c r="E320" i="22"/>
  <c r="G320" i="22"/>
  <c r="F321" i="22"/>
  <c r="F323" i="22"/>
  <c r="E324" i="22"/>
  <c r="G324" i="22"/>
  <c r="F168" i="21"/>
  <c r="F169" i="21"/>
  <c r="F172" i="21"/>
  <c r="G173" i="21"/>
  <c r="F174" i="21"/>
  <c r="E175" i="21"/>
  <c r="F176" i="21"/>
  <c r="F178" i="21"/>
  <c r="G178" i="21"/>
  <c r="F181" i="21"/>
  <c r="F182" i="21"/>
  <c r="G182" i="21"/>
  <c r="E183" i="21"/>
  <c r="F183" i="21"/>
  <c r="E187" i="21"/>
  <c r="F187" i="21"/>
  <c r="F188" i="21"/>
  <c r="E190" i="21"/>
  <c r="F190" i="21"/>
  <c r="G196" i="21"/>
  <c r="E199" i="21"/>
  <c r="F199" i="21"/>
  <c r="E201" i="21"/>
  <c r="F201" i="21"/>
  <c r="E203" i="21"/>
  <c r="F203" i="21"/>
  <c r="G204" i="21"/>
  <c r="F207" i="21"/>
  <c r="G207" i="21"/>
  <c r="F210" i="21"/>
  <c r="E212" i="21"/>
  <c r="F212" i="21"/>
  <c r="F214" i="21"/>
  <c r="E217" i="21"/>
  <c r="G219" i="21"/>
  <c r="F223" i="21"/>
  <c r="G223" i="21"/>
  <c r="F224" i="21"/>
  <c r="F225" i="21"/>
  <c r="G225" i="21"/>
  <c r="E226" i="21"/>
  <c r="G227" i="21"/>
  <c r="G228" i="21"/>
  <c r="H228" i="21" s="1"/>
  <c r="G229" i="21"/>
  <c r="E230" i="21"/>
  <c r="F230" i="21"/>
  <c r="F231" i="21"/>
  <c r="F233" i="21"/>
  <c r="E234" i="21"/>
  <c r="G236" i="21"/>
  <c r="F237" i="21"/>
  <c r="G237" i="21"/>
  <c r="F239" i="21"/>
  <c r="E241" i="21"/>
  <c r="F241" i="21"/>
  <c r="F243" i="21"/>
  <c r="E245" i="21"/>
  <c r="F245" i="21"/>
  <c r="G245" i="21"/>
  <c r="E247" i="21"/>
  <c r="F247" i="21"/>
  <c r="G247" i="21"/>
  <c r="E249" i="21"/>
  <c r="F249" i="21"/>
  <c r="G249" i="21"/>
  <c r="E250" i="21"/>
  <c r="F250" i="21"/>
  <c r="G250" i="21"/>
  <c r="F252" i="21"/>
  <c r="E255" i="21"/>
  <c r="F255" i="21"/>
  <c r="G255" i="21"/>
  <c r="E257" i="21"/>
  <c r="F257" i="21"/>
  <c r="G257" i="21"/>
  <c r="G265" i="21"/>
  <c r="E267" i="21"/>
  <c r="F267" i="21"/>
  <c r="G267" i="21"/>
  <c r="F268" i="21"/>
  <c r="G268" i="21"/>
  <c r="H268" i="21" s="1"/>
  <c r="E270" i="21"/>
  <c r="F270" i="21"/>
  <c r="G270" i="21"/>
  <c r="E271" i="21"/>
  <c r="E272" i="21"/>
  <c r="G272" i="21"/>
  <c r="E274" i="21"/>
  <c r="F274" i="21"/>
  <c r="G274" i="21"/>
  <c r="E276" i="21"/>
  <c r="F276" i="21"/>
  <c r="G276" i="21"/>
  <c r="F279" i="21"/>
  <c r="G279" i="21"/>
  <c r="H279" i="21" s="1"/>
  <c r="E280" i="21"/>
  <c r="F280" i="21"/>
  <c r="G280" i="21"/>
  <c r="E286" i="21"/>
  <c r="G287" i="21"/>
  <c r="E290" i="21"/>
  <c r="F290" i="21"/>
  <c r="G290" i="21"/>
  <c r="E291" i="21"/>
  <c r="G292" i="21"/>
  <c r="E294" i="21"/>
  <c r="F294" i="21"/>
  <c r="G294" i="21"/>
  <c r="E295" i="21"/>
  <c r="F295" i="21"/>
  <c r="G295" i="21"/>
  <c r="F296" i="21"/>
  <c r="E297" i="21"/>
  <c r="F297" i="21"/>
  <c r="G297" i="21"/>
  <c r="F298" i="21"/>
  <c r="G299" i="21"/>
  <c r="F300" i="21"/>
  <c r="G301" i="21"/>
  <c r="G302" i="21"/>
  <c r="G303" i="21"/>
  <c r="E304" i="21"/>
  <c r="F304" i="21"/>
  <c r="E305" i="21"/>
  <c r="F305" i="21"/>
  <c r="G305" i="21"/>
  <c r="F306" i="21"/>
  <c r="G307" i="21"/>
  <c r="E308" i="21"/>
  <c r="E309" i="21"/>
  <c r="F309" i="21"/>
  <c r="G309" i="21"/>
  <c r="G310" i="21"/>
  <c r="E311" i="21"/>
  <c r="F311" i="21"/>
  <c r="G311" i="21"/>
  <c r="E313" i="21"/>
  <c r="F313" i="21"/>
  <c r="E314" i="21"/>
  <c r="F314" i="21"/>
  <c r="G314" i="21"/>
  <c r="F315" i="21"/>
  <c r="E316" i="21"/>
  <c r="F316" i="21"/>
  <c r="G316" i="21"/>
  <c r="E317" i="21"/>
  <c r="E318" i="21"/>
  <c r="F318" i="21"/>
  <c r="G318" i="21"/>
  <c r="G319" i="21"/>
  <c r="E320" i="21"/>
  <c r="F320" i="21"/>
  <c r="G320" i="21"/>
  <c r="E321" i="21"/>
  <c r="F321" i="21"/>
  <c r="G322" i="21"/>
  <c r="F323" i="21"/>
  <c r="E324" i="21"/>
  <c r="F324" i="21"/>
  <c r="G324" i="21"/>
  <c r="F167" i="20"/>
  <c r="E175" i="20"/>
  <c r="F177" i="20"/>
  <c r="F191" i="20"/>
  <c r="E199" i="20"/>
  <c r="E211" i="20"/>
  <c r="F213" i="20"/>
  <c r="F219" i="20"/>
  <c r="G224" i="20"/>
  <c r="E227" i="20"/>
  <c r="F228" i="20"/>
  <c r="E233" i="20"/>
  <c r="F234" i="20"/>
  <c r="F238" i="20"/>
  <c r="E241" i="20"/>
  <c r="F244" i="20"/>
  <c r="F248" i="20"/>
  <c r="E249" i="20"/>
  <c r="E251" i="20"/>
  <c r="F251" i="20"/>
  <c r="E252" i="20"/>
  <c r="E257" i="20"/>
  <c r="F268" i="20"/>
  <c r="E272" i="20"/>
  <c r="F273" i="20"/>
  <c r="F279" i="20"/>
  <c r="E280" i="20"/>
  <c r="E286" i="20"/>
  <c r="E287" i="20"/>
  <c r="E291" i="20"/>
  <c r="E293" i="20"/>
  <c r="E295" i="20"/>
  <c r="F296" i="20"/>
  <c r="G300" i="20"/>
  <c r="E303" i="20"/>
  <c r="E306" i="20"/>
  <c r="E308" i="20"/>
  <c r="F310" i="20"/>
  <c r="E311" i="20"/>
  <c r="G315" i="20"/>
  <c r="E320" i="20"/>
  <c r="E323" i="20"/>
  <c r="G167" i="19"/>
  <c r="F169" i="19"/>
  <c r="F172" i="19"/>
  <c r="F175" i="19"/>
  <c r="F176" i="19"/>
  <c r="F177" i="19"/>
  <c r="F178" i="19"/>
  <c r="F182" i="19"/>
  <c r="F183" i="19"/>
  <c r="F187" i="19"/>
  <c r="F188" i="19"/>
  <c r="F190" i="19"/>
  <c r="F199" i="19"/>
  <c r="F203" i="19"/>
  <c r="F204" i="19"/>
  <c r="F207" i="19"/>
  <c r="F208" i="19"/>
  <c r="F210" i="19"/>
  <c r="F211" i="19"/>
  <c r="F212" i="19"/>
  <c r="F214" i="19"/>
  <c r="F217" i="19"/>
  <c r="F218" i="19"/>
  <c r="F220" i="19"/>
  <c r="F223" i="19"/>
  <c r="F224" i="19"/>
  <c r="F225" i="19"/>
  <c r="F227" i="19"/>
  <c r="F228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8" i="19"/>
  <c r="F249" i="19"/>
  <c r="F250" i="19"/>
  <c r="F251" i="19"/>
  <c r="F252" i="19"/>
  <c r="F255" i="19"/>
  <c r="F256" i="19"/>
  <c r="G256" i="19"/>
  <c r="H256" i="19" s="1"/>
  <c r="F257" i="19"/>
  <c r="F268" i="19"/>
  <c r="F270" i="19"/>
  <c r="F271" i="19"/>
  <c r="F273" i="19"/>
  <c r="F274" i="19"/>
  <c r="F280" i="19"/>
  <c r="F286" i="19"/>
  <c r="F289" i="19"/>
  <c r="F291" i="19"/>
  <c r="F293" i="19"/>
  <c r="F294" i="19"/>
  <c r="F295" i="19"/>
  <c r="F296" i="19"/>
  <c r="F297" i="19"/>
  <c r="F298" i="19"/>
  <c r="F299" i="19"/>
  <c r="F300" i="19"/>
  <c r="G300" i="19"/>
  <c r="F301" i="19"/>
  <c r="F302" i="19"/>
  <c r="F304" i="19"/>
  <c r="F305" i="19"/>
  <c r="F306" i="19"/>
  <c r="F307" i="19"/>
  <c r="G308" i="19"/>
  <c r="F309" i="19"/>
  <c r="F310" i="19"/>
  <c r="F311" i="19"/>
  <c r="F313" i="19"/>
  <c r="F314" i="19"/>
  <c r="F315" i="19"/>
  <c r="F316" i="19"/>
  <c r="F317" i="19"/>
  <c r="G317" i="19"/>
  <c r="F318" i="19"/>
  <c r="F319" i="19"/>
  <c r="F320" i="19"/>
  <c r="F321" i="19"/>
  <c r="F322" i="19"/>
  <c r="F323" i="19"/>
  <c r="F324" i="19"/>
  <c r="G167" i="18"/>
  <c r="E169" i="18"/>
  <c r="F169" i="18"/>
  <c r="G169" i="18"/>
  <c r="G171" i="18"/>
  <c r="G173" i="18"/>
  <c r="G175" i="18"/>
  <c r="F176" i="18"/>
  <c r="G177" i="18"/>
  <c r="G180" i="18"/>
  <c r="G182" i="18"/>
  <c r="G186" i="18"/>
  <c r="E188" i="18"/>
  <c r="F188" i="18"/>
  <c r="G188" i="18"/>
  <c r="G191" i="18"/>
  <c r="G194" i="18"/>
  <c r="G196" i="18"/>
  <c r="G198" i="18"/>
  <c r="G202" i="18"/>
  <c r="G203" i="18"/>
  <c r="G204" i="18"/>
  <c r="G206" i="18"/>
  <c r="G207" i="18"/>
  <c r="E208" i="18"/>
  <c r="G208" i="18"/>
  <c r="E210" i="18"/>
  <c r="F210" i="18"/>
  <c r="E211" i="18"/>
  <c r="F211" i="18"/>
  <c r="G211" i="18"/>
  <c r="F212" i="18"/>
  <c r="G213" i="18"/>
  <c r="F214" i="18"/>
  <c r="G215" i="18"/>
  <c r="E217" i="18"/>
  <c r="F217" i="18"/>
  <c r="G217" i="18"/>
  <c r="F218" i="18"/>
  <c r="E219" i="18"/>
  <c r="F219" i="18"/>
  <c r="G219" i="18"/>
  <c r="G220" i="18"/>
  <c r="E221" i="18"/>
  <c r="F221" i="18"/>
  <c r="G221" i="18"/>
  <c r="E223" i="18"/>
  <c r="F223" i="18"/>
  <c r="G224" i="18"/>
  <c r="F225" i="18"/>
  <c r="E226" i="18"/>
  <c r="F226" i="18"/>
  <c r="G226" i="18"/>
  <c r="E228" i="18"/>
  <c r="F228" i="18"/>
  <c r="G228" i="18"/>
  <c r="G230" i="18"/>
  <c r="F231" i="18"/>
  <c r="G232" i="18"/>
  <c r="F233" i="18"/>
  <c r="G234" i="18"/>
  <c r="F235" i="18"/>
  <c r="E236" i="18"/>
  <c r="F236" i="18"/>
  <c r="G236" i="18"/>
  <c r="G237" i="18"/>
  <c r="E238" i="18"/>
  <c r="F238" i="18"/>
  <c r="G238" i="18"/>
  <c r="E239" i="18"/>
  <c r="F239" i="18"/>
  <c r="E240" i="18"/>
  <c r="F240" i="18"/>
  <c r="G240" i="18"/>
  <c r="F241" i="18"/>
  <c r="G242" i="18"/>
  <c r="E244" i="18"/>
  <c r="F244" i="18"/>
  <c r="G244" i="18"/>
  <c r="F245" i="18"/>
  <c r="E246" i="18"/>
  <c r="F246" i="18"/>
  <c r="G246" i="18"/>
  <c r="E248" i="18"/>
  <c r="F248" i="18"/>
  <c r="G248" i="18"/>
  <c r="F249" i="18"/>
  <c r="E250" i="18"/>
  <c r="F250" i="18"/>
  <c r="G251" i="18"/>
  <c r="E252" i="18"/>
  <c r="F252" i="18"/>
  <c r="G252" i="18"/>
  <c r="G256" i="18"/>
  <c r="F257" i="18"/>
  <c r="G264" i="18"/>
  <c r="G266" i="18"/>
  <c r="E268" i="18"/>
  <c r="F268" i="18"/>
  <c r="G268" i="18"/>
  <c r="E271" i="18"/>
  <c r="F271" i="18"/>
  <c r="G271" i="18"/>
  <c r="G272" i="18"/>
  <c r="E273" i="18"/>
  <c r="F273" i="18"/>
  <c r="G273" i="18"/>
  <c r="G275" i="18"/>
  <c r="G276" i="18"/>
  <c r="G279" i="18"/>
  <c r="E286" i="18"/>
  <c r="F286" i="18"/>
  <c r="G286" i="18"/>
  <c r="G287" i="18"/>
  <c r="G289" i="18"/>
  <c r="F290" i="18"/>
  <c r="E291" i="18"/>
  <c r="G291" i="18"/>
  <c r="E293" i="18"/>
  <c r="F293" i="18"/>
  <c r="G293" i="18"/>
  <c r="F295" i="18"/>
  <c r="G295" i="18"/>
  <c r="G296" i="18"/>
  <c r="G298" i="18"/>
  <c r="F299" i="18"/>
  <c r="E300" i="18"/>
  <c r="F300" i="18"/>
  <c r="G300" i="18"/>
  <c r="E302" i="18"/>
  <c r="F302" i="18"/>
  <c r="G302" i="18"/>
  <c r="E304" i="18"/>
  <c r="F304" i="18"/>
  <c r="G304" i="18"/>
  <c r="E306" i="18"/>
  <c r="F306" i="18"/>
  <c r="G306" i="18"/>
  <c r="G308" i="18"/>
  <c r="E309" i="18"/>
  <c r="F309" i="18"/>
  <c r="E310" i="18"/>
  <c r="F310" i="18"/>
  <c r="G310" i="18"/>
  <c r="F311" i="18"/>
  <c r="E313" i="18"/>
  <c r="F313" i="18"/>
  <c r="G313" i="18"/>
  <c r="F314" i="18"/>
  <c r="E315" i="18"/>
  <c r="F315" i="18"/>
  <c r="G315" i="18"/>
  <c r="E317" i="18"/>
  <c r="F317" i="18"/>
  <c r="G317" i="18"/>
  <c r="G319" i="18"/>
  <c r="F320" i="18"/>
  <c r="E321" i="18"/>
  <c r="F321" i="18"/>
  <c r="G321" i="18"/>
  <c r="F322" i="18"/>
  <c r="E323" i="18"/>
  <c r="F323" i="18"/>
  <c r="G323" i="18"/>
  <c r="F324" i="18"/>
  <c r="E167" i="17"/>
  <c r="F167" i="17"/>
  <c r="G167" i="17"/>
  <c r="E168" i="17"/>
  <c r="F168" i="17"/>
  <c r="E169" i="17"/>
  <c r="F169" i="17"/>
  <c r="G169" i="17"/>
  <c r="E170" i="17"/>
  <c r="G171" i="17"/>
  <c r="E172" i="17"/>
  <c r="F172" i="17"/>
  <c r="E173" i="17"/>
  <c r="F173" i="17"/>
  <c r="G173" i="17"/>
  <c r="E174" i="17"/>
  <c r="E175" i="17"/>
  <c r="F175" i="17"/>
  <c r="G175" i="17"/>
  <c r="E176" i="17"/>
  <c r="F176" i="17"/>
  <c r="E177" i="17"/>
  <c r="F177" i="17"/>
  <c r="G177" i="17"/>
  <c r="E178" i="17"/>
  <c r="F180" i="17"/>
  <c r="G180" i="17"/>
  <c r="E181" i="17"/>
  <c r="F181" i="17"/>
  <c r="E182" i="17"/>
  <c r="F182" i="17"/>
  <c r="G182" i="17"/>
  <c r="E183" i="17"/>
  <c r="E186" i="17"/>
  <c r="F186" i="17"/>
  <c r="G186" i="17"/>
  <c r="E187" i="17"/>
  <c r="F187" i="17"/>
  <c r="E188" i="17"/>
  <c r="F188" i="17"/>
  <c r="G188" i="17"/>
  <c r="E190" i="17"/>
  <c r="E191" i="17"/>
  <c r="F191" i="17"/>
  <c r="G191" i="17"/>
  <c r="E194" i="17"/>
  <c r="F194" i="17"/>
  <c r="G194" i="17"/>
  <c r="E195" i="17"/>
  <c r="E196" i="17"/>
  <c r="F196" i="17"/>
  <c r="G196" i="17"/>
  <c r="E197" i="17"/>
  <c r="F197" i="17"/>
  <c r="E198" i="17"/>
  <c r="F198" i="17"/>
  <c r="G198" i="17"/>
  <c r="E199" i="17"/>
  <c r="E201" i="17"/>
  <c r="F201" i="17"/>
  <c r="G202" i="17"/>
  <c r="E203" i="17"/>
  <c r="E204" i="17"/>
  <c r="F204" i="17"/>
  <c r="G204" i="17"/>
  <c r="E206" i="17"/>
  <c r="F206" i="17"/>
  <c r="G206" i="17"/>
  <c r="E207" i="17"/>
  <c r="E208" i="17"/>
  <c r="F208" i="17"/>
  <c r="G208" i="17"/>
  <c r="E210" i="17"/>
  <c r="F210" i="17"/>
  <c r="E211" i="17"/>
  <c r="F211" i="17"/>
  <c r="G211" i="17"/>
  <c r="E212" i="17"/>
  <c r="E213" i="17"/>
  <c r="F213" i="17"/>
  <c r="G213" i="17"/>
  <c r="E214" i="17"/>
  <c r="F214" i="17"/>
  <c r="E215" i="17"/>
  <c r="F215" i="17"/>
  <c r="G215" i="17"/>
  <c r="E217" i="17"/>
  <c r="F217" i="17"/>
  <c r="G217" i="17"/>
  <c r="E218" i="17"/>
  <c r="F218" i="17"/>
  <c r="E219" i="17"/>
  <c r="F219" i="17"/>
  <c r="G219" i="17"/>
  <c r="E220" i="17"/>
  <c r="E221" i="17"/>
  <c r="F221" i="17"/>
  <c r="G221" i="17"/>
  <c r="E223" i="17"/>
  <c r="F223" i="17"/>
  <c r="E224" i="17"/>
  <c r="F224" i="17"/>
  <c r="G224" i="17"/>
  <c r="E225" i="17"/>
  <c r="E226" i="17"/>
  <c r="F226" i="17"/>
  <c r="G226" i="17"/>
  <c r="E227" i="17"/>
  <c r="F227" i="17"/>
  <c r="E228" i="17"/>
  <c r="F228" i="17"/>
  <c r="G228" i="17"/>
  <c r="G230" i="17"/>
  <c r="E231" i="17"/>
  <c r="F231" i="17"/>
  <c r="E232" i="17"/>
  <c r="F232" i="17"/>
  <c r="G232" i="17"/>
  <c r="E233" i="17"/>
  <c r="E234" i="17"/>
  <c r="F234" i="17"/>
  <c r="G234" i="17"/>
  <c r="E235" i="17"/>
  <c r="F235" i="17"/>
  <c r="E236" i="17"/>
  <c r="F236" i="17"/>
  <c r="G236" i="17"/>
  <c r="E237" i="17"/>
  <c r="E238" i="17"/>
  <c r="F238" i="17"/>
  <c r="G238" i="17"/>
  <c r="E239" i="17"/>
  <c r="F239" i="17"/>
  <c r="E240" i="17"/>
  <c r="F240" i="17"/>
  <c r="G240" i="17"/>
  <c r="E241" i="17"/>
  <c r="E242" i="17"/>
  <c r="F242" i="17"/>
  <c r="G242" i="17"/>
  <c r="E243" i="17"/>
  <c r="F243" i="17"/>
  <c r="E244" i="17"/>
  <c r="F244" i="17"/>
  <c r="G244" i="17"/>
  <c r="E245" i="17"/>
  <c r="E246" i="17"/>
  <c r="F246" i="17"/>
  <c r="G246" i="17"/>
  <c r="E247" i="17"/>
  <c r="F247" i="17"/>
  <c r="E248" i="17"/>
  <c r="F248" i="17"/>
  <c r="G248" i="17"/>
  <c r="E249" i="17"/>
  <c r="E250" i="17"/>
  <c r="F250" i="17"/>
  <c r="E251" i="17"/>
  <c r="F251" i="17"/>
  <c r="G251" i="17"/>
  <c r="E252" i="17"/>
  <c r="F252" i="17"/>
  <c r="G252" i="17"/>
  <c r="E255" i="17"/>
  <c r="F255" i="17"/>
  <c r="G256" i="17"/>
  <c r="E257" i="17"/>
  <c r="E264" i="17"/>
  <c r="F264" i="17"/>
  <c r="G264" i="17"/>
  <c r="E265" i="17"/>
  <c r="F265" i="17"/>
  <c r="E266" i="17"/>
  <c r="F266" i="17"/>
  <c r="G266" i="17"/>
  <c r="E267" i="17"/>
  <c r="E268" i="17"/>
  <c r="F268" i="17"/>
  <c r="G268" i="17"/>
  <c r="E270" i="17"/>
  <c r="F270" i="17"/>
  <c r="E271" i="17"/>
  <c r="F271" i="17"/>
  <c r="G271" i="17"/>
  <c r="E272" i="17"/>
  <c r="E273" i="17"/>
  <c r="F273" i="17"/>
  <c r="G273" i="17"/>
  <c r="E274" i="17"/>
  <c r="F274" i="17"/>
  <c r="E275" i="17"/>
  <c r="F275" i="17"/>
  <c r="G275" i="17"/>
  <c r="E276" i="17"/>
  <c r="E279" i="17"/>
  <c r="F279" i="17"/>
  <c r="G279" i="17"/>
  <c r="E280" i="17"/>
  <c r="F280" i="17"/>
  <c r="E286" i="17"/>
  <c r="F286" i="17"/>
  <c r="G286" i="17"/>
  <c r="E287" i="17"/>
  <c r="E289" i="17"/>
  <c r="F289" i="17"/>
  <c r="G289" i="17"/>
  <c r="E290" i="17"/>
  <c r="F290" i="17"/>
  <c r="E291" i="17"/>
  <c r="F291" i="17"/>
  <c r="G291" i="17"/>
  <c r="E292" i="17"/>
  <c r="E293" i="17"/>
  <c r="F293" i="17"/>
  <c r="G293" i="17"/>
  <c r="E294" i="17"/>
  <c r="F294" i="17"/>
  <c r="E295" i="17"/>
  <c r="E296" i="17"/>
  <c r="F296" i="17"/>
  <c r="G296" i="17"/>
  <c r="E297" i="17"/>
  <c r="F297" i="17"/>
  <c r="E298" i="17"/>
  <c r="F298" i="17"/>
  <c r="G298" i="17"/>
  <c r="E299" i="17"/>
  <c r="E300" i="17"/>
  <c r="F300" i="17"/>
  <c r="G300" i="17"/>
  <c r="F301" i="17"/>
  <c r="E302" i="17"/>
  <c r="F302" i="17"/>
  <c r="G302" i="17"/>
  <c r="E304" i="17"/>
  <c r="F304" i="17"/>
  <c r="G304" i="17"/>
  <c r="E305" i="17"/>
  <c r="F305" i="17"/>
  <c r="E306" i="17"/>
  <c r="F306" i="17"/>
  <c r="G306" i="17"/>
  <c r="E307" i="17"/>
  <c r="G308" i="17"/>
  <c r="E309" i="17"/>
  <c r="F309" i="17"/>
  <c r="E310" i="17"/>
  <c r="F310" i="17"/>
  <c r="G310" i="17"/>
  <c r="E311" i="17"/>
  <c r="E313" i="17"/>
  <c r="F313" i="17"/>
  <c r="G313" i="17"/>
  <c r="E314" i="17"/>
  <c r="F314" i="17"/>
  <c r="E315" i="17"/>
  <c r="F315" i="17"/>
  <c r="G315" i="17"/>
  <c r="E316" i="17"/>
  <c r="E317" i="17"/>
  <c r="F317" i="17"/>
  <c r="G317" i="17"/>
  <c r="E318" i="17"/>
  <c r="F318" i="17"/>
  <c r="E319" i="17"/>
  <c r="F319" i="17"/>
  <c r="G319" i="17"/>
  <c r="E320" i="17"/>
  <c r="E321" i="17"/>
  <c r="F321" i="17"/>
  <c r="G321" i="17"/>
  <c r="E322" i="17"/>
  <c r="F322" i="17"/>
  <c r="E323" i="17"/>
  <c r="F323" i="17"/>
  <c r="G323" i="17"/>
  <c r="E324" i="17"/>
  <c r="E167" i="16"/>
  <c r="F167" i="16"/>
  <c r="G167" i="16"/>
  <c r="E168" i="16"/>
  <c r="F168" i="16"/>
  <c r="G168" i="16"/>
  <c r="E169" i="16"/>
  <c r="F169" i="16"/>
  <c r="G169" i="16"/>
  <c r="G170" i="16"/>
  <c r="G171" i="16"/>
  <c r="E172" i="16"/>
  <c r="F172" i="16"/>
  <c r="G172" i="16"/>
  <c r="G173" i="16"/>
  <c r="E174" i="16"/>
  <c r="F174" i="16"/>
  <c r="G174" i="16"/>
  <c r="E175" i="16"/>
  <c r="F175" i="16"/>
  <c r="G175" i="16"/>
  <c r="E176" i="16"/>
  <c r="F176" i="16"/>
  <c r="G176" i="16"/>
  <c r="G177" i="16"/>
  <c r="E178" i="16"/>
  <c r="F178" i="16"/>
  <c r="G178" i="16"/>
  <c r="G180" i="16"/>
  <c r="E181" i="16"/>
  <c r="F181" i="16"/>
  <c r="G181" i="16"/>
  <c r="E182" i="16"/>
  <c r="F182" i="16"/>
  <c r="G182" i="16"/>
  <c r="E183" i="16"/>
  <c r="F183" i="16"/>
  <c r="G183" i="16"/>
  <c r="G186" i="16"/>
  <c r="E187" i="16"/>
  <c r="F187" i="16"/>
  <c r="G187" i="16"/>
  <c r="E188" i="16"/>
  <c r="F188" i="16"/>
  <c r="G188" i="16"/>
  <c r="E190" i="16"/>
  <c r="F190" i="16"/>
  <c r="G190" i="16"/>
  <c r="G191" i="16"/>
  <c r="G193" i="16"/>
  <c r="G194" i="16"/>
  <c r="G195" i="16"/>
  <c r="G196" i="16"/>
  <c r="G197" i="16"/>
  <c r="G198" i="16"/>
  <c r="E199" i="16"/>
  <c r="F199" i="16"/>
  <c r="G199" i="16"/>
  <c r="G201" i="16"/>
  <c r="G202" i="16"/>
  <c r="E203" i="16"/>
  <c r="F203" i="16"/>
  <c r="G203" i="16"/>
  <c r="E204" i="16"/>
  <c r="F204" i="16"/>
  <c r="G204" i="16"/>
  <c r="G205" i="16"/>
  <c r="G206" i="16"/>
  <c r="E207" i="16"/>
  <c r="F207" i="16"/>
  <c r="G207" i="16"/>
  <c r="E208" i="16"/>
  <c r="F208" i="16"/>
  <c r="G208" i="16"/>
  <c r="E210" i="16"/>
  <c r="F210" i="16"/>
  <c r="G210" i="16"/>
  <c r="E211" i="16"/>
  <c r="F211" i="16"/>
  <c r="G211" i="16"/>
  <c r="E212" i="16"/>
  <c r="F212" i="16"/>
  <c r="G212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G251" i="16"/>
  <c r="E252" i="16"/>
  <c r="F252" i="16"/>
  <c r="G252" i="16"/>
  <c r="E255" i="16"/>
  <c r="F255" i="16"/>
  <c r="G255" i="16"/>
  <c r="G256" i="16"/>
  <c r="E257" i="16"/>
  <c r="F257" i="16"/>
  <c r="G257" i="16"/>
  <c r="G264" i="16"/>
  <c r="G265" i="16"/>
  <c r="E266" i="16"/>
  <c r="F266" i="16"/>
  <c r="G266" i="16"/>
  <c r="G267" i="16"/>
  <c r="E268" i="16"/>
  <c r="F268" i="16"/>
  <c r="G268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G274" i="16"/>
  <c r="G275" i="16"/>
  <c r="G276" i="16"/>
  <c r="G279" i="16"/>
  <c r="E280" i="16"/>
  <c r="F280" i="16"/>
  <c r="G280" i="16"/>
  <c r="E286" i="16"/>
  <c r="F286" i="16"/>
  <c r="G286" i="16"/>
  <c r="G287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G322" i="16"/>
  <c r="E323" i="16"/>
  <c r="F323" i="16"/>
  <c r="G323" i="16"/>
  <c r="E324" i="16"/>
  <c r="F324" i="16"/>
  <c r="G324" i="16"/>
  <c r="E167" i="15"/>
  <c r="F167" i="15"/>
  <c r="G167" i="15"/>
  <c r="E168" i="15"/>
  <c r="F168" i="15"/>
  <c r="G168" i="15"/>
  <c r="E169" i="15"/>
  <c r="F169" i="15"/>
  <c r="G169" i="15"/>
  <c r="F170" i="15"/>
  <c r="G170" i="15"/>
  <c r="G171" i="15"/>
  <c r="E172" i="15"/>
  <c r="F172" i="15"/>
  <c r="G172" i="15"/>
  <c r="G173" i="15"/>
  <c r="E174" i="15"/>
  <c r="F174" i="15"/>
  <c r="G174" i="15"/>
  <c r="E175" i="15"/>
  <c r="F175" i="15"/>
  <c r="G175" i="15"/>
  <c r="E176" i="15"/>
  <c r="F176" i="15"/>
  <c r="G176" i="15"/>
  <c r="E177" i="15"/>
  <c r="F177" i="15"/>
  <c r="G177" i="15"/>
  <c r="E178" i="15"/>
  <c r="F178" i="15"/>
  <c r="G178" i="15"/>
  <c r="G180" i="15"/>
  <c r="E181" i="15"/>
  <c r="F181" i="15"/>
  <c r="G181" i="15"/>
  <c r="E182" i="15"/>
  <c r="F182" i="15"/>
  <c r="G182" i="15"/>
  <c r="E183" i="15"/>
  <c r="F183" i="15"/>
  <c r="G183" i="15"/>
  <c r="E186" i="15"/>
  <c r="F186" i="15"/>
  <c r="G186" i="15"/>
  <c r="E187" i="15"/>
  <c r="F187" i="15"/>
  <c r="G187" i="15"/>
  <c r="E188" i="15"/>
  <c r="F188" i="15"/>
  <c r="G188" i="15"/>
  <c r="E190" i="15"/>
  <c r="F190" i="15"/>
  <c r="G190" i="15"/>
  <c r="G191" i="15"/>
  <c r="G193" i="15"/>
  <c r="E194" i="15"/>
  <c r="F194" i="15"/>
  <c r="G194" i="15"/>
  <c r="G195" i="15"/>
  <c r="G196" i="15"/>
  <c r="G197" i="15"/>
  <c r="E198" i="15"/>
  <c r="F198" i="15"/>
  <c r="G198" i="15"/>
  <c r="E199" i="15"/>
  <c r="F199" i="15"/>
  <c r="G199" i="15"/>
  <c r="E201" i="15"/>
  <c r="F201" i="15"/>
  <c r="G201" i="15"/>
  <c r="G202" i="15"/>
  <c r="E203" i="15"/>
  <c r="F203" i="15"/>
  <c r="G203" i="15"/>
  <c r="E204" i="15"/>
  <c r="F204" i="15"/>
  <c r="G204" i="15"/>
  <c r="G205" i="15"/>
  <c r="E206" i="15"/>
  <c r="F206" i="15"/>
  <c r="G206" i="15"/>
  <c r="E207" i="15"/>
  <c r="F207" i="15"/>
  <c r="G207" i="15"/>
  <c r="E208" i="15"/>
  <c r="F208" i="15"/>
  <c r="G208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G230" i="15"/>
  <c r="E231" i="15"/>
  <c r="F231" i="15"/>
  <c r="G231" i="15"/>
  <c r="E232" i="15"/>
  <c r="F232" i="15"/>
  <c r="G232" i="15"/>
  <c r="E233" i="15"/>
  <c r="F233" i="15"/>
  <c r="G233" i="15"/>
  <c r="E234" i="15"/>
  <c r="F234" i="15"/>
  <c r="G234" i="15"/>
  <c r="E235" i="15"/>
  <c r="F235" i="15"/>
  <c r="G235" i="15"/>
  <c r="E236" i="15"/>
  <c r="F236" i="15"/>
  <c r="G236" i="15"/>
  <c r="F237" i="15"/>
  <c r="G237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E249" i="15"/>
  <c r="F249" i="15"/>
  <c r="G249" i="15"/>
  <c r="E250" i="15"/>
  <c r="F250" i="15"/>
  <c r="G250" i="15"/>
  <c r="E251" i="15"/>
  <c r="F251" i="15"/>
  <c r="G251" i="15"/>
  <c r="E252" i="15"/>
  <c r="F252" i="15"/>
  <c r="G252" i="15"/>
  <c r="E255" i="15"/>
  <c r="F255" i="15"/>
  <c r="G255" i="15"/>
  <c r="G256" i="15"/>
  <c r="E257" i="15"/>
  <c r="F257" i="15"/>
  <c r="G257" i="15"/>
  <c r="E264" i="15"/>
  <c r="F264" i="15"/>
  <c r="G264" i="15"/>
  <c r="G265" i="15"/>
  <c r="G266" i="15"/>
  <c r="E267" i="15"/>
  <c r="F267" i="15"/>
  <c r="G267" i="15"/>
  <c r="E268" i="15"/>
  <c r="F268" i="15"/>
  <c r="G268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G274" i="15"/>
  <c r="E275" i="15"/>
  <c r="F275" i="15"/>
  <c r="G275" i="15"/>
  <c r="E276" i="15"/>
  <c r="F276" i="15"/>
  <c r="G276" i="15"/>
  <c r="F279" i="15"/>
  <c r="G279" i="15"/>
  <c r="E280" i="15"/>
  <c r="F280" i="15"/>
  <c r="G280" i="15"/>
  <c r="E286" i="15"/>
  <c r="F286" i="15"/>
  <c r="G286" i="15"/>
  <c r="E287" i="15"/>
  <c r="F287" i="15"/>
  <c r="G287" i="15"/>
  <c r="G289" i="15"/>
  <c r="E290" i="15"/>
  <c r="F290" i="15"/>
  <c r="G290" i="15"/>
  <c r="E291" i="15"/>
  <c r="F291" i="15"/>
  <c r="G291" i="15"/>
  <c r="E292" i="15"/>
  <c r="F292" i="15"/>
  <c r="G292" i="15"/>
  <c r="E293" i="15"/>
  <c r="F293" i="15"/>
  <c r="G293" i="15"/>
  <c r="E294" i="15"/>
  <c r="F294" i="15"/>
  <c r="G294" i="15"/>
  <c r="E295" i="15"/>
  <c r="F295" i="15"/>
  <c r="G295" i="15"/>
  <c r="E296" i="15"/>
  <c r="F296" i="15"/>
  <c r="G296" i="15"/>
  <c r="E297" i="15"/>
  <c r="F297" i="15"/>
  <c r="G297" i="15"/>
  <c r="E298" i="15"/>
  <c r="F298" i="15"/>
  <c r="G298" i="15"/>
  <c r="E299" i="15"/>
  <c r="F299" i="15"/>
  <c r="G299" i="15"/>
  <c r="E300" i="15"/>
  <c r="F300" i="15"/>
  <c r="G300" i="15"/>
  <c r="E301" i="15"/>
  <c r="F301" i="15"/>
  <c r="G301" i="15"/>
  <c r="E302" i="15"/>
  <c r="F302" i="15"/>
  <c r="G302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8" i="15"/>
  <c r="F308" i="15"/>
  <c r="G308" i="15"/>
  <c r="E309" i="15"/>
  <c r="F309" i="15"/>
  <c r="G309" i="15"/>
  <c r="E310" i="15"/>
  <c r="F310" i="15"/>
  <c r="G310" i="15"/>
  <c r="E311" i="15"/>
  <c r="F311" i="15"/>
  <c r="G311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F323" i="15"/>
  <c r="G323" i="15"/>
  <c r="E324" i="15"/>
  <c r="F324" i="15"/>
  <c r="G324" i="15"/>
  <c r="E167" i="14"/>
  <c r="F167" i="14"/>
  <c r="G167" i="14"/>
  <c r="E169" i="14"/>
  <c r="F169" i="14"/>
  <c r="G169" i="14"/>
  <c r="G170" i="14"/>
  <c r="G171" i="14"/>
  <c r="G173" i="14"/>
  <c r="G174" i="14"/>
  <c r="E175" i="14"/>
  <c r="F175" i="14"/>
  <c r="G175" i="14"/>
  <c r="E176" i="14"/>
  <c r="F176" i="14"/>
  <c r="E177" i="14"/>
  <c r="F177" i="14"/>
  <c r="G177" i="14"/>
  <c r="G178" i="14"/>
  <c r="G180" i="14"/>
  <c r="E182" i="14"/>
  <c r="F182" i="14"/>
  <c r="G182" i="14"/>
  <c r="F183" i="14"/>
  <c r="G183" i="14"/>
  <c r="G186" i="14"/>
  <c r="E188" i="14"/>
  <c r="F188" i="14"/>
  <c r="G188" i="14"/>
  <c r="F190" i="14"/>
  <c r="G190" i="14"/>
  <c r="G191" i="14"/>
  <c r="G194" i="14"/>
  <c r="G195" i="14"/>
  <c r="G196" i="14"/>
  <c r="G198" i="14"/>
  <c r="F199" i="14"/>
  <c r="G199" i="14"/>
  <c r="G202" i="14"/>
  <c r="G203" i="14"/>
  <c r="E204" i="14"/>
  <c r="F204" i="14"/>
  <c r="G204" i="14"/>
  <c r="G206" i="14"/>
  <c r="F207" i="14"/>
  <c r="G207" i="14"/>
  <c r="E208" i="14"/>
  <c r="F208" i="14"/>
  <c r="G208" i="14"/>
  <c r="E210" i="14"/>
  <c r="F210" i="14"/>
  <c r="E211" i="14"/>
  <c r="F211" i="14"/>
  <c r="G211" i="14"/>
  <c r="F212" i="14"/>
  <c r="G212" i="14"/>
  <c r="E213" i="14"/>
  <c r="F213" i="14"/>
  <c r="G213" i="14"/>
  <c r="E214" i="14"/>
  <c r="F214" i="14"/>
  <c r="G215" i="14"/>
  <c r="G216" i="14"/>
  <c r="E217" i="14"/>
  <c r="F217" i="14"/>
  <c r="G217" i="14"/>
  <c r="G219" i="14"/>
  <c r="F220" i="14"/>
  <c r="G220" i="14"/>
  <c r="G221" i="14"/>
  <c r="E223" i="14"/>
  <c r="F223" i="14"/>
  <c r="G224" i="14"/>
  <c r="F225" i="14"/>
  <c r="G225" i="14"/>
  <c r="E226" i="14"/>
  <c r="F226" i="14"/>
  <c r="G226" i="14"/>
  <c r="E228" i="14"/>
  <c r="F228" i="14"/>
  <c r="G228" i="14"/>
  <c r="G229" i="14"/>
  <c r="E230" i="14"/>
  <c r="F230" i="14"/>
  <c r="G230" i="14"/>
  <c r="E232" i="14"/>
  <c r="F232" i="14"/>
  <c r="G232" i="14"/>
  <c r="F233" i="14"/>
  <c r="G233" i="14"/>
  <c r="E234" i="14"/>
  <c r="F234" i="14"/>
  <c r="G234" i="14"/>
  <c r="E236" i="14"/>
  <c r="F236" i="14"/>
  <c r="G236" i="14"/>
  <c r="G237" i="14"/>
  <c r="E238" i="14"/>
  <c r="F238" i="14"/>
  <c r="G238" i="14"/>
  <c r="E240" i="14"/>
  <c r="F240" i="14"/>
  <c r="G240" i="14"/>
  <c r="F241" i="14"/>
  <c r="G241" i="14"/>
  <c r="E242" i="14"/>
  <c r="F242" i="14"/>
  <c r="G242" i="14"/>
  <c r="E243" i="14"/>
  <c r="F243" i="14"/>
  <c r="E244" i="14"/>
  <c r="F244" i="14"/>
  <c r="G244" i="14"/>
  <c r="F245" i="14"/>
  <c r="G245" i="14"/>
  <c r="E246" i="14"/>
  <c r="F246" i="14"/>
  <c r="G246" i="14"/>
  <c r="E248" i="14"/>
  <c r="F248" i="14"/>
  <c r="G248" i="14"/>
  <c r="F249" i="14"/>
  <c r="G249" i="14"/>
  <c r="F251" i="14"/>
  <c r="G251" i="14"/>
  <c r="E252" i="14"/>
  <c r="F252" i="14"/>
  <c r="G252" i="14"/>
  <c r="E255" i="14"/>
  <c r="F255" i="14"/>
  <c r="G256" i="14"/>
  <c r="F257" i="14"/>
  <c r="G257" i="14"/>
  <c r="H257" i="14" s="1"/>
  <c r="G264" i="14"/>
  <c r="G266" i="14"/>
  <c r="G267" i="14"/>
  <c r="E268" i="14"/>
  <c r="F268" i="14"/>
  <c r="G268" i="14"/>
  <c r="E270" i="14"/>
  <c r="F270" i="14"/>
  <c r="E271" i="14"/>
  <c r="F271" i="14"/>
  <c r="G271" i="14"/>
  <c r="G272" i="14"/>
  <c r="G273" i="14"/>
  <c r="E274" i="14"/>
  <c r="F274" i="14"/>
  <c r="G275" i="14"/>
  <c r="G276" i="14"/>
  <c r="G279" i="14"/>
  <c r="E286" i="14"/>
  <c r="F286" i="14"/>
  <c r="G286" i="14"/>
  <c r="G287" i="14"/>
  <c r="G289" i="14"/>
  <c r="E290" i="14"/>
  <c r="F290" i="14"/>
  <c r="G291" i="14"/>
  <c r="G292" i="14"/>
  <c r="E293" i="14"/>
  <c r="F293" i="14"/>
  <c r="G293" i="14"/>
  <c r="E294" i="14"/>
  <c r="F294" i="14"/>
  <c r="F295" i="14"/>
  <c r="G295" i="14"/>
  <c r="E296" i="14"/>
  <c r="F296" i="14"/>
  <c r="G296" i="14"/>
  <c r="G298" i="14"/>
  <c r="F299" i="14"/>
  <c r="G299" i="14"/>
  <c r="H299" i="14" s="1"/>
  <c r="E300" i="14"/>
  <c r="F300" i="14"/>
  <c r="G300" i="14"/>
  <c r="G302" i="14"/>
  <c r="G303" i="14"/>
  <c r="E304" i="14"/>
  <c r="F304" i="14"/>
  <c r="G304" i="14"/>
  <c r="E305" i="14"/>
  <c r="F305" i="14"/>
  <c r="E306" i="14"/>
  <c r="F306" i="14"/>
  <c r="G306" i="14"/>
  <c r="F307" i="14"/>
  <c r="G307" i="14"/>
  <c r="E308" i="14"/>
  <c r="F308" i="14"/>
  <c r="G308" i="14"/>
  <c r="E309" i="14"/>
  <c r="F309" i="14"/>
  <c r="E310" i="14"/>
  <c r="F310" i="14"/>
  <c r="G310" i="14"/>
  <c r="F311" i="14"/>
  <c r="G311" i="14"/>
  <c r="E313" i="14"/>
  <c r="F313" i="14"/>
  <c r="G313" i="14"/>
  <c r="E314" i="14"/>
  <c r="F314" i="14"/>
  <c r="E315" i="14"/>
  <c r="F315" i="14"/>
  <c r="G315" i="14"/>
  <c r="F316" i="14"/>
  <c r="G316" i="14"/>
  <c r="H316" i="14" s="1"/>
  <c r="E317" i="14"/>
  <c r="F317" i="14"/>
  <c r="G317" i="14"/>
  <c r="E318" i="14"/>
  <c r="F318" i="14"/>
  <c r="E319" i="14"/>
  <c r="F319" i="14"/>
  <c r="G319" i="14"/>
  <c r="F320" i="14"/>
  <c r="G320" i="14"/>
  <c r="E321" i="14"/>
  <c r="F321" i="14"/>
  <c r="G321" i="14"/>
  <c r="E322" i="14"/>
  <c r="F322" i="14"/>
  <c r="E323" i="14"/>
  <c r="F323" i="14"/>
  <c r="G323" i="14"/>
  <c r="F324" i="14"/>
  <c r="G324" i="14"/>
  <c r="H324" i="14" s="1"/>
  <c r="G167" i="13"/>
  <c r="E168" i="13"/>
  <c r="F168" i="13"/>
  <c r="E169" i="13"/>
  <c r="F169" i="13"/>
  <c r="G169" i="13"/>
  <c r="G171" i="13"/>
  <c r="G173" i="13"/>
  <c r="E175" i="13"/>
  <c r="F175" i="13"/>
  <c r="G175" i="13"/>
  <c r="E176" i="13"/>
  <c r="F176" i="13"/>
  <c r="G177" i="13"/>
  <c r="E178" i="13"/>
  <c r="G180" i="13"/>
  <c r="F181" i="13"/>
  <c r="E182" i="13"/>
  <c r="F182" i="13"/>
  <c r="G182" i="13"/>
  <c r="E183" i="13"/>
  <c r="G186" i="13"/>
  <c r="E187" i="13"/>
  <c r="F187" i="13"/>
  <c r="E188" i="13"/>
  <c r="F188" i="13"/>
  <c r="G188" i="13"/>
  <c r="E190" i="13"/>
  <c r="G191" i="13"/>
  <c r="G194" i="13"/>
  <c r="G196" i="13"/>
  <c r="G198" i="13"/>
  <c r="E199" i="13"/>
  <c r="E201" i="13"/>
  <c r="F201" i="13"/>
  <c r="G202" i="13"/>
  <c r="E203" i="13"/>
  <c r="E204" i="13"/>
  <c r="F204" i="13"/>
  <c r="G204" i="13"/>
  <c r="G206" i="13"/>
  <c r="G208" i="13"/>
  <c r="E210" i="13"/>
  <c r="F210" i="13"/>
  <c r="E211" i="13"/>
  <c r="F211" i="13"/>
  <c r="G211" i="13"/>
  <c r="G213" i="13"/>
  <c r="E214" i="13"/>
  <c r="F214" i="13"/>
  <c r="G215" i="13"/>
  <c r="G217" i="13"/>
  <c r="E219" i="13"/>
  <c r="G219" i="13"/>
  <c r="G221" i="13"/>
  <c r="E223" i="13"/>
  <c r="F223" i="13"/>
  <c r="G224" i="13"/>
  <c r="E225" i="13"/>
  <c r="E226" i="13"/>
  <c r="F226" i="13"/>
  <c r="G226" i="13"/>
  <c r="E228" i="13"/>
  <c r="F228" i="13"/>
  <c r="G228" i="13"/>
  <c r="G230" i="13"/>
  <c r="E231" i="13"/>
  <c r="F231" i="13"/>
  <c r="E232" i="13"/>
  <c r="F232" i="13"/>
  <c r="G232" i="13"/>
  <c r="E233" i="13"/>
  <c r="E234" i="13"/>
  <c r="F234" i="13"/>
  <c r="G234" i="13"/>
  <c r="E235" i="13"/>
  <c r="F235" i="13"/>
  <c r="E236" i="13"/>
  <c r="F236" i="13"/>
  <c r="G236" i="13"/>
  <c r="E237" i="13"/>
  <c r="E238" i="13"/>
  <c r="F238" i="13"/>
  <c r="G238" i="13"/>
  <c r="E239" i="13"/>
  <c r="F239" i="13"/>
  <c r="E240" i="13"/>
  <c r="F240" i="13"/>
  <c r="G240" i="13"/>
  <c r="E241" i="13"/>
  <c r="E242" i="13"/>
  <c r="F242" i="13"/>
  <c r="G242" i="13"/>
  <c r="E243" i="13"/>
  <c r="F243" i="13"/>
  <c r="E244" i="13"/>
  <c r="F244" i="13"/>
  <c r="G244" i="13"/>
  <c r="E245" i="13"/>
  <c r="E246" i="13"/>
  <c r="F246" i="13"/>
  <c r="G246" i="13"/>
  <c r="E247" i="13"/>
  <c r="F247" i="13"/>
  <c r="E248" i="13"/>
  <c r="F248" i="13"/>
  <c r="G248" i="13"/>
  <c r="E249" i="13"/>
  <c r="E250" i="13"/>
  <c r="F250" i="13"/>
  <c r="E251" i="13"/>
  <c r="F251" i="13"/>
  <c r="G251" i="13"/>
  <c r="E252" i="13"/>
  <c r="F252" i="13"/>
  <c r="G252" i="13"/>
  <c r="E255" i="13"/>
  <c r="F255" i="13"/>
  <c r="G256" i="13"/>
  <c r="E257" i="13"/>
  <c r="G264" i="13"/>
  <c r="G266" i="13"/>
  <c r="E268" i="13"/>
  <c r="F268" i="13"/>
  <c r="G268" i="13"/>
  <c r="E270" i="13"/>
  <c r="F270" i="13"/>
  <c r="E271" i="13"/>
  <c r="F271" i="13"/>
  <c r="G271" i="13"/>
  <c r="E272" i="13"/>
  <c r="E273" i="13"/>
  <c r="F273" i="13"/>
  <c r="G273" i="13"/>
  <c r="E274" i="13"/>
  <c r="F274" i="13"/>
  <c r="G275" i="13"/>
  <c r="G279" i="13"/>
  <c r="E280" i="13"/>
  <c r="F280" i="13"/>
  <c r="E286" i="13"/>
  <c r="F286" i="13"/>
  <c r="G286" i="13"/>
  <c r="G289" i="13"/>
  <c r="E290" i="13"/>
  <c r="F290" i="13"/>
  <c r="E291" i="13"/>
  <c r="F291" i="13"/>
  <c r="G291" i="13"/>
  <c r="G293" i="13"/>
  <c r="E294" i="13"/>
  <c r="F294" i="13"/>
  <c r="E295" i="13"/>
  <c r="E296" i="13"/>
  <c r="F296" i="13"/>
  <c r="G296" i="13"/>
  <c r="E297" i="13"/>
  <c r="F297" i="13"/>
  <c r="E298" i="13"/>
  <c r="F298" i="13"/>
  <c r="G298" i="13"/>
  <c r="E299" i="13"/>
  <c r="G300" i="13"/>
  <c r="E301" i="13"/>
  <c r="F301" i="13"/>
  <c r="E302" i="13"/>
  <c r="F302" i="13"/>
  <c r="G302" i="13"/>
  <c r="E304" i="13"/>
  <c r="F304" i="13"/>
  <c r="G304" i="13"/>
  <c r="E305" i="13"/>
  <c r="E306" i="13"/>
  <c r="F306" i="13"/>
  <c r="G306" i="13"/>
  <c r="E307" i="13"/>
  <c r="E308" i="13"/>
  <c r="F308" i="13"/>
  <c r="G308" i="13"/>
  <c r="E309" i="13"/>
  <c r="F309" i="13"/>
  <c r="E310" i="13"/>
  <c r="F310" i="13"/>
  <c r="G310" i="13"/>
  <c r="E311" i="13"/>
  <c r="G313" i="13"/>
  <c r="E314" i="13"/>
  <c r="F314" i="13"/>
  <c r="E315" i="13"/>
  <c r="F315" i="13"/>
  <c r="G315" i="13"/>
  <c r="E316" i="13"/>
  <c r="E317" i="13"/>
  <c r="F317" i="13"/>
  <c r="G317" i="13"/>
  <c r="E318" i="13"/>
  <c r="F318" i="13"/>
  <c r="E319" i="13"/>
  <c r="F319" i="13"/>
  <c r="G319" i="13"/>
  <c r="E320" i="13"/>
  <c r="E321" i="13"/>
  <c r="F321" i="13"/>
  <c r="G321" i="13"/>
  <c r="F322" i="13"/>
  <c r="E323" i="13"/>
  <c r="F323" i="13"/>
  <c r="G323" i="13"/>
  <c r="E324" i="13"/>
  <c r="G167" i="12"/>
  <c r="E169" i="12"/>
  <c r="F169" i="12"/>
  <c r="G169" i="12"/>
  <c r="G171" i="12"/>
  <c r="G173" i="12"/>
  <c r="E175" i="12"/>
  <c r="F175" i="12"/>
  <c r="G175" i="12"/>
  <c r="E176" i="12"/>
  <c r="E177" i="12"/>
  <c r="F177" i="12"/>
  <c r="G177" i="12"/>
  <c r="G180" i="12"/>
  <c r="E182" i="12"/>
  <c r="F182" i="12"/>
  <c r="G182" i="12"/>
  <c r="E183" i="12"/>
  <c r="F183" i="12"/>
  <c r="G186" i="12"/>
  <c r="E187" i="12"/>
  <c r="E188" i="12"/>
  <c r="F188" i="12"/>
  <c r="G188" i="12"/>
  <c r="F190" i="12"/>
  <c r="G191" i="12"/>
  <c r="G194" i="12"/>
  <c r="G196" i="12"/>
  <c r="G198" i="12"/>
  <c r="E199" i="12"/>
  <c r="F199" i="12"/>
  <c r="G202" i="12"/>
  <c r="E204" i="12"/>
  <c r="F204" i="12"/>
  <c r="G204" i="12"/>
  <c r="G206" i="12"/>
  <c r="F207" i="12"/>
  <c r="E208" i="12"/>
  <c r="F208" i="12"/>
  <c r="G208" i="12"/>
  <c r="E210" i="12"/>
  <c r="E211" i="12"/>
  <c r="F211" i="12"/>
  <c r="G211" i="12"/>
  <c r="E212" i="12"/>
  <c r="F212" i="12"/>
  <c r="E213" i="12"/>
  <c r="F213" i="12"/>
  <c r="G213" i="12"/>
  <c r="E214" i="12"/>
  <c r="E215" i="12"/>
  <c r="F215" i="12"/>
  <c r="G215" i="12"/>
  <c r="E217" i="12"/>
  <c r="F217" i="12"/>
  <c r="G217" i="12"/>
  <c r="F219" i="12"/>
  <c r="G219" i="12"/>
  <c r="F220" i="12"/>
  <c r="E221" i="12"/>
  <c r="F221" i="12"/>
  <c r="G221" i="12"/>
  <c r="E223" i="12"/>
  <c r="E224" i="12"/>
  <c r="F224" i="12"/>
  <c r="G224" i="12"/>
  <c r="E225" i="12"/>
  <c r="F225" i="12"/>
  <c r="E226" i="12"/>
  <c r="F226" i="12"/>
  <c r="G226" i="12"/>
  <c r="E228" i="12"/>
  <c r="F228" i="12"/>
  <c r="G228" i="12"/>
  <c r="E230" i="12"/>
  <c r="F230" i="12"/>
  <c r="G230" i="12"/>
  <c r="E231" i="12"/>
  <c r="E232" i="12"/>
  <c r="F232" i="12"/>
  <c r="G232" i="12"/>
  <c r="E233" i="12"/>
  <c r="F233" i="12"/>
  <c r="E234" i="12"/>
  <c r="F234" i="12"/>
  <c r="G234" i="12"/>
  <c r="E235" i="12"/>
  <c r="E236" i="12"/>
  <c r="F236" i="12"/>
  <c r="G236" i="12"/>
  <c r="F237" i="12"/>
  <c r="E238" i="12"/>
  <c r="F238" i="12"/>
  <c r="G238" i="12"/>
  <c r="E239" i="12"/>
  <c r="E240" i="12"/>
  <c r="F240" i="12"/>
  <c r="G240" i="12"/>
  <c r="E241" i="12"/>
  <c r="F241" i="12"/>
  <c r="E242" i="12"/>
  <c r="F242" i="12"/>
  <c r="G242" i="12"/>
  <c r="E243" i="12"/>
  <c r="E244" i="12"/>
  <c r="F244" i="12"/>
  <c r="G244" i="12"/>
  <c r="E245" i="12"/>
  <c r="F245" i="12"/>
  <c r="E246" i="12"/>
  <c r="F246" i="12"/>
  <c r="G246" i="12"/>
  <c r="E247" i="12"/>
  <c r="E248" i="12"/>
  <c r="F248" i="12"/>
  <c r="G248" i="12"/>
  <c r="E249" i="12"/>
  <c r="F249" i="12"/>
  <c r="E250" i="12"/>
  <c r="E251" i="12"/>
  <c r="F251" i="12"/>
  <c r="G251" i="12"/>
  <c r="E252" i="12"/>
  <c r="F252" i="12"/>
  <c r="G252" i="12"/>
  <c r="E255" i="12"/>
  <c r="G256" i="12"/>
  <c r="E257" i="12"/>
  <c r="F257" i="12"/>
  <c r="G264" i="12"/>
  <c r="G266" i="12"/>
  <c r="F267" i="12"/>
  <c r="E268" i="12"/>
  <c r="F268" i="12"/>
  <c r="G268" i="12"/>
  <c r="E270" i="12"/>
  <c r="E271" i="12"/>
  <c r="F271" i="12"/>
  <c r="G271" i="12"/>
  <c r="F273" i="12"/>
  <c r="G273" i="12"/>
  <c r="G275" i="12"/>
  <c r="E276" i="12"/>
  <c r="F276" i="12"/>
  <c r="G279" i="12"/>
  <c r="E280" i="12"/>
  <c r="G286" i="12"/>
  <c r="G289" i="12"/>
  <c r="E290" i="12"/>
  <c r="E291" i="12"/>
  <c r="F291" i="12"/>
  <c r="G291" i="12"/>
  <c r="E293" i="12"/>
  <c r="F293" i="12"/>
  <c r="G293" i="12"/>
  <c r="E295" i="12"/>
  <c r="F295" i="12"/>
  <c r="E296" i="12"/>
  <c r="F296" i="12"/>
  <c r="G296" i="12"/>
  <c r="E298" i="12"/>
  <c r="F298" i="12"/>
  <c r="G298" i="12"/>
  <c r="E299" i="12"/>
  <c r="F299" i="12"/>
  <c r="E300" i="12"/>
  <c r="F300" i="12"/>
  <c r="G300" i="12"/>
  <c r="E302" i="12"/>
  <c r="F302" i="12"/>
  <c r="G302" i="12"/>
  <c r="E304" i="12"/>
  <c r="F304" i="12"/>
  <c r="G304" i="12"/>
  <c r="G306" i="12"/>
  <c r="E307" i="12"/>
  <c r="F307" i="12"/>
  <c r="F308" i="12"/>
  <c r="G308" i="12"/>
  <c r="E309" i="12"/>
  <c r="E310" i="12"/>
  <c r="F310" i="12"/>
  <c r="G310" i="12"/>
  <c r="E311" i="12"/>
  <c r="F311" i="12"/>
  <c r="E313" i="12"/>
  <c r="F313" i="12"/>
  <c r="G313" i="12"/>
  <c r="E314" i="12"/>
  <c r="E315" i="12"/>
  <c r="F315" i="12"/>
  <c r="G315" i="12"/>
  <c r="E316" i="12"/>
  <c r="F316" i="12"/>
  <c r="E317" i="12"/>
  <c r="F317" i="12"/>
  <c r="G317" i="12"/>
  <c r="E318" i="12"/>
  <c r="E319" i="12"/>
  <c r="F319" i="12"/>
  <c r="G319" i="12"/>
  <c r="E320" i="12"/>
  <c r="F320" i="12"/>
  <c r="E321" i="12"/>
  <c r="F321" i="12"/>
  <c r="G321" i="12"/>
  <c r="E322" i="12"/>
  <c r="E323" i="12"/>
  <c r="F323" i="12"/>
  <c r="G323" i="12"/>
  <c r="E324" i="12"/>
  <c r="F324" i="12"/>
  <c r="G167" i="11"/>
  <c r="E169" i="11"/>
  <c r="F169" i="11"/>
  <c r="G169" i="11"/>
  <c r="G171" i="11"/>
  <c r="E172" i="11"/>
  <c r="F172" i="11"/>
  <c r="G173" i="11"/>
  <c r="E174" i="11"/>
  <c r="E175" i="11"/>
  <c r="F175" i="11"/>
  <c r="G175" i="11"/>
  <c r="E176" i="11"/>
  <c r="F176" i="11"/>
  <c r="G177" i="11"/>
  <c r="F180" i="11"/>
  <c r="G180" i="11"/>
  <c r="E182" i="11"/>
  <c r="F182" i="11"/>
  <c r="G182" i="11"/>
  <c r="E183" i="11"/>
  <c r="F186" i="11"/>
  <c r="G186" i="11"/>
  <c r="E187" i="11"/>
  <c r="F187" i="11"/>
  <c r="E188" i="11"/>
  <c r="F188" i="11"/>
  <c r="G188" i="11"/>
  <c r="G191" i="11"/>
  <c r="E193" i="11"/>
  <c r="F193" i="11"/>
  <c r="G194" i="11"/>
  <c r="G196" i="11"/>
  <c r="G198" i="11"/>
  <c r="E199" i="11"/>
  <c r="F201" i="11"/>
  <c r="G202" i="11"/>
  <c r="E204" i="11"/>
  <c r="F204" i="11"/>
  <c r="G204" i="11"/>
  <c r="G206" i="11"/>
  <c r="E207" i="11"/>
  <c r="F208" i="11"/>
  <c r="G208" i="11"/>
  <c r="E210" i="11"/>
  <c r="F210" i="11"/>
  <c r="E211" i="11"/>
  <c r="F211" i="11"/>
  <c r="G211" i="11"/>
  <c r="E212" i="11"/>
  <c r="F213" i="11"/>
  <c r="G213" i="11"/>
  <c r="E214" i="11"/>
  <c r="F214" i="11"/>
  <c r="G215" i="11"/>
  <c r="E217" i="11"/>
  <c r="F217" i="11"/>
  <c r="G217" i="11"/>
  <c r="E218" i="11"/>
  <c r="F218" i="11"/>
  <c r="E219" i="11"/>
  <c r="F219" i="11"/>
  <c r="G219" i="11"/>
  <c r="E220" i="11"/>
  <c r="E221" i="11"/>
  <c r="F221" i="11"/>
  <c r="G221" i="11"/>
  <c r="E223" i="11"/>
  <c r="F223" i="11"/>
  <c r="E224" i="11"/>
  <c r="F224" i="11"/>
  <c r="G224" i="11"/>
  <c r="E225" i="11"/>
  <c r="E226" i="11"/>
  <c r="F226" i="11"/>
  <c r="G226" i="11"/>
  <c r="E228" i="11"/>
  <c r="F228" i="11"/>
  <c r="G228" i="11"/>
  <c r="E230" i="11"/>
  <c r="F230" i="11"/>
  <c r="G230" i="11"/>
  <c r="E231" i="11"/>
  <c r="F231" i="11"/>
  <c r="F232" i="11"/>
  <c r="G232" i="11"/>
  <c r="E233" i="11"/>
  <c r="E234" i="11"/>
  <c r="F234" i="11"/>
  <c r="G234" i="11"/>
  <c r="E236" i="11"/>
  <c r="F236" i="11"/>
  <c r="G236" i="11"/>
  <c r="E237" i="11"/>
  <c r="E238" i="11"/>
  <c r="F238" i="11"/>
  <c r="G238" i="11"/>
  <c r="E239" i="11"/>
  <c r="F239" i="11"/>
  <c r="E240" i="11"/>
  <c r="F240" i="11"/>
  <c r="G240" i="11"/>
  <c r="E241" i="11"/>
  <c r="F242" i="11"/>
  <c r="G242" i="11"/>
  <c r="E243" i="11"/>
  <c r="F243" i="11"/>
  <c r="E244" i="11"/>
  <c r="F244" i="11"/>
  <c r="G244" i="11"/>
  <c r="E245" i="11"/>
  <c r="E246" i="11"/>
  <c r="F246" i="11"/>
  <c r="G246" i="11"/>
  <c r="E247" i="11"/>
  <c r="F247" i="11"/>
  <c r="E248" i="11"/>
  <c r="F248" i="11"/>
  <c r="G248" i="11"/>
  <c r="E249" i="11"/>
  <c r="E250" i="11"/>
  <c r="F250" i="11"/>
  <c r="G251" i="11"/>
  <c r="E252" i="11"/>
  <c r="F252" i="11"/>
  <c r="G252" i="11"/>
  <c r="E255" i="11"/>
  <c r="F255" i="11"/>
  <c r="G256" i="11"/>
  <c r="E257" i="11"/>
  <c r="G264" i="11"/>
  <c r="G266" i="11"/>
  <c r="E267" i="11"/>
  <c r="E268" i="11"/>
  <c r="F268" i="11"/>
  <c r="G268" i="11"/>
  <c r="E270" i="11"/>
  <c r="F270" i="11"/>
  <c r="E271" i="11"/>
  <c r="F271" i="11"/>
  <c r="G271" i="11"/>
  <c r="G273" i="11"/>
  <c r="E274" i="11"/>
  <c r="F274" i="11"/>
  <c r="G275" i="11"/>
  <c r="E276" i="11"/>
  <c r="G279" i="11"/>
  <c r="E280" i="11"/>
  <c r="F280" i="11"/>
  <c r="E286" i="11"/>
  <c r="F286" i="11"/>
  <c r="G286" i="11"/>
  <c r="F289" i="11"/>
  <c r="G289" i="11"/>
  <c r="E290" i="11"/>
  <c r="F290" i="11"/>
  <c r="E291" i="11"/>
  <c r="F291" i="11"/>
  <c r="G291" i="11"/>
  <c r="E293" i="11"/>
  <c r="F293" i="11"/>
  <c r="G293" i="11"/>
  <c r="E294" i="11"/>
  <c r="F294" i="11"/>
  <c r="E295" i="11"/>
  <c r="E296" i="11"/>
  <c r="F296" i="11"/>
  <c r="G296" i="11"/>
  <c r="F297" i="11"/>
  <c r="G298" i="11"/>
  <c r="E299" i="11"/>
  <c r="E300" i="11"/>
  <c r="F300" i="11"/>
  <c r="G300" i="11"/>
  <c r="F301" i="11"/>
  <c r="E302" i="11"/>
  <c r="F302" i="11"/>
  <c r="G302" i="11"/>
  <c r="E304" i="11"/>
  <c r="F304" i="11"/>
  <c r="G304" i="11"/>
  <c r="F305" i="11"/>
  <c r="E306" i="11"/>
  <c r="F306" i="11"/>
  <c r="G306" i="11"/>
  <c r="F308" i="11"/>
  <c r="G308" i="11"/>
  <c r="E309" i="11"/>
  <c r="F309" i="11"/>
  <c r="E310" i="11"/>
  <c r="F310" i="11"/>
  <c r="G310" i="11"/>
  <c r="E311" i="11"/>
  <c r="E313" i="11"/>
  <c r="F313" i="11"/>
  <c r="G313" i="11"/>
  <c r="E314" i="11"/>
  <c r="F314" i="11"/>
  <c r="E315" i="11"/>
  <c r="F315" i="11"/>
  <c r="G315" i="11"/>
  <c r="E316" i="11"/>
  <c r="E317" i="11"/>
  <c r="F317" i="11"/>
  <c r="G317" i="11"/>
  <c r="E318" i="11"/>
  <c r="F318" i="11"/>
  <c r="E319" i="11"/>
  <c r="F319" i="11"/>
  <c r="G319" i="11"/>
  <c r="E320" i="11"/>
  <c r="E321" i="11"/>
  <c r="F321" i="11"/>
  <c r="G321" i="11"/>
  <c r="E322" i="11"/>
  <c r="F322" i="11"/>
  <c r="E323" i="11"/>
  <c r="F323" i="11"/>
  <c r="G323" i="11"/>
  <c r="E324" i="11"/>
  <c r="G167" i="10"/>
  <c r="G168" i="10"/>
  <c r="E169" i="10"/>
  <c r="F169" i="10"/>
  <c r="G169" i="10"/>
  <c r="G171" i="10"/>
  <c r="F172" i="10"/>
  <c r="G172" i="10"/>
  <c r="E173" i="10"/>
  <c r="G173" i="10"/>
  <c r="E174" i="10"/>
  <c r="E175" i="10"/>
  <c r="F175" i="10"/>
  <c r="G175" i="10"/>
  <c r="G176" i="10"/>
  <c r="G177" i="10"/>
  <c r="G180" i="10"/>
  <c r="G181" i="10"/>
  <c r="E182" i="10"/>
  <c r="F182" i="10"/>
  <c r="G182" i="10"/>
  <c r="E183" i="10"/>
  <c r="F183" i="10"/>
  <c r="G186" i="10"/>
  <c r="G187" i="10"/>
  <c r="E188" i="10"/>
  <c r="F188" i="10"/>
  <c r="G188" i="10"/>
  <c r="E191" i="10"/>
  <c r="G191" i="10"/>
  <c r="G193" i="10"/>
  <c r="G194" i="10"/>
  <c r="G196" i="10"/>
  <c r="G197" i="10"/>
  <c r="G198" i="10"/>
  <c r="E199" i="10"/>
  <c r="F199" i="10"/>
  <c r="G201" i="10"/>
  <c r="G202" i="10"/>
  <c r="E203" i="10"/>
  <c r="F203" i="10"/>
  <c r="E204" i="10"/>
  <c r="F204" i="10"/>
  <c r="G204" i="10"/>
  <c r="G205" i="10"/>
  <c r="E206" i="10"/>
  <c r="G206" i="10"/>
  <c r="E207" i="10"/>
  <c r="E208" i="10"/>
  <c r="F208" i="10"/>
  <c r="G208" i="10"/>
  <c r="F210" i="10"/>
  <c r="G210" i="10"/>
  <c r="E211" i="10"/>
  <c r="F211" i="10"/>
  <c r="G211" i="10"/>
  <c r="E212" i="10"/>
  <c r="F212" i="10"/>
  <c r="E213" i="10"/>
  <c r="F213" i="10"/>
  <c r="G213" i="10"/>
  <c r="F214" i="10"/>
  <c r="G214" i="10"/>
  <c r="H214" i="10" s="1"/>
  <c r="E215" i="10"/>
  <c r="F215" i="10"/>
  <c r="G215" i="10"/>
  <c r="E217" i="10"/>
  <c r="F217" i="10"/>
  <c r="G217" i="10"/>
  <c r="F218" i="10"/>
  <c r="G218" i="10"/>
  <c r="E219" i="10"/>
  <c r="G219" i="10"/>
  <c r="E220" i="10"/>
  <c r="E221" i="10"/>
  <c r="G221" i="10"/>
  <c r="F223" i="10"/>
  <c r="G223" i="10"/>
  <c r="H223" i="10" s="1"/>
  <c r="E224" i="10"/>
  <c r="F224" i="10"/>
  <c r="G224" i="10"/>
  <c r="E225" i="10"/>
  <c r="F225" i="10"/>
  <c r="E226" i="10"/>
  <c r="F226" i="10"/>
  <c r="G226" i="10"/>
  <c r="G227" i="10"/>
  <c r="E228" i="10"/>
  <c r="F228" i="10"/>
  <c r="G228" i="10"/>
  <c r="E230" i="10"/>
  <c r="F230" i="10"/>
  <c r="G230" i="10"/>
  <c r="F231" i="10"/>
  <c r="G231" i="10"/>
  <c r="H231" i="10" s="1"/>
  <c r="E232" i="10"/>
  <c r="G232" i="10"/>
  <c r="E233" i="10"/>
  <c r="F233" i="10"/>
  <c r="E234" i="10"/>
  <c r="F234" i="10"/>
  <c r="G234" i="10"/>
  <c r="G235" i="10"/>
  <c r="E236" i="10"/>
  <c r="F236" i="10"/>
  <c r="G236" i="10"/>
  <c r="E238" i="10"/>
  <c r="F238" i="10"/>
  <c r="G238" i="10"/>
  <c r="F239" i="10"/>
  <c r="G239" i="10"/>
  <c r="E240" i="10"/>
  <c r="F240" i="10"/>
  <c r="G240" i="10"/>
  <c r="E241" i="10"/>
  <c r="E242" i="10"/>
  <c r="F242" i="10"/>
  <c r="G242" i="10"/>
  <c r="F243" i="10"/>
  <c r="G243" i="10"/>
  <c r="E244" i="10"/>
  <c r="F244" i="10"/>
  <c r="G244" i="10"/>
  <c r="E245" i="10"/>
  <c r="F245" i="10"/>
  <c r="E246" i="10"/>
  <c r="F246" i="10"/>
  <c r="G246" i="10"/>
  <c r="G247" i="10"/>
  <c r="E248" i="10"/>
  <c r="F248" i="10"/>
  <c r="G248" i="10"/>
  <c r="E249" i="10"/>
  <c r="F249" i="10"/>
  <c r="F250" i="10"/>
  <c r="G250" i="10"/>
  <c r="G251" i="10"/>
  <c r="G252" i="10"/>
  <c r="F255" i="10"/>
  <c r="G255" i="10"/>
  <c r="G256" i="10"/>
  <c r="E257" i="10"/>
  <c r="F257" i="10"/>
  <c r="G264" i="10"/>
  <c r="G265" i="10"/>
  <c r="G266" i="10"/>
  <c r="E267" i="10"/>
  <c r="E268" i="10"/>
  <c r="F268" i="10"/>
  <c r="G268" i="10"/>
  <c r="F270" i="10"/>
  <c r="G270" i="10"/>
  <c r="H270" i="10" s="1"/>
  <c r="E271" i="10"/>
  <c r="G271" i="10"/>
  <c r="E273" i="10"/>
  <c r="F273" i="10"/>
  <c r="G273" i="10"/>
  <c r="G274" i="10"/>
  <c r="G275" i="10"/>
  <c r="E276" i="10"/>
  <c r="F276" i="10"/>
  <c r="G279" i="10"/>
  <c r="F280" i="10"/>
  <c r="G280" i="10"/>
  <c r="E286" i="10"/>
  <c r="G286" i="10"/>
  <c r="E287" i="10"/>
  <c r="E289" i="10"/>
  <c r="G289" i="10"/>
  <c r="F290" i="10"/>
  <c r="G290" i="10"/>
  <c r="E291" i="10"/>
  <c r="F291" i="10"/>
  <c r="G291" i="10"/>
  <c r="E293" i="10"/>
  <c r="F293" i="10"/>
  <c r="G293" i="10"/>
  <c r="F294" i="10"/>
  <c r="G294" i="10"/>
  <c r="H294" i="10" s="1"/>
  <c r="E295" i="10"/>
  <c r="F295" i="10"/>
  <c r="E296" i="10"/>
  <c r="F296" i="10"/>
  <c r="G296" i="10"/>
  <c r="G297" i="10"/>
  <c r="E298" i="10"/>
  <c r="F298" i="10"/>
  <c r="G298" i="10"/>
  <c r="E299" i="10"/>
  <c r="E300" i="10"/>
  <c r="F300" i="10"/>
  <c r="G300" i="10"/>
  <c r="G301" i="10"/>
  <c r="E302" i="10"/>
  <c r="F302" i="10"/>
  <c r="G302" i="10"/>
  <c r="E304" i="10"/>
  <c r="G304" i="10"/>
  <c r="G305" i="10"/>
  <c r="E306" i="10"/>
  <c r="F306" i="10"/>
  <c r="G306" i="10"/>
  <c r="E307" i="10"/>
  <c r="F307" i="10"/>
  <c r="G308" i="10"/>
  <c r="F309" i="10"/>
  <c r="G309" i="10"/>
  <c r="H309" i="10" s="1"/>
  <c r="E310" i="10"/>
  <c r="F310" i="10"/>
  <c r="G310" i="10"/>
  <c r="F311" i="10"/>
  <c r="E313" i="10"/>
  <c r="F313" i="10"/>
  <c r="G313" i="10"/>
  <c r="F314" i="10"/>
  <c r="G314" i="10"/>
  <c r="E315" i="10"/>
  <c r="F315" i="10"/>
  <c r="G315" i="10"/>
  <c r="E316" i="10"/>
  <c r="F316" i="10"/>
  <c r="G317" i="10"/>
  <c r="F318" i="10"/>
  <c r="G318" i="10"/>
  <c r="H318" i="10" s="1"/>
  <c r="E319" i="10"/>
  <c r="G319" i="10"/>
  <c r="E320" i="10"/>
  <c r="F320" i="10"/>
  <c r="E321" i="10"/>
  <c r="F321" i="10"/>
  <c r="G321" i="10"/>
  <c r="F322" i="10"/>
  <c r="G322" i="10"/>
  <c r="E323" i="10"/>
  <c r="F323" i="10"/>
  <c r="G323" i="10"/>
  <c r="E324" i="10"/>
  <c r="F324" i="10"/>
  <c r="E167" i="9"/>
  <c r="F167" i="9"/>
  <c r="G167" i="9"/>
  <c r="E169" i="9"/>
  <c r="F169" i="9"/>
  <c r="G169" i="9"/>
  <c r="G170" i="9"/>
  <c r="G171" i="9"/>
  <c r="E172" i="9"/>
  <c r="F172" i="9"/>
  <c r="G173" i="9"/>
  <c r="F174" i="9"/>
  <c r="G174" i="9"/>
  <c r="E175" i="9"/>
  <c r="F175" i="9"/>
  <c r="G175" i="9"/>
  <c r="E176" i="9"/>
  <c r="F176" i="9"/>
  <c r="E177" i="9"/>
  <c r="F177" i="9"/>
  <c r="G177" i="9"/>
  <c r="F178" i="9"/>
  <c r="G178" i="9"/>
  <c r="H178" i="9" s="1"/>
  <c r="E180" i="9"/>
  <c r="F180" i="9"/>
  <c r="G180" i="9"/>
  <c r="E181" i="9"/>
  <c r="F181" i="9"/>
  <c r="E182" i="9"/>
  <c r="F182" i="9"/>
  <c r="G182" i="9"/>
  <c r="F183" i="9"/>
  <c r="G183" i="9"/>
  <c r="E186" i="9"/>
  <c r="F186" i="9"/>
  <c r="G186" i="9"/>
  <c r="E187" i="9"/>
  <c r="F187" i="9"/>
  <c r="E188" i="9"/>
  <c r="F188" i="9"/>
  <c r="G188" i="9"/>
  <c r="F190" i="9"/>
  <c r="G190" i="9"/>
  <c r="H190" i="9" s="1"/>
  <c r="F191" i="9"/>
  <c r="G191" i="9"/>
  <c r="E193" i="9"/>
  <c r="F193" i="9"/>
  <c r="E194" i="9"/>
  <c r="F194" i="9"/>
  <c r="G194" i="9"/>
  <c r="G195" i="9"/>
  <c r="E196" i="9"/>
  <c r="F196" i="9"/>
  <c r="G196" i="9"/>
  <c r="E197" i="9"/>
  <c r="F197" i="9"/>
  <c r="E198" i="9"/>
  <c r="F198" i="9"/>
  <c r="G198" i="9"/>
  <c r="F199" i="9"/>
  <c r="G199" i="9"/>
  <c r="E201" i="9"/>
  <c r="F201" i="9"/>
  <c r="F202" i="9"/>
  <c r="G202" i="9"/>
  <c r="F203" i="9"/>
  <c r="G203" i="9"/>
  <c r="H203" i="9" s="1"/>
  <c r="E204" i="9"/>
  <c r="F204" i="9"/>
  <c r="G204" i="9"/>
  <c r="F206" i="9"/>
  <c r="G206" i="9"/>
  <c r="F207" i="9"/>
  <c r="G207" i="9"/>
  <c r="E208" i="9"/>
  <c r="F208" i="9"/>
  <c r="G208" i="9"/>
  <c r="E210" i="9"/>
  <c r="F210" i="9"/>
  <c r="E211" i="9"/>
  <c r="F211" i="9"/>
  <c r="G211" i="9"/>
  <c r="G212" i="9"/>
  <c r="E213" i="9"/>
  <c r="F213" i="9"/>
  <c r="G213" i="9"/>
  <c r="E214" i="9"/>
  <c r="F214" i="9"/>
  <c r="G215" i="9"/>
  <c r="G216" i="9"/>
  <c r="E217" i="9"/>
  <c r="F217" i="9"/>
  <c r="G217" i="9"/>
  <c r="E218" i="9"/>
  <c r="F218" i="9"/>
  <c r="E219" i="9"/>
  <c r="F219" i="9"/>
  <c r="G219" i="9"/>
  <c r="F220" i="9"/>
  <c r="G220" i="9"/>
  <c r="E221" i="9"/>
  <c r="F221" i="9"/>
  <c r="G221" i="9"/>
  <c r="E223" i="9"/>
  <c r="F223" i="9"/>
  <c r="E224" i="9"/>
  <c r="F224" i="9"/>
  <c r="G224" i="9"/>
  <c r="F225" i="9"/>
  <c r="G225" i="9"/>
  <c r="E226" i="9"/>
  <c r="F226" i="9"/>
  <c r="G226" i="9"/>
  <c r="E228" i="9"/>
  <c r="F228" i="9"/>
  <c r="G228" i="9"/>
  <c r="G229" i="9"/>
  <c r="E230" i="9"/>
  <c r="F230" i="9"/>
  <c r="G230" i="9"/>
  <c r="E231" i="9"/>
  <c r="F231" i="9"/>
  <c r="G232" i="9"/>
  <c r="F233" i="9"/>
  <c r="G233" i="9"/>
  <c r="H233" i="9" s="1"/>
  <c r="E234" i="9"/>
  <c r="F234" i="9"/>
  <c r="G234" i="9"/>
  <c r="E235" i="9"/>
  <c r="F235" i="9"/>
  <c r="E236" i="9"/>
  <c r="F236" i="9"/>
  <c r="G236" i="9"/>
  <c r="F237" i="9"/>
  <c r="G237" i="9"/>
  <c r="H237" i="9" s="1"/>
  <c r="E238" i="9"/>
  <c r="F238" i="9"/>
  <c r="G238" i="9"/>
  <c r="E239" i="9"/>
  <c r="F239" i="9"/>
  <c r="E240" i="9"/>
  <c r="F240" i="9"/>
  <c r="G240" i="9"/>
  <c r="F241" i="9"/>
  <c r="G241" i="9"/>
  <c r="H241" i="9" s="1"/>
  <c r="E242" i="9"/>
  <c r="F242" i="9"/>
  <c r="G242" i="9"/>
  <c r="E243" i="9"/>
  <c r="F243" i="9"/>
  <c r="E244" i="9"/>
  <c r="F244" i="9"/>
  <c r="G244" i="9"/>
  <c r="F245" i="9"/>
  <c r="G245" i="9"/>
  <c r="H245" i="9" s="1"/>
  <c r="E246" i="9"/>
  <c r="F246" i="9"/>
  <c r="G246" i="9"/>
  <c r="E247" i="9"/>
  <c r="F247" i="9"/>
  <c r="E248" i="9"/>
  <c r="F248" i="9"/>
  <c r="G248" i="9"/>
  <c r="F249" i="9"/>
  <c r="G249" i="9"/>
  <c r="H249" i="9" s="1"/>
  <c r="E250" i="9"/>
  <c r="F250" i="9"/>
  <c r="G251" i="9"/>
  <c r="E252" i="9"/>
  <c r="F252" i="9"/>
  <c r="G252" i="9"/>
  <c r="E255" i="9"/>
  <c r="F255" i="9"/>
  <c r="G256" i="9"/>
  <c r="F257" i="9"/>
  <c r="G257" i="9"/>
  <c r="G264" i="9"/>
  <c r="G266" i="9"/>
  <c r="F267" i="9"/>
  <c r="G267" i="9"/>
  <c r="H267" i="9" s="1"/>
  <c r="E268" i="9"/>
  <c r="F268" i="9"/>
  <c r="G268" i="9"/>
  <c r="E270" i="9"/>
  <c r="F270" i="9"/>
  <c r="E271" i="9"/>
  <c r="F271" i="9"/>
  <c r="G271" i="9"/>
  <c r="G272" i="9"/>
  <c r="E273" i="9"/>
  <c r="F273" i="9"/>
  <c r="G273" i="9"/>
  <c r="E274" i="9"/>
  <c r="F274" i="9"/>
  <c r="G275" i="9"/>
  <c r="F276" i="9"/>
  <c r="G276" i="9"/>
  <c r="G279" i="9"/>
  <c r="E280" i="9"/>
  <c r="F280" i="9"/>
  <c r="E286" i="9"/>
  <c r="F286" i="9"/>
  <c r="G286" i="9"/>
  <c r="G287" i="9"/>
  <c r="E289" i="9"/>
  <c r="F289" i="9"/>
  <c r="G289" i="9"/>
  <c r="E290" i="9"/>
  <c r="F290" i="9"/>
  <c r="E291" i="9"/>
  <c r="F291" i="9"/>
  <c r="G291" i="9"/>
  <c r="F292" i="9"/>
  <c r="G292" i="9"/>
  <c r="G293" i="9"/>
  <c r="E294" i="9"/>
  <c r="F294" i="9"/>
  <c r="F295" i="9"/>
  <c r="G295" i="9"/>
  <c r="H295" i="9" s="1"/>
  <c r="E296" i="9"/>
  <c r="F296" i="9"/>
  <c r="G296" i="9"/>
  <c r="E297" i="9"/>
  <c r="F297" i="9"/>
  <c r="E298" i="9"/>
  <c r="F298" i="9"/>
  <c r="G298" i="9"/>
  <c r="F299" i="9"/>
  <c r="G299" i="9"/>
  <c r="E300" i="9"/>
  <c r="F300" i="9"/>
  <c r="G300" i="9"/>
  <c r="E302" i="9"/>
  <c r="F302" i="9"/>
  <c r="G302" i="9"/>
  <c r="F303" i="9"/>
  <c r="G303" i="9"/>
  <c r="E304" i="9"/>
  <c r="F304" i="9"/>
  <c r="G304" i="9"/>
  <c r="E306" i="9"/>
  <c r="F306" i="9"/>
  <c r="G306" i="9"/>
  <c r="G307" i="9"/>
  <c r="E308" i="9"/>
  <c r="F308" i="9"/>
  <c r="G308" i="9"/>
  <c r="E309" i="9"/>
  <c r="H309" i="9" s="1"/>
  <c r="F309" i="9"/>
  <c r="E310" i="9"/>
  <c r="F310" i="9"/>
  <c r="G310" i="9"/>
  <c r="F311" i="9"/>
  <c r="G311" i="9"/>
  <c r="E313" i="9"/>
  <c r="F313" i="9"/>
  <c r="G313" i="9"/>
  <c r="E314" i="9"/>
  <c r="F314" i="9"/>
  <c r="E315" i="9"/>
  <c r="F315" i="9"/>
  <c r="G315" i="9"/>
  <c r="F316" i="9"/>
  <c r="G316" i="9"/>
  <c r="E317" i="9"/>
  <c r="F317" i="9"/>
  <c r="G317" i="9"/>
  <c r="E318" i="9"/>
  <c r="F318" i="9"/>
  <c r="E319" i="9"/>
  <c r="F319" i="9"/>
  <c r="G319" i="9"/>
  <c r="F320" i="9"/>
  <c r="G320" i="9"/>
  <c r="E321" i="9"/>
  <c r="F321" i="9"/>
  <c r="G321" i="9"/>
  <c r="E323" i="9"/>
  <c r="F323" i="9"/>
  <c r="G323" i="9"/>
  <c r="F324" i="9"/>
  <c r="G324" i="9"/>
  <c r="G167" i="8"/>
  <c r="E168" i="8"/>
  <c r="E169" i="8"/>
  <c r="G169" i="8"/>
  <c r="G170" i="8"/>
  <c r="G171" i="8"/>
  <c r="E173" i="8"/>
  <c r="F173" i="8"/>
  <c r="G173" i="8"/>
  <c r="F174" i="8"/>
  <c r="G174" i="8"/>
  <c r="E175" i="8"/>
  <c r="F175" i="8"/>
  <c r="G175" i="8"/>
  <c r="E176" i="8"/>
  <c r="F176" i="8"/>
  <c r="E177" i="8"/>
  <c r="G177" i="8"/>
  <c r="G178" i="8"/>
  <c r="G180" i="8"/>
  <c r="E182" i="8"/>
  <c r="F182" i="8"/>
  <c r="G182" i="8"/>
  <c r="F183" i="8"/>
  <c r="G183" i="8"/>
  <c r="E186" i="8"/>
  <c r="F186" i="8"/>
  <c r="G186" i="8"/>
  <c r="E187" i="8"/>
  <c r="F187" i="8"/>
  <c r="E188" i="8"/>
  <c r="F188" i="8"/>
  <c r="G188" i="8"/>
  <c r="F190" i="8"/>
  <c r="G190" i="8"/>
  <c r="G191" i="8"/>
  <c r="E194" i="8"/>
  <c r="F194" i="8"/>
  <c r="G194" i="8"/>
  <c r="G195" i="8"/>
  <c r="G196" i="8"/>
  <c r="E198" i="8"/>
  <c r="F198" i="8"/>
  <c r="G198" i="8"/>
  <c r="F199" i="8"/>
  <c r="G199" i="8"/>
  <c r="G202" i="8"/>
  <c r="F203" i="8"/>
  <c r="G203" i="8"/>
  <c r="H203" i="8" s="1"/>
  <c r="E204" i="8"/>
  <c r="F204" i="8"/>
  <c r="G204" i="8"/>
  <c r="G206" i="8"/>
  <c r="G207" i="8"/>
  <c r="E208" i="8"/>
  <c r="F208" i="8"/>
  <c r="G208" i="8"/>
  <c r="E210" i="8"/>
  <c r="F210" i="8"/>
  <c r="E211" i="8"/>
  <c r="F211" i="8"/>
  <c r="G211" i="8"/>
  <c r="F212" i="8"/>
  <c r="G212" i="8"/>
  <c r="H212" i="8" s="1"/>
  <c r="E213" i="8"/>
  <c r="F213" i="8"/>
  <c r="G213" i="8"/>
  <c r="E214" i="8"/>
  <c r="G215" i="8"/>
  <c r="G216" i="8"/>
  <c r="G217" i="8"/>
  <c r="E218" i="8"/>
  <c r="F218" i="8"/>
  <c r="E219" i="8"/>
  <c r="G219" i="8"/>
  <c r="F220" i="8"/>
  <c r="G220" i="8"/>
  <c r="E221" i="8"/>
  <c r="F221" i="8"/>
  <c r="G221" i="8"/>
  <c r="E223" i="8"/>
  <c r="F223" i="8"/>
  <c r="E224" i="8"/>
  <c r="F224" i="8"/>
  <c r="G224" i="8"/>
  <c r="F225" i="8"/>
  <c r="G225" i="8"/>
  <c r="E226" i="8"/>
  <c r="F226" i="8"/>
  <c r="G226" i="8"/>
  <c r="E227" i="8"/>
  <c r="F227" i="8"/>
  <c r="E228" i="8"/>
  <c r="F228" i="8"/>
  <c r="G228" i="8"/>
  <c r="G229" i="8"/>
  <c r="F230" i="8"/>
  <c r="G230" i="8"/>
  <c r="E231" i="8"/>
  <c r="F231" i="8"/>
  <c r="F232" i="8"/>
  <c r="G232" i="8"/>
  <c r="F233" i="8"/>
  <c r="G233" i="8"/>
  <c r="E234" i="8"/>
  <c r="F234" i="8"/>
  <c r="G234" i="8"/>
  <c r="E236" i="8"/>
  <c r="F236" i="8"/>
  <c r="G236" i="8"/>
  <c r="F237" i="8"/>
  <c r="G237" i="8"/>
  <c r="E238" i="8"/>
  <c r="F238" i="8"/>
  <c r="G238" i="8"/>
  <c r="E239" i="8"/>
  <c r="F239" i="8"/>
  <c r="G240" i="8"/>
  <c r="F241" i="8"/>
  <c r="G241" i="8"/>
  <c r="E242" i="8"/>
  <c r="F242" i="8"/>
  <c r="G242" i="8"/>
  <c r="E243" i="8"/>
  <c r="F243" i="8"/>
  <c r="E244" i="8"/>
  <c r="F244" i="8"/>
  <c r="G244" i="8"/>
  <c r="F245" i="8"/>
  <c r="G245" i="8"/>
  <c r="E246" i="8"/>
  <c r="F246" i="8"/>
  <c r="G246" i="8"/>
  <c r="E248" i="8"/>
  <c r="F248" i="8"/>
  <c r="G248" i="8"/>
  <c r="F249" i="8"/>
  <c r="G249" i="8"/>
  <c r="E250" i="8"/>
  <c r="F250" i="8"/>
  <c r="E251" i="8"/>
  <c r="F251" i="8"/>
  <c r="G251" i="8"/>
  <c r="E252" i="8"/>
  <c r="F252" i="8"/>
  <c r="G252" i="8"/>
  <c r="E255" i="8"/>
  <c r="F255" i="8"/>
  <c r="G256" i="8"/>
  <c r="F257" i="8"/>
  <c r="G257" i="8"/>
  <c r="G264" i="8"/>
  <c r="G266" i="8"/>
  <c r="G267" i="8"/>
  <c r="E268" i="8"/>
  <c r="F268" i="8"/>
  <c r="G268" i="8"/>
  <c r="E270" i="8"/>
  <c r="F270" i="8"/>
  <c r="E271" i="8"/>
  <c r="F271" i="8"/>
  <c r="G271" i="8"/>
  <c r="F272" i="8"/>
  <c r="G272" i="8"/>
  <c r="H272" i="8" s="1"/>
  <c r="G273" i="8"/>
  <c r="G275" i="8"/>
  <c r="F276" i="8"/>
  <c r="G276" i="8"/>
  <c r="G279" i="8"/>
  <c r="E280" i="8"/>
  <c r="F280" i="8"/>
  <c r="E286" i="8"/>
  <c r="F286" i="8"/>
  <c r="G286" i="8"/>
  <c r="F287" i="8"/>
  <c r="G287" i="8"/>
  <c r="H287" i="8" s="1"/>
  <c r="G289" i="8"/>
  <c r="E290" i="8"/>
  <c r="F290" i="8"/>
  <c r="E291" i="8"/>
  <c r="F291" i="8"/>
  <c r="G291" i="8"/>
  <c r="G292" i="8"/>
  <c r="E293" i="8"/>
  <c r="F293" i="8"/>
  <c r="G293" i="8"/>
  <c r="E294" i="8"/>
  <c r="F294" i="8"/>
  <c r="F295" i="8"/>
  <c r="G295" i="8"/>
  <c r="E296" i="8"/>
  <c r="F296" i="8"/>
  <c r="G296" i="8"/>
  <c r="F297" i="8"/>
  <c r="E298" i="8"/>
  <c r="F298" i="8"/>
  <c r="G298" i="8"/>
  <c r="F299" i="8"/>
  <c r="G299" i="8"/>
  <c r="E300" i="8"/>
  <c r="F300" i="8"/>
  <c r="G300" i="8"/>
  <c r="E301" i="8"/>
  <c r="F301" i="8"/>
  <c r="E302" i="8"/>
  <c r="F302" i="8"/>
  <c r="G302" i="8"/>
  <c r="G303" i="8"/>
  <c r="E304" i="8"/>
  <c r="G304" i="8"/>
  <c r="E305" i="8"/>
  <c r="F305" i="8"/>
  <c r="E306" i="8"/>
  <c r="F306" i="8"/>
  <c r="G306" i="8"/>
  <c r="F307" i="8"/>
  <c r="G307" i="8"/>
  <c r="H307" i="8" s="1"/>
  <c r="G308" i="8"/>
  <c r="E309" i="8"/>
  <c r="F309" i="8"/>
  <c r="E310" i="8"/>
  <c r="F310" i="8"/>
  <c r="G310" i="8"/>
  <c r="F311" i="8"/>
  <c r="G311" i="8"/>
  <c r="E313" i="8"/>
  <c r="F313" i="8"/>
  <c r="G313" i="8"/>
  <c r="E314" i="8"/>
  <c r="F314" i="8"/>
  <c r="E315" i="8"/>
  <c r="F315" i="8"/>
  <c r="G315" i="8"/>
  <c r="F316" i="8"/>
  <c r="G316" i="8"/>
  <c r="H316" i="8" s="1"/>
  <c r="E317" i="8"/>
  <c r="F317" i="8"/>
  <c r="G317" i="8"/>
  <c r="E318" i="8"/>
  <c r="F318" i="8"/>
  <c r="E319" i="8"/>
  <c r="F319" i="8"/>
  <c r="G319" i="8"/>
  <c r="F320" i="8"/>
  <c r="G320" i="8"/>
  <c r="E321" i="8"/>
  <c r="F321" i="8"/>
  <c r="G321" i="8"/>
  <c r="E322" i="8"/>
  <c r="F322" i="8"/>
  <c r="E323" i="8"/>
  <c r="F323" i="8"/>
  <c r="G323" i="8"/>
  <c r="F324" i="8"/>
  <c r="G324" i="8"/>
  <c r="H324" i="8" s="1"/>
  <c r="G167" i="7"/>
  <c r="E169" i="7"/>
  <c r="F169" i="7"/>
  <c r="G169" i="7"/>
  <c r="G171" i="7"/>
  <c r="G173" i="7"/>
  <c r="E175" i="7"/>
  <c r="F175" i="7"/>
  <c r="G175" i="7"/>
  <c r="G177" i="7"/>
  <c r="G180" i="7"/>
  <c r="G182" i="7"/>
  <c r="F183" i="7"/>
  <c r="G186" i="7"/>
  <c r="F187" i="7"/>
  <c r="E188" i="7"/>
  <c r="F188" i="7"/>
  <c r="G188" i="7"/>
  <c r="G191" i="7"/>
  <c r="G194" i="7"/>
  <c r="G196" i="7"/>
  <c r="G198" i="7"/>
  <c r="F199" i="7"/>
  <c r="G202" i="7"/>
  <c r="F203" i="7"/>
  <c r="E204" i="7"/>
  <c r="F204" i="7"/>
  <c r="G204" i="7"/>
  <c r="G206" i="7"/>
  <c r="E208" i="7"/>
  <c r="F208" i="7"/>
  <c r="G208" i="7"/>
  <c r="F210" i="7"/>
  <c r="E211" i="7"/>
  <c r="F211" i="7"/>
  <c r="G211" i="7"/>
  <c r="F212" i="7"/>
  <c r="E213" i="7"/>
  <c r="F213" i="7"/>
  <c r="G213" i="7"/>
  <c r="F214" i="7"/>
  <c r="E215" i="7"/>
  <c r="F215" i="7"/>
  <c r="G215" i="7"/>
  <c r="G217" i="7"/>
  <c r="F218" i="7"/>
  <c r="G219" i="7"/>
  <c r="F220" i="7"/>
  <c r="G221" i="7"/>
  <c r="F223" i="7"/>
  <c r="E224" i="7"/>
  <c r="F224" i="7"/>
  <c r="G224" i="7"/>
  <c r="F225" i="7"/>
  <c r="E226" i="7"/>
  <c r="F226" i="7"/>
  <c r="G226" i="7"/>
  <c r="E228" i="7"/>
  <c r="F228" i="7"/>
  <c r="G228" i="7"/>
  <c r="F230" i="7"/>
  <c r="G230" i="7"/>
  <c r="F231" i="7"/>
  <c r="E232" i="7"/>
  <c r="F232" i="7"/>
  <c r="G232" i="7"/>
  <c r="F233" i="7"/>
  <c r="E234" i="7"/>
  <c r="F234" i="7"/>
  <c r="G234" i="7"/>
  <c r="E236" i="7"/>
  <c r="F236" i="7"/>
  <c r="G236" i="7"/>
  <c r="F237" i="7"/>
  <c r="E238" i="7"/>
  <c r="F238" i="7"/>
  <c r="G238" i="7"/>
  <c r="G240" i="7"/>
  <c r="F241" i="7"/>
  <c r="E242" i="7"/>
  <c r="F242" i="7"/>
  <c r="G242" i="7"/>
  <c r="F243" i="7"/>
  <c r="E244" i="7"/>
  <c r="F244" i="7"/>
  <c r="G244" i="7"/>
  <c r="F245" i="7"/>
  <c r="E246" i="7"/>
  <c r="F246" i="7"/>
  <c r="G246" i="7"/>
  <c r="F247" i="7"/>
  <c r="E248" i="7"/>
  <c r="F248" i="7"/>
  <c r="G248" i="7"/>
  <c r="F249" i="7"/>
  <c r="G251" i="7"/>
  <c r="E252" i="7"/>
  <c r="F252" i="7"/>
  <c r="G252" i="7"/>
  <c r="F255" i="7"/>
  <c r="G256" i="7"/>
  <c r="F257" i="7"/>
  <c r="G264" i="7"/>
  <c r="G266" i="7"/>
  <c r="E268" i="7"/>
  <c r="F268" i="7"/>
  <c r="G268" i="7"/>
  <c r="F270" i="7"/>
  <c r="E271" i="7"/>
  <c r="F271" i="7"/>
  <c r="G271" i="7"/>
  <c r="F272" i="7"/>
  <c r="G273" i="7"/>
  <c r="G275" i="7"/>
  <c r="G279" i="7"/>
  <c r="F280" i="7"/>
  <c r="E286" i="7"/>
  <c r="F286" i="7"/>
  <c r="G286" i="7"/>
  <c r="F287" i="7"/>
  <c r="G289" i="7"/>
  <c r="E291" i="7"/>
  <c r="F291" i="7"/>
  <c r="G291" i="7"/>
  <c r="E293" i="7"/>
  <c r="F293" i="7"/>
  <c r="G293" i="7"/>
  <c r="F295" i="7"/>
  <c r="G296" i="7"/>
  <c r="E298" i="7"/>
  <c r="F298" i="7"/>
  <c r="G298" i="7"/>
  <c r="F299" i="7"/>
  <c r="E300" i="7"/>
  <c r="F300" i="7"/>
  <c r="G300" i="7"/>
  <c r="E302" i="7"/>
  <c r="F302" i="7"/>
  <c r="G302" i="7"/>
  <c r="E304" i="7"/>
  <c r="F304" i="7"/>
  <c r="G304" i="7"/>
  <c r="G306" i="7"/>
  <c r="G308" i="7"/>
  <c r="F309" i="7"/>
  <c r="E310" i="7"/>
  <c r="F310" i="7"/>
  <c r="G310" i="7"/>
  <c r="E313" i="7"/>
  <c r="F313" i="7"/>
  <c r="G313" i="7"/>
  <c r="E315" i="7"/>
  <c r="F315" i="7"/>
  <c r="G315" i="7"/>
  <c r="F316" i="7"/>
  <c r="G317" i="7"/>
  <c r="F318" i="7"/>
  <c r="E319" i="7"/>
  <c r="F319" i="7"/>
  <c r="G319" i="7"/>
  <c r="F320" i="7"/>
  <c r="E321" i="7"/>
  <c r="F321" i="7"/>
  <c r="G321" i="7"/>
  <c r="F322" i="7"/>
  <c r="E323" i="7"/>
  <c r="F323" i="7"/>
  <c r="G323" i="7"/>
  <c r="F324" i="7"/>
  <c r="E167" i="6"/>
  <c r="F167" i="6"/>
  <c r="G167" i="6"/>
  <c r="G168" i="6"/>
  <c r="E169" i="6"/>
  <c r="F169" i="6"/>
  <c r="G169" i="6"/>
  <c r="G171" i="6"/>
  <c r="F172" i="6"/>
  <c r="G172" i="6"/>
  <c r="G173" i="6"/>
  <c r="E174" i="6"/>
  <c r="F174" i="6"/>
  <c r="E175" i="6"/>
  <c r="F175" i="6"/>
  <c r="G175" i="6"/>
  <c r="F176" i="6"/>
  <c r="G176" i="6"/>
  <c r="E177" i="6"/>
  <c r="F177" i="6"/>
  <c r="G177" i="6"/>
  <c r="G180" i="6"/>
  <c r="G181" i="6"/>
  <c r="E182" i="6"/>
  <c r="F182" i="6"/>
  <c r="G182" i="6"/>
  <c r="E183" i="6"/>
  <c r="F183" i="6"/>
  <c r="E186" i="6"/>
  <c r="F186" i="6"/>
  <c r="G186" i="6"/>
  <c r="F187" i="6"/>
  <c r="G187" i="6"/>
  <c r="E188" i="6"/>
  <c r="F188" i="6"/>
  <c r="G188" i="6"/>
  <c r="E190" i="6"/>
  <c r="F190" i="6"/>
  <c r="G191" i="6"/>
  <c r="G193" i="6"/>
  <c r="E194" i="6"/>
  <c r="F194" i="6"/>
  <c r="G194" i="6"/>
  <c r="E195" i="6"/>
  <c r="F195" i="6"/>
  <c r="G196" i="6"/>
  <c r="F197" i="6"/>
  <c r="G197" i="6"/>
  <c r="E198" i="6"/>
  <c r="F198" i="6"/>
  <c r="G198" i="6"/>
  <c r="E199" i="6"/>
  <c r="F199" i="6"/>
  <c r="F201" i="6"/>
  <c r="G201" i="6"/>
  <c r="G202" i="6"/>
  <c r="E203" i="6"/>
  <c r="F203" i="6"/>
  <c r="E204" i="6"/>
  <c r="F204" i="6"/>
  <c r="G204" i="6"/>
  <c r="G205" i="6"/>
  <c r="G206" i="6"/>
  <c r="E208" i="6"/>
  <c r="F208" i="6"/>
  <c r="G208" i="6"/>
  <c r="F210" i="6"/>
  <c r="G210" i="6"/>
  <c r="E211" i="6"/>
  <c r="F211" i="6"/>
  <c r="G211" i="6"/>
  <c r="E213" i="6"/>
  <c r="F213" i="6"/>
  <c r="G213" i="6"/>
  <c r="F214" i="6"/>
  <c r="G214" i="6"/>
  <c r="H214" i="6" s="1"/>
  <c r="E215" i="6"/>
  <c r="F215" i="6"/>
  <c r="G215" i="6"/>
  <c r="E217" i="6"/>
  <c r="F217" i="6"/>
  <c r="G217" i="6"/>
  <c r="F218" i="6"/>
  <c r="G218" i="6"/>
  <c r="E219" i="6"/>
  <c r="F219" i="6"/>
  <c r="G219" i="6"/>
  <c r="E220" i="6"/>
  <c r="F220" i="6"/>
  <c r="G221" i="6"/>
  <c r="F223" i="6"/>
  <c r="G223" i="6"/>
  <c r="H223" i="6" s="1"/>
  <c r="E224" i="6"/>
  <c r="F224" i="6"/>
  <c r="G224" i="6"/>
  <c r="E225" i="6"/>
  <c r="F225" i="6"/>
  <c r="E226" i="6"/>
  <c r="F226" i="6"/>
  <c r="G226" i="6"/>
  <c r="F227" i="6"/>
  <c r="G227" i="6"/>
  <c r="E228" i="6"/>
  <c r="F228" i="6"/>
  <c r="G228" i="6"/>
  <c r="E230" i="6"/>
  <c r="F230" i="6"/>
  <c r="G230" i="6"/>
  <c r="G231" i="6"/>
  <c r="E232" i="6"/>
  <c r="F232" i="6"/>
  <c r="G232" i="6"/>
  <c r="E233" i="6"/>
  <c r="F233" i="6"/>
  <c r="E234" i="6"/>
  <c r="F234" i="6"/>
  <c r="G234" i="6"/>
  <c r="G235" i="6"/>
  <c r="E236" i="6"/>
  <c r="F236" i="6"/>
  <c r="G236" i="6"/>
  <c r="E238" i="6"/>
  <c r="F238" i="6"/>
  <c r="G238" i="6"/>
  <c r="F239" i="6"/>
  <c r="G239" i="6"/>
  <c r="E240" i="6"/>
  <c r="F240" i="6"/>
  <c r="G240" i="6"/>
  <c r="E241" i="6"/>
  <c r="F241" i="6"/>
  <c r="E242" i="6"/>
  <c r="F242" i="6"/>
  <c r="G242" i="6"/>
  <c r="F243" i="6"/>
  <c r="G243" i="6"/>
  <c r="E244" i="6"/>
  <c r="F244" i="6"/>
  <c r="G244" i="6"/>
  <c r="E245" i="6"/>
  <c r="F245" i="6"/>
  <c r="E246" i="6"/>
  <c r="F246" i="6"/>
  <c r="G246" i="6"/>
  <c r="F247" i="6"/>
  <c r="G247" i="6"/>
  <c r="E248" i="6"/>
  <c r="F248" i="6"/>
  <c r="G248" i="6"/>
  <c r="E249" i="6"/>
  <c r="F249" i="6"/>
  <c r="F250" i="6"/>
  <c r="G250" i="6"/>
  <c r="E251" i="6"/>
  <c r="F251" i="6"/>
  <c r="G251" i="6"/>
  <c r="E252" i="6"/>
  <c r="F252" i="6"/>
  <c r="G252" i="6"/>
  <c r="F255" i="6"/>
  <c r="G255" i="6"/>
  <c r="G256" i="6"/>
  <c r="E257" i="6"/>
  <c r="F257" i="6"/>
  <c r="E264" i="6"/>
  <c r="F264" i="6"/>
  <c r="G264" i="6"/>
  <c r="G265" i="6"/>
  <c r="G266" i="6"/>
  <c r="E268" i="6"/>
  <c r="F268" i="6"/>
  <c r="G268" i="6"/>
  <c r="F270" i="6"/>
  <c r="G270" i="6"/>
  <c r="H270" i="6" s="1"/>
  <c r="E271" i="6"/>
  <c r="F271" i="6"/>
  <c r="G271" i="6"/>
  <c r="E273" i="6"/>
  <c r="F273" i="6"/>
  <c r="G273" i="6"/>
  <c r="G274" i="6"/>
  <c r="E275" i="6"/>
  <c r="F275" i="6"/>
  <c r="G275" i="6"/>
  <c r="G279" i="6"/>
  <c r="F280" i="6"/>
  <c r="G280" i="6"/>
  <c r="E286" i="6"/>
  <c r="F286" i="6"/>
  <c r="G286" i="6"/>
  <c r="E289" i="6"/>
  <c r="F289" i="6"/>
  <c r="G289" i="6"/>
  <c r="F290" i="6"/>
  <c r="G290" i="6"/>
  <c r="E291" i="6"/>
  <c r="F291" i="6"/>
  <c r="G291" i="6"/>
  <c r="E292" i="6"/>
  <c r="F292" i="6"/>
  <c r="E293" i="6"/>
  <c r="F293" i="6"/>
  <c r="G293" i="6"/>
  <c r="F294" i="6"/>
  <c r="G294" i="6"/>
  <c r="E295" i="6"/>
  <c r="F295" i="6"/>
  <c r="E296" i="6"/>
  <c r="F296" i="6"/>
  <c r="G296" i="6"/>
  <c r="F297" i="6"/>
  <c r="G297" i="6"/>
  <c r="G298" i="6"/>
  <c r="E299" i="6"/>
  <c r="F299" i="6"/>
  <c r="E300" i="6"/>
  <c r="F300" i="6"/>
  <c r="G300" i="6"/>
  <c r="F301" i="6"/>
  <c r="G301" i="6"/>
  <c r="E302" i="6"/>
  <c r="F302" i="6"/>
  <c r="G302" i="6"/>
  <c r="E304" i="6"/>
  <c r="F304" i="6"/>
  <c r="G304" i="6"/>
  <c r="F305" i="6"/>
  <c r="G305" i="6"/>
  <c r="G306" i="6"/>
  <c r="E307" i="6"/>
  <c r="F307" i="6"/>
  <c r="E308" i="6"/>
  <c r="F308" i="6"/>
  <c r="G308" i="6"/>
  <c r="F309" i="6"/>
  <c r="G309" i="6"/>
  <c r="E310" i="6"/>
  <c r="F310" i="6"/>
  <c r="G310" i="6"/>
  <c r="E311" i="6"/>
  <c r="F311" i="6"/>
  <c r="E313" i="6"/>
  <c r="F313" i="6"/>
  <c r="G313" i="6"/>
  <c r="F314" i="6"/>
  <c r="G314" i="6"/>
  <c r="E315" i="6"/>
  <c r="F315" i="6"/>
  <c r="G315" i="6"/>
  <c r="E316" i="6"/>
  <c r="F316" i="6"/>
  <c r="E317" i="6"/>
  <c r="F317" i="6"/>
  <c r="G317" i="6"/>
  <c r="F318" i="6"/>
  <c r="G318" i="6"/>
  <c r="E319" i="6"/>
  <c r="F319" i="6"/>
  <c r="G319" i="6"/>
  <c r="E320" i="6"/>
  <c r="F320" i="6"/>
  <c r="E321" i="6"/>
  <c r="F321" i="6"/>
  <c r="G321" i="6"/>
  <c r="F322" i="6"/>
  <c r="G322" i="6"/>
  <c r="E323" i="6"/>
  <c r="F323" i="6"/>
  <c r="G323" i="6"/>
  <c r="E324" i="6"/>
  <c r="F324" i="6"/>
  <c r="G167" i="5"/>
  <c r="E169" i="5"/>
  <c r="F169" i="5"/>
  <c r="G169" i="5"/>
  <c r="G170" i="5"/>
  <c r="G171" i="5"/>
  <c r="G173" i="5"/>
  <c r="G174" i="5"/>
  <c r="E175" i="5"/>
  <c r="F175" i="5"/>
  <c r="G175" i="5"/>
  <c r="E176" i="5"/>
  <c r="F176" i="5"/>
  <c r="G177" i="5"/>
  <c r="G178" i="5"/>
  <c r="G180" i="5"/>
  <c r="G182" i="5"/>
  <c r="G183" i="5"/>
  <c r="G186" i="5"/>
  <c r="E188" i="5"/>
  <c r="F188" i="5"/>
  <c r="G188" i="5"/>
  <c r="G190" i="5"/>
  <c r="G191" i="5"/>
  <c r="G194" i="5"/>
  <c r="G195" i="5"/>
  <c r="G196" i="5"/>
  <c r="G198" i="5"/>
  <c r="F199" i="5"/>
  <c r="G199" i="5"/>
  <c r="G202" i="5"/>
  <c r="G203" i="5"/>
  <c r="E204" i="5"/>
  <c r="F204" i="5"/>
  <c r="G204" i="5"/>
  <c r="G206" i="5"/>
  <c r="G207" i="5"/>
  <c r="E208" i="5"/>
  <c r="F208" i="5"/>
  <c r="G208" i="5"/>
  <c r="E210" i="5"/>
  <c r="F210" i="5"/>
  <c r="E211" i="5"/>
  <c r="F211" i="5"/>
  <c r="G211" i="5"/>
  <c r="F212" i="5"/>
  <c r="G212" i="5"/>
  <c r="G213" i="5"/>
  <c r="E214" i="5"/>
  <c r="F214" i="5"/>
  <c r="G215" i="5"/>
  <c r="G216" i="5"/>
  <c r="G217" i="5"/>
  <c r="E218" i="5"/>
  <c r="F218" i="5"/>
  <c r="G219" i="5"/>
  <c r="G220" i="5"/>
  <c r="G221" i="5"/>
  <c r="E223" i="5"/>
  <c r="F223" i="5"/>
  <c r="G224" i="5"/>
  <c r="F225" i="5"/>
  <c r="G225" i="5"/>
  <c r="E226" i="5"/>
  <c r="F226" i="5"/>
  <c r="G226" i="5"/>
  <c r="E228" i="5"/>
  <c r="F228" i="5"/>
  <c r="G228" i="5"/>
  <c r="G229" i="5"/>
  <c r="G230" i="5"/>
  <c r="G232" i="5"/>
  <c r="F233" i="5"/>
  <c r="G233" i="5"/>
  <c r="E234" i="5"/>
  <c r="F234" i="5"/>
  <c r="G234" i="5"/>
  <c r="E236" i="5"/>
  <c r="F236" i="5"/>
  <c r="G236" i="5"/>
  <c r="G237" i="5"/>
  <c r="E238" i="5"/>
  <c r="F238" i="5"/>
  <c r="G238" i="5"/>
  <c r="G240" i="5"/>
  <c r="G241" i="5"/>
  <c r="G242" i="5"/>
  <c r="E244" i="5"/>
  <c r="F244" i="5"/>
  <c r="G244" i="5"/>
  <c r="F245" i="5"/>
  <c r="G245" i="5"/>
  <c r="H245" i="5" s="1"/>
  <c r="E246" i="5"/>
  <c r="F246" i="5"/>
  <c r="G246" i="5"/>
  <c r="E248" i="5"/>
  <c r="F248" i="5"/>
  <c r="G248" i="5"/>
  <c r="F249" i="5"/>
  <c r="G249" i="5"/>
  <c r="E250" i="5"/>
  <c r="F250" i="5"/>
  <c r="G251" i="5"/>
  <c r="G252" i="5"/>
  <c r="G256" i="5"/>
  <c r="F257" i="5"/>
  <c r="G257" i="5"/>
  <c r="G264" i="5"/>
  <c r="G266" i="5"/>
  <c r="G267" i="5"/>
  <c r="E268" i="5"/>
  <c r="F268" i="5"/>
  <c r="G268" i="5"/>
  <c r="E270" i="5"/>
  <c r="F270" i="5"/>
  <c r="E271" i="5"/>
  <c r="F271" i="5"/>
  <c r="G271" i="5"/>
  <c r="G272" i="5"/>
  <c r="G273" i="5"/>
  <c r="G275" i="5"/>
  <c r="G276" i="5"/>
  <c r="G279" i="5"/>
  <c r="E286" i="5"/>
  <c r="F286" i="5"/>
  <c r="G286" i="5"/>
  <c r="G287" i="5"/>
  <c r="G289" i="5"/>
  <c r="G291" i="5"/>
  <c r="G292" i="5"/>
  <c r="E293" i="5"/>
  <c r="F293" i="5"/>
  <c r="G293" i="5"/>
  <c r="E294" i="5"/>
  <c r="F294" i="5"/>
  <c r="F295" i="5"/>
  <c r="G295" i="5"/>
  <c r="E296" i="5"/>
  <c r="F296" i="5"/>
  <c r="G296" i="5"/>
  <c r="E298" i="5"/>
  <c r="F298" i="5"/>
  <c r="G298" i="5"/>
  <c r="G299" i="5"/>
  <c r="E300" i="5"/>
  <c r="F300" i="5"/>
  <c r="G300" i="5"/>
  <c r="E302" i="5"/>
  <c r="F302" i="5"/>
  <c r="G302" i="5"/>
  <c r="G303" i="5"/>
  <c r="E304" i="5"/>
  <c r="F304" i="5"/>
  <c r="G304" i="5"/>
  <c r="E306" i="5"/>
  <c r="F306" i="5"/>
  <c r="G306" i="5"/>
  <c r="G307" i="5"/>
  <c r="G308" i="5"/>
  <c r="E309" i="5"/>
  <c r="F309" i="5"/>
  <c r="E310" i="5"/>
  <c r="F310" i="5"/>
  <c r="G310" i="5"/>
  <c r="G311" i="5"/>
  <c r="G313" i="5"/>
  <c r="E314" i="5"/>
  <c r="F314" i="5"/>
  <c r="E315" i="5"/>
  <c r="F315" i="5"/>
  <c r="G315" i="5"/>
  <c r="G316" i="5"/>
  <c r="E317" i="5"/>
  <c r="F317" i="5"/>
  <c r="G317" i="5"/>
  <c r="E318" i="5"/>
  <c r="F318" i="5"/>
  <c r="G319" i="5"/>
  <c r="F320" i="5"/>
  <c r="G320" i="5"/>
  <c r="H320" i="5" s="1"/>
  <c r="E321" i="5"/>
  <c r="F321" i="5"/>
  <c r="G321" i="5"/>
  <c r="E323" i="5"/>
  <c r="F323" i="5"/>
  <c r="G323" i="5"/>
  <c r="F324" i="5"/>
  <c r="G324" i="5"/>
  <c r="E167" i="4"/>
  <c r="G167" i="4"/>
  <c r="F168" i="4"/>
  <c r="G168" i="4"/>
  <c r="E169" i="4"/>
  <c r="F169" i="4"/>
  <c r="G169" i="4"/>
  <c r="E170" i="4"/>
  <c r="H170" i="4" s="1"/>
  <c r="G171" i="4"/>
  <c r="F172" i="4"/>
  <c r="G172" i="4"/>
  <c r="H172" i="4" s="1"/>
  <c r="E173" i="4"/>
  <c r="F173" i="4"/>
  <c r="G173" i="4"/>
  <c r="E174" i="4"/>
  <c r="F174" i="4"/>
  <c r="E175" i="4"/>
  <c r="F175" i="4"/>
  <c r="G175" i="4"/>
  <c r="F176" i="4"/>
  <c r="G176" i="4"/>
  <c r="E177" i="4"/>
  <c r="F177" i="4"/>
  <c r="G177" i="4"/>
  <c r="E178" i="4"/>
  <c r="F178" i="4"/>
  <c r="E180" i="4"/>
  <c r="G180" i="4"/>
  <c r="G181" i="4"/>
  <c r="E182" i="4"/>
  <c r="F182" i="4"/>
  <c r="G182" i="4"/>
  <c r="E183" i="4"/>
  <c r="F183" i="4"/>
  <c r="E186" i="4"/>
  <c r="F186" i="4"/>
  <c r="G186" i="4"/>
  <c r="F187" i="4"/>
  <c r="G187" i="4"/>
  <c r="E188" i="4"/>
  <c r="F188" i="4"/>
  <c r="G188" i="4"/>
  <c r="E190" i="4"/>
  <c r="F190" i="4"/>
  <c r="E191" i="4"/>
  <c r="G191" i="4"/>
  <c r="G193" i="4"/>
  <c r="E194" i="4"/>
  <c r="G194" i="4"/>
  <c r="E195" i="4"/>
  <c r="E196" i="4"/>
  <c r="G196" i="4"/>
  <c r="G197" i="4"/>
  <c r="E198" i="4"/>
  <c r="G198" i="4"/>
  <c r="E199" i="4"/>
  <c r="F199" i="4"/>
  <c r="G201" i="4"/>
  <c r="E202" i="4"/>
  <c r="G202" i="4"/>
  <c r="E203" i="4"/>
  <c r="F203" i="4"/>
  <c r="E204" i="4"/>
  <c r="F204" i="4"/>
  <c r="G204" i="4"/>
  <c r="G205" i="4"/>
  <c r="E206" i="4"/>
  <c r="G206" i="4"/>
  <c r="E207" i="4"/>
  <c r="F207" i="4"/>
  <c r="E208" i="4"/>
  <c r="F208" i="4"/>
  <c r="G208" i="4"/>
  <c r="F210" i="4"/>
  <c r="G210" i="4"/>
  <c r="H210" i="4" s="1"/>
  <c r="E211" i="4"/>
  <c r="F211" i="4"/>
  <c r="G211" i="4"/>
  <c r="E212" i="4"/>
  <c r="F212" i="4"/>
  <c r="E213" i="4"/>
  <c r="F213" i="4"/>
  <c r="G213" i="4"/>
  <c r="F214" i="4"/>
  <c r="G214" i="4"/>
  <c r="H214" i="4" s="1"/>
  <c r="E215" i="4"/>
  <c r="F215" i="4"/>
  <c r="G215" i="4"/>
  <c r="E217" i="4"/>
  <c r="F217" i="4"/>
  <c r="G217" i="4"/>
  <c r="F218" i="4"/>
  <c r="G218" i="4"/>
  <c r="E219" i="4"/>
  <c r="F219" i="4"/>
  <c r="G219" i="4"/>
  <c r="E220" i="4"/>
  <c r="F220" i="4"/>
  <c r="E221" i="4"/>
  <c r="F221" i="4"/>
  <c r="G221" i="4"/>
  <c r="F223" i="4"/>
  <c r="G223" i="4"/>
  <c r="E224" i="4"/>
  <c r="F224" i="4"/>
  <c r="G224" i="4"/>
  <c r="E225" i="4"/>
  <c r="F225" i="4"/>
  <c r="E226" i="4"/>
  <c r="F226" i="4"/>
  <c r="G226" i="4"/>
  <c r="F227" i="4"/>
  <c r="G227" i="4"/>
  <c r="E228" i="4"/>
  <c r="F228" i="4"/>
  <c r="G228" i="4"/>
  <c r="E230" i="4"/>
  <c r="G230" i="4"/>
  <c r="F231" i="4"/>
  <c r="G231" i="4"/>
  <c r="E232" i="4"/>
  <c r="F232" i="4"/>
  <c r="G232" i="4"/>
  <c r="E233" i="4"/>
  <c r="F233" i="4"/>
  <c r="E234" i="4"/>
  <c r="F234" i="4"/>
  <c r="G234" i="4"/>
  <c r="F235" i="4"/>
  <c r="G235" i="4"/>
  <c r="E236" i="4"/>
  <c r="F236" i="4"/>
  <c r="G236" i="4"/>
  <c r="E237" i="4"/>
  <c r="F237" i="4"/>
  <c r="E238" i="4"/>
  <c r="F238" i="4"/>
  <c r="G238" i="4"/>
  <c r="F239" i="4"/>
  <c r="G239" i="4"/>
  <c r="E240" i="4"/>
  <c r="F240" i="4"/>
  <c r="G240" i="4"/>
  <c r="E241" i="4"/>
  <c r="F241" i="4"/>
  <c r="E242" i="4"/>
  <c r="F242" i="4"/>
  <c r="G242" i="4"/>
  <c r="F243" i="4"/>
  <c r="G243" i="4"/>
  <c r="E244" i="4"/>
  <c r="F244" i="4"/>
  <c r="G244" i="4"/>
  <c r="E245" i="4"/>
  <c r="F245" i="4"/>
  <c r="E246" i="4"/>
  <c r="F246" i="4"/>
  <c r="G246" i="4"/>
  <c r="F247" i="4"/>
  <c r="G247" i="4"/>
  <c r="E248" i="4"/>
  <c r="F248" i="4"/>
  <c r="G248" i="4"/>
  <c r="E249" i="4"/>
  <c r="F249" i="4"/>
  <c r="F250" i="4"/>
  <c r="G250" i="4"/>
  <c r="E251" i="4"/>
  <c r="F251" i="4"/>
  <c r="G251" i="4"/>
  <c r="E252" i="4"/>
  <c r="F252" i="4"/>
  <c r="G252" i="4"/>
  <c r="F255" i="4"/>
  <c r="G255" i="4"/>
  <c r="E256" i="4"/>
  <c r="G256" i="4"/>
  <c r="E257" i="4"/>
  <c r="F257" i="4"/>
  <c r="E264" i="4"/>
  <c r="G264" i="4"/>
  <c r="G265" i="4"/>
  <c r="E266" i="4"/>
  <c r="G266" i="4"/>
  <c r="E267" i="4"/>
  <c r="E268" i="4"/>
  <c r="F268" i="4"/>
  <c r="G268" i="4"/>
  <c r="F270" i="4"/>
  <c r="G270" i="4"/>
  <c r="H270" i="4" s="1"/>
  <c r="E271" i="4"/>
  <c r="F271" i="4"/>
  <c r="G271" i="4"/>
  <c r="E272" i="4"/>
  <c r="E273" i="4"/>
  <c r="F273" i="4"/>
  <c r="G273" i="4"/>
  <c r="F274" i="4"/>
  <c r="G274" i="4"/>
  <c r="E275" i="4"/>
  <c r="G275" i="4"/>
  <c r="E276" i="4"/>
  <c r="F276" i="4"/>
  <c r="E279" i="4"/>
  <c r="G279" i="4"/>
  <c r="F280" i="4"/>
  <c r="G280" i="4"/>
  <c r="E286" i="4"/>
  <c r="F286" i="4"/>
  <c r="G286" i="4"/>
  <c r="E287" i="4"/>
  <c r="H287" i="4" s="1"/>
  <c r="E289" i="4"/>
  <c r="F289" i="4"/>
  <c r="G289" i="4"/>
  <c r="F290" i="4"/>
  <c r="G290" i="4"/>
  <c r="E291" i="4"/>
  <c r="F291" i="4"/>
  <c r="G291" i="4"/>
  <c r="E293" i="4"/>
  <c r="F293" i="4"/>
  <c r="G293" i="4"/>
  <c r="F294" i="4"/>
  <c r="G294" i="4"/>
  <c r="E295" i="4"/>
  <c r="F295" i="4"/>
  <c r="E296" i="4"/>
  <c r="F296" i="4"/>
  <c r="G296" i="4"/>
  <c r="G297" i="4"/>
  <c r="E298" i="4"/>
  <c r="F298" i="4"/>
  <c r="G298" i="4"/>
  <c r="E299" i="4"/>
  <c r="F299" i="4"/>
  <c r="E300" i="4"/>
  <c r="F300" i="4"/>
  <c r="G300" i="4"/>
  <c r="G301" i="4"/>
  <c r="E302" i="4"/>
  <c r="F302" i="4"/>
  <c r="G302" i="4"/>
  <c r="E304" i="4"/>
  <c r="F304" i="4"/>
  <c r="G304" i="4"/>
  <c r="F305" i="4"/>
  <c r="G305" i="4"/>
  <c r="E306" i="4"/>
  <c r="F306" i="4"/>
  <c r="G306" i="4"/>
  <c r="E307" i="4"/>
  <c r="F307" i="4"/>
  <c r="E308" i="4"/>
  <c r="G308" i="4"/>
  <c r="F309" i="4"/>
  <c r="G309" i="4"/>
  <c r="H309" i="4" s="1"/>
  <c r="E310" i="4"/>
  <c r="F310" i="4"/>
  <c r="G310" i="4"/>
  <c r="E311" i="4"/>
  <c r="F311" i="4"/>
  <c r="E313" i="4"/>
  <c r="F313" i="4"/>
  <c r="G313" i="4"/>
  <c r="F314" i="4"/>
  <c r="G314" i="4"/>
  <c r="E315" i="4"/>
  <c r="F315" i="4"/>
  <c r="G315" i="4"/>
  <c r="E316" i="4"/>
  <c r="F316" i="4"/>
  <c r="E317" i="4"/>
  <c r="F317" i="4"/>
  <c r="G317" i="4"/>
  <c r="F318" i="4"/>
  <c r="G318" i="4"/>
  <c r="H318" i="4" s="1"/>
  <c r="E319" i="4"/>
  <c r="F319" i="4"/>
  <c r="G319" i="4"/>
  <c r="E320" i="4"/>
  <c r="F320" i="4"/>
  <c r="E321" i="4"/>
  <c r="F321" i="4"/>
  <c r="G321" i="4"/>
  <c r="G322" i="4"/>
  <c r="E323" i="4"/>
  <c r="F323" i="4"/>
  <c r="G323" i="4"/>
  <c r="E324" i="4"/>
  <c r="F324" i="4"/>
  <c r="G167" i="3"/>
  <c r="G168" i="3"/>
  <c r="E169" i="3"/>
  <c r="F169" i="3"/>
  <c r="G169" i="3"/>
  <c r="G171" i="3"/>
  <c r="G172" i="3"/>
  <c r="E173" i="3"/>
  <c r="G173" i="3"/>
  <c r="E175" i="3"/>
  <c r="F175" i="3"/>
  <c r="G175" i="3"/>
  <c r="F176" i="3"/>
  <c r="G176" i="3"/>
  <c r="G177" i="3"/>
  <c r="G180" i="3"/>
  <c r="G181" i="3"/>
  <c r="G182" i="3"/>
  <c r="E183" i="3"/>
  <c r="F183" i="3"/>
  <c r="G186" i="3"/>
  <c r="F187" i="3"/>
  <c r="G187" i="3"/>
  <c r="E188" i="3"/>
  <c r="F188" i="3"/>
  <c r="G188" i="3"/>
  <c r="G191" i="3"/>
  <c r="G193" i="3"/>
  <c r="G194" i="3"/>
  <c r="G196" i="3"/>
  <c r="G197" i="3"/>
  <c r="G198" i="3"/>
  <c r="E199" i="3"/>
  <c r="F199" i="3"/>
  <c r="G201" i="3"/>
  <c r="G202" i="3"/>
  <c r="E203" i="3"/>
  <c r="F203" i="3"/>
  <c r="E204" i="3"/>
  <c r="F204" i="3"/>
  <c r="G204" i="3"/>
  <c r="G205" i="3"/>
  <c r="G206" i="3"/>
  <c r="E207" i="3"/>
  <c r="G208" i="3"/>
  <c r="F210" i="3"/>
  <c r="G210" i="3"/>
  <c r="H210" i="3" s="1"/>
  <c r="E211" i="3"/>
  <c r="F211" i="3"/>
  <c r="G211" i="3"/>
  <c r="E212" i="3"/>
  <c r="F212" i="3"/>
  <c r="E213" i="3"/>
  <c r="F213" i="3"/>
  <c r="G213" i="3"/>
  <c r="F214" i="3"/>
  <c r="G214" i="3"/>
  <c r="H214" i="3" s="1"/>
  <c r="E215" i="3"/>
  <c r="F215" i="3"/>
  <c r="G215" i="3"/>
  <c r="E217" i="3"/>
  <c r="F217" i="3"/>
  <c r="G217" i="3"/>
  <c r="G218" i="3"/>
  <c r="E219" i="3"/>
  <c r="F219" i="3"/>
  <c r="G219" i="3"/>
  <c r="E220" i="3"/>
  <c r="F220" i="3"/>
  <c r="E221" i="3"/>
  <c r="F221" i="3"/>
  <c r="G221" i="3"/>
  <c r="F223" i="3"/>
  <c r="G223" i="3"/>
  <c r="E224" i="3"/>
  <c r="F224" i="3"/>
  <c r="G224" i="3"/>
  <c r="E225" i="3"/>
  <c r="F225" i="3"/>
  <c r="E226" i="3"/>
  <c r="G226" i="3"/>
  <c r="G227" i="3"/>
  <c r="E228" i="3"/>
  <c r="F228" i="3"/>
  <c r="G228" i="3"/>
  <c r="E230" i="3"/>
  <c r="G230" i="3"/>
  <c r="G231" i="3"/>
  <c r="E232" i="3"/>
  <c r="F232" i="3"/>
  <c r="G232" i="3"/>
  <c r="E233" i="3"/>
  <c r="F233" i="3"/>
  <c r="E234" i="3"/>
  <c r="F234" i="3"/>
  <c r="G234" i="3"/>
  <c r="F235" i="3"/>
  <c r="G235" i="3"/>
  <c r="E236" i="3"/>
  <c r="F236" i="3"/>
  <c r="G236" i="3"/>
  <c r="E238" i="3"/>
  <c r="F238" i="3"/>
  <c r="G238" i="3"/>
  <c r="F239" i="3"/>
  <c r="G239" i="3"/>
  <c r="E240" i="3"/>
  <c r="F240" i="3"/>
  <c r="G240" i="3"/>
  <c r="E241" i="3"/>
  <c r="F241" i="3"/>
  <c r="E242" i="3"/>
  <c r="F242" i="3"/>
  <c r="G242" i="3"/>
  <c r="F243" i="3"/>
  <c r="G243" i="3"/>
  <c r="E244" i="3"/>
  <c r="F244" i="3"/>
  <c r="G244" i="3"/>
  <c r="E245" i="3"/>
  <c r="F245" i="3"/>
  <c r="E246" i="3"/>
  <c r="F246" i="3"/>
  <c r="G246" i="3"/>
  <c r="G247" i="3"/>
  <c r="E248" i="3"/>
  <c r="F248" i="3"/>
  <c r="G248" i="3"/>
  <c r="E249" i="3"/>
  <c r="F249" i="3"/>
  <c r="F250" i="3"/>
  <c r="G250" i="3"/>
  <c r="G251" i="3"/>
  <c r="G252" i="3"/>
  <c r="F255" i="3"/>
  <c r="G255" i="3"/>
  <c r="H255" i="3" s="1"/>
  <c r="G256" i="3"/>
  <c r="E257" i="3"/>
  <c r="F257" i="3"/>
  <c r="G264" i="3"/>
  <c r="G265" i="3"/>
  <c r="G266" i="3"/>
  <c r="E268" i="3"/>
  <c r="F268" i="3"/>
  <c r="G268" i="3"/>
  <c r="F270" i="3"/>
  <c r="G270" i="3"/>
  <c r="E271" i="3"/>
  <c r="F271" i="3"/>
  <c r="G271" i="3"/>
  <c r="E272" i="3"/>
  <c r="E273" i="3"/>
  <c r="F273" i="3"/>
  <c r="G273" i="3"/>
  <c r="G274" i="3"/>
  <c r="G275" i="3"/>
  <c r="G279" i="3"/>
  <c r="F280" i="3"/>
  <c r="G280" i="3"/>
  <c r="E286" i="3"/>
  <c r="F286" i="3"/>
  <c r="G286" i="3"/>
  <c r="G289" i="3"/>
  <c r="G290" i="3"/>
  <c r="E291" i="3"/>
  <c r="F291" i="3"/>
  <c r="G291" i="3"/>
  <c r="E293" i="3"/>
  <c r="F293" i="3"/>
  <c r="G293" i="3"/>
  <c r="F294" i="3"/>
  <c r="G294" i="3"/>
  <c r="E295" i="3"/>
  <c r="F295" i="3"/>
  <c r="E296" i="3"/>
  <c r="G296" i="3"/>
  <c r="G297" i="3"/>
  <c r="E298" i="3"/>
  <c r="F298" i="3"/>
  <c r="G298" i="3"/>
  <c r="E299" i="3"/>
  <c r="F299" i="3"/>
  <c r="E300" i="3"/>
  <c r="F300" i="3"/>
  <c r="G300" i="3"/>
  <c r="G301" i="3"/>
  <c r="E302" i="3"/>
  <c r="F302" i="3"/>
  <c r="G302" i="3"/>
  <c r="G304" i="3"/>
  <c r="G305" i="3"/>
  <c r="E306" i="3"/>
  <c r="F306" i="3"/>
  <c r="G306" i="3"/>
  <c r="E307" i="3"/>
  <c r="G308" i="3"/>
  <c r="F309" i="3"/>
  <c r="G309" i="3"/>
  <c r="E310" i="3"/>
  <c r="F310" i="3"/>
  <c r="G310" i="3"/>
  <c r="E311" i="3"/>
  <c r="F311" i="3"/>
  <c r="E313" i="3"/>
  <c r="F313" i="3"/>
  <c r="G313" i="3"/>
  <c r="F314" i="3"/>
  <c r="G314" i="3"/>
  <c r="E315" i="3"/>
  <c r="F315" i="3"/>
  <c r="G315" i="3"/>
  <c r="E316" i="3"/>
  <c r="F316" i="3"/>
  <c r="G317" i="3"/>
  <c r="F318" i="3"/>
  <c r="G318" i="3"/>
  <c r="E319" i="3"/>
  <c r="F319" i="3"/>
  <c r="G319" i="3"/>
  <c r="E320" i="3"/>
  <c r="F320" i="3"/>
  <c r="E321" i="3"/>
  <c r="F321" i="3"/>
  <c r="G321" i="3"/>
  <c r="F322" i="3"/>
  <c r="G322" i="3"/>
  <c r="E323" i="3"/>
  <c r="F323" i="3"/>
  <c r="G323" i="3"/>
  <c r="E324" i="3"/>
  <c r="F324" i="3"/>
  <c r="G167" i="2"/>
  <c r="E169" i="2"/>
  <c r="F169" i="2"/>
  <c r="G169" i="2"/>
  <c r="G170" i="2"/>
  <c r="G171" i="2"/>
  <c r="E172" i="2"/>
  <c r="F172" i="2"/>
  <c r="G173" i="2"/>
  <c r="G174" i="2"/>
  <c r="E175" i="2"/>
  <c r="F175" i="2"/>
  <c r="G175" i="2"/>
  <c r="G177" i="2"/>
  <c r="G178" i="2"/>
  <c r="G180" i="2"/>
  <c r="G182" i="2"/>
  <c r="G183" i="2"/>
  <c r="G186" i="2"/>
  <c r="E187" i="2"/>
  <c r="F187" i="2"/>
  <c r="G188" i="2"/>
  <c r="G190" i="2"/>
  <c r="G191" i="2"/>
  <c r="G194" i="2"/>
  <c r="G195" i="2"/>
  <c r="G196" i="2"/>
  <c r="G198" i="2"/>
  <c r="F199" i="2"/>
  <c r="G199" i="2"/>
  <c r="G202" i="2"/>
  <c r="F203" i="2"/>
  <c r="G203" i="2"/>
  <c r="G204" i="2"/>
  <c r="G206" i="2"/>
  <c r="G207" i="2"/>
  <c r="E208" i="2"/>
  <c r="F208" i="2"/>
  <c r="G208" i="2"/>
  <c r="E210" i="2"/>
  <c r="F210" i="2"/>
  <c r="E211" i="2"/>
  <c r="F211" i="2"/>
  <c r="G211" i="2"/>
  <c r="F212" i="2"/>
  <c r="G212" i="2"/>
  <c r="H212" i="2" s="1"/>
  <c r="E213" i="2"/>
  <c r="F213" i="2"/>
  <c r="G213" i="2"/>
  <c r="G215" i="2"/>
  <c r="G216" i="2"/>
  <c r="G217" i="2"/>
  <c r="G219" i="2"/>
  <c r="F220" i="2"/>
  <c r="G220" i="2"/>
  <c r="G221" i="2"/>
  <c r="E223" i="2"/>
  <c r="F223" i="2"/>
  <c r="G224" i="2"/>
  <c r="F225" i="2"/>
  <c r="G225" i="2"/>
  <c r="E226" i="2"/>
  <c r="F226" i="2"/>
  <c r="G226" i="2"/>
  <c r="E227" i="2"/>
  <c r="F227" i="2"/>
  <c r="E228" i="2"/>
  <c r="F228" i="2"/>
  <c r="G228" i="2"/>
  <c r="G229" i="2"/>
  <c r="G230" i="2"/>
  <c r="E232" i="2"/>
  <c r="F232" i="2"/>
  <c r="G232" i="2"/>
  <c r="F233" i="2"/>
  <c r="G233" i="2"/>
  <c r="H233" i="2" s="1"/>
  <c r="E234" i="2"/>
  <c r="F234" i="2"/>
  <c r="G234" i="2"/>
  <c r="E236" i="2"/>
  <c r="F236" i="2"/>
  <c r="G236" i="2"/>
  <c r="G237" i="2"/>
  <c r="E238" i="2"/>
  <c r="F238" i="2"/>
  <c r="G238" i="2"/>
  <c r="E239" i="2"/>
  <c r="F239" i="2"/>
  <c r="G240" i="2"/>
  <c r="G241" i="2"/>
  <c r="E242" i="2"/>
  <c r="F242" i="2"/>
  <c r="G242" i="2"/>
  <c r="G244" i="2"/>
  <c r="F245" i="2"/>
  <c r="G245" i="2"/>
  <c r="H245" i="2" s="1"/>
  <c r="E246" i="2"/>
  <c r="F246" i="2"/>
  <c r="G246" i="2"/>
  <c r="E247" i="2"/>
  <c r="F247" i="2"/>
  <c r="E248" i="2"/>
  <c r="F248" i="2"/>
  <c r="G248" i="2"/>
  <c r="F249" i="2"/>
  <c r="G249" i="2"/>
  <c r="G251" i="2"/>
  <c r="G252" i="2"/>
  <c r="E255" i="2"/>
  <c r="F255" i="2"/>
  <c r="G256" i="2"/>
  <c r="F257" i="2"/>
  <c r="G257" i="2"/>
  <c r="G264" i="2"/>
  <c r="G266" i="2"/>
  <c r="G267" i="2"/>
  <c r="E268" i="2"/>
  <c r="F268" i="2"/>
  <c r="G268" i="2"/>
  <c r="E270" i="2"/>
  <c r="F270" i="2"/>
  <c r="G271" i="2"/>
  <c r="G272" i="2"/>
  <c r="G273" i="2"/>
  <c r="G275" i="2"/>
  <c r="G276" i="2"/>
  <c r="G279" i="2"/>
  <c r="E280" i="2"/>
  <c r="F280" i="2"/>
  <c r="F286" i="2"/>
  <c r="G286" i="2"/>
  <c r="G287" i="2"/>
  <c r="G289" i="2"/>
  <c r="E291" i="2"/>
  <c r="F291" i="2"/>
  <c r="G291" i="2"/>
  <c r="G292" i="2"/>
  <c r="G293" i="2"/>
  <c r="E294" i="2"/>
  <c r="F294" i="2"/>
  <c r="F295" i="2"/>
  <c r="G295" i="2"/>
  <c r="G296" i="2"/>
  <c r="E298" i="2"/>
  <c r="F298" i="2"/>
  <c r="G298" i="2"/>
  <c r="F299" i="2"/>
  <c r="G299" i="2"/>
  <c r="E300" i="2"/>
  <c r="F300" i="2"/>
  <c r="G300" i="2"/>
  <c r="G302" i="2"/>
  <c r="G303" i="2"/>
  <c r="E304" i="2"/>
  <c r="F304" i="2"/>
  <c r="G304" i="2"/>
  <c r="G306" i="2"/>
  <c r="F307" i="2"/>
  <c r="G307" i="2"/>
  <c r="G308" i="2"/>
  <c r="E310" i="2"/>
  <c r="F310" i="2"/>
  <c r="G310" i="2"/>
  <c r="G311" i="2"/>
  <c r="G313" i="2"/>
  <c r="E314" i="2"/>
  <c r="F314" i="2"/>
  <c r="E315" i="2"/>
  <c r="F315" i="2"/>
  <c r="G315" i="2"/>
  <c r="F316" i="2"/>
  <c r="G316" i="2"/>
  <c r="G317" i="2"/>
  <c r="G319" i="2"/>
  <c r="F320" i="2"/>
  <c r="G320" i="2"/>
  <c r="E321" i="2"/>
  <c r="F321" i="2"/>
  <c r="G321" i="2"/>
  <c r="E323" i="2"/>
  <c r="F323" i="2"/>
  <c r="G323" i="2"/>
  <c r="F324" i="2"/>
  <c r="G324" i="2"/>
  <c r="E167" i="1"/>
  <c r="F167" i="1"/>
  <c r="G167" i="1"/>
  <c r="E169" i="1"/>
  <c r="F169" i="1"/>
  <c r="G169" i="1"/>
  <c r="F170" i="1"/>
  <c r="G171" i="1"/>
  <c r="F172" i="1"/>
  <c r="E173" i="1"/>
  <c r="F173" i="1"/>
  <c r="G173" i="1"/>
  <c r="F174" i="1"/>
  <c r="E175" i="1"/>
  <c r="F175" i="1"/>
  <c r="G175" i="1"/>
  <c r="F176" i="1"/>
  <c r="E177" i="1"/>
  <c r="F177" i="1"/>
  <c r="G177" i="1"/>
  <c r="F178" i="1"/>
  <c r="E180" i="1"/>
  <c r="F180" i="1"/>
  <c r="G180" i="1"/>
  <c r="F181" i="1"/>
  <c r="E182" i="1"/>
  <c r="F182" i="1"/>
  <c r="G182" i="1"/>
  <c r="F183" i="1"/>
  <c r="E186" i="1"/>
  <c r="F186" i="1"/>
  <c r="G186" i="1"/>
  <c r="F187" i="1"/>
  <c r="E188" i="1"/>
  <c r="F188" i="1"/>
  <c r="G188" i="1"/>
  <c r="F190" i="1"/>
  <c r="E191" i="1"/>
  <c r="G191" i="1"/>
  <c r="F193" i="1"/>
  <c r="E194" i="1"/>
  <c r="F194" i="1"/>
  <c r="G194" i="1"/>
  <c r="F195" i="1"/>
  <c r="E196" i="1"/>
  <c r="G196" i="1"/>
  <c r="F197" i="1"/>
  <c r="E198" i="1"/>
  <c r="F198" i="1"/>
  <c r="G198" i="1"/>
  <c r="F199" i="1"/>
  <c r="F201" i="1"/>
  <c r="E202" i="1"/>
  <c r="F202" i="1"/>
  <c r="G202" i="1"/>
  <c r="F203" i="1"/>
  <c r="E204" i="1"/>
  <c r="F204" i="1"/>
  <c r="G204" i="1"/>
  <c r="F205" i="1"/>
  <c r="E206" i="1"/>
  <c r="F206" i="1"/>
  <c r="G206" i="1"/>
  <c r="F207" i="1"/>
  <c r="E208" i="1"/>
  <c r="F208" i="1"/>
  <c r="G208" i="1"/>
  <c r="F210" i="1"/>
  <c r="E211" i="1"/>
  <c r="F211" i="1"/>
  <c r="G211" i="1"/>
  <c r="F212" i="1"/>
  <c r="E213" i="1"/>
  <c r="F213" i="1"/>
  <c r="G213" i="1"/>
  <c r="F214" i="1"/>
  <c r="E215" i="1"/>
  <c r="F215" i="1"/>
  <c r="G215" i="1"/>
  <c r="F216" i="1"/>
  <c r="E217" i="1"/>
  <c r="F217" i="1"/>
  <c r="G217" i="1"/>
  <c r="F218" i="1"/>
  <c r="E219" i="1"/>
  <c r="F219" i="1"/>
  <c r="G219" i="1"/>
  <c r="F220" i="1"/>
  <c r="E221" i="1"/>
  <c r="F221" i="1"/>
  <c r="G221" i="1"/>
  <c r="F223" i="1"/>
  <c r="E224" i="1"/>
  <c r="G224" i="1"/>
  <c r="F225" i="1"/>
  <c r="E226" i="1"/>
  <c r="F226" i="1"/>
  <c r="G226" i="1"/>
  <c r="F227" i="1"/>
  <c r="E228" i="1"/>
  <c r="F228" i="1"/>
  <c r="G228" i="1"/>
  <c r="E230" i="1"/>
  <c r="F230" i="1"/>
  <c r="G230" i="1"/>
  <c r="F231" i="1"/>
  <c r="E232" i="1"/>
  <c r="F232" i="1"/>
  <c r="G232" i="1"/>
  <c r="F233" i="1"/>
  <c r="E234" i="1"/>
  <c r="F234" i="1"/>
  <c r="G234" i="1"/>
  <c r="F235" i="1"/>
  <c r="E236" i="1"/>
  <c r="F236" i="1"/>
  <c r="G236" i="1"/>
  <c r="F237" i="1"/>
  <c r="E238" i="1"/>
  <c r="F238" i="1"/>
  <c r="G238" i="1"/>
  <c r="F239" i="1"/>
  <c r="E240" i="1"/>
  <c r="F240" i="1"/>
  <c r="G240" i="1"/>
  <c r="F241" i="1"/>
  <c r="E242" i="1"/>
  <c r="F242" i="1"/>
  <c r="G242" i="1"/>
  <c r="F243" i="1"/>
  <c r="E244" i="1"/>
  <c r="F244" i="1"/>
  <c r="G244" i="1"/>
  <c r="F245" i="1"/>
  <c r="E246" i="1"/>
  <c r="F246" i="1"/>
  <c r="G246" i="1"/>
  <c r="F247" i="1"/>
  <c r="E248" i="1"/>
  <c r="F248" i="1"/>
  <c r="G248" i="1"/>
  <c r="F249" i="1"/>
  <c r="F250" i="1"/>
  <c r="F251" i="1"/>
  <c r="G251" i="1"/>
  <c r="E252" i="1"/>
  <c r="F252" i="1"/>
  <c r="G252" i="1"/>
  <c r="F255" i="1"/>
  <c r="G256" i="1"/>
  <c r="F257" i="1"/>
  <c r="E264" i="1"/>
  <c r="F264" i="1"/>
  <c r="G264" i="1"/>
  <c r="F265" i="1"/>
  <c r="E266" i="1"/>
  <c r="F266" i="1"/>
  <c r="G266" i="1"/>
  <c r="F267" i="1"/>
  <c r="E268" i="1"/>
  <c r="F268" i="1"/>
  <c r="G268" i="1"/>
  <c r="F270" i="1"/>
  <c r="E271" i="1"/>
  <c r="F271" i="1"/>
  <c r="G271" i="1"/>
  <c r="F272" i="1"/>
  <c r="E273" i="1"/>
  <c r="F273" i="1"/>
  <c r="G273" i="1"/>
  <c r="F274" i="1"/>
  <c r="E275" i="1"/>
  <c r="F275" i="1"/>
  <c r="G275" i="1"/>
  <c r="F276" i="1"/>
  <c r="E279" i="1"/>
  <c r="G279" i="1"/>
  <c r="F280" i="1"/>
  <c r="E286" i="1"/>
  <c r="F286" i="1"/>
  <c r="G286" i="1"/>
  <c r="F287" i="1"/>
  <c r="E289" i="1"/>
  <c r="G289" i="1"/>
  <c r="F290" i="1"/>
  <c r="E291" i="1"/>
  <c r="F291" i="1"/>
  <c r="G291" i="1"/>
  <c r="F292" i="1"/>
  <c r="E293" i="1"/>
  <c r="F293" i="1"/>
  <c r="G293" i="1"/>
  <c r="F294" i="1"/>
  <c r="F295" i="1"/>
  <c r="E296" i="1"/>
  <c r="F296" i="1"/>
  <c r="G296" i="1"/>
  <c r="F297" i="1"/>
  <c r="E298" i="1"/>
  <c r="F298" i="1"/>
  <c r="G298" i="1"/>
  <c r="F299" i="1"/>
  <c r="E300" i="1"/>
  <c r="F300" i="1"/>
  <c r="G300" i="1"/>
  <c r="F301" i="1"/>
  <c r="E302" i="1"/>
  <c r="F302" i="1"/>
  <c r="G302" i="1"/>
  <c r="F303" i="1"/>
  <c r="E304" i="1"/>
  <c r="F304" i="1"/>
  <c r="G304" i="1"/>
  <c r="F305" i="1"/>
  <c r="E306" i="1"/>
  <c r="F306" i="1"/>
  <c r="G306" i="1"/>
  <c r="F307" i="1"/>
  <c r="E308" i="1"/>
  <c r="F308" i="1"/>
  <c r="G308" i="1"/>
  <c r="F309" i="1"/>
  <c r="E310" i="1"/>
  <c r="F310" i="1"/>
  <c r="G310" i="1"/>
  <c r="F311" i="1"/>
  <c r="E313" i="1"/>
  <c r="F313" i="1"/>
  <c r="G313" i="1"/>
  <c r="F314" i="1"/>
  <c r="E315" i="1"/>
  <c r="F315" i="1"/>
  <c r="G315" i="1"/>
  <c r="F316" i="1"/>
  <c r="E317" i="1"/>
  <c r="F317" i="1"/>
  <c r="G317" i="1"/>
  <c r="F318" i="1"/>
  <c r="E319" i="1"/>
  <c r="F319" i="1"/>
  <c r="G319" i="1"/>
  <c r="F320" i="1"/>
  <c r="E321" i="1"/>
  <c r="F321" i="1"/>
  <c r="G321" i="1"/>
  <c r="F322" i="1"/>
  <c r="E323" i="1"/>
  <c r="F323" i="1"/>
  <c r="G323" i="1"/>
  <c r="F324" i="1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G171" i="34"/>
  <c r="G172" i="34"/>
  <c r="E173" i="34"/>
  <c r="F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E178" i="34"/>
  <c r="F178" i="34"/>
  <c r="G178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6" i="34"/>
  <c r="F186" i="34"/>
  <c r="G186" i="34"/>
  <c r="E187" i="34"/>
  <c r="F187" i="34"/>
  <c r="G187" i="34"/>
  <c r="E188" i="34"/>
  <c r="F188" i="34"/>
  <c r="G188" i="34"/>
  <c r="E190" i="34"/>
  <c r="F190" i="34"/>
  <c r="G190" i="34"/>
  <c r="G191" i="34"/>
  <c r="E193" i="34"/>
  <c r="F193" i="34"/>
  <c r="G193" i="34"/>
  <c r="E194" i="34"/>
  <c r="F194" i="34"/>
  <c r="G194" i="34"/>
  <c r="E195" i="34"/>
  <c r="F195" i="34"/>
  <c r="G195" i="34"/>
  <c r="E196" i="34"/>
  <c r="F196" i="34"/>
  <c r="G196" i="34"/>
  <c r="G197" i="34"/>
  <c r="E198" i="34"/>
  <c r="F198" i="34"/>
  <c r="G198" i="34"/>
  <c r="E199" i="34"/>
  <c r="F199" i="34"/>
  <c r="G199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E208" i="34"/>
  <c r="F208" i="34"/>
  <c r="G208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5" i="34"/>
  <c r="F255" i="34"/>
  <c r="G255" i="34"/>
  <c r="F256" i="34"/>
  <c r="G256" i="34"/>
  <c r="E257" i="34"/>
  <c r="F257" i="34"/>
  <c r="G257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9" i="34"/>
  <c r="F279" i="34"/>
  <c r="G279" i="34"/>
  <c r="E280" i="34"/>
  <c r="F280" i="34"/>
  <c r="G280" i="34"/>
  <c r="E286" i="34"/>
  <c r="F286" i="34"/>
  <c r="G286" i="34"/>
  <c r="E287" i="34"/>
  <c r="F287" i="34"/>
  <c r="G287" i="34"/>
  <c r="F289" i="34"/>
  <c r="G289" i="34"/>
  <c r="E290" i="34"/>
  <c r="F290" i="34"/>
  <c r="G290" i="34"/>
  <c r="E291" i="34"/>
  <c r="F291" i="34"/>
  <c r="G291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8" i="34"/>
  <c r="F308" i="34"/>
  <c r="G308" i="34"/>
  <c r="E309" i="34"/>
  <c r="F309" i="34"/>
  <c r="G309" i="34"/>
  <c r="E310" i="34"/>
  <c r="F310" i="34"/>
  <c r="G310" i="34"/>
  <c r="E311" i="34"/>
  <c r="F311" i="34"/>
  <c r="G311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80" i="33"/>
  <c r="G181" i="33"/>
  <c r="G182" i="33"/>
  <c r="G183" i="33"/>
  <c r="G186" i="33"/>
  <c r="G187" i="33"/>
  <c r="G188" i="33"/>
  <c r="G190" i="33"/>
  <c r="G191" i="33"/>
  <c r="G193" i="33"/>
  <c r="G194" i="33"/>
  <c r="G195" i="33"/>
  <c r="G196" i="33"/>
  <c r="G197" i="33"/>
  <c r="G198" i="33"/>
  <c r="G199" i="33"/>
  <c r="G201" i="33"/>
  <c r="G202" i="33"/>
  <c r="G203" i="33"/>
  <c r="G204" i="33"/>
  <c r="G205" i="33"/>
  <c r="G206" i="33"/>
  <c r="G207" i="33"/>
  <c r="G208" i="33"/>
  <c r="E210" i="33"/>
  <c r="F210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3" i="33"/>
  <c r="G224" i="33"/>
  <c r="G225" i="33"/>
  <c r="G226" i="33"/>
  <c r="G227" i="33"/>
  <c r="E228" i="33"/>
  <c r="F228" i="33"/>
  <c r="G228" i="33"/>
  <c r="G229" i="33"/>
  <c r="G230" i="33"/>
  <c r="G231" i="33"/>
  <c r="G232" i="33"/>
  <c r="E233" i="33"/>
  <c r="F233" i="33"/>
  <c r="G233" i="33"/>
  <c r="G234" i="33"/>
  <c r="G235" i="33"/>
  <c r="E236" i="33"/>
  <c r="F236" i="33"/>
  <c r="G236" i="33"/>
  <c r="G237" i="33"/>
  <c r="G238" i="33"/>
  <c r="G239" i="33"/>
  <c r="G240" i="33"/>
  <c r="G241" i="33"/>
  <c r="G242" i="33"/>
  <c r="G243" i="33"/>
  <c r="G244" i="33"/>
  <c r="F245" i="33"/>
  <c r="G245" i="33"/>
  <c r="G246" i="33"/>
  <c r="G247" i="33"/>
  <c r="F248" i="33"/>
  <c r="G248" i="33"/>
  <c r="G249" i="33"/>
  <c r="G250" i="33"/>
  <c r="G251" i="33"/>
  <c r="G252" i="33"/>
  <c r="G255" i="33"/>
  <c r="G256" i="33"/>
  <c r="G257" i="33"/>
  <c r="G264" i="33"/>
  <c r="G265" i="33"/>
  <c r="G266" i="33"/>
  <c r="G267" i="33"/>
  <c r="G268" i="33"/>
  <c r="G270" i="33"/>
  <c r="G271" i="33"/>
  <c r="G272" i="33"/>
  <c r="G273" i="33"/>
  <c r="G274" i="33"/>
  <c r="G275" i="33"/>
  <c r="G276" i="33"/>
  <c r="G279" i="33"/>
  <c r="G280" i="33"/>
  <c r="G286" i="33"/>
  <c r="G287" i="33"/>
  <c r="G289" i="33"/>
  <c r="G290" i="33"/>
  <c r="G291" i="33"/>
  <c r="G292" i="33"/>
  <c r="G293" i="33"/>
  <c r="G294" i="33"/>
  <c r="E295" i="33"/>
  <c r="F295" i="33"/>
  <c r="G295" i="33"/>
  <c r="G296" i="33"/>
  <c r="G297" i="33"/>
  <c r="G298" i="33"/>
  <c r="G299" i="33"/>
  <c r="F300" i="33"/>
  <c r="G300" i="33"/>
  <c r="G301" i="33"/>
  <c r="G302" i="33"/>
  <c r="G303" i="33"/>
  <c r="G304" i="33"/>
  <c r="G305" i="33"/>
  <c r="G306" i="33"/>
  <c r="G307" i="33"/>
  <c r="G308" i="33"/>
  <c r="G309" i="33"/>
  <c r="E310" i="33"/>
  <c r="F310" i="33"/>
  <c r="G310" i="33"/>
  <c r="G311" i="33"/>
  <c r="G313" i="33"/>
  <c r="G314" i="33"/>
  <c r="G315" i="33"/>
  <c r="G316" i="33"/>
  <c r="G317" i="33"/>
  <c r="G318" i="33"/>
  <c r="G319" i="33"/>
  <c r="G320" i="33"/>
  <c r="E321" i="33"/>
  <c r="G321" i="33"/>
  <c r="G322" i="33"/>
  <c r="E323" i="33"/>
  <c r="F323" i="33"/>
  <c r="G323" i="33"/>
  <c r="E324" i="33"/>
  <c r="F324" i="33"/>
  <c r="G324" i="33"/>
  <c r="F166" i="9"/>
  <c r="F166" i="1"/>
  <c r="F166" i="34"/>
  <c r="E166" i="30"/>
  <c r="E166" i="34"/>
  <c r="E191" i="30"/>
  <c r="F242" i="28"/>
  <c r="F177" i="25"/>
  <c r="F237" i="24"/>
  <c r="F204" i="18"/>
  <c r="E263" i="17"/>
  <c r="H263" i="17" s="1"/>
  <c r="F186" i="16"/>
  <c r="E287" i="16"/>
  <c r="F173" i="15"/>
  <c r="E256" i="15"/>
  <c r="F172" i="14"/>
  <c r="F208" i="13"/>
  <c r="E263" i="11"/>
  <c r="H263" i="11" s="1"/>
  <c r="F232" i="10"/>
  <c r="F272" i="9"/>
  <c r="F308" i="8"/>
  <c r="E180" i="8"/>
  <c r="F176" i="7"/>
  <c r="F239" i="5"/>
  <c r="E203" i="5"/>
  <c r="F181" i="4"/>
  <c r="F289" i="3"/>
  <c r="F287" i="2"/>
  <c r="E287" i="2"/>
  <c r="F263" i="1"/>
  <c r="F168" i="1"/>
  <c r="E258" i="34"/>
  <c r="H258" i="34" s="1"/>
  <c r="E195" i="33"/>
  <c r="F79" i="32"/>
  <c r="G79" i="32"/>
  <c r="F82" i="32"/>
  <c r="E84" i="32"/>
  <c r="F84" i="32"/>
  <c r="F86" i="32"/>
  <c r="G86" i="32"/>
  <c r="G89" i="32"/>
  <c r="E91" i="32"/>
  <c r="F91" i="32"/>
  <c r="E93" i="32"/>
  <c r="F93" i="32"/>
  <c r="F97" i="32"/>
  <c r="G97" i="32"/>
  <c r="H97" i="32" s="1"/>
  <c r="F99" i="32"/>
  <c r="G99" i="32"/>
  <c r="E103" i="32"/>
  <c r="F103" i="32"/>
  <c r="F106" i="32"/>
  <c r="G106" i="32"/>
  <c r="F108" i="32"/>
  <c r="G108" i="32"/>
  <c r="E110" i="32"/>
  <c r="F110" i="32"/>
  <c r="E112" i="32"/>
  <c r="F112" i="32"/>
  <c r="E113" i="32"/>
  <c r="E114" i="32"/>
  <c r="F114" i="32"/>
  <c r="G116" i="32"/>
  <c r="F118" i="32"/>
  <c r="G118" i="32"/>
  <c r="E120" i="32"/>
  <c r="F120" i="32"/>
  <c r="G124" i="32"/>
  <c r="G126" i="32"/>
  <c r="F129" i="32"/>
  <c r="F135" i="32"/>
  <c r="G135" i="32"/>
  <c r="F136" i="32"/>
  <c r="F137" i="32"/>
  <c r="G137" i="32"/>
  <c r="G139" i="32"/>
  <c r="F141" i="32"/>
  <c r="G141" i="32"/>
  <c r="E144" i="32"/>
  <c r="F144" i="32"/>
  <c r="E146" i="32"/>
  <c r="F146" i="32"/>
  <c r="F147" i="32"/>
  <c r="E148" i="32"/>
  <c r="F148" i="32"/>
  <c r="F150" i="32"/>
  <c r="G150" i="32"/>
  <c r="F152" i="32"/>
  <c r="G152" i="32"/>
  <c r="E153" i="32"/>
  <c r="F153" i="32"/>
  <c r="F154" i="32"/>
  <c r="E155" i="32"/>
  <c r="F155" i="32"/>
  <c r="F81" i="31"/>
  <c r="F98" i="31"/>
  <c r="F104" i="31"/>
  <c r="G104" i="31"/>
  <c r="F115" i="31"/>
  <c r="G117" i="31"/>
  <c r="F119" i="31"/>
  <c r="F123" i="31"/>
  <c r="F134" i="31"/>
  <c r="F136" i="31"/>
  <c r="F140" i="31"/>
  <c r="F147" i="31"/>
  <c r="F151" i="31"/>
  <c r="F154" i="31"/>
  <c r="E75" i="30"/>
  <c r="E81" i="30"/>
  <c r="E83" i="30"/>
  <c r="F84" i="30"/>
  <c r="F86" i="30"/>
  <c r="G90" i="30"/>
  <c r="E91" i="30"/>
  <c r="F91" i="30"/>
  <c r="E93" i="30"/>
  <c r="F93" i="30"/>
  <c r="E97" i="30"/>
  <c r="F97" i="30"/>
  <c r="E98" i="30"/>
  <c r="E99" i="30"/>
  <c r="F99" i="30"/>
  <c r="E102" i="30"/>
  <c r="E103" i="30"/>
  <c r="F103" i="30"/>
  <c r="E104" i="30"/>
  <c r="E106" i="30"/>
  <c r="F106" i="30"/>
  <c r="E107" i="30"/>
  <c r="E108" i="30"/>
  <c r="F108" i="30"/>
  <c r="E109" i="30"/>
  <c r="E112" i="30"/>
  <c r="F112" i="30"/>
  <c r="E113" i="30"/>
  <c r="E114" i="30"/>
  <c r="F114" i="30"/>
  <c r="E115" i="30"/>
  <c r="E116" i="30"/>
  <c r="F116" i="30"/>
  <c r="E118" i="30"/>
  <c r="F118" i="30"/>
  <c r="F120" i="30"/>
  <c r="E123" i="30"/>
  <c r="G124" i="30"/>
  <c r="E125" i="30"/>
  <c r="E128" i="30"/>
  <c r="F128" i="30"/>
  <c r="E129" i="30"/>
  <c r="G129" i="30"/>
  <c r="E131" i="30"/>
  <c r="F131" i="30"/>
  <c r="E134" i="30"/>
  <c r="F135" i="30"/>
  <c r="E136" i="30"/>
  <c r="F137" i="30"/>
  <c r="E140" i="30"/>
  <c r="F141" i="30"/>
  <c r="E143" i="30"/>
  <c r="F144" i="30"/>
  <c r="F146" i="30"/>
  <c r="E147" i="30"/>
  <c r="F148" i="30"/>
  <c r="E149" i="30"/>
  <c r="F150" i="30"/>
  <c r="E151" i="30"/>
  <c r="F152" i="30"/>
  <c r="F153" i="30"/>
  <c r="E154" i="30"/>
  <c r="E155" i="30"/>
  <c r="F155" i="30"/>
  <c r="F75" i="29"/>
  <c r="F81" i="29"/>
  <c r="F83" i="29"/>
  <c r="F85" i="29"/>
  <c r="F98" i="29"/>
  <c r="F104" i="29"/>
  <c r="F115" i="29"/>
  <c r="F123" i="29"/>
  <c r="F134" i="29"/>
  <c r="F136" i="29"/>
  <c r="F140" i="29"/>
  <c r="F143" i="29"/>
  <c r="F147" i="29"/>
  <c r="F151" i="29"/>
  <c r="F154" i="29"/>
  <c r="G75" i="28"/>
  <c r="F90" i="28"/>
  <c r="G92" i="28"/>
  <c r="F98" i="28"/>
  <c r="F99" i="28"/>
  <c r="G102" i="28"/>
  <c r="F104" i="28"/>
  <c r="G104" i="28"/>
  <c r="G109" i="28"/>
  <c r="F115" i="28"/>
  <c r="G121" i="28"/>
  <c r="F123" i="28"/>
  <c r="F134" i="28"/>
  <c r="E136" i="28"/>
  <c r="F136" i="28"/>
  <c r="F140" i="28"/>
  <c r="G140" i="28"/>
  <c r="H140" i="28" s="1"/>
  <c r="F146" i="28"/>
  <c r="F147" i="28"/>
  <c r="E151" i="28"/>
  <c r="F151" i="28"/>
  <c r="F154" i="28"/>
  <c r="F75" i="27"/>
  <c r="E81" i="27"/>
  <c r="G83" i="27"/>
  <c r="E84" i="27"/>
  <c r="E99" i="27"/>
  <c r="E103" i="27"/>
  <c r="E112" i="27"/>
  <c r="E115" i="27"/>
  <c r="G117" i="27"/>
  <c r="G129" i="27"/>
  <c r="G131" i="27"/>
  <c r="E137" i="27"/>
  <c r="E141" i="27"/>
  <c r="E146" i="27"/>
  <c r="F146" i="27"/>
  <c r="F149" i="27"/>
  <c r="E150" i="27"/>
  <c r="E153" i="27"/>
  <c r="E81" i="26"/>
  <c r="F85" i="26"/>
  <c r="F103" i="26"/>
  <c r="E104" i="26"/>
  <c r="E115" i="26"/>
  <c r="E123" i="26"/>
  <c r="G129" i="26"/>
  <c r="E134" i="26"/>
  <c r="F135" i="26"/>
  <c r="E136" i="26"/>
  <c r="E140" i="26"/>
  <c r="F146" i="26"/>
  <c r="E147" i="26"/>
  <c r="G147" i="26"/>
  <c r="E149" i="26"/>
  <c r="E151" i="26"/>
  <c r="E154" i="26"/>
  <c r="G154" i="26"/>
  <c r="F81" i="25"/>
  <c r="G81" i="25"/>
  <c r="F83" i="25"/>
  <c r="G87" i="25"/>
  <c r="E92" i="25"/>
  <c r="F92" i="25"/>
  <c r="F98" i="25"/>
  <c r="F100" i="25"/>
  <c r="G100" i="25"/>
  <c r="F104" i="25"/>
  <c r="F106" i="25"/>
  <c r="G109" i="25"/>
  <c r="F110" i="25"/>
  <c r="F111" i="25"/>
  <c r="E114" i="25"/>
  <c r="F115" i="25"/>
  <c r="E117" i="25"/>
  <c r="F117" i="25"/>
  <c r="E118" i="25"/>
  <c r="F118" i="25"/>
  <c r="F119" i="25"/>
  <c r="E123" i="25"/>
  <c r="F123" i="25"/>
  <c r="F129" i="25"/>
  <c r="F130" i="25"/>
  <c r="G131" i="25"/>
  <c r="F134" i="25"/>
  <c r="E136" i="25"/>
  <c r="F136" i="25"/>
  <c r="F140" i="25"/>
  <c r="G140" i="25"/>
  <c r="F147" i="25"/>
  <c r="F149" i="25"/>
  <c r="F153" i="25"/>
  <c r="F154" i="25"/>
  <c r="G75" i="24"/>
  <c r="F81" i="24"/>
  <c r="G81" i="24"/>
  <c r="E83" i="24"/>
  <c r="F83" i="24"/>
  <c r="E84" i="24"/>
  <c r="G85" i="24"/>
  <c r="F90" i="24"/>
  <c r="F92" i="24"/>
  <c r="F98" i="24"/>
  <c r="F102" i="24"/>
  <c r="F104" i="24"/>
  <c r="G111" i="24"/>
  <c r="F115" i="24"/>
  <c r="G117" i="24"/>
  <c r="E119" i="24"/>
  <c r="F119" i="24"/>
  <c r="G121" i="24"/>
  <c r="F123" i="24"/>
  <c r="G123" i="24"/>
  <c r="G131" i="24"/>
  <c r="F135" i="24"/>
  <c r="F136" i="24"/>
  <c r="G136" i="24"/>
  <c r="H136" i="24" s="1"/>
  <c r="E137" i="24"/>
  <c r="F140" i="24"/>
  <c r="G140" i="24"/>
  <c r="F144" i="24"/>
  <c r="E146" i="24"/>
  <c r="E147" i="24"/>
  <c r="F147" i="24"/>
  <c r="G149" i="24"/>
  <c r="E151" i="24"/>
  <c r="F151" i="24"/>
  <c r="F152" i="24"/>
  <c r="F154" i="24"/>
  <c r="F81" i="23"/>
  <c r="F83" i="23"/>
  <c r="F85" i="23"/>
  <c r="G90" i="23"/>
  <c r="F92" i="23"/>
  <c r="G96" i="23"/>
  <c r="F97" i="23"/>
  <c r="F98" i="23"/>
  <c r="F104" i="23"/>
  <c r="F106" i="23"/>
  <c r="E107" i="23"/>
  <c r="F107" i="23"/>
  <c r="F109" i="23"/>
  <c r="F113" i="23"/>
  <c r="F115" i="23"/>
  <c r="F118" i="23"/>
  <c r="F119" i="23"/>
  <c r="F123" i="23"/>
  <c r="F125" i="23"/>
  <c r="F126" i="23"/>
  <c r="F129" i="23"/>
  <c r="F134" i="23"/>
  <c r="F136" i="23"/>
  <c r="F137" i="23"/>
  <c r="F140" i="23"/>
  <c r="F141" i="23"/>
  <c r="F147" i="23"/>
  <c r="F149" i="23"/>
  <c r="F151" i="23"/>
  <c r="F154" i="23"/>
  <c r="F155" i="23"/>
  <c r="E81" i="22"/>
  <c r="E83" i="22"/>
  <c r="F84" i="22"/>
  <c r="E85" i="22"/>
  <c r="F86" i="22"/>
  <c r="E92" i="22"/>
  <c r="F93" i="22"/>
  <c r="F97" i="22"/>
  <c r="E98" i="22"/>
  <c r="F99" i="22"/>
  <c r="F103" i="22"/>
  <c r="G112" i="22"/>
  <c r="E115" i="22"/>
  <c r="E117" i="22"/>
  <c r="F118" i="22"/>
  <c r="F120" i="22"/>
  <c r="E123" i="22"/>
  <c r="F126" i="22"/>
  <c r="E134" i="22"/>
  <c r="F135" i="22"/>
  <c r="E136" i="22"/>
  <c r="F144" i="22"/>
  <c r="F146" i="22"/>
  <c r="E147" i="22"/>
  <c r="F148" i="22"/>
  <c r="E151" i="22"/>
  <c r="F152" i="22"/>
  <c r="E154" i="22"/>
  <c r="F83" i="21"/>
  <c r="E86" i="21"/>
  <c r="F96" i="21"/>
  <c r="F103" i="21"/>
  <c r="F104" i="21"/>
  <c r="F106" i="21"/>
  <c r="F108" i="21"/>
  <c r="F109" i="21"/>
  <c r="F112" i="21"/>
  <c r="G112" i="21"/>
  <c r="F113" i="21"/>
  <c r="E114" i="21"/>
  <c r="E118" i="21"/>
  <c r="F118" i="21"/>
  <c r="F120" i="21"/>
  <c r="G120" i="21"/>
  <c r="G122" i="21"/>
  <c r="E123" i="21"/>
  <c r="F123" i="21"/>
  <c r="E125" i="21"/>
  <c r="F126" i="21"/>
  <c r="G127" i="21"/>
  <c r="F129" i="21"/>
  <c r="G129" i="21"/>
  <c r="F131" i="21"/>
  <c r="E134" i="21"/>
  <c r="F134" i="21"/>
  <c r="E136" i="21"/>
  <c r="F136" i="21"/>
  <c r="G139" i="21"/>
  <c r="E143" i="21"/>
  <c r="F143" i="21"/>
  <c r="F144" i="21"/>
  <c r="F146" i="21"/>
  <c r="F147" i="21"/>
  <c r="F149" i="21"/>
  <c r="G150" i="21"/>
  <c r="E151" i="21"/>
  <c r="F151" i="21"/>
  <c r="G151" i="21"/>
  <c r="E154" i="21"/>
  <c r="F154" i="21"/>
  <c r="G154" i="21"/>
  <c r="F155" i="21"/>
  <c r="F79" i="20"/>
  <c r="F83" i="20"/>
  <c r="F106" i="20"/>
  <c r="F112" i="20"/>
  <c r="F116" i="20"/>
  <c r="E119" i="20"/>
  <c r="F120" i="20"/>
  <c r="F128" i="20"/>
  <c r="F135" i="20"/>
  <c r="E136" i="20"/>
  <c r="F144" i="20"/>
  <c r="E147" i="20"/>
  <c r="E149" i="20"/>
  <c r="F155" i="20"/>
  <c r="F81" i="19"/>
  <c r="G82" i="19"/>
  <c r="F83" i="19"/>
  <c r="F84" i="19"/>
  <c r="F91" i="19"/>
  <c r="F92" i="19"/>
  <c r="F97" i="19"/>
  <c r="F98" i="19"/>
  <c r="F99" i="19"/>
  <c r="F103" i="19"/>
  <c r="F104" i="19"/>
  <c r="F106" i="19"/>
  <c r="G106" i="19"/>
  <c r="F108" i="19"/>
  <c r="F112" i="19"/>
  <c r="F114" i="19"/>
  <c r="F115" i="19"/>
  <c r="G118" i="19"/>
  <c r="G119" i="19"/>
  <c r="F120" i="19"/>
  <c r="F123" i="19"/>
  <c r="F126" i="19"/>
  <c r="F134" i="19"/>
  <c r="F136" i="19"/>
  <c r="F138" i="19"/>
  <c r="F140" i="19"/>
  <c r="F141" i="19"/>
  <c r="F144" i="19"/>
  <c r="F146" i="19"/>
  <c r="F147" i="19"/>
  <c r="F149" i="19"/>
  <c r="F150" i="19"/>
  <c r="F152" i="19"/>
  <c r="F153" i="19"/>
  <c r="F154" i="19"/>
  <c r="F81" i="18"/>
  <c r="F83" i="18"/>
  <c r="E84" i="18"/>
  <c r="G86" i="18"/>
  <c r="E99" i="18"/>
  <c r="E103" i="18"/>
  <c r="F104" i="18"/>
  <c r="G106" i="18"/>
  <c r="F114" i="18"/>
  <c r="F115" i="18"/>
  <c r="F118" i="18"/>
  <c r="F123" i="18"/>
  <c r="F131" i="18"/>
  <c r="F134" i="18"/>
  <c r="G135" i="18"/>
  <c r="F138" i="18"/>
  <c r="E140" i="18"/>
  <c r="F140" i="18"/>
  <c r="F147" i="18"/>
  <c r="G148" i="18"/>
  <c r="F151" i="18"/>
  <c r="F152" i="18"/>
  <c r="E153" i="18"/>
  <c r="F75" i="17"/>
  <c r="E77" i="17"/>
  <c r="F77" i="17"/>
  <c r="G77" i="17"/>
  <c r="G79" i="17"/>
  <c r="F81" i="17"/>
  <c r="G82" i="17"/>
  <c r="F83" i="17"/>
  <c r="E84" i="17"/>
  <c r="F84" i="17"/>
  <c r="G84" i="17"/>
  <c r="F85" i="17"/>
  <c r="E86" i="17"/>
  <c r="F86" i="17"/>
  <c r="G86" i="17"/>
  <c r="E89" i="17"/>
  <c r="F89" i="17"/>
  <c r="G89" i="17"/>
  <c r="F90" i="17"/>
  <c r="E91" i="17"/>
  <c r="F91" i="17"/>
  <c r="G91" i="17"/>
  <c r="F92" i="17"/>
  <c r="E93" i="17"/>
  <c r="F93" i="17"/>
  <c r="G93" i="17"/>
  <c r="F96" i="17"/>
  <c r="E97" i="17"/>
  <c r="F97" i="17"/>
  <c r="G97" i="17"/>
  <c r="F98" i="17"/>
  <c r="E99" i="17"/>
  <c r="F99" i="17"/>
  <c r="G99" i="17"/>
  <c r="F100" i="17"/>
  <c r="E101" i="17"/>
  <c r="F101" i="17"/>
  <c r="G101" i="17"/>
  <c r="F102" i="17"/>
  <c r="E103" i="17"/>
  <c r="F103" i="17"/>
  <c r="G103" i="17"/>
  <c r="F104" i="17"/>
  <c r="E106" i="17"/>
  <c r="F106" i="17"/>
  <c r="G106" i="17"/>
  <c r="F107" i="17"/>
  <c r="E108" i="17"/>
  <c r="F108" i="17"/>
  <c r="G108" i="17"/>
  <c r="F109" i="17"/>
  <c r="F110" i="17"/>
  <c r="G110" i="17"/>
  <c r="E112" i="17"/>
  <c r="F112" i="17"/>
  <c r="G112" i="17"/>
  <c r="E114" i="17"/>
  <c r="F114" i="17"/>
  <c r="G114" i="17"/>
  <c r="F115" i="17"/>
  <c r="G116" i="17"/>
  <c r="F117" i="17"/>
  <c r="E118" i="17"/>
  <c r="F118" i="17"/>
  <c r="G118" i="17"/>
  <c r="F119" i="17"/>
  <c r="E120" i="17"/>
  <c r="F120" i="17"/>
  <c r="G120" i="17"/>
  <c r="F121" i="17"/>
  <c r="G122" i="17"/>
  <c r="F123" i="17"/>
  <c r="E124" i="17"/>
  <c r="F124" i="17"/>
  <c r="G124" i="17"/>
  <c r="E126" i="17"/>
  <c r="F126" i="17"/>
  <c r="G126" i="17"/>
  <c r="E128" i="17"/>
  <c r="F128" i="17"/>
  <c r="G128" i="17"/>
  <c r="F129" i="17"/>
  <c r="E130" i="17"/>
  <c r="F130" i="17"/>
  <c r="G130" i="17"/>
  <c r="F131" i="17"/>
  <c r="G133" i="17"/>
  <c r="F134" i="17"/>
  <c r="E135" i="17"/>
  <c r="F135" i="17"/>
  <c r="G135" i="17"/>
  <c r="F136" i="17"/>
  <c r="G137" i="17"/>
  <c r="F138" i="17"/>
  <c r="G139" i="17"/>
  <c r="F140" i="17"/>
  <c r="E141" i="17"/>
  <c r="F141" i="17"/>
  <c r="G141" i="17"/>
  <c r="F143" i="17"/>
  <c r="E144" i="17"/>
  <c r="F144" i="17"/>
  <c r="G144" i="17"/>
  <c r="E146" i="17"/>
  <c r="F146" i="17"/>
  <c r="G146" i="17"/>
  <c r="F147" i="17"/>
  <c r="E148" i="17"/>
  <c r="F148" i="17"/>
  <c r="G148" i="17"/>
  <c r="F149" i="17"/>
  <c r="E150" i="17"/>
  <c r="F150" i="17"/>
  <c r="G150" i="17"/>
  <c r="F151" i="17"/>
  <c r="F152" i="17"/>
  <c r="G152" i="17"/>
  <c r="E153" i="17"/>
  <c r="F153" i="17"/>
  <c r="G153" i="17"/>
  <c r="F154" i="17"/>
  <c r="E155" i="17"/>
  <c r="F155" i="17"/>
  <c r="G155" i="17"/>
  <c r="E75" i="16"/>
  <c r="F75" i="16"/>
  <c r="G75" i="16"/>
  <c r="G77" i="16"/>
  <c r="G78" i="16"/>
  <c r="G79" i="16"/>
  <c r="E81" i="16"/>
  <c r="F81" i="16"/>
  <c r="G81" i="16"/>
  <c r="G82" i="16"/>
  <c r="E83" i="16"/>
  <c r="F83" i="16"/>
  <c r="G83" i="16"/>
  <c r="E84" i="16"/>
  <c r="F84" i="16"/>
  <c r="G84" i="16"/>
  <c r="E85" i="16"/>
  <c r="F85" i="16"/>
  <c r="G85" i="16"/>
  <c r="E86" i="16"/>
  <c r="F86" i="16"/>
  <c r="G86" i="16"/>
  <c r="G87" i="16"/>
  <c r="G89" i="16"/>
  <c r="G90" i="16"/>
  <c r="G91" i="16"/>
  <c r="G92" i="16"/>
  <c r="G93" i="16"/>
  <c r="G96" i="16"/>
  <c r="E97" i="16"/>
  <c r="F97" i="16"/>
  <c r="G97" i="16"/>
  <c r="E98" i="16"/>
  <c r="F98" i="16"/>
  <c r="G98" i="16"/>
  <c r="E99" i="16"/>
  <c r="F99" i="16"/>
  <c r="G99" i="16"/>
  <c r="G100" i="16"/>
  <c r="G101" i="16"/>
  <c r="G102" i="16"/>
  <c r="E103" i="16"/>
  <c r="F103" i="16"/>
  <c r="G103" i="16"/>
  <c r="E104" i="16"/>
  <c r="F104" i="16"/>
  <c r="G104" i="16"/>
  <c r="E106" i="16"/>
  <c r="F106" i="16"/>
  <c r="G106" i="16"/>
  <c r="G107" i="16"/>
  <c r="G108" i="16"/>
  <c r="E109" i="16"/>
  <c r="F109" i="16"/>
  <c r="G109" i="16"/>
  <c r="G110" i="16"/>
  <c r="G111" i="16"/>
  <c r="G112" i="16"/>
  <c r="G113" i="16"/>
  <c r="E114" i="16"/>
  <c r="F114" i="16"/>
  <c r="G114" i="16"/>
  <c r="E115" i="16"/>
  <c r="F115" i="16"/>
  <c r="G115" i="16"/>
  <c r="G116" i="16"/>
  <c r="G117" i="16"/>
  <c r="G118" i="16"/>
  <c r="G119" i="16"/>
  <c r="G120" i="16"/>
  <c r="G121" i="16"/>
  <c r="G122" i="16"/>
  <c r="E123" i="16"/>
  <c r="F123" i="16"/>
  <c r="G123" i="16"/>
  <c r="G124" i="16"/>
  <c r="E125" i="16"/>
  <c r="F125" i="16"/>
  <c r="G125" i="16"/>
  <c r="E126" i="16"/>
  <c r="F126" i="16"/>
  <c r="G126" i="16"/>
  <c r="G127" i="16"/>
  <c r="G128" i="16"/>
  <c r="G129" i="16"/>
  <c r="G130" i="16"/>
  <c r="G131" i="16"/>
  <c r="G133" i="16"/>
  <c r="E134" i="16"/>
  <c r="F134" i="16"/>
  <c r="G134" i="16"/>
  <c r="G135" i="16"/>
  <c r="E136" i="16"/>
  <c r="F136" i="16"/>
  <c r="G136" i="16"/>
  <c r="E137" i="16"/>
  <c r="F137" i="16"/>
  <c r="G137" i="16"/>
  <c r="E138" i="16"/>
  <c r="F138" i="16"/>
  <c r="G138" i="16"/>
  <c r="G139" i="16"/>
  <c r="E140" i="16"/>
  <c r="F140" i="16"/>
  <c r="G140" i="16"/>
  <c r="G141" i="16"/>
  <c r="F143" i="16"/>
  <c r="G143" i="16"/>
  <c r="E144" i="16"/>
  <c r="F144" i="16"/>
  <c r="G144" i="16"/>
  <c r="E146" i="16"/>
  <c r="F146" i="16"/>
  <c r="G146" i="16"/>
  <c r="E147" i="16"/>
  <c r="F147" i="16"/>
  <c r="G147" i="16"/>
  <c r="G148" i="16"/>
  <c r="E149" i="16"/>
  <c r="F149" i="16"/>
  <c r="G149" i="16"/>
  <c r="E150" i="16"/>
  <c r="F150" i="16"/>
  <c r="G150" i="16"/>
  <c r="E151" i="16"/>
  <c r="F151" i="16"/>
  <c r="G151" i="16"/>
  <c r="F152" i="16"/>
  <c r="G152" i="16"/>
  <c r="G153" i="16"/>
  <c r="E154" i="16"/>
  <c r="F154" i="16"/>
  <c r="G154" i="16"/>
  <c r="E155" i="16"/>
  <c r="F155" i="16"/>
  <c r="G155" i="16"/>
  <c r="E75" i="15"/>
  <c r="F75" i="15"/>
  <c r="G75" i="15"/>
  <c r="E77" i="15"/>
  <c r="F77" i="15"/>
  <c r="G77" i="15"/>
  <c r="G78" i="15"/>
  <c r="G79" i="15"/>
  <c r="E81" i="15"/>
  <c r="F81" i="15"/>
  <c r="G81" i="15"/>
  <c r="E82" i="15"/>
  <c r="F82" i="15"/>
  <c r="G82" i="15"/>
  <c r="G83" i="15"/>
  <c r="E84" i="15"/>
  <c r="F84" i="15"/>
  <c r="G84" i="15"/>
  <c r="E85" i="15"/>
  <c r="F85" i="15"/>
  <c r="G85" i="15"/>
  <c r="G86" i="15"/>
  <c r="G87" i="15"/>
  <c r="G89" i="15"/>
  <c r="E90" i="15"/>
  <c r="F90" i="15"/>
  <c r="G90" i="15"/>
  <c r="E91" i="15"/>
  <c r="F91" i="15"/>
  <c r="G91" i="15"/>
  <c r="E92" i="15"/>
  <c r="F92" i="15"/>
  <c r="G92" i="15"/>
  <c r="E93" i="15"/>
  <c r="F93" i="15"/>
  <c r="G93" i="15"/>
  <c r="G96" i="15"/>
  <c r="E97" i="15"/>
  <c r="F97" i="15"/>
  <c r="G97" i="15"/>
  <c r="E98" i="15"/>
  <c r="F98" i="15"/>
  <c r="G98" i="15"/>
  <c r="E99" i="15"/>
  <c r="F99" i="15"/>
  <c r="G99" i="15"/>
  <c r="E100" i="15"/>
  <c r="F100" i="15"/>
  <c r="G100" i="15"/>
  <c r="G101" i="15"/>
  <c r="E102" i="15"/>
  <c r="F102" i="15"/>
  <c r="G102" i="15"/>
  <c r="E103" i="15"/>
  <c r="F103" i="15"/>
  <c r="G103" i="15"/>
  <c r="E104" i="15"/>
  <c r="F104" i="15"/>
  <c r="G104" i="15"/>
  <c r="E106" i="15"/>
  <c r="F106" i="15"/>
  <c r="G106" i="15"/>
  <c r="E107" i="15"/>
  <c r="F107" i="15"/>
  <c r="G107" i="15"/>
  <c r="E108" i="15"/>
  <c r="F108" i="15"/>
  <c r="G108" i="15"/>
  <c r="F109" i="15"/>
  <c r="G109" i="15"/>
  <c r="G110" i="15"/>
  <c r="E111" i="15"/>
  <c r="F111" i="15"/>
  <c r="G111" i="15"/>
  <c r="E112" i="15"/>
  <c r="F112" i="15"/>
  <c r="G112" i="15"/>
  <c r="E113" i="15"/>
  <c r="F113" i="15"/>
  <c r="G113" i="15"/>
  <c r="E114" i="15"/>
  <c r="F114" i="15"/>
  <c r="G114" i="15"/>
  <c r="E115" i="15"/>
  <c r="F115" i="15"/>
  <c r="G115" i="15"/>
  <c r="G116" i="15"/>
  <c r="E117" i="15"/>
  <c r="F117" i="15"/>
  <c r="G117" i="15"/>
  <c r="G118" i="15"/>
  <c r="G119" i="15"/>
  <c r="G120" i="15"/>
  <c r="G121" i="15"/>
  <c r="G122" i="15"/>
  <c r="E123" i="15"/>
  <c r="F123" i="15"/>
  <c r="G123" i="15"/>
  <c r="F124" i="15"/>
  <c r="G124" i="15"/>
  <c r="E125" i="15"/>
  <c r="F125" i="15"/>
  <c r="G125" i="15"/>
  <c r="E126" i="15"/>
  <c r="F126" i="15"/>
  <c r="G126" i="15"/>
  <c r="G127" i="15"/>
  <c r="G128" i="15"/>
  <c r="G129" i="15"/>
  <c r="G130" i="15"/>
  <c r="E131" i="15"/>
  <c r="F131" i="15"/>
  <c r="G131" i="15"/>
  <c r="G133" i="15"/>
  <c r="E134" i="15"/>
  <c r="F134" i="15"/>
  <c r="G134" i="15"/>
  <c r="E135" i="15"/>
  <c r="F135" i="15"/>
  <c r="G135" i="15"/>
  <c r="E136" i="15"/>
  <c r="F136" i="15"/>
  <c r="G136" i="15"/>
  <c r="E137" i="15"/>
  <c r="F137" i="15"/>
  <c r="G137" i="15"/>
  <c r="G138" i="15"/>
  <c r="G139" i="15"/>
  <c r="E140" i="15"/>
  <c r="F140" i="15"/>
  <c r="G140" i="15"/>
  <c r="G141" i="15"/>
  <c r="G143" i="15"/>
  <c r="E144" i="15"/>
  <c r="F144" i="15"/>
  <c r="G144" i="15"/>
  <c r="E146" i="15"/>
  <c r="F146" i="15"/>
  <c r="G146" i="15"/>
  <c r="E147" i="15"/>
  <c r="F147" i="15"/>
  <c r="G147" i="15"/>
  <c r="F148" i="15"/>
  <c r="G148" i="15"/>
  <c r="E149" i="15"/>
  <c r="F149" i="15"/>
  <c r="G149" i="15"/>
  <c r="E150" i="15"/>
  <c r="F150" i="15"/>
  <c r="G150" i="15"/>
  <c r="E151" i="15"/>
  <c r="F151" i="15"/>
  <c r="G151" i="15"/>
  <c r="F152" i="15"/>
  <c r="G152" i="15"/>
  <c r="E153" i="15"/>
  <c r="F153" i="15"/>
  <c r="G153" i="15"/>
  <c r="E154" i="15"/>
  <c r="F154" i="15"/>
  <c r="G154" i="15"/>
  <c r="E155" i="15"/>
  <c r="F155" i="15"/>
  <c r="G155" i="15"/>
  <c r="E75" i="14"/>
  <c r="G75" i="14"/>
  <c r="G77" i="14"/>
  <c r="G78" i="14"/>
  <c r="G79" i="14"/>
  <c r="E81" i="14"/>
  <c r="F81" i="14"/>
  <c r="G81" i="14"/>
  <c r="G82" i="14"/>
  <c r="E83" i="14"/>
  <c r="F83" i="14"/>
  <c r="G83" i="14"/>
  <c r="E84" i="14"/>
  <c r="F84" i="14"/>
  <c r="G84" i="14"/>
  <c r="G85" i="14"/>
  <c r="E86" i="14"/>
  <c r="G86" i="14"/>
  <c r="G87" i="14"/>
  <c r="G89" i="14"/>
  <c r="G90" i="14"/>
  <c r="G91" i="14"/>
  <c r="G92" i="14"/>
  <c r="G93" i="14"/>
  <c r="G96" i="14"/>
  <c r="E97" i="14"/>
  <c r="F97" i="14"/>
  <c r="G97" i="14"/>
  <c r="E98" i="14"/>
  <c r="F98" i="14"/>
  <c r="G98" i="14"/>
  <c r="E99" i="14"/>
  <c r="F99" i="14"/>
  <c r="G99" i="14"/>
  <c r="G100" i="14"/>
  <c r="G101" i="14"/>
  <c r="G102" i="14"/>
  <c r="E103" i="14"/>
  <c r="F103" i="14"/>
  <c r="G103" i="14"/>
  <c r="G104" i="14"/>
  <c r="E106" i="14"/>
  <c r="F106" i="14"/>
  <c r="G106" i="14"/>
  <c r="G107" i="14"/>
  <c r="E108" i="14"/>
  <c r="F108" i="14"/>
  <c r="G108" i="14"/>
  <c r="G109" i="14"/>
  <c r="G110" i="14"/>
  <c r="G111" i="14"/>
  <c r="G112" i="14"/>
  <c r="G113" i="14"/>
  <c r="E114" i="14"/>
  <c r="F114" i="14"/>
  <c r="G114" i="14"/>
  <c r="E115" i="14"/>
  <c r="F115" i="14"/>
  <c r="G115" i="14"/>
  <c r="G116" i="14"/>
  <c r="G117" i="14"/>
  <c r="F118" i="14"/>
  <c r="G118" i="14"/>
  <c r="G119" i="14"/>
  <c r="E120" i="14"/>
  <c r="F120" i="14"/>
  <c r="G120" i="14"/>
  <c r="G121" i="14"/>
  <c r="G122" i="14"/>
  <c r="E123" i="14"/>
  <c r="F123" i="14"/>
  <c r="G123" i="14"/>
  <c r="G124" i="14"/>
  <c r="G125" i="14"/>
  <c r="E126" i="14"/>
  <c r="F126" i="14"/>
  <c r="G126" i="14"/>
  <c r="G127" i="14"/>
  <c r="G128" i="14"/>
  <c r="G129" i="14"/>
  <c r="G130" i="14"/>
  <c r="E131" i="14"/>
  <c r="F131" i="14"/>
  <c r="G131" i="14"/>
  <c r="G133" i="14"/>
  <c r="E134" i="14"/>
  <c r="F134" i="14"/>
  <c r="G134" i="14"/>
  <c r="G135" i="14"/>
  <c r="E136" i="14"/>
  <c r="F136" i="14"/>
  <c r="G136" i="14"/>
  <c r="E137" i="14"/>
  <c r="F137" i="14"/>
  <c r="G137" i="14"/>
  <c r="E138" i="14"/>
  <c r="F138" i="14"/>
  <c r="G138" i="14"/>
  <c r="G139" i="14"/>
  <c r="E140" i="14"/>
  <c r="F140" i="14"/>
  <c r="G140" i="14"/>
  <c r="G141" i="14"/>
  <c r="E143" i="14"/>
  <c r="F143" i="14"/>
  <c r="G143" i="14"/>
  <c r="E144" i="14"/>
  <c r="F144" i="14"/>
  <c r="G144" i="14"/>
  <c r="E146" i="14"/>
  <c r="F146" i="14"/>
  <c r="G146" i="14"/>
  <c r="E147" i="14"/>
  <c r="F147" i="14"/>
  <c r="G147" i="14"/>
  <c r="G148" i="14"/>
  <c r="G149" i="14"/>
  <c r="G150" i="14"/>
  <c r="E151" i="14"/>
  <c r="F151" i="14"/>
  <c r="G151" i="14"/>
  <c r="F152" i="14"/>
  <c r="G152" i="14"/>
  <c r="G153" i="14"/>
  <c r="E154" i="14"/>
  <c r="F154" i="14"/>
  <c r="G154" i="14"/>
  <c r="E155" i="14"/>
  <c r="F155" i="14"/>
  <c r="G155" i="14"/>
  <c r="G75" i="13"/>
  <c r="G78" i="13"/>
  <c r="F79" i="13"/>
  <c r="G79" i="13"/>
  <c r="E81" i="13"/>
  <c r="F81" i="13"/>
  <c r="G81" i="13"/>
  <c r="E82" i="13"/>
  <c r="F82" i="13"/>
  <c r="E83" i="13"/>
  <c r="F83" i="13"/>
  <c r="G83" i="13"/>
  <c r="F84" i="13"/>
  <c r="G84" i="13"/>
  <c r="G85" i="13"/>
  <c r="E86" i="13"/>
  <c r="F86" i="13"/>
  <c r="E87" i="13"/>
  <c r="G87" i="13"/>
  <c r="G89" i="13"/>
  <c r="E90" i="13"/>
  <c r="F90" i="13"/>
  <c r="G90" i="13"/>
  <c r="E91" i="13"/>
  <c r="E92" i="13"/>
  <c r="F92" i="13"/>
  <c r="G92" i="13"/>
  <c r="F93" i="13"/>
  <c r="G93" i="13"/>
  <c r="G96" i="13"/>
  <c r="E97" i="13"/>
  <c r="F97" i="13"/>
  <c r="E98" i="13"/>
  <c r="F98" i="13"/>
  <c r="G98" i="13"/>
  <c r="F99" i="13"/>
  <c r="G99" i="13"/>
  <c r="G100" i="13"/>
  <c r="E101" i="13"/>
  <c r="E102" i="13"/>
  <c r="G102" i="13"/>
  <c r="F103" i="13"/>
  <c r="G103" i="13"/>
  <c r="G104" i="13"/>
  <c r="G107" i="13"/>
  <c r="G108" i="13"/>
  <c r="E109" i="13"/>
  <c r="G109" i="13"/>
  <c r="E110" i="13"/>
  <c r="F110" i="13"/>
  <c r="E111" i="13"/>
  <c r="G111" i="13"/>
  <c r="G112" i="13"/>
  <c r="G113" i="13"/>
  <c r="E114" i="13"/>
  <c r="F114" i="13"/>
  <c r="E115" i="13"/>
  <c r="F115" i="13"/>
  <c r="G115" i="13"/>
  <c r="G116" i="13"/>
  <c r="E117" i="13"/>
  <c r="F117" i="13"/>
  <c r="G117" i="13"/>
  <c r="E118" i="13"/>
  <c r="F118" i="13"/>
  <c r="E119" i="13"/>
  <c r="G119" i="13"/>
  <c r="F120" i="13"/>
  <c r="G120" i="13"/>
  <c r="G121" i="13"/>
  <c r="E123" i="13"/>
  <c r="F123" i="13"/>
  <c r="G123" i="13"/>
  <c r="G124" i="13"/>
  <c r="G125" i="13"/>
  <c r="E126" i="13"/>
  <c r="F126" i="13"/>
  <c r="G127" i="13"/>
  <c r="G128" i="13"/>
  <c r="E129" i="13"/>
  <c r="F129" i="13"/>
  <c r="G129" i="13"/>
  <c r="E130" i="13"/>
  <c r="F130" i="13"/>
  <c r="G131" i="13"/>
  <c r="G133" i="13"/>
  <c r="E134" i="13"/>
  <c r="F134" i="13"/>
  <c r="G134" i="13"/>
  <c r="E136" i="13"/>
  <c r="F136" i="13"/>
  <c r="G136" i="13"/>
  <c r="F137" i="13"/>
  <c r="G137" i="13"/>
  <c r="G138" i="13"/>
  <c r="E139" i="13"/>
  <c r="E140" i="13"/>
  <c r="F140" i="13"/>
  <c r="G140" i="13"/>
  <c r="G141" i="13"/>
  <c r="E143" i="13"/>
  <c r="F143" i="13"/>
  <c r="G143" i="13"/>
  <c r="E144" i="13"/>
  <c r="F144" i="13"/>
  <c r="F146" i="13"/>
  <c r="G146" i="13"/>
  <c r="E147" i="13"/>
  <c r="F147" i="13"/>
  <c r="G147" i="13"/>
  <c r="E148" i="13"/>
  <c r="E149" i="13"/>
  <c r="F149" i="13"/>
  <c r="G149" i="13"/>
  <c r="G150" i="13"/>
  <c r="H150" i="13" s="1"/>
  <c r="E151" i="13"/>
  <c r="F151" i="13"/>
  <c r="G151" i="13"/>
  <c r="E152" i="13"/>
  <c r="F152" i="13"/>
  <c r="G153" i="13"/>
  <c r="E154" i="13"/>
  <c r="F154" i="13"/>
  <c r="G154" i="13"/>
  <c r="E155" i="13"/>
  <c r="F155" i="13"/>
  <c r="E75" i="12"/>
  <c r="G75" i="12"/>
  <c r="G77" i="12"/>
  <c r="G78" i="12"/>
  <c r="G79" i="12"/>
  <c r="E81" i="12"/>
  <c r="F81" i="12"/>
  <c r="G81" i="12"/>
  <c r="G82" i="12"/>
  <c r="E83" i="12"/>
  <c r="F83" i="12"/>
  <c r="G83" i="12"/>
  <c r="E84" i="12"/>
  <c r="F84" i="12"/>
  <c r="G84" i="12"/>
  <c r="G85" i="12"/>
  <c r="E86" i="12"/>
  <c r="F86" i="12"/>
  <c r="G86" i="12"/>
  <c r="G87" i="12"/>
  <c r="G89" i="12"/>
  <c r="G90" i="12"/>
  <c r="G91" i="12"/>
  <c r="G92" i="12"/>
  <c r="E93" i="12"/>
  <c r="F93" i="12"/>
  <c r="G93" i="12"/>
  <c r="G96" i="12"/>
  <c r="E97" i="12"/>
  <c r="F97" i="12"/>
  <c r="G97" i="12"/>
  <c r="E98" i="12"/>
  <c r="F98" i="12"/>
  <c r="G98" i="12"/>
  <c r="G99" i="12"/>
  <c r="G100" i="12"/>
  <c r="G101" i="12"/>
  <c r="G102" i="12"/>
  <c r="E103" i="12"/>
  <c r="F103" i="12"/>
  <c r="G103" i="12"/>
  <c r="G104" i="12"/>
  <c r="E106" i="12"/>
  <c r="F106" i="12"/>
  <c r="G106" i="12"/>
  <c r="G107" i="12"/>
  <c r="F108" i="12"/>
  <c r="G108" i="12"/>
  <c r="G109" i="12"/>
  <c r="G110" i="12"/>
  <c r="G111" i="12"/>
  <c r="E112" i="12"/>
  <c r="F112" i="12"/>
  <c r="G112" i="12"/>
  <c r="G113" i="12"/>
  <c r="E114" i="12"/>
  <c r="F114" i="12"/>
  <c r="G114" i="12"/>
  <c r="E115" i="12"/>
  <c r="F115" i="12"/>
  <c r="G115" i="12"/>
  <c r="G116" i="12"/>
  <c r="G117" i="12"/>
  <c r="G118" i="12"/>
  <c r="G119" i="12"/>
  <c r="G120" i="12"/>
  <c r="G121" i="12"/>
  <c r="G122" i="12"/>
  <c r="E123" i="12"/>
  <c r="F123" i="12"/>
  <c r="G123" i="12"/>
  <c r="G124" i="12"/>
  <c r="G125" i="12"/>
  <c r="G126" i="12"/>
  <c r="G127" i="12"/>
  <c r="G128" i="12"/>
  <c r="G129" i="12"/>
  <c r="G130" i="12"/>
  <c r="E131" i="12"/>
  <c r="F131" i="12"/>
  <c r="G131" i="12"/>
  <c r="G133" i="12"/>
  <c r="E134" i="12"/>
  <c r="F134" i="12"/>
  <c r="G134" i="12"/>
  <c r="G135" i="12"/>
  <c r="E136" i="12"/>
  <c r="F136" i="12"/>
  <c r="G136" i="12"/>
  <c r="G137" i="12"/>
  <c r="G138" i="12"/>
  <c r="E139" i="12"/>
  <c r="G139" i="12"/>
  <c r="G140" i="12"/>
  <c r="E141" i="12"/>
  <c r="F141" i="12"/>
  <c r="G141" i="12"/>
  <c r="E143" i="12"/>
  <c r="F143" i="12"/>
  <c r="G143" i="12"/>
  <c r="E144" i="12"/>
  <c r="F144" i="12"/>
  <c r="G144" i="12"/>
  <c r="E146" i="12"/>
  <c r="F146" i="12"/>
  <c r="G146" i="12"/>
  <c r="E147" i="12"/>
  <c r="F147" i="12"/>
  <c r="G147" i="12"/>
  <c r="G148" i="12"/>
  <c r="E149" i="12"/>
  <c r="F149" i="12"/>
  <c r="G149" i="12"/>
  <c r="E150" i="12"/>
  <c r="F150" i="12"/>
  <c r="G150" i="12"/>
  <c r="E151" i="12"/>
  <c r="F151" i="12"/>
  <c r="G151" i="12"/>
  <c r="G152" i="12"/>
  <c r="E153" i="12"/>
  <c r="F153" i="12"/>
  <c r="G153" i="12"/>
  <c r="G154" i="12"/>
  <c r="G155" i="12"/>
  <c r="G75" i="11"/>
  <c r="G77" i="11"/>
  <c r="G79" i="11"/>
  <c r="F81" i="11"/>
  <c r="G81" i="11"/>
  <c r="E82" i="11"/>
  <c r="F82" i="11"/>
  <c r="G82" i="11"/>
  <c r="E83" i="11"/>
  <c r="F83" i="11"/>
  <c r="E84" i="11"/>
  <c r="F84" i="11"/>
  <c r="G84" i="11"/>
  <c r="G85" i="11"/>
  <c r="G86" i="11"/>
  <c r="G89" i="11"/>
  <c r="G90" i="11"/>
  <c r="E91" i="11"/>
  <c r="F91" i="11"/>
  <c r="G91" i="11"/>
  <c r="G93" i="11"/>
  <c r="G96" i="11"/>
  <c r="E97" i="11"/>
  <c r="F97" i="11"/>
  <c r="G97" i="11"/>
  <c r="E98" i="11"/>
  <c r="F98" i="11"/>
  <c r="E99" i="11"/>
  <c r="F99" i="11"/>
  <c r="G99" i="11"/>
  <c r="F100" i="11"/>
  <c r="G100" i="11"/>
  <c r="G101" i="11"/>
  <c r="E103" i="11"/>
  <c r="F103" i="11"/>
  <c r="G103" i="11"/>
  <c r="F104" i="11"/>
  <c r="G104" i="11"/>
  <c r="E106" i="11"/>
  <c r="F106" i="11"/>
  <c r="G106" i="11"/>
  <c r="G108" i="11"/>
  <c r="G109" i="11"/>
  <c r="E110" i="11"/>
  <c r="F110" i="11"/>
  <c r="G110" i="11"/>
  <c r="F112" i="11"/>
  <c r="G112" i="11"/>
  <c r="F113" i="11"/>
  <c r="G113" i="11"/>
  <c r="E114" i="11"/>
  <c r="F114" i="11"/>
  <c r="G114" i="11"/>
  <c r="E115" i="11"/>
  <c r="F115" i="11"/>
  <c r="G116" i="11"/>
  <c r="G117" i="11"/>
  <c r="G118" i="11"/>
  <c r="F120" i="11"/>
  <c r="G120" i="11"/>
  <c r="G121" i="11"/>
  <c r="G122" i="11"/>
  <c r="E123" i="11"/>
  <c r="F123" i="11"/>
  <c r="G124" i="11"/>
  <c r="G125" i="11"/>
  <c r="E126" i="11"/>
  <c r="F126" i="11"/>
  <c r="G126" i="11"/>
  <c r="G128" i="11"/>
  <c r="G129" i="11"/>
  <c r="G130" i="11"/>
  <c r="E131" i="11"/>
  <c r="F131" i="11"/>
  <c r="G133" i="11"/>
  <c r="F134" i="11"/>
  <c r="G134" i="11"/>
  <c r="H134" i="11" s="1"/>
  <c r="G135" i="11"/>
  <c r="E136" i="11"/>
  <c r="F136" i="11"/>
  <c r="G137" i="11"/>
  <c r="G138" i="11"/>
  <c r="G139" i="11"/>
  <c r="E140" i="11"/>
  <c r="F140" i="11"/>
  <c r="G141" i="11"/>
  <c r="G143" i="11"/>
  <c r="E144" i="11"/>
  <c r="F144" i="11"/>
  <c r="G144" i="11"/>
  <c r="E146" i="11"/>
  <c r="F146" i="11"/>
  <c r="G146" i="11"/>
  <c r="F147" i="11"/>
  <c r="G147" i="11"/>
  <c r="H147" i="11" s="1"/>
  <c r="G148" i="11"/>
  <c r="E149" i="11"/>
  <c r="F149" i="11"/>
  <c r="G150" i="11"/>
  <c r="F151" i="11"/>
  <c r="G151" i="11"/>
  <c r="F152" i="11"/>
  <c r="G152" i="11"/>
  <c r="E153" i="11"/>
  <c r="F153" i="11"/>
  <c r="G153" i="11"/>
  <c r="F154" i="11"/>
  <c r="G154" i="11"/>
  <c r="F155" i="11"/>
  <c r="G75" i="10"/>
  <c r="G77" i="10"/>
  <c r="G78" i="10"/>
  <c r="E81" i="10"/>
  <c r="F81" i="10"/>
  <c r="G81" i="10"/>
  <c r="F82" i="10"/>
  <c r="G82" i="10"/>
  <c r="E83" i="10"/>
  <c r="F83" i="10"/>
  <c r="G83" i="10"/>
  <c r="E84" i="10"/>
  <c r="F84" i="10"/>
  <c r="E85" i="10"/>
  <c r="G85" i="10"/>
  <c r="G86" i="10"/>
  <c r="G87" i="10"/>
  <c r="G90" i="10"/>
  <c r="G91" i="10"/>
  <c r="G92" i="10"/>
  <c r="G96" i="10"/>
  <c r="G97" i="10"/>
  <c r="G98" i="10"/>
  <c r="E99" i="10"/>
  <c r="F99" i="10"/>
  <c r="G100" i="10"/>
  <c r="G101" i="10"/>
  <c r="G102" i="10"/>
  <c r="E103" i="10"/>
  <c r="F103" i="10"/>
  <c r="G104" i="10"/>
  <c r="F106" i="10"/>
  <c r="G106" i="10"/>
  <c r="H106" i="10" s="1"/>
  <c r="G107" i="10"/>
  <c r="G109" i="10"/>
  <c r="F110" i="10"/>
  <c r="G110" i="10"/>
  <c r="G111" i="10"/>
  <c r="G113" i="10"/>
  <c r="F114" i="10"/>
  <c r="G114" i="10"/>
  <c r="H114" i="10" s="1"/>
  <c r="E115" i="10"/>
  <c r="F115" i="10"/>
  <c r="G115" i="10"/>
  <c r="G117" i="10"/>
  <c r="G118" i="10"/>
  <c r="G119" i="10"/>
  <c r="G121" i="10"/>
  <c r="G122" i="10"/>
  <c r="E123" i="10"/>
  <c r="F123" i="10"/>
  <c r="G123" i="10"/>
  <c r="G125" i="10"/>
  <c r="F126" i="10"/>
  <c r="G126" i="10"/>
  <c r="G127" i="10"/>
  <c r="E129" i="10"/>
  <c r="F129" i="10"/>
  <c r="G129" i="10"/>
  <c r="G130" i="10"/>
  <c r="G131" i="10"/>
  <c r="E134" i="10"/>
  <c r="F134" i="10"/>
  <c r="G134" i="10"/>
  <c r="F135" i="10"/>
  <c r="G135" i="10"/>
  <c r="E136" i="10"/>
  <c r="F136" i="10"/>
  <c r="G136" i="10"/>
  <c r="E138" i="10"/>
  <c r="F138" i="10"/>
  <c r="G138" i="10"/>
  <c r="G139" i="10"/>
  <c r="E140" i="10"/>
  <c r="F140" i="10"/>
  <c r="G140" i="10"/>
  <c r="G143" i="10"/>
  <c r="F144" i="10"/>
  <c r="G144" i="10"/>
  <c r="E146" i="10"/>
  <c r="F146" i="10"/>
  <c r="E147" i="10"/>
  <c r="F147" i="10"/>
  <c r="G147" i="10"/>
  <c r="G148" i="10"/>
  <c r="E149" i="10"/>
  <c r="F149" i="10"/>
  <c r="G149" i="10"/>
  <c r="E151" i="10"/>
  <c r="F151" i="10"/>
  <c r="G151" i="10"/>
  <c r="G152" i="10"/>
  <c r="E153" i="10"/>
  <c r="F153" i="10"/>
  <c r="E154" i="10"/>
  <c r="F154" i="10"/>
  <c r="G154" i="10"/>
  <c r="F155" i="10"/>
  <c r="G155" i="10"/>
  <c r="E75" i="9"/>
  <c r="F75" i="9"/>
  <c r="G75" i="9"/>
  <c r="G77" i="9"/>
  <c r="G78" i="9"/>
  <c r="G79" i="9"/>
  <c r="E81" i="9"/>
  <c r="F81" i="9"/>
  <c r="G81" i="9"/>
  <c r="E82" i="9"/>
  <c r="F82" i="9"/>
  <c r="G82" i="9"/>
  <c r="E83" i="9"/>
  <c r="F83" i="9"/>
  <c r="G83" i="9"/>
  <c r="E84" i="9"/>
  <c r="F84" i="9"/>
  <c r="G84" i="9"/>
  <c r="E85" i="9"/>
  <c r="F85" i="9"/>
  <c r="G85" i="9"/>
  <c r="F86" i="9"/>
  <c r="G86" i="9"/>
  <c r="G87" i="9"/>
  <c r="G89" i="9"/>
  <c r="E90" i="9"/>
  <c r="F90" i="9"/>
  <c r="G90" i="9"/>
  <c r="E91" i="9"/>
  <c r="F91" i="9"/>
  <c r="G91" i="9"/>
  <c r="E92" i="9"/>
  <c r="F92" i="9"/>
  <c r="G92" i="9"/>
  <c r="E93" i="9"/>
  <c r="F93" i="9"/>
  <c r="G93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E101" i="9"/>
  <c r="F101" i="9"/>
  <c r="G101" i="9"/>
  <c r="E102" i="9"/>
  <c r="F102" i="9"/>
  <c r="G102" i="9"/>
  <c r="E103" i="9"/>
  <c r="F103" i="9"/>
  <c r="G103" i="9"/>
  <c r="E104" i="9"/>
  <c r="F104" i="9"/>
  <c r="G104" i="9"/>
  <c r="E106" i="9"/>
  <c r="F106" i="9"/>
  <c r="G106" i="9"/>
  <c r="E107" i="9"/>
  <c r="F107" i="9"/>
  <c r="G107" i="9"/>
  <c r="E108" i="9"/>
  <c r="F108" i="9"/>
  <c r="G108" i="9"/>
  <c r="E109" i="9"/>
  <c r="F109" i="9"/>
  <c r="G109" i="9"/>
  <c r="G110" i="9"/>
  <c r="G111" i="9"/>
  <c r="E112" i="9"/>
  <c r="F112" i="9"/>
  <c r="G112" i="9"/>
  <c r="E113" i="9"/>
  <c r="F113" i="9"/>
  <c r="G113" i="9"/>
  <c r="E114" i="9"/>
  <c r="F114" i="9"/>
  <c r="G114" i="9"/>
  <c r="E115" i="9"/>
  <c r="F115" i="9"/>
  <c r="G115" i="9"/>
  <c r="F116" i="9"/>
  <c r="G116" i="9"/>
  <c r="G117" i="9"/>
  <c r="E118" i="9"/>
  <c r="F118" i="9"/>
  <c r="G118" i="9"/>
  <c r="F119" i="9"/>
  <c r="G119" i="9"/>
  <c r="E120" i="9"/>
  <c r="F120" i="9"/>
  <c r="G120" i="9"/>
  <c r="G121" i="9"/>
  <c r="G122" i="9"/>
  <c r="E123" i="9"/>
  <c r="F123" i="9"/>
  <c r="G123" i="9"/>
  <c r="G124" i="9"/>
  <c r="E125" i="9"/>
  <c r="F125" i="9"/>
  <c r="G125" i="9"/>
  <c r="E126" i="9"/>
  <c r="F126" i="9"/>
  <c r="G126" i="9"/>
  <c r="G127" i="9"/>
  <c r="E128" i="9"/>
  <c r="F128" i="9"/>
  <c r="G128" i="9"/>
  <c r="E129" i="9"/>
  <c r="F129" i="9"/>
  <c r="G129" i="9"/>
  <c r="E130" i="9"/>
  <c r="F130" i="9"/>
  <c r="G130" i="9"/>
  <c r="E131" i="9"/>
  <c r="F131" i="9"/>
  <c r="G131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F139" i="9"/>
  <c r="G139" i="9"/>
  <c r="E140" i="9"/>
  <c r="F140" i="9"/>
  <c r="G140" i="9"/>
  <c r="E141" i="9"/>
  <c r="F141" i="9"/>
  <c r="G141" i="9"/>
  <c r="G143" i="9"/>
  <c r="E144" i="9"/>
  <c r="F144" i="9"/>
  <c r="G144" i="9"/>
  <c r="E146" i="9"/>
  <c r="F146" i="9"/>
  <c r="G146" i="9"/>
  <c r="E147" i="9"/>
  <c r="F147" i="9"/>
  <c r="G147" i="9"/>
  <c r="E148" i="9"/>
  <c r="F148" i="9"/>
  <c r="G148" i="9"/>
  <c r="E149" i="9"/>
  <c r="F149" i="9"/>
  <c r="G149" i="9"/>
  <c r="E150" i="9"/>
  <c r="F150" i="9"/>
  <c r="G150" i="9"/>
  <c r="E151" i="9"/>
  <c r="F151" i="9"/>
  <c r="G151" i="9"/>
  <c r="F152" i="9"/>
  <c r="G152" i="9"/>
  <c r="E153" i="9"/>
  <c r="F153" i="9"/>
  <c r="G153" i="9"/>
  <c r="E154" i="9"/>
  <c r="F154" i="9"/>
  <c r="G154" i="9"/>
  <c r="E155" i="9"/>
  <c r="F155" i="9"/>
  <c r="G155" i="9"/>
  <c r="G75" i="8"/>
  <c r="G78" i="8"/>
  <c r="E81" i="8"/>
  <c r="F81" i="8"/>
  <c r="G81" i="8"/>
  <c r="E83" i="8"/>
  <c r="F83" i="8"/>
  <c r="G83" i="8"/>
  <c r="E84" i="8"/>
  <c r="F84" i="8"/>
  <c r="G85" i="8"/>
  <c r="E86" i="8"/>
  <c r="G87" i="8"/>
  <c r="G90" i="8"/>
  <c r="E92" i="8"/>
  <c r="F92" i="8"/>
  <c r="G92" i="8"/>
  <c r="E93" i="8"/>
  <c r="F93" i="8"/>
  <c r="G96" i="8"/>
  <c r="E97" i="8"/>
  <c r="E98" i="8"/>
  <c r="F98" i="8"/>
  <c r="G98" i="8"/>
  <c r="E99" i="8"/>
  <c r="F99" i="8"/>
  <c r="G100" i="8"/>
  <c r="G102" i="8"/>
  <c r="E103" i="8"/>
  <c r="F103" i="8"/>
  <c r="E104" i="8"/>
  <c r="F104" i="8"/>
  <c r="G104" i="8"/>
  <c r="E106" i="8"/>
  <c r="E107" i="8"/>
  <c r="F107" i="8"/>
  <c r="G107" i="8"/>
  <c r="G109" i="8"/>
  <c r="E110" i="8"/>
  <c r="G111" i="8"/>
  <c r="F112" i="8"/>
  <c r="E113" i="8"/>
  <c r="F113" i="8"/>
  <c r="G113" i="8"/>
  <c r="E114" i="8"/>
  <c r="E115" i="8"/>
  <c r="F115" i="8"/>
  <c r="G115" i="8"/>
  <c r="G117" i="8"/>
  <c r="E119" i="8"/>
  <c r="F119" i="8"/>
  <c r="G119" i="8"/>
  <c r="E120" i="8"/>
  <c r="F120" i="8"/>
  <c r="G121" i="8"/>
  <c r="E123" i="8"/>
  <c r="F123" i="8"/>
  <c r="G123" i="8"/>
  <c r="G125" i="8"/>
  <c r="G127" i="8"/>
  <c r="G129" i="8"/>
  <c r="E130" i="8"/>
  <c r="E131" i="8"/>
  <c r="F131" i="8"/>
  <c r="G131" i="8"/>
  <c r="E134" i="8"/>
  <c r="F134" i="8"/>
  <c r="G134" i="8"/>
  <c r="E135" i="8"/>
  <c r="E136" i="8"/>
  <c r="F136" i="8"/>
  <c r="G136" i="8"/>
  <c r="E138" i="8"/>
  <c r="F138" i="8"/>
  <c r="G138" i="8"/>
  <c r="E140" i="8"/>
  <c r="F140" i="8"/>
  <c r="G140" i="8"/>
  <c r="E143" i="8"/>
  <c r="F143" i="8"/>
  <c r="G143" i="8"/>
  <c r="E144" i="8"/>
  <c r="E146" i="8"/>
  <c r="F146" i="8"/>
  <c r="E147" i="8"/>
  <c r="F147" i="8"/>
  <c r="G147" i="8"/>
  <c r="E148" i="8"/>
  <c r="G149" i="8"/>
  <c r="E150" i="8"/>
  <c r="F150" i="8"/>
  <c r="E151" i="8"/>
  <c r="F151" i="8"/>
  <c r="G151" i="8"/>
  <c r="F153" i="8"/>
  <c r="F154" i="8"/>
  <c r="G154" i="8"/>
  <c r="E155" i="8"/>
  <c r="F75" i="7"/>
  <c r="G75" i="7"/>
  <c r="G78" i="7"/>
  <c r="E79" i="7"/>
  <c r="F81" i="7"/>
  <c r="G81" i="7"/>
  <c r="F82" i="7"/>
  <c r="E83" i="7"/>
  <c r="F83" i="7"/>
  <c r="G83" i="7"/>
  <c r="E84" i="7"/>
  <c r="G85" i="7"/>
  <c r="E86" i="7"/>
  <c r="F86" i="7"/>
  <c r="G87" i="7"/>
  <c r="G90" i="7"/>
  <c r="F92" i="7"/>
  <c r="G92" i="7"/>
  <c r="E93" i="7"/>
  <c r="G96" i="7"/>
  <c r="E97" i="7"/>
  <c r="F97" i="7"/>
  <c r="E98" i="7"/>
  <c r="F98" i="7"/>
  <c r="G98" i="7"/>
  <c r="E99" i="7"/>
  <c r="G100" i="7"/>
  <c r="F102" i="7"/>
  <c r="G102" i="7"/>
  <c r="E103" i="7"/>
  <c r="E104" i="7"/>
  <c r="F104" i="7"/>
  <c r="G104" i="7"/>
  <c r="E106" i="7"/>
  <c r="F106" i="7"/>
  <c r="G107" i="7"/>
  <c r="G109" i="7"/>
  <c r="G111" i="7"/>
  <c r="E113" i="7"/>
  <c r="F113" i="7"/>
  <c r="G113" i="7"/>
  <c r="E114" i="7"/>
  <c r="F114" i="7"/>
  <c r="E115" i="7"/>
  <c r="F115" i="7"/>
  <c r="G115" i="7"/>
  <c r="F117" i="7"/>
  <c r="G117" i="7"/>
  <c r="E118" i="7"/>
  <c r="F118" i="7"/>
  <c r="E119" i="7"/>
  <c r="F119" i="7"/>
  <c r="G119" i="7"/>
  <c r="G121" i="7"/>
  <c r="E123" i="7"/>
  <c r="F123" i="7"/>
  <c r="G123" i="7"/>
  <c r="G125" i="7"/>
  <c r="F126" i="7"/>
  <c r="G127" i="7"/>
  <c r="E129" i="7"/>
  <c r="F129" i="7"/>
  <c r="G129" i="7"/>
  <c r="F130" i="7"/>
  <c r="G131" i="7"/>
  <c r="E134" i="7"/>
  <c r="F134" i="7"/>
  <c r="G134" i="7"/>
  <c r="E135" i="7"/>
  <c r="F135" i="7"/>
  <c r="E136" i="7"/>
  <c r="F136" i="7"/>
  <c r="G136" i="7"/>
  <c r="E138" i="7"/>
  <c r="F138" i="7"/>
  <c r="G138" i="7"/>
  <c r="F140" i="7"/>
  <c r="G140" i="7"/>
  <c r="E143" i="7"/>
  <c r="F143" i="7"/>
  <c r="G143" i="7"/>
  <c r="E144" i="7"/>
  <c r="F144" i="7"/>
  <c r="E146" i="7"/>
  <c r="E147" i="7"/>
  <c r="G147" i="7"/>
  <c r="E149" i="7"/>
  <c r="F149" i="7"/>
  <c r="G149" i="7"/>
  <c r="E150" i="7"/>
  <c r="E151" i="7"/>
  <c r="F151" i="7"/>
  <c r="G151" i="7"/>
  <c r="F152" i="7"/>
  <c r="E153" i="7"/>
  <c r="E154" i="7"/>
  <c r="G154" i="7"/>
  <c r="E155" i="7"/>
  <c r="F155" i="7"/>
  <c r="E75" i="6"/>
  <c r="G75" i="6"/>
  <c r="E77" i="6"/>
  <c r="G78" i="6"/>
  <c r="G79" i="6"/>
  <c r="E81" i="6"/>
  <c r="F81" i="6"/>
  <c r="G81" i="6"/>
  <c r="E82" i="6"/>
  <c r="E83" i="6"/>
  <c r="G83" i="6"/>
  <c r="F84" i="6"/>
  <c r="G84" i="6"/>
  <c r="E85" i="6"/>
  <c r="G85" i="6"/>
  <c r="E86" i="6"/>
  <c r="F86" i="6"/>
  <c r="E87" i="6"/>
  <c r="G87" i="6"/>
  <c r="G89" i="6"/>
  <c r="E90" i="6"/>
  <c r="G90" i="6"/>
  <c r="E91" i="6"/>
  <c r="E92" i="6"/>
  <c r="G92" i="6"/>
  <c r="F93" i="6"/>
  <c r="G93" i="6"/>
  <c r="E96" i="6"/>
  <c r="G96" i="6"/>
  <c r="E97" i="6"/>
  <c r="F97" i="6"/>
  <c r="E98" i="6"/>
  <c r="F98" i="6"/>
  <c r="G98" i="6"/>
  <c r="F99" i="6"/>
  <c r="G99" i="6"/>
  <c r="G100" i="6"/>
  <c r="E101" i="6"/>
  <c r="E102" i="6"/>
  <c r="G102" i="6"/>
  <c r="F103" i="6"/>
  <c r="G103" i="6"/>
  <c r="E104" i="6"/>
  <c r="F104" i="6"/>
  <c r="G104" i="6"/>
  <c r="E106" i="6"/>
  <c r="F106" i="6"/>
  <c r="E107" i="6"/>
  <c r="F107" i="6"/>
  <c r="G107" i="6"/>
  <c r="F108" i="6"/>
  <c r="G108" i="6"/>
  <c r="E109" i="6"/>
  <c r="F109" i="6"/>
  <c r="G109" i="6"/>
  <c r="E110" i="6"/>
  <c r="E111" i="6"/>
  <c r="F111" i="6"/>
  <c r="G111" i="6"/>
  <c r="F112" i="6"/>
  <c r="G112" i="6"/>
  <c r="E113" i="6"/>
  <c r="G113" i="6"/>
  <c r="E114" i="6"/>
  <c r="F114" i="6"/>
  <c r="E115" i="6"/>
  <c r="F115" i="6"/>
  <c r="G115" i="6"/>
  <c r="F116" i="6"/>
  <c r="G116" i="6"/>
  <c r="E117" i="6"/>
  <c r="G117" i="6"/>
  <c r="E118" i="6"/>
  <c r="F118" i="6"/>
  <c r="E119" i="6"/>
  <c r="F119" i="6"/>
  <c r="G119" i="6"/>
  <c r="F120" i="6"/>
  <c r="G120" i="6"/>
  <c r="E121" i="6"/>
  <c r="G121" i="6"/>
  <c r="E122" i="6"/>
  <c r="E123" i="6"/>
  <c r="F123" i="6"/>
  <c r="G123" i="6"/>
  <c r="G124" i="6"/>
  <c r="E125" i="6"/>
  <c r="F125" i="6"/>
  <c r="G125" i="6"/>
  <c r="E126" i="6"/>
  <c r="F126" i="6"/>
  <c r="G127" i="6"/>
  <c r="G128" i="6"/>
  <c r="E129" i="6"/>
  <c r="F129" i="6"/>
  <c r="G129" i="6"/>
  <c r="E130" i="6"/>
  <c r="E131" i="6"/>
  <c r="F131" i="6"/>
  <c r="G131" i="6"/>
  <c r="G133" i="6"/>
  <c r="E134" i="6"/>
  <c r="G134" i="6"/>
  <c r="E135" i="6"/>
  <c r="F135" i="6"/>
  <c r="E136" i="6"/>
  <c r="F136" i="6"/>
  <c r="G136" i="6"/>
  <c r="G137" i="6"/>
  <c r="E138" i="6"/>
  <c r="F138" i="6"/>
  <c r="G138" i="6"/>
  <c r="E139" i="6"/>
  <c r="E140" i="6"/>
  <c r="G140" i="6"/>
  <c r="F141" i="6"/>
  <c r="G141" i="6"/>
  <c r="H141" i="6" s="1"/>
  <c r="E143" i="6"/>
  <c r="F143" i="6"/>
  <c r="G143" i="6"/>
  <c r="E144" i="6"/>
  <c r="F144" i="6"/>
  <c r="F146" i="6"/>
  <c r="G146" i="6"/>
  <c r="E147" i="6"/>
  <c r="F147" i="6"/>
  <c r="G147" i="6"/>
  <c r="E148" i="6"/>
  <c r="E149" i="6"/>
  <c r="F149" i="6"/>
  <c r="G149" i="6"/>
  <c r="F150" i="6"/>
  <c r="G150" i="6"/>
  <c r="H150" i="6" s="1"/>
  <c r="E151" i="6"/>
  <c r="F151" i="6"/>
  <c r="G151" i="6"/>
  <c r="E152" i="6"/>
  <c r="F152" i="6"/>
  <c r="G153" i="6"/>
  <c r="E154" i="6"/>
  <c r="F154" i="6"/>
  <c r="G154" i="6"/>
  <c r="E155" i="6"/>
  <c r="F155" i="6"/>
  <c r="G75" i="5"/>
  <c r="G78" i="5"/>
  <c r="E81" i="5"/>
  <c r="F81" i="5"/>
  <c r="G81" i="5"/>
  <c r="G83" i="5"/>
  <c r="E84" i="5"/>
  <c r="F84" i="5"/>
  <c r="G85" i="5"/>
  <c r="G87" i="5"/>
  <c r="G90" i="5"/>
  <c r="G92" i="5"/>
  <c r="G96" i="5"/>
  <c r="E98" i="5"/>
  <c r="F98" i="5"/>
  <c r="G98" i="5"/>
  <c r="G100" i="5"/>
  <c r="G102" i="5"/>
  <c r="F103" i="5"/>
  <c r="G104" i="5"/>
  <c r="E106" i="5"/>
  <c r="G107" i="5"/>
  <c r="G109" i="5"/>
  <c r="G111" i="5"/>
  <c r="G113" i="5"/>
  <c r="E114" i="5"/>
  <c r="E115" i="5"/>
  <c r="F115" i="5"/>
  <c r="G115" i="5"/>
  <c r="G117" i="5"/>
  <c r="G119" i="5"/>
  <c r="G121" i="5"/>
  <c r="E123" i="5"/>
  <c r="F123" i="5"/>
  <c r="G123" i="5"/>
  <c r="G125" i="5"/>
  <c r="G127" i="5"/>
  <c r="G129" i="5"/>
  <c r="G131" i="5"/>
  <c r="E134" i="5"/>
  <c r="F134" i="5"/>
  <c r="G134" i="5"/>
  <c r="E136" i="5"/>
  <c r="F136" i="5"/>
  <c r="G136" i="5"/>
  <c r="F137" i="5"/>
  <c r="F138" i="5"/>
  <c r="G138" i="5"/>
  <c r="E140" i="5"/>
  <c r="F140" i="5"/>
  <c r="G140" i="5"/>
  <c r="G143" i="5"/>
  <c r="E144" i="5"/>
  <c r="F146" i="5"/>
  <c r="E147" i="5"/>
  <c r="F147" i="5"/>
  <c r="G147" i="5"/>
  <c r="F149" i="5"/>
  <c r="G149" i="5"/>
  <c r="E151" i="5"/>
  <c r="F151" i="5"/>
  <c r="G151" i="5"/>
  <c r="F154" i="5"/>
  <c r="G154" i="5"/>
  <c r="E155" i="5"/>
  <c r="G75" i="4"/>
  <c r="E77" i="4"/>
  <c r="F77" i="4"/>
  <c r="G77" i="4"/>
  <c r="G78" i="4"/>
  <c r="E79" i="4"/>
  <c r="F79" i="4"/>
  <c r="G79" i="4"/>
  <c r="E81" i="4"/>
  <c r="F81" i="4"/>
  <c r="G81" i="4"/>
  <c r="E82" i="4"/>
  <c r="F82" i="4"/>
  <c r="G82" i="4"/>
  <c r="E83" i="4"/>
  <c r="F83" i="4"/>
  <c r="G83" i="4"/>
  <c r="E84" i="4"/>
  <c r="F84" i="4"/>
  <c r="G84" i="4"/>
  <c r="E85" i="4"/>
  <c r="F85" i="4"/>
  <c r="G85" i="4"/>
  <c r="E86" i="4"/>
  <c r="F86" i="4"/>
  <c r="G86" i="4"/>
  <c r="G87" i="4"/>
  <c r="G89" i="4"/>
  <c r="E90" i="4"/>
  <c r="G90" i="4"/>
  <c r="E91" i="4"/>
  <c r="F91" i="4"/>
  <c r="G91" i="4"/>
  <c r="E92" i="4"/>
  <c r="F92" i="4"/>
  <c r="G92" i="4"/>
  <c r="E93" i="4"/>
  <c r="F93" i="4"/>
  <c r="G93" i="4"/>
  <c r="E96" i="4"/>
  <c r="G96" i="4"/>
  <c r="E97" i="4"/>
  <c r="F97" i="4"/>
  <c r="G97" i="4"/>
  <c r="E98" i="4"/>
  <c r="F98" i="4"/>
  <c r="G98" i="4"/>
  <c r="E99" i="4"/>
  <c r="F99" i="4"/>
  <c r="G99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6" i="4"/>
  <c r="F106" i="4"/>
  <c r="G106" i="4"/>
  <c r="G107" i="4"/>
  <c r="E108" i="4"/>
  <c r="F108" i="4"/>
  <c r="G108" i="4"/>
  <c r="E109" i="4"/>
  <c r="F109" i="4"/>
  <c r="G109" i="4"/>
  <c r="E110" i="4"/>
  <c r="F110" i="4"/>
  <c r="G110" i="4"/>
  <c r="E111" i="4"/>
  <c r="G111" i="4"/>
  <c r="E112" i="4"/>
  <c r="F112" i="4"/>
  <c r="G112" i="4"/>
  <c r="E113" i="4"/>
  <c r="F113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E118" i="4"/>
  <c r="F118" i="4"/>
  <c r="G118" i="4"/>
  <c r="E119" i="4"/>
  <c r="F119" i="4"/>
  <c r="G119" i="4"/>
  <c r="E120" i="4"/>
  <c r="F120" i="4"/>
  <c r="G120" i="4"/>
  <c r="E121" i="4"/>
  <c r="G121" i="4"/>
  <c r="G122" i="4"/>
  <c r="E123" i="4"/>
  <c r="F123" i="4"/>
  <c r="G123" i="4"/>
  <c r="E124" i="4"/>
  <c r="G124" i="4"/>
  <c r="E125" i="4"/>
  <c r="F125" i="4"/>
  <c r="G125" i="4"/>
  <c r="E126" i="4"/>
  <c r="F126" i="4"/>
  <c r="G126" i="4"/>
  <c r="G127" i="4"/>
  <c r="E128" i="4"/>
  <c r="F128" i="4"/>
  <c r="G128" i="4"/>
  <c r="E129" i="4"/>
  <c r="F129" i="4"/>
  <c r="G129" i="4"/>
  <c r="E130" i="4"/>
  <c r="F130" i="4"/>
  <c r="G130" i="4"/>
  <c r="G131" i="4"/>
  <c r="G133" i="4"/>
  <c r="E134" i="4"/>
  <c r="F134" i="4"/>
  <c r="G134" i="4"/>
  <c r="E135" i="4"/>
  <c r="F135" i="4"/>
  <c r="G135" i="4"/>
  <c r="E136" i="4"/>
  <c r="F136" i="4"/>
  <c r="G136" i="4"/>
  <c r="E137" i="4"/>
  <c r="G137" i="4"/>
  <c r="E138" i="4"/>
  <c r="F138" i="4"/>
  <c r="G138" i="4"/>
  <c r="G139" i="4"/>
  <c r="E140" i="4"/>
  <c r="F140" i="4"/>
  <c r="G140" i="4"/>
  <c r="E141" i="4"/>
  <c r="F141" i="4"/>
  <c r="G141" i="4"/>
  <c r="G143" i="4"/>
  <c r="E144" i="4"/>
  <c r="F144" i="4"/>
  <c r="G144" i="4"/>
  <c r="E146" i="4"/>
  <c r="F146" i="4"/>
  <c r="G146" i="4"/>
  <c r="E147" i="4"/>
  <c r="F147" i="4"/>
  <c r="G147" i="4"/>
  <c r="E148" i="4"/>
  <c r="F148" i="4"/>
  <c r="G148" i="4"/>
  <c r="E149" i="4"/>
  <c r="F149" i="4"/>
  <c r="G149" i="4"/>
  <c r="E150" i="4"/>
  <c r="F150" i="4"/>
  <c r="G150" i="4"/>
  <c r="E151" i="4"/>
  <c r="F151" i="4"/>
  <c r="G151" i="4"/>
  <c r="F152" i="4"/>
  <c r="G152" i="4"/>
  <c r="E153" i="4"/>
  <c r="F153" i="4"/>
  <c r="G153" i="4"/>
  <c r="E154" i="4"/>
  <c r="F154" i="4"/>
  <c r="G154" i="4"/>
  <c r="E155" i="4"/>
  <c r="F155" i="4"/>
  <c r="G155" i="4"/>
  <c r="G75" i="3"/>
  <c r="G77" i="3"/>
  <c r="G79" i="3"/>
  <c r="E81" i="3"/>
  <c r="G81" i="3"/>
  <c r="G82" i="3"/>
  <c r="E83" i="3"/>
  <c r="E84" i="3"/>
  <c r="F84" i="3"/>
  <c r="G84" i="3"/>
  <c r="G85" i="3"/>
  <c r="G86" i="3"/>
  <c r="G89" i="3"/>
  <c r="G90" i="3"/>
  <c r="G91" i="3"/>
  <c r="E93" i="3"/>
  <c r="F93" i="3"/>
  <c r="G93" i="3"/>
  <c r="G96" i="3"/>
  <c r="E97" i="3"/>
  <c r="F97" i="3"/>
  <c r="G97" i="3"/>
  <c r="G99" i="3"/>
  <c r="G100" i="3"/>
  <c r="G101" i="3"/>
  <c r="E103" i="3"/>
  <c r="F103" i="3"/>
  <c r="G103" i="3"/>
  <c r="E104" i="3"/>
  <c r="G104" i="3"/>
  <c r="E106" i="3"/>
  <c r="F106" i="3"/>
  <c r="G106" i="3"/>
  <c r="G108" i="3"/>
  <c r="G109" i="3"/>
  <c r="G110" i="3"/>
  <c r="G112" i="3"/>
  <c r="G113" i="3"/>
  <c r="E114" i="3"/>
  <c r="F114" i="3"/>
  <c r="G114" i="3"/>
  <c r="E115" i="3"/>
  <c r="G116" i="3"/>
  <c r="G117" i="3"/>
  <c r="G118" i="3"/>
  <c r="E119" i="3"/>
  <c r="E120" i="3"/>
  <c r="F120" i="3"/>
  <c r="G120" i="3"/>
  <c r="G121" i="3"/>
  <c r="G122" i="3"/>
  <c r="E123" i="3"/>
  <c r="G124" i="3"/>
  <c r="G125" i="3"/>
  <c r="E126" i="3"/>
  <c r="G126" i="3"/>
  <c r="G128" i="3"/>
  <c r="G129" i="3"/>
  <c r="E130" i="3"/>
  <c r="F130" i="3"/>
  <c r="G130" i="3"/>
  <c r="G133" i="3"/>
  <c r="E134" i="3"/>
  <c r="G134" i="3"/>
  <c r="G135" i="3"/>
  <c r="E136" i="3"/>
  <c r="E137" i="3"/>
  <c r="F137" i="3"/>
  <c r="G137" i="3"/>
  <c r="G138" i="3"/>
  <c r="G139" i="3"/>
  <c r="G141" i="3"/>
  <c r="G143" i="3"/>
  <c r="E144" i="3"/>
  <c r="F144" i="3"/>
  <c r="G144" i="3"/>
  <c r="E146" i="3"/>
  <c r="G146" i="3"/>
  <c r="E147" i="3"/>
  <c r="G147" i="3"/>
  <c r="G148" i="3"/>
  <c r="E149" i="3"/>
  <c r="E150" i="3"/>
  <c r="F150" i="3"/>
  <c r="G150" i="3"/>
  <c r="E151" i="3"/>
  <c r="G151" i="3"/>
  <c r="F152" i="3"/>
  <c r="G152" i="3"/>
  <c r="G153" i="3"/>
  <c r="E154" i="3"/>
  <c r="G154" i="3"/>
  <c r="E155" i="3"/>
  <c r="G75" i="2"/>
  <c r="G77" i="2"/>
  <c r="G78" i="2"/>
  <c r="G79" i="2"/>
  <c r="E81" i="2"/>
  <c r="F81" i="2"/>
  <c r="G81" i="2"/>
  <c r="F82" i="2"/>
  <c r="G82" i="2"/>
  <c r="E83" i="2"/>
  <c r="F83" i="2"/>
  <c r="G83" i="2"/>
  <c r="E84" i="2"/>
  <c r="F84" i="2"/>
  <c r="G84" i="2"/>
  <c r="G85" i="2"/>
  <c r="E86" i="2"/>
  <c r="F86" i="2"/>
  <c r="G86" i="2"/>
  <c r="E87" i="2"/>
  <c r="F87" i="2"/>
  <c r="G87" i="2"/>
  <c r="G89" i="2"/>
  <c r="F90" i="2"/>
  <c r="G90" i="2"/>
  <c r="G91" i="2"/>
  <c r="F92" i="2"/>
  <c r="G92" i="2"/>
  <c r="F93" i="2"/>
  <c r="G93" i="2"/>
  <c r="G96" i="2"/>
  <c r="E97" i="2"/>
  <c r="F97" i="2"/>
  <c r="G97" i="2"/>
  <c r="E98" i="2"/>
  <c r="F98" i="2"/>
  <c r="G98" i="2"/>
  <c r="E99" i="2"/>
  <c r="F99" i="2"/>
  <c r="G99" i="2"/>
  <c r="E100" i="2"/>
  <c r="G100" i="2"/>
  <c r="E101" i="2"/>
  <c r="F101" i="2"/>
  <c r="G101" i="2"/>
  <c r="F102" i="2"/>
  <c r="G102" i="2"/>
  <c r="F103" i="2"/>
  <c r="G103" i="2"/>
  <c r="E104" i="2"/>
  <c r="F104" i="2"/>
  <c r="G104" i="2"/>
  <c r="F106" i="2"/>
  <c r="G106" i="2"/>
  <c r="G107" i="2"/>
  <c r="F108" i="2"/>
  <c r="G108" i="2"/>
  <c r="G109" i="2"/>
  <c r="E110" i="2"/>
  <c r="F110" i="2"/>
  <c r="G110" i="2"/>
  <c r="G111" i="2"/>
  <c r="G112" i="2"/>
  <c r="E113" i="2"/>
  <c r="F113" i="2"/>
  <c r="G113" i="2"/>
  <c r="E114" i="2"/>
  <c r="F114" i="2"/>
  <c r="G114" i="2"/>
  <c r="E115" i="2"/>
  <c r="F115" i="2"/>
  <c r="G115" i="2"/>
  <c r="F116" i="2"/>
  <c r="G116" i="2"/>
  <c r="E117" i="2"/>
  <c r="G117" i="2"/>
  <c r="E118" i="2"/>
  <c r="G118" i="2"/>
  <c r="F119" i="2"/>
  <c r="G119" i="2"/>
  <c r="E120" i="2"/>
  <c r="F120" i="2"/>
  <c r="G120" i="2"/>
  <c r="G121" i="2"/>
  <c r="G122" i="2"/>
  <c r="E123" i="2"/>
  <c r="F123" i="2"/>
  <c r="G123" i="2"/>
  <c r="G124" i="2"/>
  <c r="G125" i="2"/>
  <c r="G126" i="2"/>
  <c r="G127" i="2"/>
  <c r="G128" i="2"/>
  <c r="G129" i="2"/>
  <c r="G130" i="2"/>
  <c r="E131" i="2"/>
  <c r="G131" i="2"/>
  <c r="G133" i="2"/>
  <c r="F134" i="2"/>
  <c r="G134" i="2"/>
  <c r="E135" i="2"/>
  <c r="F135" i="2"/>
  <c r="G135" i="2"/>
  <c r="E136" i="2"/>
  <c r="F136" i="2"/>
  <c r="G136" i="2"/>
  <c r="F137" i="2"/>
  <c r="G137" i="2"/>
  <c r="F138" i="2"/>
  <c r="G138" i="2"/>
  <c r="E139" i="2"/>
  <c r="G139" i="2"/>
  <c r="E140" i="2"/>
  <c r="F140" i="2"/>
  <c r="G140" i="2"/>
  <c r="F141" i="2"/>
  <c r="G141" i="2"/>
  <c r="F143" i="2"/>
  <c r="G143" i="2"/>
  <c r="E144" i="2"/>
  <c r="F144" i="2"/>
  <c r="G144" i="2"/>
  <c r="F146" i="2"/>
  <c r="G146" i="2"/>
  <c r="F147" i="2"/>
  <c r="G147" i="2"/>
  <c r="G148" i="2"/>
  <c r="E149" i="2"/>
  <c r="F149" i="2"/>
  <c r="G149" i="2"/>
  <c r="E150" i="2"/>
  <c r="F150" i="2"/>
  <c r="G150" i="2"/>
  <c r="F151" i="2"/>
  <c r="G151" i="2"/>
  <c r="E152" i="2"/>
  <c r="F152" i="2"/>
  <c r="G152" i="2"/>
  <c r="E153" i="2"/>
  <c r="F153" i="2"/>
  <c r="G153" i="2"/>
  <c r="F154" i="2"/>
  <c r="G154" i="2"/>
  <c r="E155" i="2"/>
  <c r="F155" i="2"/>
  <c r="G155" i="2"/>
  <c r="E75" i="1"/>
  <c r="F75" i="1"/>
  <c r="G75" i="1"/>
  <c r="F77" i="1"/>
  <c r="G78" i="1"/>
  <c r="F79" i="1"/>
  <c r="E81" i="1"/>
  <c r="F81" i="1"/>
  <c r="G81" i="1"/>
  <c r="F82" i="1"/>
  <c r="E83" i="1"/>
  <c r="F83" i="1"/>
  <c r="G83" i="1"/>
  <c r="F84" i="1"/>
  <c r="E85" i="1"/>
  <c r="F85" i="1"/>
  <c r="G85" i="1"/>
  <c r="F86" i="1"/>
  <c r="G87" i="1"/>
  <c r="E90" i="1"/>
  <c r="F90" i="1"/>
  <c r="G90" i="1"/>
  <c r="F91" i="1"/>
  <c r="G92" i="1"/>
  <c r="F93" i="1"/>
  <c r="F96" i="1"/>
  <c r="G96" i="1"/>
  <c r="F97" i="1"/>
  <c r="E98" i="1"/>
  <c r="F98" i="1"/>
  <c r="G98" i="1"/>
  <c r="F99" i="1"/>
  <c r="G100" i="1"/>
  <c r="G102" i="1"/>
  <c r="F103" i="1"/>
  <c r="E104" i="1"/>
  <c r="F104" i="1"/>
  <c r="G104" i="1"/>
  <c r="F106" i="1"/>
  <c r="E107" i="1"/>
  <c r="F107" i="1"/>
  <c r="G107" i="1"/>
  <c r="F108" i="1"/>
  <c r="E109" i="1"/>
  <c r="F109" i="1"/>
  <c r="G109" i="1"/>
  <c r="F110" i="1"/>
  <c r="F111" i="1"/>
  <c r="G111" i="1"/>
  <c r="F112" i="1"/>
  <c r="F113" i="1"/>
  <c r="G113" i="1"/>
  <c r="F114" i="1"/>
  <c r="E115" i="1"/>
  <c r="F115" i="1"/>
  <c r="G115" i="1"/>
  <c r="F116" i="1"/>
  <c r="E117" i="1"/>
  <c r="F117" i="1"/>
  <c r="G117" i="1"/>
  <c r="F118" i="1"/>
  <c r="E119" i="1"/>
  <c r="F119" i="1"/>
  <c r="G119" i="1"/>
  <c r="F120" i="1"/>
  <c r="E121" i="1"/>
  <c r="F121" i="1"/>
  <c r="G121" i="1"/>
  <c r="F122" i="1"/>
  <c r="E123" i="1"/>
  <c r="F123" i="1"/>
  <c r="G123" i="1"/>
  <c r="E125" i="1"/>
  <c r="F125" i="1"/>
  <c r="G125" i="1"/>
  <c r="F126" i="1"/>
  <c r="G127" i="1"/>
  <c r="E129" i="1"/>
  <c r="F129" i="1"/>
  <c r="G129" i="1"/>
  <c r="F130" i="1"/>
  <c r="G131" i="1"/>
  <c r="E134" i="1"/>
  <c r="F134" i="1"/>
  <c r="G134" i="1"/>
  <c r="F135" i="1"/>
  <c r="E136" i="1"/>
  <c r="F136" i="1"/>
  <c r="G136" i="1"/>
  <c r="E138" i="1"/>
  <c r="F138" i="1"/>
  <c r="G138" i="1"/>
  <c r="E140" i="1"/>
  <c r="F140" i="1"/>
  <c r="G140" i="1"/>
  <c r="F141" i="1"/>
  <c r="E143" i="1"/>
  <c r="F143" i="1"/>
  <c r="G143" i="1"/>
  <c r="F144" i="1"/>
  <c r="F146" i="1"/>
  <c r="E147" i="1"/>
  <c r="F147" i="1"/>
  <c r="G147" i="1"/>
  <c r="F148" i="1"/>
  <c r="E149" i="1"/>
  <c r="F149" i="1"/>
  <c r="G149" i="1"/>
  <c r="F150" i="1"/>
  <c r="E151" i="1"/>
  <c r="F151" i="1"/>
  <c r="G151" i="1"/>
  <c r="F152" i="1"/>
  <c r="F153" i="1"/>
  <c r="E154" i="1"/>
  <c r="F154" i="1"/>
  <c r="G154" i="1"/>
  <c r="F155" i="1"/>
  <c r="F75" i="34"/>
  <c r="E77" i="34"/>
  <c r="F77" i="34"/>
  <c r="G77" i="34"/>
  <c r="F78" i="34"/>
  <c r="G79" i="34"/>
  <c r="F81" i="34"/>
  <c r="E82" i="34"/>
  <c r="F82" i="34"/>
  <c r="G82" i="34"/>
  <c r="F83" i="34"/>
  <c r="E84" i="34"/>
  <c r="F84" i="34"/>
  <c r="G84" i="34"/>
  <c r="F85" i="34"/>
  <c r="E86" i="34"/>
  <c r="F86" i="34"/>
  <c r="G86" i="34"/>
  <c r="E89" i="34"/>
  <c r="F89" i="34"/>
  <c r="G89" i="34"/>
  <c r="F90" i="34"/>
  <c r="E91" i="34"/>
  <c r="F91" i="34"/>
  <c r="G91" i="34"/>
  <c r="F92" i="34"/>
  <c r="E93" i="34"/>
  <c r="F93" i="34"/>
  <c r="G93" i="34"/>
  <c r="F96" i="34"/>
  <c r="E97" i="34"/>
  <c r="F97" i="34"/>
  <c r="G97" i="34"/>
  <c r="F98" i="34"/>
  <c r="E99" i="34"/>
  <c r="F99" i="34"/>
  <c r="G99" i="34"/>
  <c r="F100" i="34"/>
  <c r="E101" i="34"/>
  <c r="F101" i="34"/>
  <c r="G101" i="34"/>
  <c r="F102" i="34"/>
  <c r="E103" i="34"/>
  <c r="F103" i="34"/>
  <c r="G103" i="34"/>
  <c r="F104" i="34"/>
  <c r="E106" i="34"/>
  <c r="F106" i="34"/>
  <c r="G106" i="34"/>
  <c r="F107" i="34"/>
  <c r="E108" i="34"/>
  <c r="F108" i="34"/>
  <c r="G108" i="34"/>
  <c r="F109" i="34"/>
  <c r="E110" i="34"/>
  <c r="F110" i="34"/>
  <c r="G110" i="34"/>
  <c r="E112" i="34"/>
  <c r="F112" i="34"/>
  <c r="G112" i="34"/>
  <c r="F113" i="34"/>
  <c r="E114" i="34"/>
  <c r="F114" i="34"/>
  <c r="G114" i="34"/>
  <c r="F115" i="34"/>
  <c r="E116" i="34"/>
  <c r="F116" i="34"/>
  <c r="G116" i="34"/>
  <c r="F117" i="34"/>
  <c r="E118" i="34"/>
  <c r="F118" i="34"/>
  <c r="G118" i="34"/>
  <c r="F119" i="34"/>
  <c r="E120" i="34"/>
  <c r="F120" i="34"/>
  <c r="G120" i="34"/>
  <c r="F121" i="34"/>
  <c r="G122" i="34"/>
  <c r="F123" i="34"/>
  <c r="E124" i="34"/>
  <c r="F124" i="34"/>
  <c r="G124" i="34"/>
  <c r="F125" i="34"/>
  <c r="E126" i="34"/>
  <c r="F126" i="34"/>
  <c r="G126" i="34"/>
  <c r="E128" i="34"/>
  <c r="F128" i="34"/>
  <c r="G128" i="34"/>
  <c r="G130" i="34"/>
  <c r="F131" i="34"/>
  <c r="E133" i="34"/>
  <c r="F133" i="34"/>
  <c r="G133" i="34"/>
  <c r="F134" i="34"/>
  <c r="E135" i="34"/>
  <c r="F135" i="34"/>
  <c r="G135" i="34"/>
  <c r="F136" i="34"/>
  <c r="E137" i="34"/>
  <c r="F137" i="34"/>
  <c r="G137" i="34"/>
  <c r="F138" i="34"/>
  <c r="E139" i="34"/>
  <c r="F139" i="34"/>
  <c r="G139" i="34"/>
  <c r="F140" i="34"/>
  <c r="E141" i="34"/>
  <c r="F141" i="34"/>
  <c r="G141" i="34"/>
  <c r="F143" i="34"/>
  <c r="E144" i="34"/>
  <c r="F144" i="34"/>
  <c r="G144" i="34"/>
  <c r="E146" i="34"/>
  <c r="F146" i="34"/>
  <c r="G146" i="34"/>
  <c r="F147" i="34"/>
  <c r="E148" i="34"/>
  <c r="F148" i="34"/>
  <c r="G148" i="34"/>
  <c r="F149" i="34"/>
  <c r="E150" i="34"/>
  <c r="F150" i="34"/>
  <c r="G150" i="34"/>
  <c r="F151" i="34"/>
  <c r="F152" i="34"/>
  <c r="G152" i="34"/>
  <c r="E153" i="34"/>
  <c r="F153" i="34"/>
  <c r="G153" i="34"/>
  <c r="F154" i="34"/>
  <c r="E155" i="34"/>
  <c r="G75" i="33"/>
  <c r="G78" i="33"/>
  <c r="G79" i="33"/>
  <c r="G81" i="33"/>
  <c r="G82" i="33"/>
  <c r="G83" i="33"/>
  <c r="E84" i="33"/>
  <c r="F84" i="33"/>
  <c r="G85" i="33"/>
  <c r="G87" i="33"/>
  <c r="G90" i="33"/>
  <c r="G92" i="33"/>
  <c r="G96" i="33"/>
  <c r="G98" i="33"/>
  <c r="G100" i="33"/>
  <c r="G102" i="33"/>
  <c r="G104" i="33"/>
  <c r="G107" i="33"/>
  <c r="G108" i="33"/>
  <c r="G109" i="33"/>
  <c r="G111" i="33"/>
  <c r="G112" i="33"/>
  <c r="G113" i="33"/>
  <c r="E115" i="33"/>
  <c r="F115" i="33"/>
  <c r="G115" i="33"/>
  <c r="G117" i="33"/>
  <c r="G119" i="33"/>
  <c r="G121" i="33"/>
  <c r="E123" i="33"/>
  <c r="F123" i="33"/>
  <c r="G123" i="33"/>
  <c r="G125" i="33"/>
  <c r="G127" i="33"/>
  <c r="G129" i="33"/>
  <c r="G130" i="33"/>
  <c r="G131" i="33"/>
  <c r="G134" i="33"/>
  <c r="G136" i="33"/>
  <c r="G138" i="33"/>
  <c r="G140" i="33"/>
  <c r="G143" i="33"/>
  <c r="G147" i="33"/>
  <c r="G149" i="33"/>
  <c r="G150" i="33"/>
  <c r="G151" i="33"/>
  <c r="G152" i="33"/>
  <c r="G154" i="33"/>
  <c r="F74" i="34"/>
  <c r="E74" i="34"/>
  <c r="F89" i="21"/>
  <c r="F125" i="19"/>
  <c r="F127" i="17"/>
  <c r="F78" i="16"/>
  <c r="E107" i="16"/>
  <c r="F128" i="15"/>
  <c r="E139" i="15"/>
  <c r="F90" i="14"/>
  <c r="F119" i="13"/>
  <c r="F111" i="12"/>
  <c r="F109" i="11"/>
  <c r="E125" i="11"/>
  <c r="F85" i="10"/>
  <c r="F111" i="9"/>
  <c r="F109" i="8"/>
  <c r="E87" i="8"/>
  <c r="E122" i="7"/>
  <c r="F117" i="6"/>
  <c r="E97" i="5"/>
  <c r="F131" i="4"/>
  <c r="E133" i="4"/>
  <c r="E143" i="4"/>
  <c r="E86" i="3"/>
  <c r="F77" i="2"/>
  <c r="F73" i="1"/>
  <c r="D18" i="32"/>
  <c r="F36" i="32" s="1"/>
  <c r="D18" i="28"/>
  <c r="F64" i="28" s="1"/>
  <c r="D18" i="19"/>
  <c r="F46" i="19" s="1"/>
  <c r="D18" i="18"/>
  <c r="F56" i="18" s="1"/>
  <c r="C18" i="17"/>
  <c r="E29" i="17" s="1"/>
  <c r="D18" i="16"/>
  <c r="F28" i="16" s="1"/>
  <c r="D18" i="15"/>
  <c r="D9" i="15" s="1"/>
  <c r="D18" i="14"/>
  <c r="F43" i="14" s="1"/>
  <c r="C18" i="14"/>
  <c r="E38" i="14" s="1"/>
  <c r="C18" i="13"/>
  <c r="E51" i="13" s="1"/>
  <c r="C18" i="12"/>
  <c r="E36" i="12" s="1"/>
  <c r="D18" i="11"/>
  <c r="F65" i="11" s="1"/>
  <c r="D18" i="10"/>
  <c r="C18" i="9"/>
  <c r="E18" i="9" s="1"/>
  <c r="C18" i="7"/>
  <c r="E41" i="7" s="1"/>
  <c r="C18" i="6"/>
  <c r="E18" i="6" s="1"/>
  <c r="D18" i="4"/>
  <c r="D9" i="4" s="1"/>
  <c r="C18" i="4"/>
  <c r="E18" i="4" s="1"/>
  <c r="D18" i="3"/>
  <c r="F18" i="3" s="1"/>
  <c r="C18" i="1"/>
  <c r="C9" i="1" s="1"/>
  <c r="C18" i="33"/>
  <c r="E33" i="33" s="1"/>
  <c r="G554" i="30"/>
  <c r="G554" i="26"/>
  <c r="G554" i="25"/>
  <c r="G554" i="23"/>
  <c r="G554" i="22"/>
  <c r="G554" i="21"/>
  <c r="G554" i="19"/>
  <c r="G554" i="16"/>
  <c r="G554" i="15"/>
  <c r="G554" i="13"/>
  <c r="G554" i="12"/>
  <c r="G554" i="11"/>
  <c r="G554" i="4"/>
  <c r="G554" i="3"/>
  <c r="G554" i="2"/>
  <c r="G554" i="1"/>
  <c r="G554" i="34"/>
  <c r="G554" i="33"/>
  <c r="G334" i="32"/>
  <c r="G334" i="30"/>
  <c r="G334" i="29"/>
  <c r="G334" i="24"/>
  <c r="G334" i="18"/>
  <c r="G334" i="16"/>
  <c r="G334" i="15"/>
  <c r="G334" i="13"/>
  <c r="G334" i="11"/>
  <c r="G334" i="8"/>
  <c r="G334" i="7"/>
  <c r="G334" i="6"/>
  <c r="G334" i="34"/>
  <c r="G166" i="28"/>
  <c r="G166" i="24"/>
  <c r="G166" i="22"/>
  <c r="G166" i="21"/>
  <c r="G166" i="16"/>
  <c r="G166" i="15"/>
  <c r="G166" i="11"/>
  <c r="G166" i="9"/>
  <c r="G166" i="7"/>
  <c r="G166" i="5"/>
  <c r="G166" i="4"/>
  <c r="G166" i="34"/>
  <c r="G166" i="33"/>
  <c r="G74" i="17"/>
  <c r="G74" i="16"/>
  <c r="G74" i="15"/>
  <c r="G74" i="14"/>
  <c r="G74" i="12"/>
  <c r="G74" i="11"/>
  <c r="G74" i="9"/>
  <c r="G74" i="8"/>
  <c r="G74" i="6"/>
  <c r="G74" i="4"/>
  <c r="G74" i="3"/>
  <c r="G74" i="2"/>
  <c r="G74" i="34"/>
  <c r="G19" i="18"/>
  <c r="G19" i="16"/>
  <c r="G19" i="14"/>
  <c r="G19" i="11"/>
  <c r="H19" i="11" s="1"/>
  <c r="G19" i="10"/>
  <c r="G19" i="9"/>
  <c r="G19" i="7"/>
  <c r="G19" i="4"/>
  <c r="G19" i="1"/>
  <c r="G144" i="18"/>
  <c r="G126" i="18"/>
  <c r="G101" i="18"/>
  <c r="G91" i="18"/>
  <c r="G38" i="18"/>
  <c r="F155" i="18"/>
  <c r="F97" i="18"/>
  <c r="F82" i="18"/>
  <c r="F58" i="18"/>
  <c r="F30" i="18"/>
  <c r="G111" i="18"/>
  <c r="G119" i="18"/>
  <c r="G170" i="18"/>
  <c r="G216" i="18"/>
  <c r="G336" i="18"/>
  <c r="G340" i="18"/>
  <c r="G342" i="18"/>
  <c r="G344" i="18"/>
  <c r="G355" i="18"/>
  <c r="G363" i="18"/>
  <c r="G365" i="18"/>
  <c r="G367" i="18"/>
  <c r="G369" i="18"/>
  <c r="G372" i="18"/>
  <c r="G374" i="18"/>
  <c r="G380" i="18"/>
  <c r="G382" i="18"/>
  <c r="G384" i="18"/>
  <c r="G391" i="18"/>
  <c r="H391" i="18" s="1"/>
  <c r="G397" i="18"/>
  <c r="G399" i="18"/>
  <c r="G401" i="18"/>
  <c r="G410" i="18"/>
  <c r="G413" i="18"/>
  <c r="G415" i="18"/>
  <c r="G417" i="18"/>
  <c r="G421" i="18"/>
  <c r="G428" i="18"/>
  <c r="G430" i="18"/>
  <c r="G434" i="18"/>
  <c r="G438" i="18"/>
  <c r="G448" i="18"/>
  <c r="G517" i="18"/>
  <c r="G523" i="18"/>
  <c r="H523" i="18" s="1"/>
  <c r="G525" i="18"/>
  <c r="G529" i="18"/>
  <c r="G134" i="18"/>
  <c r="G104" i="18"/>
  <c r="G324" i="18"/>
  <c r="G316" i="18"/>
  <c r="G303" i="18"/>
  <c r="G245" i="18"/>
  <c r="H245" i="18" s="1"/>
  <c r="G233" i="18"/>
  <c r="G229" i="18"/>
  <c r="G195" i="18"/>
  <c r="E546" i="18"/>
  <c r="G544" i="18"/>
  <c r="E542" i="18"/>
  <c r="E538" i="18"/>
  <c r="G536" i="18"/>
  <c r="E534" i="18"/>
  <c r="E502" i="18"/>
  <c r="G500" i="18"/>
  <c r="E498" i="18"/>
  <c r="G496" i="18"/>
  <c r="E494" i="18"/>
  <c r="G492" i="18"/>
  <c r="G490" i="18"/>
  <c r="G452" i="18"/>
  <c r="G450" i="18"/>
  <c r="G444" i="18"/>
  <c r="G442" i="18"/>
  <c r="G440" i="18"/>
  <c r="G436" i="18"/>
  <c r="E434" i="18"/>
  <c r="G432" i="18"/>
  <c r="G426" i="18"/>
  <c r="E421" i="18"/>
  <c r="G406" i="18"/>
  <c r="E401" i="18"/>
  <c r="G376" i="18"/>
  <c r="G554" i="18"/>
  <c r="G147" i="18"/>
  <c r="G85" i="18"/>
  <c r="G320" i="18"/>
  <c r="G307" i="18"/>
  <c r="G257" i="18"/>
  <c r="G249" i="18"/>
  <c r="G190" i="18"/>
  <c r="G183" i="18"/>
  <c r="G174" i="18"/>
  <c r="E504" i="18"/>
  <c r="F554" i="18"/>
  <c r="G136" i="18"/>
  <c r="G113" i="18"/>
  <c r="G311" i="18"/>
  <c r="H311" i="18" s="1"/>
  <c r="G299" i="18"/>
  <c r="G267" i="18"/>
  <c r="G241" i="18"/>
  <c r="H241" i="18" s="1"/>
  <c r="G225" i="18"/>
  <c r="H225" i="18" s="1"/>
  <c r="G212" i="18"/>
  <c r="G199" i="18"/>
  <c r="G178" i="18"/>
  <c r="C553" i="18"/>
  <c r="E469" i="18"/>
  <c r="E441" i="18"/>
  <c r="E366" i="18"/>
  <c r="F232" i="18"/>
  <c r="F469" i="18"/>
  <c r="E448" i="18"/>
  <c r="F441" i="18"/>
  <c r="E361" i="18"/>
  <c r="E348" i="18"/>
  <c r="F492" i="18"/>
  <c r="E471" i="18"/>
  <c r="E439" i="18"/>
  <c r="E527" i="18"/>
  <c r="F455" i="18"/>
  <c r="E417" i="18"/>
  <c r="E413" i="18"/>
  <c r="G78" i="18"/>
  <c r="G81" i="18"/>
  <c r="G87" i="18"/>
  <c r="G90" i="18"/>
  <c r="G92" i="18"/>
  <c r="G96" i="18"/>
  <c r="G98" i="18"/>
  <c r="G107" i="18"/>
  <c r="G109" i="18"/>
  <c r="G115" i="18"/>
  <c r="G117" i="18"/>
  <c r="G127" i="18"/>
  <c r="G138" i="18"/>
  <c r="G140" i="18"/>
  <c r="G149" i="18"/>
  <c r="G151" i="18"/>
  <c r="G154" i="18"/>
  <c r="G168" i="18"/>
  <c r="G172" i="18"/>
  <c r="G176" i="18"/>
  <c r="G181" i="18"/>
  <c r="G187" i="18"/>
  <c r="G193" i="18"/>
  <c r="G197" i="18"/>
  <c r="G201" i="18"/>
  <c r="G205" i="18"/>
  <c r="G210" i="18"/>
  <c r="G214" i="18"/>
  <c r="G218" i="18"/>
  <c r="H218" i="18" s="1"/>
  <c r="G223" i="18"/>
  <c r="G227" i="18"/>
  <c r="G231" i="18"/>
  <c r="G235" i="18"/>
  <c r="G239" i="18"/>
  <c r="G243" i="18"/>
  <c r="G247" i="18"/>
  <c r="G250" i="18"/>
  <c r="G255" i="18"/>
  <c r="G265" i="18"/>
  <c r="G270" i="18"/>
  <c r="G274" i="18"/>
  <c r="G280" i="18"/>
  <c r="G290" i="18"/>
  <c r="G294" i="18"/>
  <c r="G297" i="18"/>
  <c r="G301" i="18"/>
  <c r="G305" i="18"/>
  <c r="G309" i="18"/>
  <c r="G314" i="18"/>
  <c r="G318" i="18"/>
  <c r="G322" i="18"/>
  <c r="H322" i="18" s="1"/>
  <c r="G166" i="18"/>
  <c r="G143" i="18"/>
  <c r="G131" i="18"/>
  <c r="G129" i="18"/>
  <c r="G125" i="18"/>
  <c r="G123" i="18"/>
  <c r="H123" i="18" s="1"/>
  <c r="G121" i="18"/>
  <c r="E115" i="18"/>
  <c r="F113" i="18"/>
  <c r="G102" i="18"/>
  <c r="G100" i="18"/>
  <c r="G83" i="18"/>
  <c r="G75" i="18"/>
  <c r="F316" i="18"/>
  <c r="F154" i="18"/>
  <c r="F213" i="18"/>
  <c r="G26" i="18"/>
  <c r="G28" i="18"/>
  <c r="G50" i="18"/>
  <c r="G52" i="18"/>
  <c r="G64" i="18"/>
  <c r="G66" i="18"/>
  <c r="G79" i="18"/>
  <c r="G84" i="18"/>
  <c r="G89" i="18"/>
  <c r="G93" i="18"/>
  <c r="G99" i="18"/>
  <c r="G103" i="18"/>
  <c r="G108" i="18"/>
  <c r="G112" i="18"/>
  <c r="G116" i="18"/>
  <c r="G120" i="18"/>
  <c r="G124" i="18"/>
  <c r="G128" i="18"/>
  <c r="G133" i="18"/>
  <c r="G137" i="18"/>
  <c r="G141" i="18"/>
  <c r="G146" i="18"/>
  <c r="G150" i="18"/>
  <c r="G153" i="18"/>
  <c r="F110" i="18"/>
  <c r="G48" i="18"/>
  <c r="H48" i="18" s="1"/>
  <c r="G46" i="18"/>
  <c r="G44" i="18"/>
  <c r="G42" i="18"/>
  <c r="G23" i="18"/>
  <c r="G21" i="18"/>
  <c r="H21" i="18" s="1"/>
  <c r="G74" i="18"/>
  <c r="F150" i="18"/>
  <c r="F112" i="18"/>
  <c r="F136" i="18"/>
  <c r="F102" i="18"/>
  <c r="G20" i="18"/>
  <c r="G24" i="18"/>
  <c r="G29" i="18"/>
  <c r="G33" i="18"/>
  <c r="G37" i="18"/>
  <c r="G41" i="18"/>
  <c r="G45" i="18"/>
  <c r="G49" i="18"/>
  <c r="G53" i="18"/>
  <c r="G57" i="18"/>
  <c r="G61" i="18"/>
  <c r="G67" i="18"/>
  <c r="F67" i="18"/>
  <c r="G65" i="18"/>
  <c r="F64" i="18"/>
  <c r="G59" i="18"/>
  <c r="G55" i="18"/>
  <c r="G51" i="18"/>
  <c r="G47" i="18"/>
  <c r="H47" i="18" s="1"/>
  <c r="E45" i="18"/>
  <c r="G43" i="18"/>
  <c r="G39" i="18"/>
  <c r="G35" i="18"/>
  <c r="E33" i="18"/>
  <c r="G31" i="18"/>
  <c r="G27" i="18"/>
  <c r="G22" i="18"/>
  <c r="H22" i="18" s="1"/>
  <c r="C18" i="18"/>
  <c r="E24" i="18" s="1"/>
  <c r="G77" i="19"/>
  <c r="G101" i="19"/>
  <c r="G117" i="19"/>
  <c r="G140" i="19"/>
  <c r="G115" i="19"/>
  <c r="G92" i="19"/>
  <c r="G78" i="19"/>
  <c r="G104" i="19"/>
  <c r="G166" i="19"/>
  <c r="G122" i="19"/>
  <c r="G319" i="19"/>
  <c r="G310" i="19"/>
  <c r="G302" i="19"/>
  <c r="G264" i="19"/>
  <c r="E208" i="19"/>
  <c r="G169" i="19"/>
  <c r="G379" i="19"/>
  <c r="E354" i="19"/>
  <c r="G323" i="19"/>
  <c r="G315" i="19"/>
  <c r="G306" i="19"/>
  <c r="G298" i="19"/>
  <c r="G252" i="19"/>
  <c r="G204" i="19"/>
  <c r="E431" i="19"/>
  <c r="G429" i="19"/>
  <c r="G383" i="19"/>
  <c r="E377" i="19"/>
  <c r="G148" i="19"/>
  <c r="G321" i="19"/>
  <c r="G313" i="19"/>
  <c r="G304" i="19"/>
  <c r="G296" i="19"/>
  <c r="E211" i="19"/>
  <c r="G202" i="19"/>
  <c r="G155" i="19"/>
  <c r="G130" i="19"/>
  <c r="G114" i="19"/>
  <c r="G91" i="19"/>
  <c r="H91" i="19" s="1"/>
  <c r="G293" i="19"/>
  <c r="G291" i="19"/>
  <c r="G289" i="19"/>
  <c r="G286" i="19"/>
  <c r="G279" i="19"/>
  <c r="E273" i="19"/>
  <c r="E271" i="19"/>
  <c r="E268" i="19"/>
  <c r="G251" i="19"/>
  <c r="G248" i="19"/>
  <c r="G246" i="19"/>
  <c r="G244" i="19"/>
  <c r="H244" i="19" s="1"/>
  <c r="G242" i="19"/>
  <c r="H242" i="19" s="1"/>
  <c r="G240" i="19"/>
  <c r="G238" i="19"/>
  <c r="G236" i="19"/>
  <c r="H236" i="19" s="1"/>
  <c r="G234" i="19"/>
  <c r="H234" i="19" s="1"/>
  <c r="G232" i="19"/>
  <c r="G230" i="19"/>
  <c r="G228" i="19"/>
  <c r="H228" i="19" s="1"/>
  <c r="G226" i="19"/>
  <c r="G224" i="19"/>
  <c r="G221" i="19"/>
  <c r="G219" i="19"/>
  <c r="G217" i="19"/>
  <c r="H217" i="19" s="1"/>
  <c r="G215" i="19"/>
  <c r="G198" i="19"/>
  <c r="E188" i="19"/>
  <c r="E182" i="19"/>
  <c r="E177" i="19"/>
  <c r="E175" i="19"/>
  <c r="E539" i="19"/>
  <c r="G537" i="19"/>
  <c r="E535" i="19"/>
  <c r="E528" i="19"/>
  <c r="G526" i="19"/>
  <c r="E453" i="19"/>
  <c r="G441" i="19"/>
  <c r="E439" i="19"/>
  <c r="G435" i="19"/>
  <c r="E425" i="19"/>
  <c r="G418" i="19"/>
  <c r="E416" i="19"/>
  <c r="G414" i="19"/>
  <c r="E412" i="19"/>
  <c r="G409" i="19"/>
  <c r="E407" i="19"/>
  <c r="G402" i="19"/>
  <c r="E400" i="19"/>
  <c r="G398" i="19"/>
  <c r="E396" i="19"/>
  <c r="G394" i="19"/>
  <c r="E392" i="19"/>
  <c r="G390" i="19"/>
  <c r="G370" i="19"/>
  <c r="E368" i="19"/>
  <c r="G366" i="19"/>
  <c r="G364" i="19"/>
  <c r="E362" i="19"/>
  <c r="G360" i="19"/>
  <c r="G352" i="19"/>
  <c r="G341" i="19"/>
  <c r="E337" i="19"/>
  <c r="G335" i="19"/>
  <c r="F572" i="19"/>
  <c r="G334" i="19"/>
  <c r="G152" i="19"/>
  <c r="G144" i="19"/>
  <c r="G135" i="19"/>
  <c r="G86" i="19"/>
  <c r="E433" i="19"/>
  <c r="E358" i="19"/>
  <c r="C553" i="19"/>
  <c r="C13" i="19" s="1"/>
  <c r="G21" i="19"/>
  <c r="E219" i="19"/>
  <c r="G139" i="19"/>
  <c r="G126" i="19"/>
  <c r="H126" i="19" s="1"/>
  <c r="G110" i="19"/>
  <c r="G97" i="19"/>
  <c r="G23" i="19"/>
  <c r="G26" i="19"/>
  <c r="F433" i="19"/>
  <c r="F358" i="19"/>
  <c r="F26" i="19"/>
  <c r="E427" i="19"/>
  <c r="F23" i="19"/>
  <c r="F455" i="19"/>
  <c r="F451" i="19"/>
  <c r="F347" i="19"/>
  <c r="G75" i="19"/>
  <c r="G81" i="19"/>
  <c r="G83" i="19"/>
  <c r="G96" i="19"/>
  <c r="G98" i="19"/>
  <c r="G107" i="19"/>
  <c r="G109" i="19"/>
  <c r="G113" i="19"/>
  <c r="G121" i="19"/>
  <c r="G123" i="19"/>
  <c r="G125" i="19"/>
  <c r="G127" i="19"/>
  <c r="G129" i="19"/>
  <c r="G131" i="19"/>
  <c r="G134" i="19"/>
  <c r="G143" i="19"/>
  <c r="G149" i="19"/>
  <c r="G154" i="19"/>
  <c r="G170" i="19"/>
  <c r="G174" i="19"/>
  <c r="G178" i="19"/>
  <c r="G183" i="19"/>
  <c r="G190" i="19"/>
  <c r="G195" i="19"/>
  <c r="G199" i="19"/>
  <c r="G203" i="19"/>
  <c r="G207" i="19"/>
  <c r="G212" i="19"/>
  <c r="G216" i="19"/>
  <c r="G220" i="19"/>
  <c r="G225" i="19"/>
  <c r="G229" i="19"/>
  <c r="G233" i="19"/>
  <c r="G237" i="19"/>
  <c r="G241" i="19"/>
  <c r="G245" i="19"/>
  <c r="G249" i="19"/>
  <c r="G257" i="19"/>
  <c r="G267" i="19"/>
  <c r="G272" i="19"/>
  <c r="G276" i="19"/>
  <c r="G287" i="19"/>
  <c r="G292" i="19"/>
  <c r="G295" i="19"/>
  <c r="G299" i="19"/>
  <c r="G303" i="19"/>
  <c r="G307" i="19"/>
  <c r="G311" i="19"/>
  <c r="G316" i="19"/>
  <c r="G320" i="19"/>
  <c r="G324" i="19"/>
  <c r="E154" i="19"/>
  <c r="G151" i="19"/>
  <c r="G147" i="19"/>
  <c r="G138" i="19"/>
  <c r="H138" i="19" s="1"/>
  <c r="G136" i="19"/>
  <c r="H136" i="19" s="1"/>
  <c r="E123" i="19"/>
  <c r="G111" i="19"/>
  <c r="G102" i="19"/>
  <c r="G100" i="19"/>
  <c r="G90" i="19"/>
  <c r="G87" i="19"/>
  <c r="G85" i="19"/>
  <c r="E81" i="19"/>
  <c r="E324" i="19"/>
  <c r="G322" i="19"/>
  <c r="E320" i="19"/>
  <c r="G318" i="19"/>
  <c r="E316" i="19"/>
  <c r="G314" i="19"/>
  <c r="E311" i="19"/>
  <c r="G309" i="19"/>
  <c r="E307" i="19"/>
  <c r="G305" i="19"/>
  <c r="G301" i="19"/>
  <c r="E299" i="19"/>
  <c r="G297" i="19"/>
  <c r="E295" i="19"/>
  <c r="G294" i="19"/>
  <c r="G290" i="19"/>
  <c r="E287" i="19"/>
  <c r="G280" i="19"/>
  <c r="E276" i="19"/>
  <c r="G274" i="19"/>
  <c r="G270" i="19"/>
  <c r="G265" i="19"/>
  <c r="E257" i="19"/>
  <c r="G255" i="19"/>
  <c r="G250" i="19"/>
  <c r="E249" i="19"/>
  <c r="G247" i="19"/>
  <c r="E245" i="19"/>
  <c r="G243" i="19"/>
  <c r="E241" i="19"/>
  <c r="G239" i="19"/>
  <c r="H239" i="19" s="1"/>
  <c r="E237" i="19"/>
  <c r="G235" i="19"/>
  <c r="E233" i="19"/>
  <c r="G231" i="19"/>
  <c r="H231" i="19" s="1"/>
  <c r="G227" i="19"/>
  <c r="E225" i="19"/>
  <c r="G223" i="19"/>
  <c r="E220" i="19"/>
  <c r="G218" i="19"/>
  <c r="G214" i="19"/>
  <c r="H214" i="19" s="1"/>
  <c r="F213" i="19"/>
  <c r="E212" i="19"/>
  <c r="G210" i="19"/>
  <c r="E207" i="19"/>
  <c r="G205" i="19"/>
  <c r="E203" i="19"/>
  <c r="G201" i="19"/>
  <c r="E199" i="19"/>
  <c r="G197" i="19"/>
  <c r="G193" i="19"/>
  <c r="E190" i="19"/>
  <c r="G187" i="19"/>
  <c r="H187" i="19" s="1"/>
  <c r="E183" i="19"/>
  <c r="G181" i="19"/>
  <c r="E178" i="19"/>
  <c r="G176" i="19"/>
  <c r="G172" i="19"/>
  <c r="G168" i="19"/>
  <c r="F167" i="19"/>
  <c r="F85" i="19"/>
  <c r="F197" i="19"/>
  <c r="G79" i="19"/>
  <c r="G84" i="19"/>
  <c r="H84" i="19" s="1"/>
  <c r="G89" i="19"/>
  <c r="G93" i="19"/>
  <c r="G99" i="19"/>
  <c r="H99" i="19" s="1"/>
  <c r="G103" i="19"/>
  <c r="G108" i="19"/>
  <c r="H108" i="19" s="1"/>
  <c r="G112" i="19"/>
  <c r="G116" i="19"/>
  <c r="G120" i="19"/>
  <c r="G124" i="19"/>
  <c r="G128" i="19"/>
  <c r="G133" i="19"/>
  <c r="G137" i="19"/>
  <c r="G141" i="19"/>
  <c r="G146" i="19"/>
  <c r="G150" i="19"/>
  <c r="H150" i="19" s="1"/>
  <c r="G153" i="19"/>
  <c r="H153" i="19" s="1"/>
  <c r="E125" i="19"/>
  <c r="G66" i="19"/>
  <c r="G64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H34" i="19" s="1"/>
  <c r="G32" i="19"/>
  <c r="H32" i="19" s="1"/>
  <c r="G30" i="19"/>
  <c r="G28" i="19"/>
  <c r="G74" i="19"/>
  <c r="F137" i="19"/>
  <c r="G20" i="19"/>
  <c r="G24" i="19"/>
  <c r="G29" i="19"/>
  <c r="G33" i="19"/>
  <c r="G37" i="19"/>
  <c r="G41" i="19"/>
  <c r="G45" i="19"/>
  <c r="G49" i="19"/>
  <c r="G53" i="19"/>
  <c r="G57" i="19"/>
  <c r="G61" i="19"/>
  <c r="G67" i="19"/>
  <c r="E67" i="19"/>
  <c r="G65" i="19"/>
  <c r="G59" i="19"/>
  <c r="G55" i="19"/>
  <c r="G51" i="19"/>
  <c r="G47" i="19"/>
  <c r="E45" i="19"/>
  <c r="G43" i="19"/>
  <c r="E41" i="19"/>
  <c r="G39" i="19"/>
  <c r="G35" i="19"/>
  <c r="E33" i="19"/>
  <c r="G31" i="19"/>
  <c r="G27" i="19"/>
  <c r="G22" i="19"/>
  <c r="H22" i="19" s="1"/>
  <c r="E20" i="19"/>
  <c r="C18" i="19"/>
  <c r="E38" i="19" s="1"/>
  <c r="G19" i="19"/>
  <c r="H19" i="19" s="1"/>
  <c r="G90" i="20"/>
  <c r="G191" i="20"/>
  <c r="G219" i="20"/>
  <c r="G226" i="20"/>
  <c r="H226" i="20" s="1"/>
  <c r="G230" i="20"/>
  <c r="G244" i="20"/>
  <c r="H244" i="20" s="1"/>
  <c r="G196" i="20"/>
  <c r="G182" i="20"/>
  <c r="F566" i="20"/>
  <c r="G181" i="20"/>
  <c r="G218" i="20"/>
  <c r="G210" i="20"/>
  <c r="H210" i="20" s="1"/>
  <c r="G168" i="20"/>
  <c r="G109" i="20"/>
  <c r="G274" i="20"/>
  <c r="G172" i="20"/>
  <c r="D18" i="20"/>
  <c r="D9" i="20" s="1"/>
  <c r="F74" i="20"/>
  <c r="F96" i="20"/>
  <c r="F205" i="20"/>
  <c r="G298" i="20"/>
  <c r="H298" i="20" s="1"/>
  <c r="G103" i="20"/>
  <c r="G266" i="20"/>
  <c r="G246" i="20"/>
  <c r="G221" i="20"/>
  <c r="G188" i="20"/>
  <c r="G520" i="20"/>
  <c r="H520" i="20" s="1"/>
  <c r="G503" i="20"/>
  <c r="G471" i="20"/>
  <c r="G455" i="20"/>
  <c r="G439" i="20"/>
  <c r="G427" i="20"/>
  <c r="G402" i="20"/>
  <c r="H402" i="20" s="1"/>
  <c r="G352" i="20"/>
  <c r="G20" i="20"/>
  <c r="G92" i="20"/>
  <c r="G107" i="20"/>
  <c r="G123" i="20"/>
  <c r="G136" i="20"/>
  <c r="G138" i="20"/>
  <c r="G147" i="20"/>
  <c r="G187" i="20"/>
  <c r="G193" i="20"/>
  <c r="G197" i="20"/>
  <c r="G205" i="20"/>
  <c r="G227" i="20"/>
  <c r="H227" i="20" s="1"/>
  <c r="G231" i="20"/>
  <c r="G239" i="20"/>
  <c r="G247" i="20"/>
  <c r="G255" i="20"/>
  <c r="G270" i="20"/>
  <c r="G280" i="20"/>
  <c r="G294" i="20"/>
  <c r="G301" i="20"/>
  <c r="G309" i="20"/>
  <c r="G318" i="20"/>
  <c r="G336" i="20"/>
  <c r="G348" i="20"/>
  <c r="G355" i="20"/>
  <c r="G357" i="20"/>
  <c r="G359" i="20"/>
  <c r="G365" i="20"/>
  <c r="G369" i="20"/>
  <c r="G372" i="20"/>
  <c r="G380" i="20"/>
  <c r="G382" i="20"/>
  <c r="G384" i="20"/>
  <c r="G386" i="20"/>
  <c r="G389" i="20"/>
  <c r="G391" i="20"/>
  <c r="G395" i="20"/>
  <c r="G399" i="20"/>
  <c r="G401" i="20"/>
  <c r="G410" i="20"/>
  <c r="G413" i="20"/>
  <c r="G421" i="20"/>
  <c r="G426" i="20"/>
  <c r="H426" i="20" s="1"/>
  <c r="G428" i="20"/>
  <c r="G434" i="20"/>
  <c r="G436" i="20"/>
  <c r="G442" i="20"/>
  <c r="G444" i="20"/>
  <c r="G452" i="20"/>
  <c r="G458" i="20"/>
  <c r="G460" i="20"/>
  <c r="G466" i="20"/>
  <c r="G468" i="20"/>
  <c r="G474" i="20"/>
  <c r="G476" i="20"/>
  <c r="F317" i="20"/>
  <c r="F298" i="20"/>
  <c r="F226" i="20"/>
  <c r="F537" i="20"/>
  <c r="F524" i="20"/>
  <c r="F508" i="20"/>
  <c r="F491" i="20"/>
  <c r="F475" i="20"/>
  <c r="F459" i="20"/>
  <c r="F409" i="20"/>
  <c r="F390" i="20"/>
  <c r="F368" i="20"/>
  <c r="F347" i="20"/>
  <c r="G154" i="20"/>
  <c r="E138" i="20"/>
  <c r="G121" i="20"/>
  <c r="G115" i="20"/>
  <c r="G113" i="20"/>
  <c r="G111" i="20"/>
  <c r="E92" i="20"/>
  <c r="G81" i="20"/>
  <c r="G322" i="20"/>
  <c r="G314" i="20"/>
  <c r="H314" i="20" s="1"/>
  <c r="G305" i="20"/>
  <c r="G297" i="20"/>
  <c r="G290" i="20"/>
  <c r="G265" i="20"/>
  <c r="G250" i="20"/>
  <c r="G243" i="20"/>
  <c r="H243" i="20" s="1"/>
  <c r="G235" i="20"/>
  <c r="H235" i="20" s="1"/>
  <c r="G223" i="20"/>
  <c r="G214" i="20"/>
  <c r="G201" i="20"/>
  <c r="G176" i="20"/>
  <c r="H176" i="20" s="1"/>
  <c r="G544" i="20"/>
  <c r="E540" i="20"/>
  <c r="G536" i="20"/>
  <c r="H536" i="20" s="1"/>
  <c r="E529" i="20"/>
  <c r="G525" i="20"/>
  <c r="E521" i="20"/>
  <c r="G517" i="20"/>
  <c r="E513" i="20"/>
  <c r="G509" i="20"/>
  <c r="H509" i="20" s="1"/>
  <c r="E504" i="20"/>
  <c r="G500" i="20"/>
  <c r="E496" i="20"/>
  <c r="G492" i="20"/>
  <c r="G488" i="20"/>
  <c r="E484" i="20"/>
  <c r="G478" i="20"/>
  <c r="H478" i="20" s="1"/>
  <c r="E474" i="20"/>
  <c r="G470" i="20"/>
  <c r="H470" i="20" s="1"/>
  <c r="E466" i="20"/>
  <c r="G462" i="20"/>
  <c r="E458" i="20"/>
  <c r="G454" i="20"/>
  <c r="E450" i="20"/>
  <c r="G446" i="20"/>
  <c r="H446" i="20" s="1"/>
  <c r="E442" i="20"/>
  <c r="G438" i="20"/>
  <c r="H438" i="20" s="1"/>
  <c r="E434" i="20"/>
  <c r="G430" i="20"/>
  <c r="E421" i="20"/>
  <c r="G415" i="20"/>
  <c r="E410" i="20"/>
  <c r="G406" i="20"/>
  <c r="G397" i="20"/>
  <c r="G393" i="20"/>
  <c r="E389" i="20"/>
  <c r="E386" i="20"/>
  <c r="E380" i="20"/>
  <c r="G376" i="20"/>
  <c r="G361" i="20"/>
  <c r="H361" i="20" s="1"/>
  <c r="E355" i="20"/>
  <c r="G351" i="20"/>
  <c r="G346" i="20"/>
  <c r="G342" i="20"/>
  <c r="H342" i="20" s="1"/>
  <c r="G340" i="20"/>
  <c r="G338" i="20"/>
  <c r="G579" i="20"/>
  <c r="E577" i="20"/>
  <c r="G575" i="20"/>
  <c r="E573" i="20"/>
  <c r="G571" i="20"/>
  <c r="G568" i="20"/>
  <c r="H568" i="20" s="1"/>
  <c r="G562" i="20"/>
  <c r="E560" i="20"/>
  <c r="G558" i="20"/>
  <c r="G22" i="20"/>
  <c r="G24" i="20"/>
  <c r="G27" i="20"/>
  <c r="H27" i="20" s="1"/>
  <c r="G29" i="20"/>
  <c r="G31" i="20"/>
  <c r="H31" i="20" s="1"/>
  <c r="G33" i="20"/>
  <c r="G35" i="20"/>
  <c r="G37" i="20"/>
  <c r="G39" i="20"/>
  <c r="G41" i="20"/>
  <c r="G43" i="20"/>
  <c r="G45" i="20"/>
  <c r="G47" i="20"/>
  <c r="H47" i="20" s="1"/>
  <c r="G49" i="20"/>
  <c r="G51" i="20"/>
  <c r="G53" i="20"/>
  <c r="G55" i="20"/>
  <c r="G57" i="20"/>
  <c r="G59" i="20"/>
  <c r="G61" i="20"/>
  <c r="G65" i="20"/>
  <c r="H65" i="20" s="1"/>
  <c r="G67" i="20"/>
  <c r="G75" i="20"/>
  <c r="G78" i="20"/>
  <c r="G85" i="20"/>
  <c r="G87" i="20"/>
  <c r="G98" i="20"/>
  <c r="G100" i="20"/>
  <c r="G102" i="20"/>
  <c r="G104" i="20"/>
  <c r="G117" i="20"/>
  <c r="G119" i="20"/>
  <c r="G125" i="20"/>
  <c r="G127" i="20"/>
  <c r="G129" i="20"/>
  <c r="G131" i="20"/>
  <c r="G134" i="20"/>
  <c r="G140" i="20"/>
  <c r="G143" i="20"/>
  <c r="G149" i="20"/>
  <c r="G151" i="20"/>
  <c r="H151" i="20" s="1"/>
  <c r="G166" i="20"/>
  <c r="G170" i="20"/>
  <c r="G174" i="20"/>
  <c r="G178" i="20"/>
  <c r="G183" i="20"/>
  <c r="H183" i="20" s="1"/>
  <c r="G190" i="20"/>
  <c r="G195" i="20"/>
  <c r="H195" i="20" s="1"/>
  <c r="G199" i="20"/>
  <c r="G203" i="20"/>
  <c r="H203" i="20" s="1"/>
  <c r="G207" i="20"/>
  <c r="G212" i="20"/>
  <c r="G216" i="20"/>
  <c r="G220" i="20"/>
  <c r="H220" i="20" s="1"/>
  <c r="G225" i="20"/>
  <c r="G229" i="20"/>
  <c r="G233" i="20"/>
  <c r="G237" i="20"/>
  <c r="G241" i="20"/>
  <c r="G245" i="20"/>
  <c r="G249" i="20"/>
  <c r="G257" i="20"/>
  <c r="G267" i="20"/>
  <c r="G272" i="20"/>
  <c r="G276" i="20"/>
  <c r="G287" i="20"/>
  <c r="G292" i="20"/>
  <c r="H292" i="20" s="1"/>
  <c r="G295" i="20"/>
  <c r="G299" i="20"/>
  <c r="H299" i="20" s="1"/>
  <c r="G303" i="20"/>
  <c r="G307" i="20"/>
  <c r="G311" i="20"/>
  <c r="G316" i="20"/>
  <c r="H316" i="20" s="1"/>
  <c r="G320" i="20"/>
  <c r="G324" i="20"/>
  <c r="G554" i="20"/>
  <c r="E123" i="20"/>
  <c r="E107" i="20"/>
  <c r="E318" i="20"/>
  <c r="E309" i="20"/>
  <c r="E301" i="20"/>
  <c r="E294" i="20"/>
  <c r="E270" i="20"/>
  <c r="E255" i="20"/>
  <c r="E247" i="20"/>
  <c r="E239" i="20"/>
  <c r="E231" i="20"/>
  <c r="E187" i="20"/>
  <c r="F572" i="20"/>
  <c r="F563" i="20"/>
  <c r="E20" i="20"/>
  <c r="C553" i="20"/>
  <c r="E556" i="20" s="1"/>
  <c r="G89" i="20"/>
  <c r="G116" i="20"/>
  <c r="G128" i="20"/>
  <c r="G133" i="20"/>
  <c r="G167" i="20"/>
  <c r="H167" i="20" s="1"/>
  <c r="G171" i="20"/>
  <c r="G173" i="20"/>
  <c r="H173" i="20" s="1"/>
  <c r="G175" i="20"/>
  <c r="H175" i="20" s="1"/>
  <c r="G186" i="20"/>
  <c r="G194" i="20"/>
  <c r="G198" i="20"/>
  <c r="G202" i="20"/>
  <c r="G204" i="20"/>
  <c r="G206" i="20"/>
  <c r="G208" i="20"/>
  <c r="G211" i="20"/>
  <c r="G213" i="20"/>
  <c r="H213" i="20" s="1"/>
  <c r="G228" i="20"/>
  <c r="G232" i="20"/>
  <c r="G234" i="20"/>
  <c r="G236" i="20"/>
  <c r="G238" i="20"/>
  <c r="H238" i="20" s="1"/>
  <c r="G248" i="20"/>
  <c r="G251" i="20"/>
  <c r="G252" i="20"/>
  <c r="G271" i="20"/>
  <c r="G275" i="20"/>
  <c r="G279" i="20"/>
  <c r="G286" i="20"/>
  <c r="G289" i="20"/>
  <c r="G291" i="20"/>
  <c r="H291" i="20" s="1"/>
  <c r="G293" i="20"/>
  <c r="G302" i="20"/>
  <c r="G304" i="20"/>
  <c r="G306" i="20"/>
  <c r="H306" i="20" s="1"/>
  <c r="G308" i="20"/>
  <c r="G319" i="20"/>
  <c r="G321" i="20"/>
  <c r="G323" i="20"/>
  <c r="C333" i="20"/>
  <c r="G337" i="20"/>
  <c r="G341" i="20"/>
  <c r="G345" i="20"/>
  <c r="G349" i="20"/>
  <c r="H349" i="20" s="1"/>
  <c r="G354" i="20"/>
  <c r="H354" i="20" s="1"/>
  <c r="G358" i="20"/>
  <c r="G362" i="20"/>
  <c r="G366" i="20"/>
  <c r="G370" i="20"/>
  <c r="G375" i="20"/>
  <c r="G379" i="20"/>
  <c r="G383" i="20"/>
  <c r="G387" i="20"/>
  <c r="G392" i="20"/>
  <c r="G396" i="20"/>
  <c r="G400" i="20"/>
  <c r="H400" i="20" s="1"/>
  <c r="G407" i="20"/>
  <c r="H407" i="20" s="1"/>
  <c r="G412" i="20"/>
  <c r="H412" i="20" s="1"/>
  <c r="G416" i="20"/>
  <c r="G425" i="20"/>
  <c r="G429" i="20"/>
  <c r="G433" i="20"/>
  <c r="G437" i="20"/>
  <c r="H437" i="20" s="1"/>
  <c r="G441" i="20"/>
  <c r="G445" i="20"/>
  <c r="G449" i="20"/>
  <c r="G453" i="20"/>
  <c r="G457" i="20"/>
  <c r="G461" i="20"/>
  <c r="G465" i="20"/>
  <c r="G469" i="20"/>
  <c r="G473" i="20"/>
  <c r="G477" i="20"/>
  <c r="G481" i="20"/>
  <c r="G485" i="20"/>
  <c r="G489" i="20"/>
  <c r="G493" i="20"/>
  <c r="G497" i="20"/>
  <c r="G501" i="20"/>
  <c r="G505" i="20"/>
  <c r="G510" i="20"/>
  <c r="G514" i="20"/>
  <c r="G518" i="20"/>
  <c r="G522" i="20"/>
  <c r="G526" i="20"/>
  <c r="G530" i="20"/>
  <c r="G535" i="20"/>
  <c r="G539" i="20"/>
  <c r="G543" i="20"/>
  <c r="G547" i="20"/>
  <c r="F384" i="20"/>
  <c r="G19" i="20"/>
  <c r="H19" i="20" s="1"/>
  <c r="G108" i="20"/>
  <c r="E321" i="20"/>
  <c r="E319" i="20"/>
  <c r="G313" i="20"/>
  <c r="G310" i="20"/>
  <c r="E304" i="20"/>
  <c r="E302" i="20"/>
  <c r="G296" i="20"/>
  <c r="E279" i="20"/>
  <c r="E275" i="20"/>
  <c r="E271" i="20"/>
  <c r="G264" i="20"/>
  <c r="G256" i="20"/>
  <c r="E248" i="20"/>
  <c r="G242" i="20"/>
  <c r="H242" i="20" s="1"/>
  <c r="G240" i="20"/>
  <c r="H240" i="20" s="1"/>
  <c r="E234" i="20"/>
  <c r="E232" i="20"/>
  <c r="E228" i="20"/>
  <c r="G217" i="20"/>
  <c r="G215" i="20"/>
  <c r="E208" i="20"/>
  <c r="E204" i="20"/>
  <c r="E198" i="20"/>
  <c r="E194" i="20"/>
  <c r="G180" i="20"/>
  <c r="H180" i="20" s="1"/>
  <c r="G177" i="20"/>
  <c r="H177" i="20" s="1"/>
  <c r="G169" i="20"/>
  <c r="F398" i="20"/>
  <c r="G334" i="20"/>
  <c r="G153" i="20"/>
  <c r="G146" i="20"/>
  <c r="G137" i="20"/>
  <c r="H137" i="20" s="1"/>
  <c r="G124" i="20"/>
  <c r="G79" i="20"/>
  <c r="G26" i="20"/>
  <c r="F338" i="20"/>
  <c r="G150" i="20"/>
  <c r="G141" i="20"/>
  <c r="G120" i="20"/>
  <c r="G112" i="20"/>
  <c r="G99" i="20"/>
  <c r="G93" i="20"/>
  <c r="G84" i="20"/>
  <c r="H84" i="20" s="1"/>
  <c r="G21" i="20"/>
  <c r="F151" i="20"/>
  <c r="F143" i="20"/>
  <c r="F134" i="20"/>
  <c r="F129" i="20"/>
  <c r="F119" i="20"/>
  <c r="F104" i="20"/>
  <c r="F87" i="20"/>
  <c r="F78" i="20"/>
  <c r="F75" i="20"/>
  <c r="F324" i="20"/>
  <c r="F320" i="20"/>
  <c r="F316" i="20"/>
  <c r="F311" i="20"/>
  <c r="F307" i="20"/>
  <c r="F303" i="20"/>
  <c r="F299" i="20"/>
  <c r="F295" i="20"/>
  <c r="F292" i="20"/>
  <c r="F287" i="20"/>
  <c r="F276" i="20"/>
  <c r="F272" i="20"/>
  <c r="F267" i="20"/>
  <c r="F257" i="20"/>
  <c r="F249" i="20"/>
  <c r="F245" i="20"/>
  <c r="F241" i="20"/>
  <c r="F233" i="20"/>
  <c r="F225" i="20"/>
  <c r="F220" i="20"/>
  <c r="F212" i="20"/>
  <c r="F207" i="20"/>
  <c r="F203" i="20"/>
  <c r="F199" i="20"/>
  <c r="F195" i="20"/>
  <c r="F190" i="20"/>
  <c r="F183" i="20"/>
  <c r="F178" i="20"/>
  <c r="F174" i="20"/>
  <c r="F170" i="20"/>
  <c r="F67" i="20"/>
  <c r="F65" i="20"/>
  <c r="F61" i="20"/>
  <c r="F59" i="20"/>
  <c r="F57" i="20"/>
  <c r="F55" i="20"/>
  <c r="F53" i="20"/>
  <c r="F51" i="20"/>
  <c r="F49" i="20"/>
  <c r="F47" i="20"/>
  <c r="F45" i="20"/>
  <c r="F43" i="20"/>
  <c r="F41" i="20"/>
  <c r="F39" i="20"/>
  <c r="F37" i="20"/>
  <c r="F35" i="20"/>
  <c r="F33" i="20"/>
  <c r="F31" i="20"/>
  <c r="F29" i="20"/>
  <c r="F27" i="20"/>
  <c r="G23" i="20"/>
  <c r="H23" i="20" s="1"/>
  <c r="G28" i="20"/>
  <c r="G32" i="20"/>
  <c r="G36" i="20"/>
  <c r="G40" i="20"/>
  <c r="G44" i="20"/>
  <c r="G48" i="20"/>
  <c r="G52" i="20"/>
  <c r="G56" i="20"/>
  <c r="G60" i="20"/>
  <c r="G66" i="20"/>
  <c r="G77" i="20"/>
  <c r="G82" i="20"/>
  <c r="G86" i="20"/>
  <c r="G91" i="20"/>
  <c r="G97" i="20"/>
  <c r="G101" i="20"/>
  <c r="G106" i="20"/>
  <c r="G110" i="20"/>
  <c r="G114" i="20"/>
  <c r="G118" i="20"/>
  <c r="G122" i="20"/>
  <c r="G126" i="20"/>
  <c r="G130" i="20"/>
  <c r="G135" i="20"/>
  <c r="G139" i="20"/>
  <c r="G144" i="20"/>
  <c r="G148" i="20"/>
  <c r="G152" i="20"/>
  <c r="G155" i="20"/>
  <c r="G74" i="20"/>
  <c r="E66" i="20"/>
  <c r="G64" i="20"/>
  <c r="G58" i="20"/>
  <c r="E56" i="20"/>
  <c r="G54" i="20"/>
  <c r="E52" i="20"/>
  <c r="G50" i="20"/>
  <c r="E48" i="20"/>
  <c r="G46" i="20"/>
  <c r="E44" i="20"/>
  <c r="G42" i="20"/>
  <c r="E40" i="20"/>
  <c r="G38" i="20"/>
  <c r="E36" i="20"/>
  <c r="G34" i="20"/>
  <c r="E32" i="20"/>
  <c r="G30" i="20"/>
  <c r="E113" i="20"/>
  <c r="C18" i="20"/>
  <c r="E24" i="20" s="1"/>
  <c r="G78" i="21"/>
  <c r="G85" i="21"/>
  <c r="G92" i="21"/>
  <c r="G96" i="21"/>
  <c r="G98" i="21"/>
  <c r="G100" i="21"/>
  <c r="G102" i="21"/>
  <c r="G104" i="21"/>
  <c r="G107" i="21"/>
  <c r="G109" i="21"/>
  <c r="G111" i="21"/>
  <c r="G113" i="21"/>
  <c r="G115" i="21"/>
  <c r="G117" i="21"/>
  <c r="G119" i="21"/>
  <c r="G123" i="21"/>
  <c r="G125" i="21"/>
  <c r="G131" i="21"/>
  <c r="G134" i="21"/>
  <c r="G136" i="21"/>
  <c r="G138" i="21"/>
  <c r="G140" i="21"/>
  <c r="G143" i="21"/>
  <c r="G147" i="21"/>
  <c r="G149" i="21"/>
  <c r="G135" i="21"/>
  <c r="E113" i="21"/>
  <c r="E104" i="21"/>
  <c r="E85" i="21"/>
  <c r="E243" i="21"/>
  <c r="G239" i="21"/>
  <c r="E233" i="21"/>
  <c r="E231" i="21"/>
  <c r="G220" i="21"/>
  <c r="G218" i="21"/>
  <c r="E214" i="21"/>
  <c r="G210" i="21"/>
  <c r="E197" i="21"/>
  <c r="E181" i="21"/>
  <c r="G174" i="21"/>
  <c r="G172" i="21"/>
  <c r="E109" i="21"/>
  <c r="E98" i="21"/>
  <c r="G87" i="21"/>
  <c r="G170" i="21"/>
  <c r="E147" i="21"/>
  <c r="E131" i="21"/>
  <c r="E115" i="21"/>
  <c r="G83" i="21"/>
  <c r="G176" i="21"/>
  <c r="G168" i="21"/>
  <c r="G81" i="21"/>
  <c r="G75" i="21"/>
  <c r="H75" i="21" s="1"/>
  <c r="F563" i="21"/>
  <c r="G121" i="21"/>
  <c r="G90" i="21"/>
  <c r="E149" i="21"/>
  <c r="F173" i="21"/>
  <c r="E554" i="21"/>
  <c r="F555" i="21"/>
  <c r="F335" i="21"/>
  <c r="F541" i="21"/>
  <c r="F385" i="21"/>
  <c r="G116" i="21"/>
  <c r="G89" i="21"/>
  <c r="G273" i="21"/>
  <c r="G177" i="21"/>
  <c r="G60" i="21"/>
  <c r="F36" i="21"/>
  <c r="G28" i="21"/>
  <c r="F556" i="21"/>
  <c r="G77" i="21"/>
  <c r="G79" i="21"/>
  <c r="G84" i="21"/>
  <c r="G86" i="21"/>
  <c r="G97" i="21"/>
  <c r="G103" i="21"/>
  <c r="G108" i="21"/>
  <c r="G114" i="21"/>
  <c r="G118" i="21"/>
  <c r="G124" i="21"/>
  <c r="G130" i="21"/>
  <c r="G133" i="21"/>
  <c r="G137" i="21"/>
  <c r="G141" i="21"/>
  <c r="G146" i="21"/>
  <c r="G152" i="21"/>
  <c r="G155" i="21"/>
  <c r="G169" i="21"/>
  <c r="G171" i="21"/>
  <c r="G175" i="21"/>
  <c r="G180" i="21"/>
  <c r="G186" i="21"/>
  <c r="G191" i="21"/>
  <c r="G194" i="21"/>
  <c r="G198" i="21"/>
  <c r="G202" i="21"/>
  <c r="G206" i="21"/>
  <c r="G211" i="21"/>
  <c r="G215" i="21"/>
  <c r="G217" i="21"/>
  <c r="G221" i="21"/>
  <c r="G226" i="21"/>
  <c r="G230" i="21"/>
  <c r="G234" i="21"/>
  <c r="G238" i="21"/>
  <c r="G242" i="21"/>
  <c r="G246" i="21"/>
  <c r="G256" i="21"/>
  <c r="G266" i="21"/>
  <c r="G271" i="21"/>
  <c r="H271" i="21" s="1"/>
  <c r="G275" i="21"/>
  <c r="G286" i="21"/>
  <c r="G291" i="21"/>
  <c r="G298" i="21"/>
  <c r="G304" i="21"/>
  <c r="H304" i="21" s="1"/>
  <c r="G308" i="21"/>
  <c r="G313" i="21"/>
  <c r="G317" i="21"/>
  <c r="G321" i="21"/>
  <c r="G335" i="21"/>
  <c r="G339" i="21"/>
  <c r="G343" i="21"/>
  <c r="G347" i="21"/>
  <c r="G352" i="21"/>
  <c r="G356" i="21"/>
  <c r="G360" i="21"/>
  <c r="G364" i="21"/>
  <c r="G368" i="21"/>
  <c r="G373" i="21"/>
  <c r="G377" i="21"/>
  <c r="G381" i="21"/>
  <c r="G385" i="21"/>
  <c r="G390" i="21"/>
  <c r="G394" i="21"/>
  <c r="G398" i="21"/>
  <c r="G402" i="21"/>
  <c r="G409" i="21"/>
  <c r="G414" i="21"/>
  <c r="G418" i="21"/>
  <c r="G427" i="21"/>
  <c r="G431" i="21"/>
  <c r="G435" i="21"/>
  <c r="G439" i="21"/>
  <c r="G443" i="21"/>
  <c r="G447" i="21"/>
  <c r="G451" i="21"/>
  <c r="G455" i="21"/>
  <c r="G459" i="21"/>
  <c r="G463" i="21"/>
  <c r="G467" i="21"/>
  <c r="G471" i="21"/>
  <c r="G475" i="21"/>
  <c r="G479" i="21"/>
  <c r="G483" i="21"/>
  <c r="G487" i="21"/>
  <c r="G491" i="21"/>
  <c r="G495" i="21"/>
  <c r="G499" i="21"/>
  <c r="G503" i="21"/>
  <c r="G508" i="21"/>
  <c r="G512" i="21"/>
  <c r="G516" i="21"/>
  <c r="G520" i="21"/>
  <c r="G524" i="21"/>
  <c r="G528" i="21"/>
  <c r="G532" i="21"/>
  <c r="G537" i="21"/>
  <c r="G541" i="21"/>
  <c r="G545" i="21"/>
  <c r="E80" i="21"/>
  <c r="H80" i="21" s="1"/>
  <c r="G74" i="21"/>
  <c r="G334" i="21"/>
  <c r="E155" i="21"/>
  <c r="G153" i="21"/>
  <c r="G148" i="21"/>
  <c r="E146" i="21"/>
  <c r="E130" i="21"/>
  <c r="G128" i="21"/>
  <c r="G126" i="21"/>
  <c r="G110" i="21"/>
  <c r="E108" i="21"/>
  <c r="G106" i="21"/>
  <c r="H106" i="21" s="1"/>
  <c r="E103" i="21"/>
  <c r="G101" i="21"/>
  <c r="G99" i="21"/>
  <c r="E97" i="21"/>
  <c r="G93" i="21"/>
  <c r="E84" i="21"/>
  <c r="G82" i="21"/>
  <c r="G300" i="21"/>
  <c r="E298" i="21"/>
  <c r="G296" i="21"/>
  <c r="H296" i="21" s="1"/>
  <c r="G293" i="21"/>
  <c r="G251" i="21"/>
  <c r="G248" i="21"/>
  <c r="E246" i="21"/>
  <c r="G244" i="21"/>
  <c r="H244" i="21" s="1"/>
  <c r="E242" i="21"/>
  <c r="G240" i="21"/>
  <c r="E238" i="21"/>
  <c r="E215" i="21"/>
  <c r="G213" i="21"/>
  <c r="E211" i="21"/>
  <c r="G208" i="21"/>
  <c r="H208" i="21" s="1"/>
  <c r="G188" i="21"/>
  <c r="H188" i="21" s="1"/>
  <c r="E169" i="21"/>
  <c r="G167" i="21"/>
  <c r="C333" i="21"/>
  <c r="G547" i="21"/>
  <c r="H547" i="21" s="1"/>
  <c r="E545" i="21"/>
  <c r="G543" i="21"/>
  <c r="G539" i="21"/>
  <c r="E537" i="21"/>
  <c r="G535" i="21"/>
  <c r="G530" i="21"/>
  <c r="E528" i="21"/>
  <c r="G526" i="21"/>
  <c r="E524" i="21"/>
  <c r="G522" i="21"/>
  <c r="E520" i="21"/>
  <c r="G518" i="21"/>
  <c r="E516" i="21"/>
  <c r="G514" i="21"/>
  <c r="E512" i="21"/>
  <c r="G510" i="21"/>
  <c r="E508" i="21"/>
  <c r="G505" i="21"/>
  <c r="E503" i="21"/>
  <c r="G501" i="21"/>
  <c r="H501" i="21" s="1"/>
  <c r="E499" i="21"/>
  <c r="G497" i="21"/>
  <c r="E495" i="21"/>
  <c r="G493" i="21"/>
  <c r="H493" i="21" s="1"/>
  <c r="E491" i="21"/>
  <c r="G489" i="21"/>
  <c r="G485" i="21"/>
  <c r="H485" i="21" s="1"/>
  <c r="E483" i="21"/>
  <c r="G481" i="21"/>
  <c r="E479" i="21"/>
  <c r="G477" i="21"/>
  <c r="E475" i="21"/>
  <c r="G473" i="21"/>
  <c r="H473" i="21" s="1"/>
  <c r="E471" i="21"/>
  <c r="G469" i="21"/>
  <c r="H469" i="21" s="1"/>
  <c r="G465" i="21"/>
  <c r="E463" i="21"/>
  <c r="G461" i="21"/>
  <c r="E459" i="21"/>
  <c r="G457" i="21"/>
  <c r="E455" i="21"/>
  <c r="G453" i="21"/>
  <c r="G449" i="21"/>
  <c r="E447" i="21"/>
  <c r="G445" i="21"/>
  <c r="H445" i="21" s="1"/>
  <c r="G441" i="21"/>
  <c r="H441" i="21" s="1"/>
  <c r="E439" i="21"/>
  <c r="G437" i="21"/>
  <c r="E435" i="21"/>
  <c r="G433" i="21"/>
  <c r="E431" i="21"/>
  <c r="G429" i="21"/>
  <c r="E427" i="21"/>
  <c r="G425" i="21"/>
  <c r="E418" i="21"/>
  <c r="G416" i="21"/>
  <c r="G412" i="21"/>
  <c r="G407" i="21"/>
  <c r="E402" i="21"/>
  <c r="G400" i="21"/>
  <c r="G396" i="21"/>
  <c r="E394" i="21"/>
  <c r="G392" i="21"/>
  <c r="E390" i="21"/>
  <c r="G387" i="21"/>
  <c r="G383" i="21"/>
  <c r="E381" i="21"/>
  <c r="G379" i="21"/>
  <c r="E377" i="21"/>
  <c r="G375" i="21"/>
  <c r="G370" i="21"/>
  <c r="E368" i="21"/>
  <c r="G366" i="21"/>
  <c r="G362" i="21"/>
  <c r="E360" i="21"/>
  <c r="G358" i="21"/>
  <c r="G354" i="21"/>
  <c r="E352" i="21"/>
  <c r="G349" i="21"/>
  <c r="E347" i="21"/>
  <c r="G345" i="21"/>
  <c r="E343" i="21"/>
  <c r="G341" i="21"/>
  <c r="G337" i="21"/>
  <c r="G64" i="21"/>
  <c r="G54" i="21"/>
  <c r="H54" i="21" s="1"/>
  <c r="G46" i="21"/>
  <c r="G38" i="21"/>
  <c r="G30" i="21"/>
  <c r="G21" i="21"/>
  <c r="G19" i="21"/>
  <c r="H19" i="21" s="1"/>
  <c r="E275" i="21"/>
  <c r="G58" i="21"/>
  <c r="G50" i="21"/>
  <c r="G42" i="21"/>
  <c r="G34" i="21"/>
  <c r="H34" i="21" s="1"/>
  <c r="G26" i="21"/>
  <c r="F530" i="21"/>
  <c r="F379" i="21"/>
  <c r="F375" i="21"/>
  <c r="G66" i="21"/>
  <c r="G56" i="21"/>
  <c r="H56" i="21" s="1"/>
  <c r="G48" i="21"/>
  <c r="G40" i="21"/>
  <c r="G32" i="21"/>
  <c r="H32" i="21" s="1"/>
  <c r="G23" i="21"/>
  <c r="F150" i="21"/>
  <c r="F79" i="21"/>
  <c r="F91" i="21"/>
  <c r="G20" i="21"/>
  <c r="G24" i="21"/>
  <c r="G29" i="21"/>
  <c r="G33" i="21"/>
  <c r="G37" i="21"/>
  <c r="G41" i="21"/>
  <c r="G45" i="21"/>
  <c r="G49" i="21"/>
  <c r="G53" i="21"/>
  <c r="G57" i="21"/>
  <c r="G61" i="21"/>
  <c r="G67" i="21"/>
  <c r="E67" i="21"/>
  <c r="G65" i="21"/>
  <c r="E61" i="21"/>
  <c r="G59" i="21"/>
  <c r="E57" i="21"/>
  <c r="G55" i="21"/>
  <c r="E53" i="21"/>
  <c r="G51" i="21"/>
  <c r="G47" i="21"/>
  <c r="H47" i="21" s="1"/>
  <c r="E45" i="21"/>
  <c r="G43" i="21"/>
  <c r="E41" i="21"/>
  <c r="G39" i="21"/>
  <c r="H39" i="21" s="1"/>
  <c r="E37" i="21"/>
  <c r="G35" i="21"/>
  <c r="H35" i="21" s="1"/>
  <c r="E33" i="21"/>
  <c r="G31" i="21"/>
  <c r="H31" i="21" s="1"/>
  <c r="G27" i="21"/>
  <c r="E24" i="21"/>
  <c r="G22" i="21"/>
  <c r="E20" i="21"/>
  <c r="C18" i="21"/>
  <c r="E27" i="21" s="1"/>
  <c r="D18" i="21"/>
  <c r="F26" i="21" s="1"/>
  <c r="G237" i="22"/>
  <c r="G225" i="22"/>
  <c r="G207" i="22"/>
  <c r="G203" i="22"/>
  <c r="G195" i="22"/>
  <c r="G178" i="22"/>
  <c r="G65" i="22"/>
  <c r="G92" i="22"/>
  <c r="G241" i="22"/>
  <c r="G229" i="22"/>
  <c r="G22" i="22"/>
  <c r="G83" i="22"/>
  <c r="G233" i="22"/>
  <c r="G220" i="22"/>
  <c r="G199" i="22"/>
  <c r="G174" i="22"/>
  <c r="G170" i="22"/>
  <c r="G39" i="22"/>
  <c r="G35" i="22"/>
  <c r="G36" i="22"/>
  <c r="G50" i="22"/>
  <c r="G58" i="22"/>
  <c r="G77" i="22"/>
  <c r="G79" i="22"/>
  <c r="G89" i="22"/>
  <c r="G91" i="22"/>
  <c r="G93" i="22"/>
  <c r="G97" i="22"/>
  <c r="G99" i="22"/>
  <c r="G101" i="22"/>
  <c r="G106" i="22"/>
  <c r="G108" i="22"/>
  <c r="G110" i="22"/>
  <c r="G116" i="22"/>
  <c r="G118" i="22"/>
  <c r="G122" i="22"/>
  <c r="G124" i="22"/>
  <c r="G308" i="22"/>
  <c r="G310" i="22"/>
  <c r="G313" i="22"/>
  <c r="G315" i="22"/>
  <c r="E554" i="22"/>
  <c r="E557" i="22"/>
  <c r="G128" i="22"/>
  <c r="G130" i="22"/>
  <c r="G133" i="22"/>
  <c r="G135" i="22"/>
  <c r="G141" i="22"/>
  <c r="G144" i="22"/>
  <c r="G146" i="22"/>
  <c r="G148" i="22"/>
  <c r="G150" i="22"/>
  <c r="G152" i="22"/>
  <c r="G167" i="22"/>
  <c r="G169" i="22"/>
  <c r="G171" i="22"/>
  <c r="G194" i="22"/>
  <c r="G196" i="22"/>
  <c r="G198" i="22"/>
  <c r="G202" i="22"/>
  <c r="G206" i="22"/>
  <c r="G221" i="22"/>
  <c r="G224" i="22"/>
  <c r="G226" i="22"/>
  <c r="G228" i="22"/>
  <c r="G230" i="22"/>
  <c r="G232" i="22"/>
  <c r="G242" i="22"/>
  <c r="G244" i="22"/>
  <c r="G246" i="22"/>
  <c r="G248" i="22"/>
  <c r="G251" i="22"/>
  <c r="G252" i="22"/>
  <c r="G256" i="22"/>
  <c r="G264" i="22"/>
  <c r="G266" i="22"/>
  <c r="G275" i="22"/>
  <c r="G279" i="22"/>
  <c r="G286" i="22"/>
  <c r="G289" i="22"/>
  <c r="G291" i="22"/>
  <c r="G293" i="22"/>
  <c r="G427" i="22"/>
  <c r="G431" i="22"/>
  <c r="G435" i="22"/>
  <c r="G439" i="22"/>
  <c r="C333" i="22"/>
  <c r="E334" i="22" s="1"/>
  <c r="E473" i="22"/>
  <c r="E144" i="22"/>
  <c r="E99" i="22"/>
  <c r="G323" i="22"/>
  <c r="E313" i="22"/>
  <c r="G306" i="22"/>
  <c r="G273" i="22"/>
  <c r="E226" i="22"/>
  <c r="G219" i="22"/>
  <c r="G191" i="22"/>
  <c r="G180" i="22"/>
  <c r="G429" i="22"/>
  <c r="E347" i="22"/>
  <c r="E58" i="22"/>
  <c r="E50" i="22"/>
  <c r="G28" i="22"/>
  <c r="F186" i="22"/>
  <c r="E97" i="22"/>
  <c r="G86" i="22"/>
  <c r="E232" i="22"/>
  <c r="G217" i="22"/>
  <c r="H217" i="22" s="1"/>
  <c r="G177" i="22"/>
  <c r="G441" i="22"/>
  <c r="H441" i="22" s="1"/>
  <c r="E402" i="22"/>
  <c r="E394" i="22"/>
  <c r="G392" i="22"/>
  <c r="G383" i="22"/>
  <c r="E377" i="22"/>
  <c r="G370" i="22"/>
  <c r="G366" i="22"/>
  <c r="G362" i="22"/>
  <c r="H362" i="22" s="1"/>
  <c r="E555" i="22"/>
  <c r="E113" i="22"/>
  <c r="E110" i="22"/>
  <c r="G103" i="22"/>
  <c r="G321" i="22"/>
  <c r="G304" i="22"/>
  <c r="E252" i="22"/>
  <c r="E248" i="22"/>
  <c r="G188" i="22"/>
  <c r="G412" i="22"/>
  <c r="G396" i="22"/>
  <c r="E364" i="22"/>
  <c r="G354" i="22"/>
  <c r="G341" i="22"/>
  <c r="G337" i="22"/>
  <c r="G74" i="22"/>
  <c r="E152" i="22"/>
  <c r="E135" i="22"/>
  <c r="G126" i="22"/>
  <c r="G120" i="22"/>
  <c r="G114" i="22"/>
  <c r="E93" i="22"/>
  <c r="G84" i="22"/>
  <c r="G302" i="22"/>
  <c r="E293" i="22"/>
  <c r="E286" i="22"/>
  <c r="E251" i="22"/>
  <c r="E246" i="22"/>
  <c r="G240" i="22"/>
  <c r="G215" i="22"/>
  <c r="G186" i="22"/>
  <c r="G175" i="22"/>
  <c r="E435" i="22"/>
  <c r="G433" i="22"/>
  <c r="G416" i="22"/>
  <c r="G400" i="22"/>
  <c r="E352" i="22"/>
  <c r="G349" i="22"/>
  <c r="E36" i="22"/>
  <c r="G443" i="22"/>
  <c r="G334" i="22"/>
  <c r="G155" i="22"/>
  <c r="G153" i="22"/>
  <c r="E148" i="22"/>
  <c r="E146" i="22"/>
  <c r="G139" i="22"/>
  <c r="G137" i="22"/>
  <c r="E118" i="22"/>
  <c r="G82" i="22"/>
  <c r="E207" i="22"/>
  <c r="G319" i="22"/>
  <c r="G317" i="22"/>
  <c r="H317" i="22" s="1"/>
  <c r="E310" i="22"/>
  <c r="E308" i="22"/>
  <c r="G298" i="22"/>
  <c r="G296" i="22"/>
  <c r="E291" i="22"/>
  <c r="G271" i="22"/>
  <c r="G268" i="22"/>
  <c r="H268" i="22" s="1"/>
  <c r="E244" i="22"/>
  <c r="E242" i="22"/>
  <c r="G236" i="22"/>
  <c r="G234" i="22"/>
  <c r="E224" i="22"/>
  <c r="E221" i="22"/>
  <c r="G211" i="22"/>
  <c r="G208" i="22"/>
  <c r="G204" i="22"/>
  <c r="E198" i="22"/>
  <c r="E169" i="22"/>
  <c r="F543" i="22"/>
  <c r="F437" i="22"/>
  <c r="F366" i="22"/>
  <c r="G44" i="22"/>
  <c r="G21" i="22"/>
  <c r="H21" i="22" s="1"/>
  <c r="G23" i="22"/>
  <c r="H23" i="22" s="1"/>
  <c r="G26" i="22"/>
  <c r="G30" i="22"/>
  <c r="G32" i="22"/>
  <c r="G34" i="22"/>
  <c r="G38" i="22"/>
  <c r="G40" i="22"/>
  <c r="G42" i="22"/>
  <c r="H42" i="22" s="1"/>
  <c r="G46" i="22"/>
  <c r="H46" i="22" s="1"/>
  <c r="G48" i="22"/>
  <c r="G52" i="22"/>
  <c r="H52" i="22" s="1"/>
  <c r="G54" i="22"/>
  <c r="H54" i="22" s="1"/>
  <c r="G56" i="22"/>
  <c r="H56" i="22" s="1"/>
  <c r="G60" i="22"/>
  <c r="H60" i="22" s="1"/>
  <c r="G64" i="22"/>
  <c r="H64" i="22" s="1"/>
  <c r="G66" i="22"/>
  <c r="F399" i="22"/>
  <c r="F336" i="22"/>
  <c r="F545" i="22"/>
  <c r="F541" i="22"/>
  <c r="G27" i="22"/>
  <c r="G31" i="22"/>
  <c r="H31" i="22" s="1"/>
  <c r="G43" i="22"/>
  <c r="G47" i="22"/>
  <c r="G51" i="22"/>
  <c r="G55" i="22"/>
  <c r="G59" i="22"/>
  <c r="H59" i="22" s="1"/>
  <c r="G75" i="22"/>
  <c r="G78" i="22"/>
  <c r="G81" i="22"/>
  <c r="G85" i="22"/>
  <c r="G87" i="22"/>
  <c r="G90" i="22"/>
  <c r="G96" i="22"/>
  <c r="G98" i="22"/>
  <c r="G102" i="22"/>
  <c r="G104" i="22"/>
  <c r="G107" i="22"/>
  <c r="G109" i="22"/>
  <c r="G111" i="22"/>
  <c r="G113" i="22"/>
  <c r="G115" i="22"/>
  <c r="G117" i="22"/>
  <c r="G119" i="22"/>
  <c r="G121" i="22"/>
  <c r="G123" i="22"/>
  <c r="G125" i="22"/>
  <c r="G127" i="22"/>
  <c r="G129" i="22"/>
  <c r="G131" i="22"/>
  <c r="G134" i="22"/>
  <c r="G136" i="22"/>
  <c r="G138" i="22"/>
  <c r="G140" i="22"/>
  <c r="G143" i="22"/>
  <c r="G147" i="22"/>
  <c r="G149" i="22"/>
  <c r="G151" i="22"/>
  <c r="G154" i="22"/>
  <c r="G168" i="22"/>
  <c r="G172" i="22"/>
  <c r="H172" i="22" s="1"/>
  <c r="G176" i="22"/>
  <c r="G181" i="22"/>
  <c r="G187" i="22"/>
  <c r="H187" i="22" s="1"/>
  <c r="G193" i="22"/>
  <c r="G197" i="22"/>
  <c r="G201" i="22"/>
  <c r="G205" i="22"/>
  <c r="G210" i="22"/>
  <c r="G214" i="22"/>
  <c r="G218" i="22"/>
  <c r="G223" i="22"/>
  <c r="H223" i="22" s="1"/>
  <c r="G227" i="22"/>
  <c r="H227" i="22" s="1"/>
  <c r="G231" i="22"/>
  <c r="G235" i="22"/>
  <c r="G239" i="22"/>
  <c r="H239" i="22" s="1"/>
  <c r="G243" i="22"/>
  <c r="H243" i="22" s="1"/>
  <c r="G247" i="22"/>
  <c r="G250" i="22"/>
  <c r="G255" i="22"/>
  <c r="G265" i="22"/>
  <c r="G270" i="22"/>
  <c r="G274" i="22"/>
  <c r="G280" i="22"/>
  <c r="G290" i="22"/>
  <c r="G294" i="22"/>
  <c r="G297" i="22"/>
  <c r="G301" i="22"/>
  <c r="H301" i="22" s="1"/>
  <c r="G305" i="22"/>
  <c r="G309" i="22"/>
  <c r="G314" i="22"/>
  <c r="G318" i="22"/>
  <c r="H318" i="22" s="1"/>
  <c r="G322" i="22"/>
  <c r="F482" i="22"/>
  <c r="F401" i="22"/>
  <c r="F384" i="22"/>
  <c r="F346" i="22"/>
  <c r="F113" i="22"/>
  <c r="F123" i="22"/>
  <c r="F85" i="22"/>
  <c r="F81" i="22"/>
  <c r="F318" i="22"/>
  <c r="F314" i="22"/>
  <c r="F309" i="22"/>
  <c r="F301" i="22"/>
  <c r="F297" i="22"/>
  <c r="F294" i="22"/>
  <c r="F280" i="22"/>
  <c r="F274" i="22"/>
  <c r="F270" i="22"/>
  <c r="F255" i="22"/>
  <c r="F250" i="22"/>
  <c r="F247" i="22"/>
  <c r="F243" i="22"/>
  <c r="F239" i="22"/>
  <c r="F231" i="22"/>
  <c r="F227" i="22"/>
  <c r="F223" i="22"/>
  <c r="F218" i="22"/>
  <c r="F214" i="22"/>
  <c r="F210" i="22"/>
  <c r="F187" i="22"/>
  <c r="F176" i="22"/>
  <c r="F172" i="22"/>
  <c r="F55" i="22"/>
  <c r="F47" i="22"/>
  <c r="F43" i="22"/>
  <c r="F31" i="22"/>
  <c r="G20" i="22"/>
  <c r="G24" i="22"/>
  <c r="H24" i="22" s="1"/>
  <c r="G29" i="22"/>
  <c r="G33" i="22"/>
  <c r="H33" i="22" s="1"/>
  <c r="G37" i="22"/>
  <c r="G41" i="22"/>
  <c r="H41" i="22" s="1"/>
  <c r="G45" i="22"/>
  <c r="H45" i="22" s="1"/>
  <c r="G49" i="22"/>
  <c r="G53" i="22"/>
  <c r="H53" i="22" s="1"/>
  <c r="G57" i="22"/>
  <c r="G61" i="22"/>
  <c r="G67" i="22"/>
  <c r="F154" i="22"/>
  <c r="F151" i="22"/>
  <c r="F147" i="22"/>
  <c r="F134" i="22"/>
  <c r="F115" i="22"/>
  <c r="F98" i="22"/>
  <c r="F51" i="22"/>
  <c r="F64" i="22"/>
  <c r="F54" i="22"/>
  <c r="F40" i="22"/>
  <c r="F32" i="22"/>
  <c r="F23" i="22"/>
  <c r="F56" i="22"/>
  <c r="F42" i="22"/>
  <c r="C18" i="22"/>
  <c r="E35" i="22" s="1"/>
  <c r="G19" i="22"/>
  <c r="D18" i="22"/>
  <c r="F44" i="22" s="1"/>
  <c r="D18" i="23"/>
  <c r="F44" i="23" s="1"/>
  <c r="G217" i="23"/>
  <c r="G236" i="23"/>
  <c r="G98" i="23"/>
  <c r="G235" i="23"/>
  <c r="H235" i="23" s="1"/>
  <c r="G218" i="23"/>
  <c r="G193" i="23"/>
  <c r="G187" i="23"/>
  <c r="G131" i="23"/>
  <c r="G123" i="23"/>
  <c r="G243" i="23"/>
  <c r="H243" i="23" s="1"/>
  <c r="G231" i="23"/>
  <c r="H231" i="23" s="1"/>
  <c r="G227" i="23"/>
  <c r="G176" i="23"/>
  <c r="G172" i="23"/>
  <c r="H172" i="23" s="1"/>
  <c r="G168" i="23"/>
  <c r="G154" i="23"/>
  <c r="G151" i="23"/>
  <c r="G121" i="23"/>
  <c r="G92" i="23"/>
  <c r="G75" i="23"/>
  <c r="G201" i="23"/>
  <c r="G197" i="23"/>
  <c r="G181" i="23"/>
  <c r="H181" i="23" s="1"/>
  <c r="G28" i="23"/>
  <c r="G44" i="23"/>
  <c r="F94" i="23"/>
  <c r="G175" i="23"/>
  <c r="G186" i="23"/>
  <c r="G202" i="23"/>
  <c r="G213" i="23"/>
  <c r="G286" i="23"/>
  <c r="H286" i="23" s="1"/>
  <c r="F555" i="23"/>
  <c r="F368" i="23"/>
  <c r="G74" i="23"/>
  <c r="G321" i="23"/>
  <c r="G304" i="23"/>
  <c r="F286" i="23"/>
  <c r="G244" i="23"/>
  <c r="H244" i="23" s="1"/>
  <c r="G228" i="23"/>
  <c r="H228" i="23" s="1"/>
  <c r="F578" i="23"/>
  <c r="F179" i="23"/>
  <c r="F571" i="23"/>
  <c r="G171" i="23"/>
  <c r="G177" i="23"/>
  <c r="G180" i="23"/>
  <c r="G188" i="23"/>
  <c r="G191" i="23"/>
  <c r="G196" i="23"/>
  <c r="G204" i="23"/>
  <c r="G206" i="23"/>
  <c r="G208" i="23"/>
  <c r="G215" i="23"/>
  <c r="G221" i="23"/>
  <c r="G224" i="23"/>
  <c r="G230" i="23"/>
  <c r="G232" i="23"/>
  <c r="H232" i="23" s="1"/>
  <c r="G238" i="23"/>
  <c r="G240" i="23"/>
  <c r="H240" i="23" s="1"/>
  <c r="G246" i="23"/>
  <c r="G248" i="23"/>
  <c r="G252" i="23"/>
  <c r="G256" i="23"/>
  <c r="G271" i="23"/>
  <c r="G273" i="23"/>
  <c r="G275" i="23"/>
  <c r="G289" i="23"/>
  <c r="G291" i="23"/>
  <c r="G293" i="23"/>
  <c r="G298" i="23"/>
  <c r="G300" i="23"/>
  <c r="G306" i="23"/>
  <c r="G308" i="23"/>
  <c r="G315" i="23"/>
  <c r="G317" i="23"/>
  <c r="G323" i="23"/>
  <c r="C333" i="23"/>
  <c r="E445" i="23" s="1"/>
  <c r="G335" i="23"/>
  <c r="G339" i="23"/>
  <c r="G343" i="23"/>
  <c r="G347" i="23"/>
  <c r="G352" i="23"/>
  <c r="G356" i="23"/>
  <c r="G360" i="23"/>
  <c r="G364" i="23"/>
  <c r="G368" i="23"/>
  <c r="G373" i="23"/>
  <c r="G377" i="23"/>
  <c r="G381" i="23"/>
  <c r="G385" i="23"/>
  <c r="G390" i="23"/>
  <c r="G394" i="23"/>
  <c r="G398" i="23"/>
  <c r="G402" i="23"/>
  <c r="G409" i="23"/>
  <c r="G414" i="23"/>
  <c r="G418" i="23"/>
  <c r="G427" i="23"/>
  <c r="G431" i="23"/>
  <c r="G435" i="23"/>
  <c r="G439" i="23"/>
  <c r="G443" i="23"/>
  <c r="G447" i="23"/>
  <c r="G451" i="23"/>
  <c r="G455" i="23"/>
  <c r="G459" i="23"/>
  <c r="G463" i="23"/>
  <c r="G467" i="23"/>
  <c r="G471" i="23"/>
  <c r="G475" i="23"/>
  <c r="G479" i="23"/>
  <c r="G483" i="23"/>
  <c r="G487" i="23"/>
  <c r="G491" i="23"/>
  <c r="G495" i="23"/>
  <c r="G499" i="23"/>
  <c r="G503" i="23"/>
  <c r="G508" i="23"/>
  <c r="G512" i="23"/>
  <c r="G516" i="23"/>
  <c r="G520" i="23"/>
  <c r="G524" i="23"/>
  <c r="G528" i="23"/>
  <c r="G532" i="23"/>
  <c r="G537" i="23"/>
  <c r="G541" i="23"/>
  <c r="G545" i="23"/>
  <c r="E323" i="23"/>
  <c r="G319" i="23"/>
  <c r="E315" i="23"/>
  <c r="G310" i="23"/>
  <c r="H310" i="23" s="1"/>
  <c r="E306" i="23"/>
  <c r="G302" i="23"/>
  <c r="H302" i="23" s="1"/>
  <c r="E298" i="23"/>
  <c r="G279" i="23"/>
  <c r="E271" i="23"/>
  <c r="G266" i="23"/>
  <c r="G264" i="23"/>
  <c r="E252" i="23"/>
  <c r="E246" i="23"/>
  <c r="G242" i="23"/>
  <c r="E238" i="23"/>
  <c r="G234" i="23"/>
  <c r="H234" i="23" s="1"/>
  <c r="E230" i="23"/>
  <c r="G226" i="23"/>
  <c r="H226" i="23" s="1"/>
  <c r="E221" i="23"/>
  <c r="G211" i="23"/>
  <c r="H211" i="23" s="1"/>
  <c r="E204" i="23"/>
  <c r="G198" i="23"/>
  <c r="E188" i="23"/>
  <c r="G182" i="23"/>
  <c r="E177" i="23"/>
  <c r="G173" i="23"/>
  <c r="G169" i="23"/>
  <c r="G167" i="23"/>
  <c r="G547" i="23"/>
  <c r="E545" i="23"/>
  <c r="G543" i="23"/>
  <c r="G539" i="23"/>
  <c r="E537" i="23"/>
  <c r="G535" i="23"/>
  <c r="H535" i="23" s="1"/>
  <c r="G530" i="23"/>
  <c r="E528" i="23"/>
  <c r="G526" i="23"/>
  <c r="H526" i="23" s="1"/>
  <c r="E524" i="23"/>
  <c r="G522" i="23"/>
  <c r="E520" i="23"/>
  <c r="G518" i="23"/>
  <c r="E516" i="23"/>
  <c r="G514" i="23"/>
  <c r="E512" i="23"/>
  <c r="G510" i="23"/>
  <c r="G505" i="23"/>
  <c r="H505" i="23" s="1"/>
  <c r="E503" i="23"/>
  <c r="G501" i="23"/>
  <c r="E499" i="23"/>
  <c r="G497" i="23"/>
  <c r="H497" i="23" s="1"/>
  <c r="E495" i="23"/>
  <c r="G493" i="23"/>
  <c r="H493" i="23" s="1"/>
  <c r="E491" i="23"/>
  <c r="G489" i="23"/>
  <c r="F488" i="23"/>
  <c r="E487" i="23"/>
  <c r="G485" i="23"/>
  <c r="H485" i="23" s="1"/>
  <c r="E483" i="23"/>
  <c r="G481" i="23"/>
  <c r="E479" i="23"/>
  <c r="G477" i="23"/>
  <c r="E475" i="23"/>
  <c r="G473" i="23"/>
  <c r="H473" i="23" s="1"/>
  <c r="E471" i="23"/>
  <c r="G469" i="23"/>
  <c r="H469" i="23" s="1"/>
  <c r="E467" i="23"/>
  <c r="G465" i="23"/>
  <c r="E463" i="23"/>
  <c r="G461" i="23"/>
  <c r="E459" i="23"/>
  <c r="G457" i="23"/>
  <c r="E455" i="23"/>
  <c r="G453" i="23"/>
  <c r="G449" i="23"/>
  <c r="E447" i="23"/>
  <c r="G445" i="23"/>
  <c r="G441" i="23"/>
  <c r="E439" i="23"/>
  <c r="G437" i="23"/>
  <c r="E435" i="23"/>
  <c r="G433" i="23"/>
  <c r="H433" i="23" s="1"/>
  <c r="E431" i="23"/>
  <c r="G429" i="23"/>
  <c r="E427" i="23"/>
  <c r="G425" i="23"/>
  <c r="H425" i="23" s="1"/>
  <c r="E418" i="23"/>
  <c r="G416" i="23"/>
  <c r="G412" i="23"/>
  <c r="G407" i="23"/>
  <c r="E402" i="23"/>
  <c r="G400" i="23"/>
  <c r="E398" i="23"/>
  <c r="G396" i="23"/>
  <c r="E394" i="23"/>
  <c r="G392" i="23"/>
  <c r="E390" i="23"/>
  <c r="G387" i="23"/>
  <c r="G383" i="23"/>
  <c r="E381" i="23"/>
  <c r="G379" i="23"/>
  <c r="G375" i="23"/>
  <c r="G370" i="23"/>
  <c r="E368" i="23"/>
  <c r="G366" i="23"/>
  <c r="H366" i="23" s="1"/>
  <c r="G362" i="23"/>
  <c r="E360" i="23"/>
  <c r="G358" i="23"/>
  <c r="G354" i="23"/>
  <c r="F353" i="23"/>
  <c r="E352" i="23"/>
  <c r="G349" i="23"/>
  <c r="E347" i="23"/>
  <c r="G345" i="23"/>
  <c r="G341" i="23"/>
  <c r="F340" i="23"/>
  <c r="G337" i="23"/>
  <c r="E335" i="23"/>
  <c r="G46" i="23"/>
  <c r="G38" i="23"/>
  <c r="G30" i="23"/>
  <c r="F527" i="23"/>
  <c r="F458" i="23"/>
  <c r="G42" i="23"/>
  <c r="H42" i="23" s="1"/>
  <c r="G34" i="23"/>
  <c r="H34" i="23" s="1"/>
  <c r="G26" i="23"/>
  <c r="G334" i="23"/>
  <c r="F375" i="23"/>
  <c r="F354" i="23"/>
  <c r="G48" i="23"/>
  <c r="H48" i="23" s="1"/>
  <c r="G40" i="23"/>
  <c r="G32" i="23"/>
  <c r="H32" i="23" s="1"/>
  <c r="G78" i="23"/>
  <c r="G81" i="23"/>
  <c r="G85" i="23"/>
  <c r="G102" i="23"/>
  <c r="G104" i="23"/>
  <c r="H104" i="23" s="1"/>
  <c r="G107" i="23"/>
  <c r="G109" i="23"/>
  <c r="G111" i="23"/>
  <c r="G113" i="23"/>
  <c r="H113" i="23" s="1"/>
  <c r="G115" i="23"/>
  <c r="G117" i="23"/>
  <c r="G119" i="23"/>
  <c r="G127" i="23"/>
  <c r="G136" i="23"/>
  <c r="G138" i="23"/>
  <c r="G140" i="23"/>
  <c r="G143" i="23"/>
  <c r="G147" i="23"/>
  <c r="G170" i="23"/>
  <c r="G174" i="23"/>
  <c r="G178" i="23"/>
  <c r="G183" i="23"/>
  <c r="G190" i="23"/>
  <c r="G195" i="23"/>
  <c r="G199" i="23"/>
  <c r="G203" i="23"/>
  <c r="G207" i="23"/>
  <c r="G212" i="23"/>
  <c r="G216" i="23"/>
  <c r="G220" i="23"/>
  <c r="G225" i="23"/>
  <c r="G229" i="23"/>
  <c r="G233" i="23"/>
  <c r="H233" i="23" s="1"/>
  <c r="G237" i="23"/>
  <c r="H237" i="23" s="1"/>
  <c r="G241" i="23"/>
  <c r="H241" i="23" s="1"/>
  <c r="G245" i="23"/>
  <c r="H245" i="23" s="1"/>
  <c r="G249" i="23"/>
  <c r="G257" i="23"/>
  <c r="G267" i="23"/>
  <c r="G272" i="23"/>
  <c r="H272" i="23" s="1"/>
  <c r="G276" i="23"/>
  <c r="G287" i="23"/>
  <c r="G292" i="23"/>
  <c r="G295" i="23"/>
  <c r="G299" i="23"/>
  <c r="G303" i="23"/>
  <c r="G307" i="23"/>
  <c r="G311" i="23"/>
  <c r="G316" i="23"/>
  <c r="H316" i="23" s="1"/>
  <c r="G320" i="23"/>
  <c r="G324" i="23"/>
  <c r="G149" i="23"/>
  <c r="H149" i="23" s="1"/>
  <c r="E136" i="23"/>
  <c r="G129" i="23"/>
  <c r="G87" i="23"/>
  <c r="G83" i="23"/>
  <c r="H83" i="23" s="1"/>
  <c r="G166" i="23"/>
  <c r="E147" i="23"/>
  <c r="G134" i="23"/>
  <c r="G125" i="23"/>
  <c r="E119" i="23"/>
  <c r="G100" i="23"/>
  <c r="E85" i="23"/>
  <c r="E81" i="23"/>
  <c r="E179" i="23"/>
  <c r="H179" i="23" s="1"/>
  <c r="E138" i="23"/>
  <c r="E102" i="23"/>
  <c r="G21" i="23"/>
  <c r="G23" i="23"/>
  <c r="G64" i="23"/>
  <c r="G66" i="23"/>
  <c r="E96" i="23"/>
  <c r="G77" i="23"/>
  <c r="G82" i="23"/>
  <c r="G86" i="23"/>
  <c r="G91" i="23"/>
  <c r="G97" i="23"/>
  <c r="G101" i="23"/>
  <c r="G106" i="23"/>
  <c r="G110" i="23"/>
  <c r="G114" i="23"/>
  <c r="G118" i="23"/>
  <c r="G122" i="23"/>
  <c r="G126" i="23"/>
  <c r="G130" i="23"/>
  <c r="G135" i="23"/>
  <c r="G139" i="23"/>
  <c r="G144" i="23"/>
  <c r="G148" i="23"/>
  <c r="G152" i="23"/>
  <c r="G155" i="23"/>
  <c r="E155" i="23"/>
  <c r="G153" i="23"/>
  <c r="G150" i="23"/>
  <c r="G146" i="23"/>
  <c r="E144" i="23"/>
  <c r="G141" i="23"/>
  <c r="E139" i="23"/>
  <c r="G137" i="23"/>
  <c r="H137" i="23" s="1"/>
  <c r="E135" i="23"/>
  <c r="G133" i="23"/>
  <c r="G128" i="23"/>
  <c r="E126" i="23"/>
  <c r="G124" i="23"/>
  <c r="G120" i="23"/>
  <c r="E118" i="23"/>
  <c r="G116" i="23"/>
  <c r="E114" i="23"/>
  <c r="G112" i="23"/>
  <c r="E110" i="23"/>
  <c r="G108" i="23"/>
  <c r="E106" i="23"/>
  <c r="G103" i="23"/>
  <c r="G99" i="23"/>
  <c r="E97" i="23"/>
  <c r="G93" i="23"/>
  <c r="G89" i="23"/>
  <c r="E86" i="23"/>
  <c r="G84" i="23"/>
  <c r="E82" i="23"/>
  <c r="G79" i="23"/>
  <c r="G60" i="23"/>
  <c r="G58" i="23"/>
  <c r="G56" i="23"/>
  <c r="G54" i="23"/>
  <c r="G52" i="23"/>
  <c r="H52" i="23" s="1"/>
  <c r="G50" i="23"/>
  <c r="C18" i="23"/>
  <c r="E60" i="23" s="1"/>
  <c r="G22" i="23"/>
  <c r="G27" i="23"/>
  <c r="G31" i="23"/>
  <c r="G35" i="23"/>
  <c r="G39" i="23"/>
  <c r="G43" i="23"/>
  <c r="G47" i="23"/>
  <c r="G51" i="23"/>
  <c r="G55" i="23"/>
  <c r="G59" i="23"/>
  <c r="G65" i="23"/>
  <c r="G67" i="23"/>
  <c r="G61" i="23"/>
  <c r="E59" i="23"/>
  <c r="G57" i="23"/>
  <c r="E55" i="23"/>
  <c r="G53" i="23"/>
  <c r="E51" i="23"/>
  <c r="G49" i="23"/>
  <c r="E47" i="23"/>
  <c r="G45" i="23"/>
  <c r="E43" i="23"/>
  <c r="G41" i="23"/>
  <c r="E39" i="23"/>
  <c r="G37" i="23"/>
  <c r="E35" i="23"/>
  <c r="G33" i="23"/>
  <c r="E31" i="23"/>
  <c r="G29" i="23"/>
  <c r="H29" i="23" s="1"/>
  <c r="G24" i="23"/>
  <c r="E22" i="23"/>
  <c r="G20" i="23"/>
  <c r="G19" i="23"/>
  <c r="G48" i="24"/>
  <c r="G60" i="24"/>
  <c r="G126" i="24"/>
  <c r="G155" i="24"/>
  <c r="F141" i="24"/>
  <c r="F120" i="24"/>
  <c r="G74" i="24"/>
  <c r="F100" i="24"/>
  <c r="G191" i="24"/>
  <c r="G180" i="24"/>
  <c r="G226" i="24"/>
  <c r="G44" i="24"/>
  <c r="G208" i="24"/>
  <c r="F186" i="24"/>
  <c r="G124" i="24"/>
  <c r="G182" i="24"/>
  <c r="G46" i="24"/>
  <c r="F60" i="24"/>
  <c r="G38" i="24"/>
  <c r="G40" i="24"/>
  <c r="G50" i="24"/>
  <c r="G52" i="24"/>
  <c r="G54" i="24"/>
  <c r="G56" i="24"/>
  <c r="G77" i="24"/>
  <c r="G82" i="24"/>
  <c r="G84" i="24"/>
  <c r="G89" i="24"/>
  <c r="G116" i="24"/>
  <c r="G122" i="24"/>
  <c r="G137" i="24"/>
  <c r="G139" i="24"/>
  <c r="G146" i="24"/>
  <c r="G148" i="24"/>
  <c r="G167" i="24"/>
  <c r="G169" i="24"/>
  <c r="G173" i="24"/>
  <c r="G175" i="24"/>
  <c r="G194" i="24"/>
  <c r="G196" i="24"/>
  <c r="G202" i="24"/>
  <c r="G204" i="24"/>
  <c r="H204" i="24" s="1"/>
  <c r="G211" i="24"/>
  <c r="G213" i="24"/>
  <c r="G219" i="24"/>
  <c r="G221" i="24"/>
  <c r="G228" i="24"/>
  <c r="G230" i="24"/>
  <c r="G232" i="24"/>
  <c r="G234" i="24"/>
  <c r="G236" i="24"/>
  <c r="G238" i="24"/>
  <c r="G240" i="24"/>
  <c r="G242" i="24"/>
  <c r="G244" i="24"/>
  <c r="G246" i="24"/>
  <c r="G248" i="24"/>
  <c r="G251" i="24"/>
  <c r="G266" i="24"/>
  <c r="G275" i="24"/>
  <c r="G133" i="24"/>
  <c r="G130" i="24"/>
  <c r="G128" i="24"/>
  <c r="H128" i="24" s="1"/>
  <c r="G118" i="24"/>
  <c r="G114" i="24"/>
  <c r="H114" i="24" s="1"/>
  <c r="G112" i="24"/>
  <c r="G110" i="24"/>
  <c r="G108" i="24"/>
  <c r="G106" i="24"/>
  <c r="G103" i="24"/>
  <c r="G101" i="24"/>
  <c r="G99" i="24"/>
  <c r="H99" i="24" s="1"/>
  <c r="G97" i="24"/>
  <c r="G93" i="24"/>
  <c r="G91" i="24"/>
  <c r="G86" i="24"/>
  <c r="E82" i="24"/>
  <c r="G273" i="24"/>
  <c r="G271" i="24"/>
  <c r="G268" i="24"/>
  <c r="H268" i="24" s="1"/>
  <c r="E251" i="24"/>
  <c r="E246" i="24"/>
  <c r="E244" i="24"/>
  <c r="E242" i="24"/>
  <c r="E240" i="24"/>
  <c r="E238" i="24"/>
  <c r="E236" i="24"/>
  <c r="E232" i="24"/>
  <c r="E230" i="24"/>
  <c r="E228" i="24"/>
  <c r="G224" i="24"/>
  <c r="G215" i="24"/>
  <c r="H215" i="24" s="1"/>
  <c r="E211" i="24"/>
  <c r="G206" i="24"/>
  <c r="E202" i="24"/>
  <c r="G198" i="24"/>
  <c r="E194" i="24"/>
  <c r="G177" i="24"/>
  <c r="E173" i="24"/>
  <c r="E169" i="24"/>
  <c r="E396" i="24"/>
  <c r="E392" i="24"/>
  <c r="G379" i="24"/>
  <c r="E370" i="24"/>
  <c r="E364" i="24"/>
  <c r="G360" i="24"/>
  <c r="G341" i="24"/>
  <c r="E337" i="24"/>
  <c r="G66" i="24"/>
  <c r="G64" i="24"/>
  <c r="H64" i="24" s="1"/>
  <c r="G58" i="24"/>
  <c r="H58" i="24" s="1"/>
  <c r="E50" i="24"/>
  <c r="G42" i="24"/>
  <c r="G36" i="24"/>
  <c r="G34" i="24"/>
  <c r="G32" i="24"/>
  <c r="G30" i="24"/>
  <c r="H30" i="24" s="1"/>
  <c r="G28" i="24"/>
  <c r="G26" i="24"/>
  <c r="G23" i="24"/>
  <c r="G21" i="24"/>
  <c r="H21" i="24" s="1"/>
  <c r="E287" i="24"/>
  <c r="G78" i="24"/>
  <c r="G83" i="24"/>
  <c r="G87" i="24"/>
  <c r="G92" i="24"/>
  <c r="G98" i="24"/>
  <c r="G102" i="24"/>
  <c r="G107" i="24"/>
  <c r="G113" i="24"/>
  <c r="G119" i="24"/>
  <c r="G125" i="24"/>
  <c r="G127" i="24"/>
  <c r="G134" i="24"/>
  <c r="G138" i="24"/>
  <c r="G143" i="24"/>
  <c r="G147" i="24"/>
  <c r="G151" i="24"/>
  <c r="G154" i="24"/>
  <c r="G170" i="24"/>
  <c r="G172" i="24"/>
  <c r="G176" i="24"/>
  <c r="G181" i="24"/>
  <c r="G187" i="24"/>
  <c r="G195" i="24"/>
  <c r="G199" i="24"/>
  <c r="G203" i="24"/>
  <c r="G207" i="24"/>
  <c r="G212" i="24"/>
  <c r="H212" i="24" s="1"/>
  <c r="G216" i="24"/>
  <c r="G220" i="24"/>
  <c r="H220" i="24" s="1"/>
  <c r="G225" i="24"/>
  <c r="H225" i="24" s="1"/>
  <c r="G229" i="24"/>
  <c r="G233" i="24"/>
  <c r="G237" i="24"/>
  <c r="G241" i="24"/>
  <c r="G245" i="24"/>
  <c r="G249" i="24"/>
  <c r="G250" i="24"/>
  <c r="G257" i="24"/>
  <c r="G265" i="24"/>
  <c r="G270" i="24"/>
  <c r="G274" i="24"/>
  <c r="G276" i="24"/>
  <c r="G287" i="24"/>
  <c r="G292" i="24"/>
  <c r="G295" i="24"/>
  <c r="G299" i="24"/>
  <c r="G305" i="24"/>
  <c r="G309" i="24"/>
  <c r="G314" i="24"/>
  <c r="G318" i="24"/>
  <c r="H318" i="24" s="1"/>
  <c r="G322" i="24"/>
  <c r="H322" i="24" s="1"/>
  <c r="C333" i="24"/>
  <c r="E427" i="24" s="1"/>
  <c r="G336" i="24"/>
  <c r="G340" i="24"/>
  <c r="G344" i="24"/>
  <c r="G346" i="24"/>
  <c r="G351" i="24"/>
  <c r="G353" i="24"/>
  <c r="G357" i="24"/>
  <c r="G361" i="24"/>
  <c r="G365" i="24"/>
  <c r="G369" i="24"/>
  <c r="G372" i="24"/>
  <c r="G374" i="24"/>
  <c r="G376" i="24"/>
  <c r="G380" i="24"/>
  <c r="G386" i="24"/>
  <c r="G389" i="24"/>
  <c r="G393" i="24"/>
  <c r="G397" i="24"/>
  <c r="G399" i="24"/>
  <c r="G406" i="24"/>
  <c r="G410" i="24"/>
  <c r="G417" i="24"/>
  <c r="G426" i="24"/>
  <c r="G430" i="24"/>
  <c r="G434" i="24"/>
  <c r="G440" i="24"/>
  <c r="G444" i="24"/>
  <c r="G448" i="24"/>
  <c r="H448" i="24" s="1"/>
  <c r="G452" i="24"/>
  <c r="G456" i="24"/>
  <c r="G458" i="24"/>
  <c r="G460" i="24"/>
  <c r="G464" i="24"/>
  <c r="G468" i="24"/>
  <c r="G472" i="24"/>
  <c r="G476" i="24"/>
  <c r="G480" i="24"/>
  <c r="G482" i="24"/>
  <c r="G484" i="24"/>
  <c r="G488" i="24"/>
  <c r="G492" i="24"/>
  <c r="G496" i="24"/>
  <c r="H496" i="24" s="1"/>
  <c r="G500" i="24"/>
  <c r="G504" i="24"/>
  <c r="H504" i="24" s="1"/>
  <c r="E578" i="24"/>
  <c r="E569" i="24"/>
  <c r="E579" i="24"/>
  <c r="E154" i="24"/>
  <c r="G129" i="24"/>
  <c r="G115" i="24"/>
  <c r="G109" i="24"/>
  <c r="G104" i="24"/>
  <c r="E102" i="24"/>
  <c r="G100" i="24"/>
  <c r="E98" i="24"/>
  <c r="G96" i="24"/>
  <c r="E92" i="24"/>
  <c r="G90" i="24"/>
  <c r="H90" i="24" s="1"/>
  <c r="G301" i="24"/>
  <c r="E299" i="24"/>
  <c r="G297" i="24"/>
  <c r="E295" i="24"/>
  <c r="G294" i="24"/>
  <c r="G272" i="24"/>
  <c r="E270" i="24"/>
  <c r="G267" i="24"/>
  <c r="E257" i="24"/>
  <c r="E249" i="24"/>
  <c r="G247" i="24"/>
  <c r="E245" i="24"/>
  <c r="G243" i="24"/>
  <c r="E241" i="24"/>
  <c r="G239" i="24"/>
  <c r="H239" i="24" s="1"/>
  <c r="G235" i="24"/>
  <c r="E233" i="24"/>
  <c r="G231" i="24"/>
  <c r="G190" i="24"/>
  <c r="E187" i="24"/>
  <c r="G183" i="24"/>
  <c r="H183" i="24" s="1"/>
  <c r="G168" i="24"/>
  <c r="E546" i="24"/>
  <c r="G544" i="24"/>
  <c r="E542" i="24"/>
  <c r="G540" i="24"/>
  <c r="E513" i="24"/>
  <c r="E480" i="24"/>
  <c r="G478" i="24"/>
  <c r="H478" i="24" s="1"/>
  <c r="E476" i="24"/>
  <c r="G474" i="24"/>
  <c r="E472" i="24"/>
  <c r="G470" i="24"/>
  <c r="E468" i="24"/>
  <c r="G466" i="24"/>
  <c r="H466" i="24" s="1"/>
  <c r="E464" i="24"/>
  <c r="G462" i="24"/>
  <c r="E460" i="24"/>
  <c r="G436" i="24"/>
  <c r="E434" i="24"/>
  <c r="G432" i="24"/>
  <c r="G428" i="24"/>
  <c r="E426" i="24"/>
  <c r="G421" i="24"/>
  <c r="H421" i="24" s="1"/>
  <c r="G413" i="24"/>
  <c r="E410" i="24"/>
  <c r="G408" i="24"/>
  <c r="H408" i="24" s="1"/>
  <c r="E406" i="24"/>
  <c r="G401" i="24"/>
  <c r="E397" i="24"/>
  <c r="G395" i="24"/>
  <c r="E386" i="24"/>
  <c r="G367" i="24"/>
  <c r="E351" i="24"/>
  <c r="G338" i="24"/>
  <c r="F566" i="24"/>
  <c r="G67" i="24"/>
  <c r="G37" i="24"/>
  <c r="G29" i="24"/>
  <c r="G20" i="24"/>
  <c r="G554" i="24"/>
  <c r="H554" i="24" s="1"/>
  <c r="G61" i="24"/>
  <c r="G33" i="24"/>
  <c r="G24" i="24"/>
  <c r="G53" i="24"/>
  <c r="G45" i="24"/>
  <c r="F539" i="24"/>
  <c r="G22" i="24"/>
  <c r="G27" i="24"/>
  <c r="G31" i="24"/>
  <c r="G35" i="24"/>
  <c r="G39" i="24"/>
  <c r="G43" i="24"/>
  <c r="G47" i="24"/>
  <c r="G51" i="24"/>
  <c r="G55" i="24"/>
  <c r="H55" i="24" s="1"/>
  <c r="G59" i="24"/>
  <c r="G65" i="24"/>
  <c r="C18" i="24"/>
  <c r="E48" i="24" s="1"/>
  <c r="G19" i="24"/>
  <c r="D18" i="24"/>
  <c r="F28" i="24" s="1"/>
  <c r="D18" i="25"/>
  <c r="D9" i="25" s="1"/>
  <c r="E154" i="25"/>
  <c r="G115" i="25"/>
  <c r="G111" i="25"/>
  <c r="G83" i="25"/>
  <c r="H83" i="25" s="1"/>
  <c r="G227" i="25"/>
  <c r="G218" i="25"/>
  <c r="E207" i="25"/>
  <c r="G199" i="25"/>
  <c r="E190" i="25"/>
  <c r="E178" i="25"/>
  <c r="G59" i="25"/>
  <c r="E45" i="25"/>
  <c r="G33" i="25"/>
  <c r="E22" i="25"/>
  <c r="E149" i="25"/>
  <c r="E134" i="25"/>
  <c r="G119" i="25"/>
  <c r="G85" i="25"/>
  <c r="G223" i="25"/>
  <c r="E212" i="25"/>
  <c r="G203" i="25"/>
  <c r="E183" i="25"/>
  <c r="G41" i="25"/>
  <c r="E37" i="25"/>
  <c r="G24" i="25"/>
  <c r="E147" i="25"/>
  <c r="G143" i="25"/>
  <c r="G129" i="25"/>
  <c r="E104" i="25"/>
  <c r="G98" i="25"/>
  <c r="G220" i="25"/>
  <c r="E210" i="25"/>
  <c r="G201" i="25"/>
  <c r="E181" i="25"/>
  <c r="G172" i="25"/>
  <c r="E51" i="25"/>
  <c r="G113" i="25"/>
  <c r="G205" i="25"/>
  <c r="E67" i="25"/>
  <c r="E57" i="25"/>
  <c r="E55" i="25"/>
  <c r="G49" i="25"/>
  <c r="E47" i="25"/>
  <c r="G43" i="25"/>
  <c r="H43" i="25" s="1"/>
  <c r="E39" i="25"/>
  <c r="G35" i="25"/>
  <c r="E31" i="25"/>
  <c r="G27" i="25"/>
  <c r="G26" i="25"/>
  <c r="G38" i="25"/>
  <c r="G42" i="25"/>
  <c r="G66" i="25"/>
  <c r="G74" i="25"/>
  <c r="G169" i="25"/>
  <c r="G173" i="25"/>
  <c r="G177" i="25"/>
  <c r="G182" i="25"/>
  <c r="G188" i="25"/>
  <c r="G194" i="25"/>
  <c r="G196" i="25"/>
  <c r="G204" i="25"/>
  <c r="G206" i="25"/>
  <c r="G211" i="25"/>
  <c r="G215" i="25"/>
  <c r="G217" i="25"/>
  <c r="G221" i="25"/>
  <c r="G226" i="25"/>
  <c r="G230" i="25"/>
  <c r="G234" i="25"/>
  <c r="G238" i="25"/>
  <c r="G242" i="25"/>
  <c r="G246" i="25"/>
  <c r="G256" i="25"/>
  <c r="G266" i="25"/>
  <c r="G271" i="25"/>
  <c r="G275" i="25"/>
  <c r="G279" i="25"/>
  <c r="G289" i="25"/>
  <c r="G298" i="25"/>
  <c r="G302" i="25"/>
  <c r="G306" i="25"/>
  <c r="G310" i="25"/>
  <c r="G315" i="25"/>
  <c r="G319" i="25"/>
  <c r="E570" i="25"/>
  <c r="G291" i="25"/>
  <c r="G228" i="25"/>
  <c r="E221" i="25"/>
  <c r="G219" i="25"/>
  <c r="E204" i="25"/>
  <c r="G202" i="25"/>
  <c r="E537" i="25"/>
  <c r="G535" i="25"/>
  <c r="G530" i="25"/>
  <c r="E503" i="25"/>
  <c r="G501" i="25"/>
  <c r="E491" i="25"/>
  <c r="E479" i="25"/>
  <c r="G477" i="25"/>
  <c r="E471" i="25"/>
  <c r="G469" i="25"/>
  <c r="E463" i="25"/>
  <c r="G449" i="25"/>
  <c r="E435" i="25"/>
  <c r="G433" i="25"/>
  <c r="E394" i="25"/>
  <c r="G392" i="25"/>
  <c r="E381" i="25"/>
  <c r="G379" i="25"/>
  <c r="E364" i="25"/>
  <c r="G362" i="25"/>
  <c r="E347" i="25"/>
  <c r="G345" i="25"/>
  <c r="E578" i="25"/>
  <c r="E66" i="25"/>
  <c r="E38" i="25"/>
  <c r="G34" i="25"/>
  <c r="H34" i="25" s="1"/>
  <c r="E302" i="25"/>
  <c r="G286" i="25"/>
  <c r="E226" i="25"/>
  <c r="G224" i="25"/>
  <c r="E217" i="25"/>
  <c r="G198" i="25"/>
  <c r="G543" i="25"/>
  <c r="G539" i="25"/>
  <c r="E499" i="25"/>
  <c r="G489" i="25"/>
  <c r="G485" i="25"/>
  <c r="G481" i="25"/>
  <c r="E475" i="25"/>
  <c r="G473" i="25"/>
  <c r="E467" i="25"/>
  <c r="G465" i="25"/>
  <c r="E455" i="25"/>
  <c r="G453" i="25"/>
  <c r="E447" i="25"/>
  <c r="G445" i="25"/>
  <c r="E439" i="25"/>
  <c r="G437" i="25"/>
  <c r="E390" i="25"/>
  <c r="G387" i="25"/>
  <c r="G383" i="25"/>
  <c r="E377" i="25"/>
  <c r="G375" i="25"/>
  <c r="G366" i="25"/>
  <c r="H366" i="25" s="1"/>
  <c r="E360" i="25"/>
  <c r="G358" i="25"/>
  <c r="E343" i="25"/>
  <c r="G341" i="25"/>
  <c r="G337" i="25"/>
  <c r="E335" i="25"/>
  <c r="G300" i="25"/>
  <c r="G293" i="25"/>
  <c r="G252" i="25"/>
  <c r="G175" i="25"/>
  <c r="G547" i="25"/>
  <c r="H547" i="25" s="1"/>
  <c r="E532" i="25"/>
  <c r="E528" i="25"/>
  <c r="G526" i="25"/>
  <c r="E520" i="25"/>
  <c r="G518" i="25"/>
  <c r="G510" i="25"/>
  <c r="G497" i="25"/>
  <c r="E459" i="25"/>
  <c r="G457" i="25"/>
  <c r="E431" i="25"/>
  <c r="E427" i="25"/>
  <c r="G425" i="25"/>
  <c r="G416" i="25"/>
  <c r="E414" i="25"/>
  <c r="G412" i="25"/>
  <c r="E402" i="25"/>
  <c r="G400" i="25"/>
  <c r="G370" i="25"/>
  <c r="F504" i="25"/>
  <c r="E555" i="25"/>
  <c r="E89" i="25"/>
  <c r="E334" i="25"/>
  <c r="E429" i="25"/>
  <c r="E441" i="25"/>
  <c r="E493" i="25"/>
  <c r="E487" i="25"/>
  <c r="E483" i="25"/>
  <c r="E323" i="25"/>
  <c r="G321" i="25"/>
  <c r="E319" i="25"/>
  <c r="G317" i="25"/>
  <c r="E315" i="25"/>
  <c r="G313" i="25"/>
  <c r="E310" i="25"/>
  <c r="G308" i="25"/>
  <c r="E306" i="25"/>
  <c r="G304" i="25"/>
  <c r="G273" i="25"/>
  <c r="E271" i="25"/>
  <c r="G268" i="25"/>
  <c r="G264" i="25"/>
  <c r="G251" i="25"/>
  <c r="G248" i="25"/>
  <c r="E246" i="25"/>
  <c r="G244" i="25"/>
  <c r="E242" i="25"/>
  <c r="G240" i="25"/>
  <c r="E238" i="25"/>
  <c r="G236" i="25"/>
  <c r="E234" i="25"/>
  <c r="G232" i="25"/>
  <c r="E230" i="25"/>
  <c r="E215" i="25"/>
  <c r="G213" i="25"/>
  <c r="H213" i="25" s="1"/>
  <c r="E211" i="25"/>
  <c r="G208" i="25"/>
  <c r="G191" i="25"/>
  <c r="E188" i="25"/>
  <c r="G186" i="25"/>
  <c r="E182" i="25"/>
  <c r="G180" i="25"/>
  <c r="E169" i="25"/>
  <c r="G167" i="25"/>
  <c r="F543" i="25"/>
  <c r="E456" i="25"/>
  <c r="F433" i="25"/>
  <c r="E415" i="25"/>
  <c r="E374" i="25"/>
  <c r="E357" i="25"/>
  <c r="E348" i="25"/>
  <c r="E336" i="25"/>
  <c r="G46" i="25"/>
  <c r="G30" i="25"/>
  <c r="G21" i="25"/>
  <c r="H21" i="25" s="1"/>
  <c r="G23" i="25"/>
  <c r="G28" i="25"/>
  <c r="G32" i="25"/>
  <c r="G36" i="25"/>
  <c r="G40" i="25"/>
  <c r="G44" i="25"/>
  <c r="G48" i="25"/>
  <c r="G50" i="25"/>
  <c r="G52" i="25"/>
  <c r="G54" i="25"/>
  <c r="G56" i="25"/>
  <c r="G58" i="25"/>
  <c r="G60" i="25"/>
  <c r="H60" i="25" s="1"/>
  <c r="G64" i="25"/>
  <c r="G77" i="25"/>
  <c r="G79" i="25"/>
  <c r="G82" i="25"/>
  <c r="G84" i="25"/>
  <c r="G86" i="25"/>
  <c r="H86" i="25" s="1"/>
  <c r="G89" i="25"/>
  <c r="G91" i="25"/>
  <c r="G93" i="25"/>
  <c r="G97" i="25"/>
  <c r="G99" i="25"/>
  <c r="G101" i="25"/>
  <c r="G103" i="25"/>
  <c r="G106" i="25"/>
  <c r="G108" i="25"/>
  <c r="G110" i="25"/>
  <c r="G112" i="25"/>
  <c r="G114" i="25"/>
  <c r="G116" i="25"/>
  <c r="G118" i="25"/>
  <c r="G120" i="25"/>
  <c r="G122" i="25"/>
  <c r="G124" i="25"/>
  <c r="G126" i="25"/>
  <c r="G128" i="25"/>
  <c r="G130" i="25"/>
  <c r="G133" i="25"/>
  <c r="G135" i="25"/>
  <c r="G137" i="25"/>
  <c r="H137" i="25" s="1"/>
  <c r="G139" i="25"/>
  <c r="G141" i="25"/>
  <c r="G144" i="25"/>
  <c r="G146" i="25"/>
  <c r="G148" i="25"/>
  <c r="G150" i="25"/>
  <c r="G152" i="25"/>
  <c r="G153" i="25"/>
  <c r="G155" i="25"/>
  <c r="E373" i="25"/>
  <c r="E201" i="25"/>
  <c r="E498" i="25"/>
  <c r="E462" i="25"/>
  <c r="F439" i="25"/>
  <c r="E372" i="25"/>
  <c r="E42" i="25"/>
  <c r="E26" i="25"/>
  <c r="E541" i="25"/>
  <c r="E443" i="25"/>
  <c r="G334" i="25"/>
  <c r="C18" i="25"/>
  <c r="E27" i="25" s="1"/>
  <c r="F544" i="25"/>
  <c r="F417" i="25"/>
  <c r="F303" i="25"/>
  <c r="G19" i="25"/>
  <c r="H19" i="25" s="1"/>
  <c r="F109" i="25"/>
  <c r="F64" i="25"/>
  <c r="F48" i="25"/>
  <c r="F44" i="25"/>
  <c r="F40" i="25"/>
  <c r="F36" i="25"/>
  <c r="F32" i="25"/>
  <c r="F28" i="25"/>
  <c r="F146" i="25"/>
  <c r="F137" i="25"/>
  <c r="F120" i="25"/>
  <c r="F116" i="25"/>
  <c r="F112" i="25"/>
  <c r="F103" i="25"/>
  <c r="F99" i="25"/>
  <c r="F84" i="25"/>
  <c r="F58" i="25"/>
  <c r="F54" i="25"/>
  <c r="F23" i="25"/>
  <c r="G115" i="26"/>
  <c r="G149" i="26"/>
  <c r="H149" i="26" s="1"/>
  <c r="G111" i="26"/>
  <c r="G78" i="26"/>
  <c r="G183" i="26"/>
  <c r="G166" i="26"/>
  <c r="G151" i="26"/>
  <c r="G113" i="26"/>
  <c r="G87" i="26"/>
  <c r="E181" i="26"/>
  <c r="G304" i="26"/>
  <c r="G256" i="26"/>
  <c r="G248" i="26"/>
  <c r="G194" i="26"/>
  <c r="G308" i="26"/>
  <c r="G289" i="26"/>
  <c r="G273" i="26"/>
  <c r="G234" i="26"/>
  <c r="E578" i="26"/>
  <c r="G268" i="26"/>
  <c r="G230" i="26"/>
  <c r="D18" i="26"/>
  <c r="F31" i="26" s="1"/>
  <c r="G22" i="26"/>
  <c r="G24" i="26"/>
  <c r="G27" i="26"/>
  <c r="G29" i="26"/>
  <c r="G31" i="26"/>
  <c r="G33" i="26"/>
  <c r="G35" i="26"/>
  <c r="G37" i="26"/>
  <c r="G39" i="26"/>
  <c r="H39" i="26" s="1"/>
  <c r="G41" i="26"/>
  <c r="G43" i="26"/>
  <c r="G45" i="26"/>
  <c r="G47" i="26"/>
  <c r="H47" i="26" s="1"/>
  <c r="G49" i="26"/>
  <c r="G51" i="26"/>
  <c r="G53" i="26"/>
  <c r="G55" i="26"/>
  <c r="H55" i="26" s="1"/>
  <c r="G57" i="26"/>
  <c r="G59" i="26"/>
  <c r="G61" i="26"/>
  <c r="G65" i="26"/>
  <c r="G67" i="26"/>
  <c r="F125" i="26"/>
  <c r="G81" i="26"/>
  <c r="G83" i="26"/>
  <c r="G85" i="26"/>
  <c r="G90" i="26"/>
  <c r="G92" i="26"/>
  <c r="G98" i="26"/>
  <c r="G100" i="26"/>
  <c r="G102" i="26"/>
  <c r="G104" i="26"/>
  <c r="G107" i="26"/>
  <c r="G109" i="26"/>
  <c r="G117" i="26"/>
  <c r="G119" i="26"/>
  <c r="G123" i="26"/>
  <c r="G125" i="26"/>
  <c r="G127" i="26"/>
  <c r="G131" i="26"/>
  <c r="G134" i="26"/>
  <c r="G136" i="26"/>
  <c r="G138" i="26"/>
  <c r="G140" i="26"/>
  <c r="G143" i="26"/>
  <c r="G168" i="26"/>
  <c r="G170" i="26"/>
  <c r="G172" i="26"/>
  <c r="G174" i="26"/>
  <c r="G176" i="26"/>
  <c r="G178" i="26"/>
  <c r="G181" i="26"/>
  <c r="G187" i="26"/>
  <c r="G190" i="26"/>
  <c r="G195" i="26"/>
  <c r="G197" i="26"/>
  <c r="G199" i="26"/>
  <c r="H199" i="26" s="1"/>
  <c r="G201" i="26"/>
  <c r="G203" i="26"/>
  <c r="G205" i="26"/>
  <c r="G207" i="26"/>
  <c r="H207" i="26" s="1"/>
  <c r="G210" i="26"/>
  <c r="G212" i="26"/>
  <c r="H212" i="26" s="1"/>
  <c r="G214" i="26"/>
  <c r="G216" i="26"/>
  <c r="G218" i="26"/>
  <c r="G220" i="26"/>
  <c r="G223" i="26"/>
  <c r="G225" i="26"/>
  <c r="G227" i="26"/>
  <c r="G231" i="26"/>
  <c r="G233" i="26"/>
  <c r="H233" i="26" s="1"/>
  <c r="G235" i="26"/>
  <c r="G237" i="26"/>
  <c r="G239" i="26"/>
  <c r="G241" i="26"/>
  <c r="G243" i="26"/>
  <c r="G245" i="26"/>
  <c r="G249" i="26"/>
  <c r="G250" i="26"/>
  <c r="H250" i="26" s="1"/>
  <c r="G255" i="26"/>
  <c r="G257" i="26"/>
  <c r="G265" i="26"/>
  <c r="G267" i="26"/>
  <c r="G270" i="26"/>
  <c r="G274" i="26"/>
  <c r="G276" i="26"/>
  <c r="G280" i="26"/>
  <c r="G290" i="26"/>
  <c r="G294" i="26"/>
  <c r="G295" i="26"/>
  <c r="G297" i="26"/>
  <c r="G299" i="26"/>
  <c r="G301" i="26"/>
  <c r="G303" i="26"/>
  <c r="G305" i="26"/>
  <c r="H305" i="26" s="1"/>
  <c r="G307" i="26"/>
  <c r="G311" i="26"/>
  <c r="G314" i="26"/>
  <c r="G316" i="26"/>
  <c r="H316" i="26" s="1"/>
  <c r="G318" i="26"/>
  <c r="G320" i="26"/>
  <c r="G322" i="26"/>
  <c r="G336" i="26"/>
  <c r="G338" i="26"/>
  <c r="G342" i="26"/>
  <c r="G344" i="26"/>
  <c r="G346" i="26"/>
  <c r="G348" i="26"/>
  <c r="G351" i="26"/>
  <c r="H351" i="26" s="1"/>
  <c r="G357" i="26"/>
  <c r="G359" i="26"/>
  <c r="G361" i="26"/>
  <c r="H361" i="26" s="1"/>
  <c r="G365" i="26"/>
  <c r="G367" i="26"/>
  <c r="G369" i="26"/>
  <c r="G372" i="26"/>
  <c r="G374" i="26"/>
  <c r="G380" i="26"/>
  <c r="H380" i="26" s="1"/>
  <c r="G382" i="26"/>
  <c r="H382" i="26" s="1"/>
  <c r="G386" i="26"/>
  <c r="G389" i="26"/>
  <c r="G391" i="26"/>
  <c r="H391" i="26" s="1"/>
  <c r="G393" i="26"/>
  <c r="G399" i="26"/>
  <c r="G401" i="26"/>
  <c r="H401" i="26" s="1"/>
  <c r="G406" i="26"/>
  <c r="G408" i="26"/>
  <c r="G410" i="26"/>
  <c r="G417" i="26"/>
  <c r="G421" i="26"/>
  <c r="G426" i="26"/>
  <c r="G428" i="26"/>
  <c r="G430" i="26"/>
  <c r="G432" i="26"/>
  <c r="G438" i="26"/>
  <c r="G440" i="26"/>
  <c r="H440" i="26" s="1"/>
  <c r="G442" i="26"/>
  <c r="G444" i="26"/>
  <c r="G448" i="26"/>
  <c r="G450" i="26"/>
  <c r="G452" i="26"/>
  <c r="G454" i="26"/>
  <c r="G456" i="26"/>
  <c r="G458" i="26"/>
  <c r="G460" i="26"/>
  <c r="G462" i="26"/>
  <c r="G464" i="26"/>
  <c r="G466" i="26"/>
  <c r="G468" i="26"/>
  <c r="G470" i="26"/>
  <c r="G472" i="26"/>
  <c r="G474" i="26"/>
  <c r="G476" i="26"/>
  <c r="G478" i="26"/>
  <c r="G480" i="26"/>
  <c r="H480" i="26" s="1"/>
  <c r="G482" i="26"/>
  <c r="G484" i="26"/>
  <c r="H484" i="26" s="1"/>
  <c r="G486" i="26"/>
  <c r="G488" i="26"/>
  <c r="G490" i="26"/>
  <c r="G492" i="26"/>
  <c r="G496" i="26"/>
  <c r="G498" i="26"/>
  <c r="G500" i="26"/>
  <c r="G502" i="26"/>
  <c r="G504" i="26"/>
  <c r="G507" i="26"/>
  <c r="G509" i="26"/>
  <c r="G511" i="26"/>
  <c r="G513" i="26"/>
  <c r="H513" i="26" s="1"/>
  <c r="G515" i="26"/>
  <c r="G517" i="26"/>
  <c r="H517" i="26" s="1"/>
  <c r="G519" i="26"/>
  <c r="G521" i="26"/>
  <c r="G523" i="26"/>
  <c r="G525" i="26"/>
  <c r="G531" i="26"/>
  <c r="G534" i="26"/>
  <c r="G536" i="26"/>
  <c r="F143" i="26"/>
  <c r="F318" i="26"/>
  <c r="F316" i="26"/>
  <c r="F305" i="26"/>
  <c r="F295" i="26"/>
  <c r="F233" i="26"/>
  <c r="F199" i="26"/>
  <c r="F178" i="26"/>
  <c r="F176" i="26"/>
  <c r="F172" i="26"/>
  <c r="F502" i="26"/>
  <c r="F490" i="26"/>
  <c r="F486" i="26"/>
  <c r="F484" i="26"/>
  <c r="F401" i="26"/>
  <c r="F393" i="26"/>
  <c r="F391" i="26"/>
  <c r="F389" i="26"/>
  <c r="F361" i="26"/>
  <c r="F351" i="26"/>
  <c r="E573" i="26"/>
  <c r="F39" i="26"/>
  <c r="F37" i="26"/>
  <c r="F33" i="26"/>
  <c r="F140" i="26"/>
  <c r="F136" i="26"/>
  <c r="F134" i="26"/>
  <c r="F123" i="26"/>
  <c r="F104" i="26"/>
  <c r="F81" i="26"/>
  <c r="G75" i="26"/>
  <c r="F307" i="26"/>
  <c r="F270" i="26"/>
  <c r="F245" i="26"/>
  <c r="F241" i="26"/>
  <c r="F239" i="26"/>
  <c r="F235" i="26"/>
  <c r="F218" i="26"/>
  <c r="F168" i="26"/>
  <c r="F480" i="26"/>
  <c r="F478" i="26"/>
  <c r="F476" i="26"/>
  <c r="F474" i="26"/>
  <c r="F470" i="26"/>
  <c r="F466" i="26"/>
  <c r="F450" i="26"/>
  <c r="F382" i="26"/>
  <c r="F380" i="26"/>
  <c r="F577" i="26"/>
  <c r="F573" i="26"/>
  <c r="E563" i="26"/>
  <c r="F57" i="26"/>
  <c r="F55" i="26"/>
  <c r="F24" i="26"/>
  <c r="G20" i="26"/>
  <c r="D333" i="26"/>
  <c r="F491" i="26" s="1"/>
  <c r="E571" i="26"/>
  <c r="G34" i="26"/>
  <c r="G171" i="26"/>
  <c r="G173" i="26"/>
  <c r="G177" i="26"/>
  <c r="G180" i="26"/>
  <c r="G186" i="26"/>
  <c r="G198" i="26"/>
  <c r="G202" i="26"/>
  <c r="G208" i="26"/>
  <c r="G213" i="26"/>
  <c r="G219" i="26"/>
  <c r="G221" i="26"/>
  <c r="G226" i="26"/>
  <c r="G232" i="26"/>
  <c r="H232" i="26" s="1"/>
  <c r="G236" i="26"/>
  <c r="G240" i="26"/>
  <c r="G246" i="26"/>
  <c r="G251" i="26"/>
  <c r="G271" i="26"/>
  <c r="G279" i="26"/>
  <c r="G286" i="26"/>
  <c r="G291" i="26"/>
  <c r="G293" i="26"/>
  <c r="G296" i="26"/>
  <c r="G300" i="26"/>
  <c r="G306" i="26"/>
  <c r="G310" i="26"/>
  <c r="G317" i="26"/>
  <c r="G319" i="26"/>
  <c r="E334" i="26"/>
  <c r="G335" i="26"/>
  <c r="G339" i="26"/>
  <c r="G343" i="26"/>
  <c r="G347" i="26"/>
  <c r="G352" i="26"/>
  <c r="G356" i="26"/>
  <c r="G360" i="26"/>
  <c r="G364" i="26"/>
  <c r="E366" i="26"/>
  <c r="G368" i="26"/>
  <c r="E370" i="26"/>
  <c r="G373" i="26"/>
  <c r="G377" i="26"/>
  <c r="G381" i="26"/>
  <c r="G385" i="26"/>
  <c r="G390" i="26"/>
  <c r="G394" i="26"/>
  <c r="G398" i="26"/>
  <c r="G402" i="26"/>
  <c r="G409" i="26"/>
  <c r="G414" i="26"/>
  <c r="G418" i="26"/>
  <c r="G427" i="26"/>
  <c r="G431" i="26"/>
  <c r="G435" i="26"/>
  <c r="G439" i="26"/>
  <c r="G443" i="26"/>
  <c r="G447" i="26"/>
  <c r="G451" i="26"/>
  <c r="G455" i="26"/>
  <c r="G459" i="26"/>
  <c r="G463" i="26"/>
  <c r="G467" i="26"/>
  <c r="G471" i="26"/>
  <c r="G475" i="26"/>
  <c r="G479" i="26"/>
  <c r="G483" i="26"/>
  <c r="G487" i="26"/>
  <c r="G491" i="26"/>
  <c r="G495" i="26"/>
  <c r="G499" i="26"/>
  <c r="G503" i="26"/>
  <c r="G508" i="26"/>
  <c r="G512" i="26"/>
  <c r="G516" i="26"/>
  <c r="G520" i="26"/>
  <c r="G524" i="26"/>
  <c r="G528" i="26"/>
  <c r="G532" i="26"/>
  <c r="G537" i="26"/>
  <c r="G541" i="26"/>
  <c r="E543" i="26"/>
  <c r="G545" i="26"/>
  <c r="E426" i="26"/>
  <c r="E372" i="26"/>
  <c r="G321" i="26"/>
  <c r="E317" i="26"/>
  <c r="G315" i="26"/>
  <c r="G313" i="26"/>
  <c r="G302" i="26"/>
  <c r="E300" i="26"/>
  <c r="G298" i="26"/>
  <c r="G252" i="26"/>
  <c r="G242" i="26"/>
  <c r="E240" i="26"/>
  <c r="G238" i="26"/>
  <c r="G228" i="26"/>
  <c r="E226" i="26"/>
  <c r="G224" i="26"/>
  <c r="E219" i="26"/>
  <c r="G217" i="26"/>
  <c r="G215" i="26"/>
  <c r="E213" i="26"/>
  <c r="G211" i="26"/>
  <c r="E208" i="26"/>
  <c r="G206" i="26"/>
  <c r="G204" i="26"/>
  <c r="G196" i="26"/>
  <c r="G188" i="26"/>
  <c r="G182" i="26"/>
  <c r="E177" i="26"/>
  <c r="G175" i="26"/>
  <c r="G167" i="26"/>
  <c r="G547" i="26"/>
  <c r="H547" i="26" s="1"/>
  <c r="E545" i="26"/>
  <c r="G543" i="26"/>
  <c r="E541" i="26"/>
  <c r="G539" i="26"/>
  <c r="E537" i="26"/>
  <c r="G535" i="26"/>
  <c r="E532" i="26"/>
  <c r="G530" i="26"/>
  <c r="E528" i="26"/>
  <c r="G526" i="26"/>
  <c r="E524" i="26"/>
  <c r="G522" i="26"/>
  <c r="E520" i="26"/>
  <c r="G518" i="26"/>
  <c r="E516" i="26"/>
  <c r="G514" i="26"/>
  <c r="E512" i="26"/>
  <c r="G510" i="26"/>
  <c r="E508" i="26"/>
  <c r="G505" i="26"/>
  <c r="H505" i="26" s="1"/>
  <c r="E503" i="26"/>
  <c r="G501" i="26"/>
  <c r="E499" i="26"/>
  <c r="G497" i="26"/>
  <c r="E495" i="26"/>
  <c r="G493" i="26"/>
  <c r="E491" i="26"/>
  <c r="G489" i="26"/>
  <c r="E487" i="26"/>
  <c r="G485" i="26"/>
  <c r="H485" i="26" s="1"/>
  <c r="G481" i="26"/>
  <c r="G477" i="26"/>
  <c r="E475" i="26"/>
  <c r="G473" i="26"/>
  <c r="E471" i="26"/>
  <c r="G469" i="26"/>
  <c r="E467" i="26"/>
  <c r="G465" i="26"/>
  <c r="E463" i="26"/>
  <c r="G461" i="26"/>
  <c r="E459" i="26"/>
  <c r="G457" i="26"/>
  <c r="E455" i="26"/>
  <c r="G453" i="26"/>
  <c r="G449" i="26"/>
  <c r="H449" i="26" s="1"/>
  <c r="E447" i="26"/>
  <c r="G445" i="26"/>
  <c r="G441" i="26"/>
  <c r="E439" i="26"/>
  <c r="G437" i="26"/>
  <c r="E435" i="26"/>
  <c r="G433" i="26"/>
  <c r="G429" i="26"/>
  <c r="G425" i="26"/>
  <c r="E418" i="26"/>
  <c r="G416" i="26"/>
  <c r="G412" i="26"/>
  <c r="E409" i="26"/>
  <c r="G407" i="26"/>
  <c r="E402" i="26"/>
  <c r="G400" i="26"/>
  <c r="G396" i="26"/>
  <c r="E394" i="26"/>
  <c r="G392" i="26"/>
  <c r="E390" i="26"/>
  <c r="G387" i="26"/>
  <c r="G383" i="26"/>
  <c r="E381" i="26"/>
  <c r="G379" i="26"/>
  <c r="E377" i="26"/>
  <c r="G375" i="26"/>
  <c r="G370" i="26"/>
  <c r="E368" i="26"/>
  <c r="G366" i="26"/>
  <c r="G362" i="26"/>
  <c r="E360" i="26"/>
  <c r="G358" i="26"/>
  <c r="G354" i="26"/>
  <c r="E352" i="26"/>
  <c r="G349" i="26"/>
  <c r="E347" i="26"/>
  <c r="G345" i="26"/>
  <c r="G341" i="26"/>
  <c r="G337" i="26"/>
  <c r="G42" i="26"/>
  <c r="G334" i="26"/>
  <c r="E319" i="26"/>
  <c r="G38" i="26"/>
  <c r="E342" i="26"/>
  <c r="E399" i="26"/>
  <c r="E340" i="26"/>
  <c r="G52" i="26"/>
  <c r="G23" i="26"/>
  <c r="F319" i="26"/>
  <c r="F315" i="26"/>
  <c r="F298" i="26"/>
  <c r="F275" i="26"/>
  <c r="F182" i="26"/>
  <c r="F322" i="26"/>
  <c r="F314" i="26"/>
  <c r="F243" i="26"/>
  <c r="F321" i="26"/>
  <c r="F313" i="26"/>
  <c r="F220" i="26"/>
  <c r="F203" i="26"/>
  <c r="G21" i="26"/>
  <c r="G26" i="26"/>
  <c r="G30" i="26"/>
  <c r="G36" i="26"/>
  <c r="H36" i="26" s="1"/>
  <c r="G40" i="26"/>
  <c r="G44" i="26"/>
  <c r="G48" i="26"/>
  <c r="G54" i="26"/>
  <c r="G58" i="26"/>
  <c r="G64" i="26"/>
  <c r="G74" i="26"/>
  <c r="G79" i="26"/>
  <c r="G84" i="26"/>
  <c r="G89" i="26"/>
  <c r="G93" i="26"/>
  <c r="G99" i="26"/>
  <c r="G103" i="26"/>
  <c r="G108" i="26"/>
  <c r="G112" i="26"/>
  <c r="G116" i="26"/>
  <c r="G120" i="26"/>
  <c r="G124" i="26"/>
  <c r="G128" i="26"/>
  <c r="G133" i="26"/>
  <c r="G137" i="26"/>
  <c r="G141" i="26"/>
  <c r="G146" i="26"/>
  <c r="G150" i="26"/>
  <c r="G153" i="26"/>
  <c r="G155" i="26"/>
  <c r="G152" i="26"/>
  <c r="G148" i="26"/>
  <c r="E146" i="26"/>
  <c r="G144" i="26"/>
  <c r="G139" i="26"/>
  <c r="E137" i="26"/>
  <c r="G135" i="26"/>
  <c r="G130" i="26"/>
  <c r="G126" i="26"/>
  <c r="G122" i="26"/>
  <c r="G118" i="26"/>
  <c r="G114" i="26"/>
  <c r="G110" i="26"/>
  <c r="G106" i="26"/>
  <c r="E103" i="26"/>
  <c r="G101" i="26"/>
  <c r="E99" i="26"/>
  <c r="G97" i="26"/>
  <c r="E93" i="26"/>
  <c r="G91" i="26"/>
  <c r="G86" i="26"/>
  <c r="E84" i="26"/>
  <c r="G82" i="26"/>
  <c r="G77" i="26"/>
  <c r="G66" i="26"/>
  <c r="E64" i="26"/>
  <c r="G60" i="26"/>
  <c r="E58" i="26"/>
  <c r="G56" i="26"/>
  <c r="H56" i="26" s="1"/>
  <c r="E54" i="26"/>
  <c r="G50" i="26"/>
  <c r="G46" i="26"/>
  <c r="E44" i="26"/>
  <c r="G32" i="26"/>
  <c r="E30" i="26"/>
  <c r="G28" i="26"/>
  <c r="H28" i="26" s="1"/>
  <c r="G19" i="26"/>
  <c r="H19" i="26" s="1"/>
  <c r="C18" i="26"/>
  <c r="E27" i="26" s="1"/>
  <c r="G194" i="27"/>
  <c r="G198" i="27"/>
  <c r="G206" i="27"/>
  <c r="G208" i="27"/>
  <c r="G211" i="27"/>
  <c r="G217" i="27"/>
  <c r="G219" i="27"/>
  <c r="G221" i="27"/>
  <c r="G230" i="27"/>
  <c r="G232" i="27"/>
  <c r="G240" i="27"/>
  <c r="G242" i="27"/>
  <c r="H242" i="27" s="1"/>
  <c r="G244" i="27"/>
  <c r="G31" i="27"/>
  <c r="G26" i="27"/>
  <c r="G28" i="27"/>
  <c r="G56" i="27"/>
  <c r="H56" i="27" s="1"/>
  <c r="G66" i="27"/>
  <c r="G77" i="27"/>
  <c r="G82" i="27"/>
  <c r="G97" i="27"/>
  <c r="H97" i="27" s="1"/>
  <c r="G101" i="27"/>
  <c r="G106" i="27"/>
  <c r="H106" i="27" s="1"/>
  <c r="G110" i="27"/>
  <c r="G114" i="27"/>
  <c r="H114" i="27" s="1"/>
  <c r="G118" i="27"/>
  <c r="G139" i="27"/>
  <c r="G144" i="27"/>
  <c r="G148" i="27"/>
  <c r="G169" i="27"/>
  <c r="G171" i="27"/>
  <c r="G180" i="27"/>
  <c r="G191" i="27"/>
  <c r="G130" i="27"/>
  <c r="F114" i="27"/>
  <c r="F231" i="27"/>
  <c r="F300" i="27"/>
  <c r="F251" i="27"/>
  <c r="F244" i="27"/>
  <c r="G234" i="27"/>
  <c r="G186" i="27"/>
  <c r="G175" i="27"/>
  <c r="G135" i="27"/>
  <c r="F110" i="27"/>
  <c r="F317" i="27"/>
  <c r="F310" i="27"/>
  <c r="F304" i="27"/>
  <c r="F296" i="27"/>
  <c r="F248" i="27"/>
  <c r="G224" i="27"/>
  <c r="H224" i="27" s="1"/>
  <c r="G86" i="27"/>
  <c r="F315" i="27"/>
  <c r="F252" i="27"/>
  <c r="F246" i="27"/>
  <c r="F211" i="27"/>
  <c r="G188" i="27"/>
  <c r="G30" i="27"/>
  <c r="G334" i="27"/>
  <c r="G155" i="27"/>
  <c r="G152" i="27"/>
  <c r="G126" i="27"/>
  <c r="G122" i="27"/>
  <c r="G91" i="27"/>
  <c r="G321" i="27"/>
  <c r="G289" i="27"/>
  <c r="G286" i="27"/>
  <c r="G273" i="27"/>
  <c r="G271" i="27"/>
  <c r="G264" i="27"/>
  <c r="G238" i="27"/>
  <c r="G236" i="27"/>
  <c r="G228" i="27"/>
  <c r="G215" i="27"/>
  <c r="G204" i="27"/>
  <c r="G202" i="27"/>
  <c r="G177" i="27"/>
  <c r="G167" i="27"/>
  <c r="G535" i="27"/>
  <c r="G520" i="27"/>
  <c r="G518" i="27"/>
  <c r="H518" i="27" s="1"/>
  <c r="G516" i="27"/>
  <c r="G514" i="27"/>
  <c r="G512" i="27"/>
  <c r="G505" i="27"/>
  <c r="G503" i="27"/>
  <c r="G495" i="27"/>
  <c r="H495" i="27" s="1"/>
  <c r="G483" i="27"/>
  <c r="G465" i="27"/>
  <c r="G463" i="27"/>
  <c r="G431" i="27"/>
  <c r="G414" i="27"/>
  <c r="G398" i="27"/>
  <c r="G392" i="27"/>
  <c r="H392" i="27" s="1"/>
  <c r="G377" i="27"/>
  <c r="G373" i="27"/>
  <c r="G360" i="27"/>
  <c r="G358" i="27"/>
  <c r="G352" i="27"/>
  <c r="G46" i="27"/>
  <c r="G38" i="27"/>
  <c r="G90" i="27"/>
  <c r="G115" i="27"/>
  <c r="G125" i="27"/>
  <c r="G147" i="27"/>
  <c r="G336" i="27"/>
  <c r="G344" i="27"/>
  <c r="G346" i="27"/>
  <c r="G348" i="27"/>
  <c r="G351" i="27"/>
  <c r="G353" i="27"/>
  <c r="G357" i="27"/>
  <c r="G361" i="27"/>
  <c r="G363" i="27"/>
  <c r="G365" i="27"/>
  <c r="G369" i="27"/>
  <c r="G372" i="27"/>
  <c r="G374" i="27"/>
  <c r="G376" i="27"/>
  <c r="G378" i="27"/>
  <c r="G382" i="27"/>
  <c r="G384" i="27"/>
  <c r="G391" i="27"/>
  <c r="G395" i="27"/>
  <c r="G399" i="27"/>
  <c r="G406" i="27"/>
  <c r="G408" i="27"/>
  <c r="G413" i="27"/>
  <c r="G417" i="27"/>
  <c r="H417" i="27" s="1"/>
  <c r="G426" i="27"/>
  <c r="G430" i="27"/>
  <c r="G432" i="27"/>
  <c r="G434" i="27"/>
  <c r="F148" i="27"/>
  <c r="F144" i="27"/>
  <c r="F106" i="27"/>
  <c r="F97" i="27"/>
  <c r="F82" i="27"/>
  <c r="F323" i="27"/>
  <c r="F313" i="27"/>
  <c r="F308" i="27"/>
  <c r="F293" i="27"/>
  <c r="F291" i="27"/>
  <c r="F242" i="27"/>
  <c r="F240" i="27"/>
  <c r="F217" i="27"/>
  <c r="F208" i="27"/>
  <c r="F169" i="27"/>
  <c r="F528" i="27"/>
  <c r="F501" i="27"/>
  <c r="F493" i="27"/>
  <c r="F467" i="27"/>
  <c r="F390" i="27"/>
  <c r="F354" i="27"/>
  <c r="F56" i="27"/>
  <c r="G21" i="27"/>
  <c r="G32" i="27"/>
  <c r="G34" i="27"/>
  <c r="G166" i="27"/>
  <c r="G134" i="27"/>
  <c r="G78" i="27"/>
  <c r="E546" i="27"/>
  <c r="G544" i="27"/>
  <c r="E523" i="27"/>
  <c r="E521" i="27"/>
  <c r="G519" i="27"/>
  <c r="E517" i="27"/>
  <c r="G515" i="27"/>
  <c r="G480" i="27"/>
  <c r="E478" i="27"/>
  <c r="G476" i="27"/>
  <c r="G472" i="27"/>
  <c r="E466" i="27"/>
  <c r="G464" i="27"/>
  <c r="H464" i="27" s="1"/>
  <c r="E458" i="27"/>
  <c r="E454" i="27"/>
  <c r="E432" i="27"/>
  <c r="G401" i="27"/>
  <c r="G397" i="27"/>
  <c r="E382" i="27"/>
  <c r="G380" i="27"/>
  <c r="G367" i="27"/>
  <c r="G359" i="27"/>
  <c r="E344" i="27"/>
  <c r="G340" i="27"/>
  <c r="G338" i="27"/>
  <c r="C553" i="27"/>
  <c r="E573" i="27" s="1"/>
  <c r="F554" i="27"/>
  <c r="G579" i="27"/>
  <c r="E577" i="27"/>
  <c r="G575" i="27"/>
  <c r="G571" i="27"/>
  <c r="G568" i="27"/>
  <c r="G562" i="27"/>
  <c r="G558" i="27"/>
  <c r="G47" i="27"/>
  <c r="G22" i="27"/>
  <c r="G27" i="27"/>
  <c r="G35" i="27"/>
  <c r="G39" i="27"/>
  <c r="G43" i="27"/>
  <c r="G51" i="27"/>
  <c r="G59" i="27"/>
  <c r="G65" i="27"/>
  <c r="G75" i="27"/>
  <c r="G81" i="27"/>
  <c r="G85" i="27"/>
  <c r="G87" i="27"/>
  <c r="G92" i="27"/>
  <c r="G96" i="27"/>
  <c r="G98" i="27"/>
  <c r="G100" i="27"/>
  <c r="G102" i="27"/>
  <c r="G104" i="27"/>
  <c r="G107" i="27"/>
  <c r="G109" i="27"/>
  <c r="G111" i="27"/>
  <c r="G113" i="27"/>
  <c r="G119" i="27"/>
  <c r="G121" i="27"/>
  <c r="G123" i="27"/>
  <c r="H123" i="27" s="1"/>
  <c r="G127" i="27"/>
  <c r="G136" i="27"/>
  <c r="G138" i="27"/>
  <c r="G140" i="27"/>
  <c r="G143" i="27"/>
  <c r="G149" i="27"/>
  <c r="G151" i="27"/>
  <c r="G154" i="27"/>
  <c r="G168" i="27"/>
  <c r="G170" i="27"/>
  <c r="G172" i="27"/>
  <c r="G174" i="27"/>
  <c r="G176" i="27"/>
  <c r="G178" i="27"/>
  <c r="G181" i="27"/>
  <c r="H181" i="27" s="1"/>
  <c r="G183" i="27"/>
  <c r="G187" i="27"/>
  <c r="G190" i="27"/>
  <c r="H190" i="27" s="1"/>
  <c r="G193" i="27"/>
  <c r="G195" i="27"/>
  <c r="G197" i="27"/>
  <c r="G199" i="27"/>
  <c r="G201" i="27"/>
  <c r="G203" i="27"/>
  <c r="H203" i="27" s="1"/>
  <c r="G205" i="27"/>
  <c r="G207" i="27"/>
  <c r="H207" i="27" s="1"/>
  <c r="G210" i="27"/>
  <c r="G212" i="27"/>
  <c r="G214" i="27"/>
  <c r="G216" i="27"/>
  <c r="G218" i="27"/>
  <c r="G220" i="27"/>
  <c r="H220" i="27" s="1"/>
  <c r="G223" i="27"/>
  <c r="H223" i="27" s="1"/>
  <c r="G225" i="27"/>
  <c r="G227" i="27"/>
  <c r="G229" i="27"/>
  <c r="G231" i="27"/>
  <c r="G233" i="27"/>
  <c r="H233" i="27" s="1"/>
  <c r="G235" i="27"/>
  <c r="G237" i="27"/>
  <c r="H237" i="27" s="1"/>
  <c r="G239" i="27"/>
  <c r="G241" i="27"/>
  <c r="G243" i="27"/>
  <c r="G245" i="27"/>
  <c r="G247" i="27"/>
  <c r="G249" i="27"/>
  <c r="G250" i="27"/>
  <c r="G255" i="27"/>
  <c r="H255" i="27" s="1"/>
  <c r="G257" i="27"/>
  <c r="G265" i="27"/>
  <c r="G267" i="27"/>
  <c r="G270" i="27"/>
  <c r="H270" i="27" s="1"/>
  <c r="G272" i="27"/>
  <c r="G274" i="27"/>
  <c r="G276" i="27"/>
  <c r="G280" i="27"/>
  <c r="G287" i="27"/>
  <c r="G290" i="27"/>
  <c r="G292" i="27"/>
  <c r="G294" i="27"/>
  <c r="G295" i="27"/>
  <c r="H295" i="27" s="1"/>
  <c r="G297" i="27"/>
  <c r="G299" i="27"/>
  <c r="G301" i="27"/>
  <c r="G303" i="27"/>
  <c r="G305" i="27"/>
  <c r="G307" i="27"/>
  <c r="G309" i="27"/>
  <c r="G311" i="27"/>
  <c r="G314" i="27"/>
  <c r="G316" i="27"/>
  <c r="H316" i="27" s="1"/>
  <c r="G318" i="27"/>
  <c r="G320" i="27"/>
  <c r="H320" i="27" s="1"/>
  <c r="G322" i="27"/>
  <c r="G324" i="27"/>
  <c r="E147" i="27"/>
  <c r="E125" i="27"/>
  <c r="E231" i="27"/>
  <c r="C333" i="27"/>
  <c r="E364" i="27" s="1"/>
  <c r="F572" i="27"/>
  <c r="G55" i="27"/>
  <c r="F430" i="27"/>
  <c r="F543" i="27"/>
  <c r="F445" i="27"/>
  <c r="F433" i="27"/>
  <c r="F429" i="27"/>
  <c r="F383" i="27"/>
  <c r="G40" i="27"/>
  <c r="G42" i="27"/>
  <c r="G48" i="27"/>
  <c r="G50" i="27"/>
  <c r="F361" i="27"/>
  <c r="F151" i="27"/>
  <c r="F138" i="27"/>
  <c r="F98" i="27"/>
  <c r="F39" i="27"/>
  <c r="D18" i="27"/>
  <c r="F49" i="27" s="1"/>
  <c r="F154" i="27"/>
  <c r="F140" i="27"/>
  <c r="F123" i="27"/>
  <c r="F104" i="27"/>
  <c r="F81" i="27"/>
  <c r="F318" i="27"/>
  <c r="F314" i="27"/>
  <c r="F309" i="27"/>
  <c r="F305" i="27"/>
  <c r="F294" i="27"/>
  <c r="F290" i="27"/>
  <c r="F280" i="27"/>
  <c r="F274" i="27"/>
  <c r="F270" i="27"/>
  <c r="F255" i="27"/>
  <c r="F250" i="27"/>
  <c r="F247" i="27"/>
  <c r="F239" i="27"/>
  <c r="F223" i="27"/>
  <c r="F218" i="27"/>
  <c r="F210" i="27"/>
  <c r="F187" i="27"/>
  <c r="F181" i="27"/>
  <c r="F176" i="27"/>
  <c r="F172" i="27"/>
  <c r="G58" i="27"/>
  <c r="G60" i="27"/>
  <c r="G74" i="27"/>
  <c r="G79" i="27"/>
  <c r="G84" i="27"/>
  <c r="G89" i="27"/>
  <c r="G93" i="27"/>
  <c r="G99" i="27"/>
  <c r="G103" i="27"/>
  <c r="G108" i="27"/>
  <c r="G112" i="27"/>
  <c r="G116" i="27"/>
  <c r="G120" i="27"/>
  <c r="G124" i="27"/>
  <c r="G128" i="27"/>
  <c r="G133" i="27"/>
  <c r="G137" i="27"/>
  <c r="G141" i="27"/>
  <c r="G146" i="27"/>
  <c r="G150" i="27"/>
  <c r="G153" i="27"/>
  <c r="G64" i="27"/>
  <c r="E58" i="27"/>
  <c r="G54" i="27"/>
  <c r="H54" i="27" s="1"/>
  <c r="G52" i="27"/>
  <c r="E48" i="27"/>
  <c r="G44" i="27"/>
  <c r="E40" i="27"/>
  <c r="G36" i="27"/>
  <c r="E32" i="27"/>
  <c r="G23" i="27"/>
  <c r="E135" i="27"/>
  <c r="G20" i="27"/>
  <c r="G24" i="27"/>
  <c r="G29" i="27"/>
  <c r="G33" i="27"/>
  <c r="G37" i="27"/>
  <c r="G41" i="27"/>
  <c r="G45" i="27"/>
  <c r="G49" i="27"/>
  <c r="G53" i="27"/>
  <c r="G57" i="27"/>
  <c r="H57" i="27" s="1"/>
  <c r="G61" i="27"/>
  <c r="G67" i="27"/>
  <c r="C18" i="27"/>
  <c r="E29" i="27" s="1"/>
  <c r="E19" i="27"/>
  <c r="G19" i="27"/>
  <c r="G32" i="28"/>
  <c r="G48" i="28"/>
  <c r="G79" i="28"/>
  <c r="G89" i="28"/>
  <c r="G93" i="28"/>
  <c r="G108" i="28"/>
  <c r="G124" i="28"/>
  <c r="G128" i="28"/>
  <c r="G150" i="28"/>
  <c r="G167" i="28"/>
  <c r="G169" i="28"/>
  <c r="G171" i="28"/>
  <c r="G173" i="28"/>
  <c r="G177" i="28"/>
  <c r="G180" i="28"/>
  <c r="G182" i="28"/>
  <c r="G186" i="28"/>
  <c r="G188" i="28"/>
  <c r="G194" i="28"/>
  <c r="G196" i="28"/>
  <c r="G202" i="28"/>
  <c r="G204" i="28"/>
  <c r="G206" i="28"/>
  <c r="G211" i="28"/>
  <c r="G215" i="28"/>
  <c r="G217" i="28"/>
  <c r="G221" i="28"/>
  <c r="G226" i="28"/>
  <c r="G228" i="28"/>
  <c r="G230" i="28"/>
  <c r="G232" i="28"/>
  <c r="G234" i="28"/>
  <c r="G236" i="28"/>
  <c r="G238" i="28"/>
  <c r="G242" i="28"/>
  <c r="G293" i="28"/>
  <c r="G78" i="28"/>
  <c r="G85" i="28"/>
  <c r="G87" i="28"/>
  <c r="G90" i="28"/>
  <c r="G96" i="28"/>
  <c r="G98" i="28"/>
  <c r="G100" i="28"/>
  <c r="G107" i="28"/>
  <c r="G111" i="28"/>
  <c r="G113" i="28"/>
  <c r="G115" i="28"/>
  <c r="G117" i="28"/>
  <c r="G119" i="28"/>
  <c r="G125" i="28"/>
  <c r="G127" i="28"/>
  <c r="G131" i="28"/>
  <c r="G134" i="28"/>
  <c r="G136" i="28"/>
  <c r="G138" i="28"/>
  <c r="G143" i="28"/>
  <c r="G147" i="28"/>
  <c r="G149" i="28"/>
  <c r="G151" i="28"/>
  <c r="G154" i="28"/>
  <c r="G168" i="28"/>
  <c r="G172" i="28"/>
  <c r="G174" i="28"/>
  <c r="G176" i="28"/>
  <c r="G178" i="28"/>
  <c r="G187" i="28"/>
  <c r="G190" i="28"/>
  <c r="G195" i="28"/>
  <c r="G207" i="28"/>
  <c r="G210" i="28"/>
  <c r="G216" i="28"/>
  <c r="G231" i="28"/>
  <c r="G233" i="28"/>
  <c r="G146" i="28"/>
  <c r="G84" i="28"/>
  <c r="G213" i="28"/>
  <c r="G133" i="28"/>
  <c r="G308" i="28"/>
  <c r="G268" i="28"/>
  <c r="G219" i="28"/>
  <c r="G175" i="28"/>
  <c r="G545" i="28"/>
  <c r="G499" i="28"/>
  <c r="G447" i="28"/>
  <c r="H447" i="28" s="1"/>
  <c r="G402" i="28"/>
  <c r="G352" i="28"/>
  <c r="G347" i="28"/>
  <c r="G524" i="28"/>
  <c r="G512" i="28"/>
  <c r="H512" i="28" s="1"/>
  <c r="G508" i="28"/>
  <c r="H508" i="28" s="1"/>
  <c r="G475" i="28"/>
  <c r="G463" i="28"/>
  <c r="G398" i="28"/>
  <c r="G394" i="28"/>
  <c r="E211" i="28"/>
  <c r="G208" i="28"/>
  <c r="G537" i="28"/>
  <c r="G491" i="28"/>
  <c r="H491" i="28" s="1"/>
  <c r="G471" i="28"/>
  <c r="G409" i="28"/>
  <c r="G390" i="28"/>
  <c r="G364" i="28"/>
  <c r="G554" i="28"/>
  <c r="E134" i="28"/>
  <c r="G129" i="28"/>
  <c r="G123" i="28"/>
  <c r="E115" i="28"/>
  <c r="G83" i="28"/>
  <c r="G81" i="28"/>
  <c r="E307" i="28"/>
  <c r="G303" i="28"/>
  <c r="E294" i="28"/>
  <c r="E290" i="28"/>
  <c r="G280" i="28"/>
  <c r="E270" i="28"/>
  <c r="G257" i="28"/>
  <c r="G255" i="28"/>
  <c r="G229" i="28"/>
  <c r="G227" i="28"/>
  <c r="G212" i="28"/>
  <c r="H212" i="28" s="1"/>
  <c r="G203" i="28"/>
  <c r="H203" i="28" s="1"/>
  <c r="G199" i="28"/>
  <c r="G183" i="28"/>
  <c r="E544" i="28"/>
  <c r="G538" i="28"/>
  <c r="H538" i="28" s="1"/>
  <c r="E534" i="28"/>
  <c r="G529" i="28"/>
  <c r="H529" i="28" s="1"/>
  <c r="E523" i="28"/>
  <c r="G517" i="28"/>
  <c r="E498" i="28"/>
  <c r="G494" i="28"/>
  <c r="H494" i="28" s="1"/>
  <c r="G488" i="28"/>
  <c r="G486" i="28"/>
  <c r="E474" i="28"/>
  <c r="E468" i="28"/>
  <c r="G464" i="28"/>
  <c r="G458" i="28"/>
  <c r="G446" i="28"/>
  <c r="E440" i="28"/>
  <c r="E436" i="28"/>
  <c r="E421" i="28"/>
  <c r="G415" i="28"/>
  <c r="E410" i="28"/>
  <c r="G406" i="28"/>
  <c r="G397" i="28"/>
  <c r="G393" i="28"/>
  <c r="E389" i="28"/>
  <c r="G382" i="28"/>
  <c r="G380" i="28"/>
  <c r="G378" i="28"/>
  <c r="G376" i="28"/>
  <c r="H376" i="28" s="1"/>
  <c r="E344" i="28"/>
  <c r="G577" i="28"/>
  <c r="G573" i="28"/>
  <c r="G566" i="28"/>
  <c r="G560" i="28"/>
  <c r="G556" i="28"/>
  <c r="C553" i="28"/>
  <c r="F558" i="28"/>
  <c r="G271" i="28"/>
  <c r="G275" i="28"/>
  <c r="G279" i="28"/>
  <c r="G286" i="28"/>
  <c r="G289" i="28"/>
  <c r="G296" i="28"/>
  <c r="G298" i="28"/>
  <c r="G306" i="28"/>
  <c r="H306" i="28" s="1"/>
  <c r="G310" i="28"/>
  <c r="G315" i="28"/>
  <c r="G317" i="28"/>
  <c r="G319" i="28"/>
  <c r="G323" i="28"/>
  <c r="C333" i="28"/>
  <c r="E417" i="28" s="1"/>
  <c r="G337" i="28"/>
  <c r="G341" i="28"/>
  <c r="G345" i="28"/>
  <c r="G349" i="28"/>
  <c r="G354" i="28"/>
  <c r="G358" i="28"/>
  <c r="G362" i="28"/>
  <c r="G366" i="28"/>
  <c r="G370" i="28"/>
  <c r="G375" i="28"/>
  <c r="G379" i="28"/>
  <c r="G383" i="28"/>
  <c r="G387" i="28"/>
  <c r="G392" i="28"/>
  <c r="G396" i="28"/>
  <c r="G400" i="28"/>
  <c r="G407" i="28"/>
  <c r="G412" i="28"/>
  <c r="G416" i="28"/>
  <c r="G425" i="28"/>
  <c r="G429" i="28"/>
  <c r="G433" i="28"/>
  <c r="G437" i="28"/>
  <c r="G441" i="28"/>
  <c r="G445" i="28"/>
  <c r="H445" i="28" s="1"/>
  <c r="G449" i="28"/>
  <c r="H449" i="28" s="1"/>
  <c r="G453" i="28"/>
  <c r="G457" i="28"/>
  <c r="G461" i="28"/>
  <c r="G465" i="28"/>
  <c r="G469" i="28"/>
  <c r="G473" i="28"/>
  <c r="G477" i="28"/>
  <c r="G481" i="28"/>
  <c r="G485" i="28"/>
  <c r="G489" i="28"/>
  <c r="G493" i="28"/>
  <c r="G497" i="28"/>
  <c r="G501" i="28"/>
  <c r="G505" i="28"/>
  <c r="G510" i="28"/>
  <c r="G514" i="28"/>
  <c r="G518" i="28"/>
  <c r="G522" i="28"/>
  <c r="G526" i="28"/>
  <c r="G530" i="28"/>
  <c r="G535" i="28"/>
  <c r="H535" i="28" s="1"/>
  <c r="G539" i="28"/>
  <c r="G543" i="28"/>
  <c r="G547" i="28"/>
  <c r="G334" i="28"/>
  <c r="G120" i="28"/>
  <c r="G116" i="28"/>
  <c r="G112" i="28"/>
  <c r="E247" i="28"/>
  <c r="E323" i="28"/>
  <c r="G321" i="28"/>
  <c r="H321" i="28" s="1"/>
  <c r="E315" i="28"/>
  <c r="G313" i="28"/>
  <c r="H313" i="28" s="1"/>
  <c r="G302" i="28"/>
  <c r="H302" i="28" s="1"/>
  <c r="G300" i="28"/>
  <c r="H300" i="28" s="1"/>
  <c r="E298" i="28"/>
  <c r="G291" i="28"/>
  <c r="E289" i="28"/>
  <c r="E286" i="28"/>
  <c r="G273" i="28"/>
  <c r="G251" i="28"/>
  <c r="E246" i="28"/>
  <c r="G244" i="28"/>
  <c r="E242" i="28"/>
  <c r="G240" i="28"/>
  <c r="E238" i="28"/>
  <c r="E236" i="28"/>
  <c r="E234" i="28"/>
  <c r="E228" i="28"/>
  <c r="G224" i="28"/>
  <c r="H224" i="28" s="1"/>
  <c r="G198" i="28"/>
  <c r="G191" i="28"/>
  <c r="E188" i="28"/>
  <c r="F381" i="28"/>
  <c r="G34" i="28"/>
  <c r="F481" i="28"/>
  <c r="G64" i="28"/>
  <c r="G153" i="28"/>
  <c r="G141" i="28"/>
  <c r="G137" i="28"/>
  <c r="G103" i="28"/>
  <c r="H103" i="28" s="1"/>
  <c r="G99" i="28"/>
  <c r="F432" i="28"/>
  <c r="F183" i="28"/>
  <c r="F176" i="28"/>
  <c r="F131" i="28"/>
  <c r="F252" i="28"/>
  <c r="F226" i="28"/>
  <c r="F204" i="28"/>
  <c r="G21" i="28"/>
  <c r="G23" i="28"/>
  <c r="G26" i="28"/>
  <c r="G28" i="28"/>
  <c r="G30" i="28"/>
  <c r="G38" i="28"/>
  <c r="G40" i="28"/>
  <c r="G42" i="28"/>
  <c r="G44" i="28"/>
  <c r="G46" i="28"/>
  <c r="G50" i="28"/>
  <c r="G52" i="28"/>
  <c r="G54" i="28"/>
  <c r="G56" i="28"/>
  <c r="G58" i="28"/>
  <c r="G60" i="28"/>
  <c r="G74" i="28"/>
  <c r="G77" i="28"/>
  <c r="G82" i="28"/>
  <c r="G86" i="28"/>
  <c r="G91" i="28"/>
  <c r="G97" i="28"/>
  <c r="G101" i="28"/>
  <c r="G106" i="28"/>
  <c r="G110" i="28"/>
  <c r="G114" i="28"/>
  <c r="H114" i="28" s="1"/>
  <c r="G118" i="28"/>
  <c r="G122" i="28"/>
  <c r="G126" i="28"/>
  <c r="G130" i="28"/>
  <c r="G135" i="28"/>
  <c r="G139" i="28"/>
  <c r="G144" i="28"/>
  <c r="G148" i="28"/>
  <c r="G152" i="28"/>
  <c r="G155" i="28"/>
  <c r="G19" i="28"/>
  <c r="H19" i="28" s="1"/>
  <c r="C18" i="28"/>
  <c r="E28" i="28" s="1"/>
  <c r="E111" i="28"/>
  <c r="G66" i="28"/>
  <c r="E58" i="28"/>
  <c r="E56" i="28"/>
  <c r="E54" i="28"/>
  <c r="G36" i="28"/>
  <c r="F126" i="28"/>
  <c r="F81" i="28"/>
  <c r="G22" i="28"/>
  <c r="G27" i="28"/>
  <c r="G31" i="28"/>
  <c r="G35" i="28"/>
  <c r="G39" i="28"/>
  <c r="G43" i="28"/>
  <c r="G47" i="28"/>
  <c r="G51" i="28"/>
  <c r="G55" i="28"/>
  <c r="G59" i="28"/>
  <c r="G65" i="28"/>
  <c r="G67" i="28"/>
  <c r="G61" i="28"/>
  <c r="E59" i="28"/>
  <c r="G57" i="28"/>
  <c r="E55" i="28"/>
  <c r="G53" i="28"/>
  <c r="E51" i="28"/>
  <c r="G49" i="28"/>
  <c r="E47" i="28"/>
  <c r="G45" i="28"/>
  <c r="H45" i="28" s="1"/>
  <c r="G41" i="28"/>
  <c r="H41" i="28" s="1"/>
  <c r="E39" i="28"/>
  <c r="G37" i="28"/>
  <c r="G33" i="28"/>
  <c r="G29" i="28"/>
  <c r="G24" i="28"/>
  <c r="H24" i="28" s="1"/>
  <c r="E22" i="28"/>
  <c r="G20" i="28"/>
  <c r="D18" i="29"/>
  <c r="F60" i="29" s="1"/>
  <c r="F219" i="29"/>
  <c r="G211" i="29"/>
  <c r="G191" i="29"/>
  <c r="G242" i="29"/>
  <c r="H242" i="29" s="1"/>
  <c r="G221" i="29"/>
  <c r="F38" i="29"/>
  <c r="G240" i="29"/>
  <c r="G264" i="29"/>
  <c r="G182" i="29"/>
  <c r="G175" i="29"/>
  <c r="G167" i="29"/>
  <c r="G56" i="29"/>
  <c r="H56" i="29" s="1"/>
  <c r="G26" i="29"/>
  <c r="G27" i="29"/>
  <c r="G43" i="29"/>
  <c r="G92" i="29"/>
  <c r="G100" i="29"/>
  <c r="G127" i="29"/>
  <c r="G170" i="29"/>
  <c r="G207" i="29"/>
  <c r="G216" i="29"/>
  <c r="F306" i="29"/>
  <c r="F273" i="29"/>
  <c r="F236" i="29"/>
  <c r="F234" i="29"/>
  <c r="F230" i="29"/>
  <c r="F226" i="29"/>
  <c r="F215" i="29"/>
  <c r="G21" i="29"/>
  <c r="G32" i="29"/>
  <c r="G34" i="29"/>
  <c r="G40" i="29"/>
  <c r="G42" i="29"/>
  <c r="H42" i="29" s="1"/>
  <c r="G48" i="29"/>
  <c r="G50" i="29"/>
  <c r="G52" i="29"/>
  <c r="G58" i="29"/>
  <c r="G60" i="29"/>
  <c r="G64" i="29"/>
  <c r="G77" i="29"/>
  <c r="G82" i="29"/>
  <c r="G86" i="29"/>
  <c r="G91" i="29"/>
  <c r="G97" i="29"/>
  <c r="G169" i="29"/>
  <c r="G171" i="29"/>
  <c r="G180" i="29"/>
  <c r="G186" i="29"/>
  <c r="G213" i="29"/>
  <c r="G228" i="29"/>
  <c r="G232" i="29"/>
  <c r="G248" i="29"/>
  <c r="G266" i="29"/>
  <c r="G310" i="29"/>
  <c r="G317" i="29"/>
  <c r="G319" i="29"/>
  <c r="F558" i="29"/>
  <c r="G147" i="29"/>
  <c r="G123" i="29"/>
  <c r="H123" i="29" s="1"/>
  <c r="G324" i="29"/>
  <c r="H324" i="29" s="1"/>
  <c r="G267" i="29"/>
  <c r="G220" i="29"/>
  <c r="H220" i="29" s="1"/>
  <c r="G212" i="29"/>
  <c r="C333" i="29"/>
  <c r="E386" i="29" s="1"/>
  <c r="E546" i="29"/>
  <c r="G544" i="29"/>
  <c r="G529" i="29"/>
  <c r="H529" i="29" s="1"/>
  <c r="E527" i="29"/>
  <c r="G509" i="29"/>
  <c r="E502" i="29"/>
  <c r="E490" i="29"/>
  <c r="F486" i="29"/>
  <c r="G478" i="29"/>
  <c r="E476" i="29"/>
  <c r="G474" i="29"/>
  <c r="H474" i="29" s="1"/>
  <c r="G468" i="29"/>
  <c r="E464" i="29"/>
  <c r="G446" i="29"/>
  <c r="E444" i="29"/>
  <c r="G432" i="29"/>
  <c r="E413" i="29"/>
  <c r="G410" i="29"/>
  <c r="E408" i="29"/>
  <c r="E406" i="29"/>
  <c r="G401" i="29"/>
  <c r="H401" i="29" s="1"/>
  <c r="G393" i="29"/>
  <c r="H393" i="29" s="1"/>
  <c r="G389" i="29"/>
  <c r="E382" i="29"/>
  <c r="G367" i="29"/>
  <c r="G361" i="29"/>
  <c r="H361" i="29" s="1"/>
  <c r="E359" i="29"/>
  <c r="E344" i="29"/>
  <c r="G577" i="29"/>
  <c r="G573" i="29"/>
  <c r="F572" i="29"/>
  <c r="G566" i="29"/>
  <c r="G560" i="29"/>
  <c r="G556" i="29"/>
  <c r="G554" i="29"/>
  <c r="G307" i="29"/>
  <c r="G299" i="29"/>
  <c r="G237" i="29"/>
  <c r="G229" i="29"/>
  <c r="G183" i="29"/>
  <c r="F484" i="29"/>
  <c r="C553" i="29"/>
  <c r="E554" i="29" s="1"/>
  <c r="F568" i="29"/>
  <c r="G149" i="29"/>
  <c r="G117" i="29"/>
  <c r="G107" i="29"/>
  <c r="G87" i="29"/>
  <c r="G320" i="29"/>
  <c r="G257" i="29"/>
  <c r="G249" i="29"/>
  <c r="G245" i="29"/>
  <c r="G225" i="29"/>
  <c r="H225" i="29" s="1"/>
  <c r="G203" i="29"/>
  <c r="H203" i="29" s="1"/>
  <c r="F566" i="29"/>
  <c r="G315" i="29"/>
  <c r="E310" i="29"/>
  <c r="G304" i="29"/>
  <c r="G302" i="29"/>
  <c r="G300" i="29"/>
  <c r="G286" i="29"/>
  <c r="F275" i="29"/>
  <c r="G271" i="29"/>
  <c r="E248" i="29"/>
  <c r="G244" i="29"/>
  <c r="H244" i="29" s="1"/>
  <c r="G238" i="29"/>
  <c r="E232" i="29"/>
  <c r="E228" i="29"/>
  <c r="G224" i="29"/>
  <c r="E213" i="29"/>
  <c r="G208" i="29"/>
  <c r="H208" i="29" s="1"/>
  <c r="E169" i="29"/>
  <c r="F435" i="29"/>
  <c r="G46" i="29"/>
  <c r="F206" i="29"/>
  <c r="F514" i="29"/>
  <c r="F461" i="29"/>
  <c r="E34" i="29"/>
  <c r="G30" i="29"/>
  <c r="G35" i="29"/>
  <c r="G75" i="29"/>
  <c r="G78" i="29"/>
  <c r="G81" i="29"/>
  <c r="G83" i="29"/>
  <c r="G85" i="29"/>
  <c r="G90" i="29"/>
  <c r="G96" i="29"/>
  <c r="G98" i="29"/>
  <c r="G102" i="29"/>
  <c r="G104" i="29"/>
  <c r="G109" i="29"/>
  <c r="G111" i="29"/>
  <c r="G113" i="29"/>
  <c r="G115" i="29"/>
  <c r="G119" i="29"/>
  <c r="G121" i="29"/>
  <c r="G125" i="29"/>
  <c r="G129" i="29"/>
  <c r="G131" i="29"/>
  <c r="G134" i="29"/>
  <c r="G138" i="29"/>
  <c r="G140" i="29"/>
  <c r="H140" i="29" s="1"/>
  <c r="G143" i="29"/>
  <c r="G151" i="29"/>
  <c r="G168" i="29"/>
  <c r="H168" i="29" s="1"/>
  <c r="G172" i="29"/>
  <c r="G176" i="29"/>
  <c r="G181" i="29"/>
  <c r="G187" i="29"/>
  <c r="G193" i="29"/>
  <c r="G197" i="29"/>
  <c r="G201" i="29"/>
  <c r="G205" i="29"/>
  <c r="G210" i="29"/>
  <c r="H210" i="29" s="1"/>
  <c r="G214" i="29"/>
  <c r="H214" i="29" s="1"/>
  <c r="G218" i="29"/>
  <c r="G223" i="29"/>
  <c r="G227" i="29"/>
  <c r="G231" i="29"/>
  <c r="G235" i="29"/>
  <c r="G239" i="29"/>
  <c r="G243" i="29"/>
  <c r="G247" i="29"/>
  <c r="G250" i="29"/>
  <c r="G255" i="29"/>
  <c r="H255" i="29" s="1"/>
  <c r="G265" i="29"/>
  <c r="G270" i="29"/>
  <c r="H270" i="29" s="1"/>
  <c r="G274" i="29"/>
  <c r="G280" i="29"/>
  <c r="G290" i="29"/>
  <c r="G294" i="29"/>
  <c r="G297" i="29"/>
  <c r="G301" i="29"/>
  <c r="G305" i="29"/>
  <c r="G309" i="29"/>
  <c r="G314" i="29"/>
  <c r="H314" i="29" s="1"/>
  <c r="G318" i="29"/>
  <c r="G322" i="29"/>
  <c r="G166" i="29"/>
  <c r="G154" i="29"/>
  <c r="E143" i="29"/>
  <c r="G136" i="29"/>
  <c r="E115" i="29"/>
  <c r="E104" i="29"/>
  <c r="E98" i="29"/>
  <c r="E85" i="29"/>
  <c r="E83" i="29"/>
  <c r="E81" i="29"/>
  <c r="F276" i="29"/>
  <c r="F241" i="29"/>
  <c r="G65" i="29"/>
  <c r="G55" i="29"/>
  <c r="G47" i="29"/>
  <c r="G31" i="29"/>
  <c r="F235" i="29"/>
  <c r="F181" i="29"/>
  <c r="G39" i="29"/>
  <c r="G22" i="29"/>
  <c r="F317" i="29"/>
  <c r="F252" i="29"/>
  <c r="F167" i="29"/>
  <c r="G59" i="29"/>
  <c r="H59" i="29" s="1"/>
  <c r="G101" i="29"/>
  <c r="G106" i="29"/>
  <c r="G110" i="29"/>
  <c r="G114" i="29"/>
  <c r="G118" i="29"/>
  <c r="G122" i="29"/>
  <c r="G126" i="29"/>
  <c r="G130" i="29"/>
  <c r="G135" i="29"/>
  <c r="G139" i="29"/>
  <c r="G144" i="29"/>
  <c r="G148" i="29"/>
  <c r="G152" i="29"/>
  <c r="G155" i="29"/>
  <c r="G19" i="29"/>
  <c r="G153" i="29"/>
  <c r="H153" i="29" s="1"/>
  <c r="G150" i="29"/>
  <c r="G146" i="29"/>
  <c r="E144" i="29"/>
  <c r="G141" i="29"/>
  <c r="G137" i="29"/>
  <c r="E135" i="29"/>
  <c r="G133" i="29"/>
  <c r="G128" i="29"/>
  <c r="E126" i="29"/>
  <c r="G124" i="29"/>
  <c r="G120" i="29"/>
  <c r="G116" i="29"/>
  <c r="E114" i="29"/>
  <c r="G112" i="29"/>
  <c r="G108" i="29"/>
  <c r="E106" i="29"/>
  <c r="G103" i="29"/>
  <c r="G99" i="29"/>
  <c r="E97" i="29"/>
  <c r="G93" i="29"/>
  <c r="G89" i="29"/>
  <c r="E86" i="29"/>
  <c r="G84" i="29"/>
  <c r="G79" i="29"/>
  <c r="E64" i="29"/>
  <c r="E58" i="29"/>
  <c r="G54" i="29"/>
  <c r="E48" i="29"/>
  <c r="G44" i="29"/>
  <c r="E40" i="29"/>
  <c r="G36" i="29"/>
  <c r="E32" i="29"/>
  <c r="G23" i="29"/>
  <c r="G74" i="29"/>
  <c r="E108" i="29"/>
  <c r="G20" i="29"/>
  <c r="G24" i="29"/>
  <c r="G29" i="29"/>
  <c r="G33" i="29"/>
  <c r="G37" i="29"/>
  <c r="G41" i="29"/>
  <c r="G45" i="29"/>
  <c r="G49" i="29"/>
  <c r="G53" i="29"/>
  <c r="G57" i="29"/>
  <c r="H57" i="29" s="1"/>
  <c r="G61" i="29"/>
  <c r="G67" i="29"/>
  <c r="C18" i="29"/>
  <c r="E65" i="29" s="1"/>
  <c r="G74" i="30"/>
  <c r="G152" i="30"/>
  <c r="G150" i="30"/>
  <c r="H150" i="30" s="1"/>
  <c r="G148" i="30"/>
  <c r="G146" i="30"/>
  <c r="G144" i="30"/>
  <c r="G141" i="30"/>
  <c r="H141" i="30" s="1"/>
  <c r="G139" i="30"/>
  <c r="G137" i="30"/>
  <c r="G135" i="30"/>
  <c r="G133" i="30"/>
  <c r="G126" i="30"/>
  <c r="E86" i="30"/>
  <c r="E84" i="30"/>
  <c r="E133" i="30"/>
  <c r="E120" i="30"/>
  <c r="G203" i="30"/>
  <c r="G205" i="30"/>
  <c r="G214" i="30"/>
  <c r="H214" i="30" s="1"/>
  <c r="G216" i="30"/>
  <c r="G75" i="30"/>
  <c r="G78" i="30"/>
  <c r="G127" i="30"/>
  <c r="G131" i="30"/>
  <c r="G134" i="30"/>
  <c r="G136" i="30"/>
  <c r="G138" i="30"/>
  <c r="G140" i="30"/>
  <c r="G143" i="30"/>
  <c r="G147" i="30"/>
  <c r="G149" i="30"/>
  <c r="G151" i="30"/>
  <c r="G168" i="30"/>
  <c r="G170" i="30"/>
  <c r="G113" i="30"/>
  <c r="F320" i="30"/>
  <c r="F257" i="30"/>
  <c r="G250" i="30"/>
  <c r="H250" i="30" s="1"/>
  <c r="G235" i="30"/>
  <c r="G218" i="30"/>
  <c r="G193" i="30"/>
  <c r="F136" i="30"/>
  <c r="G96" i="30"/>
  <c r="F311" i="30"/>
  <c r="F295" i="30"/>
  <c r="F272" i="30"/>
  <c r="G243" i="30"/>
  <c r="G227" i="30"/>
  <c r="G207" i="30"/>
  <c r="H207" i="30" s="1"/>
  <c r="F203" i="30"/>
  <c r="G201" i="30"/>
  <c r="G172" i="30"/>
  <c r="F149" i="30"/>
  <c r="G109" i="30"/>
  <c r="F316" i="30"/>
  <c r="F299" i="30"/>
  <c r="F276" i="30"/>
  <c r="G247" i="30"/>
  <c r="H247" i="30" s="1"/>
  <c r="G231" i="30"/>
  <c r="F214" i="30"/>
  <c r="G212" i="30"/>
  <c r="H212" i="30" s="1"/>
  <c r="G176" i="30"/>
  <c r="G121" i="30"/>
  <c r="G104" i="30"/>
  <c r="G85" i="30"/>
  <c r="G187" i="30"/>
  <c r="F140" i="30"/>
  <c r="G117" i="30"/>
  <c r="G100" i="30"/>
  <c r="G81" i="30"/>
  <c r="F75" i="30"/>
  <c r="G181" i="30"/>
  <c r="E570" i="30"/>
  <c r="G154" i="30"/>
  <c r="F151" i="30"/>
  <c r="F147" i="30"/>
  <c r="F143" i="30"/>
  <c r="F134" i="30"/>
  <c r="G125" i="30"/>
  <c r="G123" i="30"/>
  <c r="G119" i="30"/>
  <c r="G115" i="30"/>
  <c r="G111" i="30"/>
  <c r="G107" i="30"/>
  <c r="H107" i="30" s="1"/>
  <c r="G102" i="30"/>
  <c r="G98" i="30"/>
  <c r="G92" i="30"/>
  <c r="G87" i="30"/>
  <c r="G83" i="30"/>
  <c r="F318" i="30"/>
  <c r="F314" i="30"/>
  <c r="F309" i="30"/>
  <c r="F305" i="30"/>
  <c r="F301" i="30"/>
  <c r="F297" i="30"/>
  <c r="F294" i="30"/>
  <c r="F290" i="30"/>
  <c r="F280" i="30"/>
  <c r="F274" i="30"/>
  <c r="F270" i="30"/>
  <c r="F265" i="30"/>
  <c r="F255" i="30"/>
  <c r="G249" i="30"/>
  <c r="G245" i="30"/>
  <c r="G241" i="30"/>
  <c r="H241" i="30" s="1"/>
  <c r="G237" i="30"/>
  <c r="G233" i="30"/>
  <c r="G229" i="30"/>
  <c r="G225" i="30"/>
  <c r="H225" i="30" s="1"/>
  <c r="G220" i="30"/>
  <c r="G210" i="30"/>
  <c r="G199" i="30"/>
  <c r="G195" i="30"/>
  <c r="G190" i="30"/>
  <c r="G183" i="30"/>
  <c r="G178" i="30"/>
  <c r="G174" i="30"/>
  <c r="D333" i="30"/>
  <c r="F540" i="30" s="1"/>
  <c r="F488" i="30"/>
  <c r="F484" i="30"/>
  <c r="F480" i="30"/>
  <c r="F476" i="30"/>
  <c r="F472" i="30"/>
  <c r="F468" i="30"/>
  <c r="F464" i="30"/>
  <c r="F452" i="30"/>
  <c r="F448" i="30"/>
  <c r="F432" i="30"/>
  <c r="F421" i="30"/>
  <c r="F410" i="30"/>
  <c r="F391" i="30"/>
  <c r="F386" i="30"/>
  <c r="F382" i="30"/>
  <c r="F378" i="30"/>
  <c r="F374" i="30"/>
  <c r="E373" i="30"/>
  <c r="F361" i="30"/>
  <c r="F344" i="30"/>
  <c r="E339" i="30"/>
  <c r="D18" i="30"/>
  <c r="F18" i="30" s="1"/>
  <c r="F73" i="30"/>
  <c r="F206" i="30"/>
  <c r="E372" i="30"/>
  <c r="F490" i="30"/>
  <c r="G166" i="30"/>
  <c r="E334" i="30"/>
  <c r="E395" i="30"/>
  <c r="E206" i="30"/>
  <c r="E202" i="30"/>
  <c r="E213" i="30"/>
  <c r="E171" i="30"/>
  <c r="G21" i="30"/>
  <c r="G23" i="30"/>
  <c r="G26" i="30"/>
  <c r="G28" i="30"/>
  <c r="G30" i="30"/>
  <c r="G32" i="30"/>
  <c r="G34" i="30"/>
  <c r="G36" i="30"/>
  <c r="G38" i="30"/>
  <c r="G40" i="30"/>
  <c r="G42" i="30"/>
  <c r="G44" i="30"/>
  <c r="G46" i="30"/>
  <c r="G48" i="30"/>
  <c r="G50" i="30"/>
  <c r="G52" i="30"/>
  <c r="G54" i="30"/>
  <c r="G56" i="30"/>
  <c r="G58" i="30"/>
  <c r="G60" i="30"/>
  <c r="G64" i="30"/>
  <c r="G66" i="30"/>
  <c r="E66" i="30"/>
  <c r="E64" i="30"/>
  <c r="E60" i="30"/>
  <c r="E58" i="30"/>
  <c r="E56" i="30"/>
  <c r="E54" i="30"/>
  <c r="E52" i="30"/>
  <c r="E50" i="30"/>
  <c r="E48" i="30"/>
  <c r="E46" i="30"/>
  <c r="E44" i="30"/>
  <c r="E42" i="30"/>
  <c r="E40" i="30"/>
  <c r="E38" i="30"/>
  <c r="E36" i="30"/>
  <c r="E34" i="30"/>
  <c r="E32" i="30"/>
  <c r="E30" i="30"/>
  <c r="G22" i="30"/>
  <c r="G27" i="30"/>
  <c r="G31" i="30"/>
  <c r="G35" i="30"/>
  <c r="G39" i="30"/>
  <c r="G43" i="30"/>
  <c r="G47" i="30"/>
  <c r="G51" i="30"/>
  <c r="G55" i="30"/>
  <c r="G59" i="30"/>
  <c r="G65" i="30"/>
  <c r="G67" i="30"/>
  <c r="E65" i="30"/>
  <c r="G61" i="30"/>
  <c r="E59" i="30"/>
  <c r="G57" i="30"/>
  <c r="E55" i="30"/>
  <c r="G53" i="30"/>
  <c r="E51" i="30"/>
  <c r="G49" i="30"/>
  <c r="E47" i="30"/>
  <c r="G45" i="30"/>
  <c r="E43" i="30"/>
  <c r="G41" i="30"/>
  <c r="E39" i="30"/>
  <c r="G37" i="30"/>
  <c r="E35" i="30"/>
  <c r="G33" i="30"/>
  <c r="E31" i="30"/>
  <c r="G29" i="30"/>
  <c r="G24" i="30"/>
  <c r="E22" i="30"/>
  <c r="G20" i="30"/>
  <c r="G19" i="30"/>
  <c r="C18" i="30"/>
  <c r="E18" i="30" s="1"/>
  <c r="E19" i="30"/>
  <c r="D18" i="31"/>
  <c r="F48" i="31" s="1"/>
  <c r="G186" i="31"/>
  <c r="G60" i="31"/>
  <c r="G32" i="31"/>
  <c r="G29" i="31"/>
  <c r="G66" i="31"/>
  <c r="G79" i="31"/>
  <c r="G89" i="31"/>
  <c r="G101" i="31"/>
  <c r="G116" i="31"/>
  <c r="G173" i="31"/>
  <c r="G182" i="31"/>
  <c r="G202" i="31"/>
  <c r="G206" i="31"/>
  <c r="G84" i="31"/>
  <c r="H84" i="31" s="1"/>
  <c r="G321" i="31"/>
  <c r="G246" i="31"/>
  <c r="G234" i="31"/>
  <c r="G497" i="31"/>
  <c r="H497" i="31" s="1"/>
  <c r="G485" i="31"/>
  <c r="G449" i="31"/>
  <c r="G425" i="31"/>
  <c r="G407" i="31"/>
  <c r="G354" i="31"/>
  <c r="G130" i="31"/>
  <c r="G106" i="31"/>
  <c r="G293" i="31"/>
  <c r="G289" i="31"/>
  <c r="G273" i="31"/>
  <c r="G215" i="31"/>
  <c r="G194" i="31"/>
  <c r="G526" i="31"/>
  <c r="G514" i="31"/>
  <c r="G473" i="31"/>
  <c r="G392" i="31"/>
  <c r="G341" i="31"/>
  <c r="G52" i="31"/>
  <c r="G42" i="31"/>
  <c r="H42" i="31" s="1"/>
  <c r="G124" i="31"/>
  <c r="G103" i="31"/>
  <c r="H103" i="31" s="1"/>
  <c r="G302" i="31"/>
  <c r="H302" i="31" s="1"/>
  <c r="G221" i="31"/>
  <c r="G547" i="31"/>
  <c r="G505" i="31"/>
  <c r="G489" i="31"/>
  <c r="H489" i="31" s="1"/>
  <c r="G445" i="31"/>
  <c r="G429" i="31"/>
  <c r="G416" i="31"/>
  <c r="G412" i="31"/>
  <c r="H412" i="31" s="1"/>
  <c r="G370" i="31"/>
  <c r="G26" i="31"/>
  <c r="C18" i="31"/>
  <c r="E18" i="31" s="1"/>
  <c r="G49" i="31"/>
  <c r="G75" i="31"/>
  <c r="G85" i="31"/>
  <c r="G92" i="31"/>
  <c r="G193" i="31"/>
  <c r="G197" i="31"/>
  <c r="G201" i="31"/>
  <c r="G205" i="31"/>
  <c r="G231" i="31"/>
  <c r="G265" i="31"/>
  <c r="G274" i="31"/>
  <c r="G305" i="31"/>
  <c r="C333" i="31"/>
  <c r="E478" i="31" s="1"/>
  <c r="G336" i="31"/>
  <c r="G340" i="31"/>
  <c r="G342" i="31"/>
  <c r="G346" i="31"/>
  <c r="G348" i="31"/>
  <c r="G357" i="31"/>
  <c r="G359" i="31"/>
  <c r="G361" i="31"/>
  <c r="G363" i="31"/>
  <c r="G365" i="31"/>
  <c r="G367" i="31"/>
  <c r="G369" i="31"/>
  <c r="G372" i="31"/>
  <c r="G374" i="31"/>
  <c r="G376" i="31"/>
  <c r="G378" i="31"/>
  <c r="G380" i="31"/>
  <c r="G382" i="31"/>
  <c r="G386" i="31"/>
  <c r="G389" i="31"/>
  <c r="G399" i="31"/>
  <c r="G406" i="31"/>
  <c r="G408" i="31"/>
  <c r="G410" i="31"/>
  <c r="H410" i="31" s="1"/>
  <c r="G417" i="31"/>
  <c r="G428" i="31"/>
  <c r="G430" i="31"/>
  <c r="G432" i="31"/>
  <c r="G434" i="31"/>
  <c r="H434" i="31" s="1"/>
  <c r="G440" i="31"/>
  <c r="G448" i="31"/>
  <c r="G452" i="31"/>
  <c r="G456" i="31"/>
  <c r="G460" i="31"/>
  <c r="G462" i="31"/>
  <c r="G468" i="31"/>
  <c r="G470" i="31"/>
  <c r="G472" i="31"/>
  <c r="G476" i="31"/>
  <c r="G478" i="31"/>
  <c r="G482" i="31"/>
  <c r="G486" i="31"/>
  <c r="G488" i="31"/>
  <c r="G490" i="31"/>
  <c r="G494" i="31"/>
  <c r="G496" i="31"/>
  <c r="G498" i="31"/>
  <c r="G500" i="31"/>
  <c r="G502" i="31"/>
  <c r="G504" i="31"/>
  <c r="G507" i="31"/>
  <c r="G509" i="31"/>
  <c r="G511" i="31"/>
  <c r="G513" i="31"/>
  <c r="G515" i="31"/>
  <c r="G517" i="31"/>
  <c r="G527" i="31"/>
  <c r="G529" i="31"/>
  <c r="G531" i="31"/>
  <c r="G536" i="31"/>
  <c r="G538" i="31"/>
  <c r="G540" i="31"/>
  <c r="G542" i="31"/>
  <c r="G544" i="31"/>
  <c r="E562" i="31"/>
  <c r="G554" i="31"/>
  <c r="G140" i="31"/>
  <c r="G113" i="31"/>
  <c r="G309" i="31"/>
  <c r="G301" i="31"/>
  <c r="G255" i="31"/>
  <c r="H255" i="31" s="1"/>
  <c r="G250" i="31"/>
  <c r="G227" i="31"/>
  <c r="G546" i="31"/>
  <c r="E536" i="31"/>
  <c r="E527" i="31"/>
  <c r="G521" i="31"/>
  <c r="H521" i="31" s="1"/>
  <c r="G519" i="31"/>
  <c r="H519" i="31" s="1"/>
  <c r="G454" i="31"/>
  <c r="G446" i="31"/>
  <c r="G444" i="31"/>
  <c r="H444" i="31" s="1"/>
  <c r="G438" i="31"/>
  <c r="G426" i="31"/>
  <c r="G421" i="31"/>
  <c r="G415" i="31"/>
  <c r="G413" i="31"/>
  <c r="G391" i="31"/>
  <c r="E376" i="31"/>
  <c r="G338" i="31"/>
  <c r="G579" i="31"/>
  <c r="G575" i="31"/>
  <c r="G571" i="31"/>
  <c r="G568" i="31"/>
  <c r="G562" i="31"/>
  <c r="E560" i="31"/>
  <c r="G558" i="31"/>
  <c r="G33" i="31"/>
  <c r="H33" i="31" s="1"/>
  <c r="G151" i="31"/>
  <c r="G111" i="31"/>
  <c r="G322" i="31"/>
  <c r="G297" i="31"/>
  <c r="G290" i="31"/>
  <c r="G270" i="31"/>
  <c r="G247" i="31"/>
  <c r="G235" i="31"/>
  <c r="G214" i="31"/>
  <c r="G176" i="31"/>
  <c r="G172" i="31"/>
  <c r="G168" i="31"/>
  <c r="G57" i="31"/>
  <c r="G47" i="31"/>
  <c r="G22" i="31"/>
  <c r="G107" i="31"/>
  <c r="G318" i="31"/>
  <c r="G294" i="31"/>
  <c r="G280" i="31"/>
  <c r="G243" i="31"/>
  <c r="G218" i="31"/>
  <c r="G210" i="31"/>
  <c r="G187" i="31"/>
  <c r="G53" i="31"/>
  <c r="G43" i="31"/>
  <c r="G19" i="31"/>
  <c r="G21" i="31"/>
  <c r="G34" i="31"/>
  <c r="G36" i="31"/>
  <c r="G38" i="31"/>
  <c r="G40" i="31"/>
  <c r="G44" i="31"/>
  <c r="G46" i="31"/>
  <c r="G54" i="31"/>
  <c r="G56" i="31"/>
  <c r="G74" i="31"/>
  <c r="G77" i="31"/>
  <c r="G86" i="31"/>
  <c r="G91" i="31"/>
  <c r="G110" i="31"/>
  <c r="G112" i="31"/>
  <c r="G114" i="31"/>
  <c r="G118" i="31"/>
  <c r="G122" i="31"/>
  <c r="G126" i="31"/>
  <c r="G128" i="31"/>
  <c r="G133" i="31"/>
  <c r="G135" i="31"/>
  <c r="G137" i="31"/>
  <c r="G139" i="31"/>
  <c r="G141" i="31"/>
  <c r="G146" i="31"/>
  <c r="G148" i="31"/>
  <c r="G150" i="31"/>
  <c r="G152" i="31"/>
  <c r="G153" i="31"/>
  <c r="G155" i="31"/>
  <c r="H155" i="31" s="1"/>
  <c r="G171" i="31"/>
  <c r="G177" i="31"/>
  <c r="G180" i="31"/>
  <c r="G188" i="31"/>
  <c r="G191" i="31"/>
  <c r="G196" i="31"/>
  <c r="G198" i="31"/>
  <c r="G204" i="31"/>
  <c r="G208" i="31"/>
  <c r="G211" i="31"/>
  <c r="G224" i="31"/>
  <c r="G226" i="31"/>
  <c r="G236" i="31"/>
  <c r="G238" i="31"/>
  <c r="G240" i="31"/>
  <c r="G242" i="31"/>
  <c r="G248" i="31"/>
  <c r="G252" i="31"/>
  <c r="G256" i="31"/>
  <c r="G264" i="31"/>
  <c r="G266" i="31"/>
  <c r="G268" i="31"/>
  <c r="G275" i="31"/>
  <c r="G279" i="31"/>
  <c r="G291" i="31"/>
  <c r="G296" i="31"/>
  <c r="G306" i="31"/>
  <c r="G310" i="31"/>
  <c r="G313" i="31"/>
  <c r="G315" i="31"/>
  <c r="H315" i="31" s="1"/>
  <c r="G317" i="31"/>
  <c r="G323" i="31"/>
  <c r="G335" i="31"/>
  <c r="G339" i="31"/>
  <c r="G343" i="31"/>
  <c r="G347" i="31"/>
  <c r="H347" i="31" s="1"/>
  <c r="G352" i="31"/>
  <c r="G356" i="31"/>
  <c r="G360" i="31"/>
  <c r="G364" i="31"/>
  <c r="G368" i="31"/>
  <c r="G373" i="31"/>
  <c r="G377" i="31"/>
  <c r="G381" i="31"/>
  <c r="G385" i="31"/>
  <c r="G390" i="31"/>
  <c r="H390" i="31" s="1"/>
  <c r="G394" i="31"/>
  <c r="H394" i="31" s="1"/>
  <c r="G398" i="31"/>
  <c r="G402" i="31"/>
  <c r="G409" i="31"/>
  <c r="G414" i="31"/>
  <c r="G418" i="31"/>
  <c r="G427" i="31"/>
  <c r="G431" i="31"/>
  <c r="G435" i="31"/>
  <c r="G439" i="31"/>
  <c r="G443" i="31"/>
  <c r="G447" i="31"/>
  <c r="H447" i="31" s="1"/>
  <c r="G451" i="31"/>
  <c r="G455" i="31"/>
  <c r="G459" i="31"/>
  <c r="G463" i="31"/>
  <c r="G467" i="31"/>
  <c r="G471" i="31"/>
  <c r="G475" i="31"/>
  <c r="H475" i="31" s="1"/>
  <c r="G479" i="31"/>
  <c r="G483" i="31"/>
  <c r="G487" i="31"/>
  <c r="G491" i="31"/>
  <c r="G495" i="31"/>
  <c r="G499" i="31"/>
  <c r="H499" i="31" s="1"/>
  <c r="G503" i="31"/>
  <c r="G508" i="31"/>
  <c r="H508" i="31" s="1"/>
  <c r="G512" i="31"/>
  <c r="G516" i="31"/>
  <c r="G520" i="31"/>
  <c r="G524" i="31"/>
  <c r="G528" i="31"/>
  <c r="H528" i="31" s="1"/>
  <c r="G532" i="31"/>
  <c r="G537" i="31"/>
  <c r="G541" i="31"/>
  <c r="G545" i="31"/>
  <c r="G144" i="31"/>
  <c r="H144" i="31" s="1"/>
  <c r="G120" i="31"/>
  <c r="E114" i="31"/>
  <c r="G108" i="31"/>
  <c r="G99" i="31"/>
  <c r="H99" i="31" s="1"/>
  <c r="G97" i="31"/>
  <c r="G93" i="31"/>
  <c r="E323" i="31"/>
  <c r="G319" i="31"/>
  <c r="E310" i="31"/>
  <c r="E306" i="31"/>
  <c r="G298" i="31"/>
  <c r="E291" i="31"/>
  <c r="G286" i="31"/>
  <c r="G271" i="31"/>
  <c r="E248" i="31"/>
  <c r="G244" i="31"/>
  <c r="E236" i="31"/>
  <c r="G232" i="31"/>
  <c r="G230" i="31"/>
  <c r="G228" i="31"/>
  <c r="G219" i="31"/>
  <c r="G217" i="31"/>
  <c r="G213" i="31"/>
  <c r="E188" i="31"/>
  <c r="G175" i="31"/>
  <c r="H175" i="31" s="1"/>
  <c r="G169" i="31"/>
  <c r="G167" i="31"/>
  <c r="F469" i="31"/>
  <c r="F465" i="31"/>
  <c r="G64" i="31"/>
  <c r="G58" i="31"/>
  <c r="H58" i="31" s="1"/>
  <c r="E54" i="31"/>
  <c r="G50" i="31"/>
  <c r="G48" i="31"/>
  <c r="E40" i="31"/>
  <c r="E36" i="31"/>
  <c r="E34" i="31"/>
  <c r="G30" i="31"/>
  <c r="G28" i="31"/>
  <c r="G23" i="31"/>
  <c r="E126" i="31"/>
  <c r="E19" i="31"/>
  <c r="G334" i="31"/>
  <c r="F544" i="31"/>
  <c r="F426" i="31"/>
  <c r="G20" i="31"/>
  <c r="G24" i="31"/>
  <c r="H24" i="31" s="1"/>
  <c r="G31" i="31"/>
  <c r="G35" i="31"/>
  <c r="G39" i="31"/>
  <c r="G41" i="31"/>
  <c r="G45" i="31"/>
  <c r="G51" i="31"/>
  <c r="G55" i="31"/>
  <c r="G59" i="31"/>
  <c r="G61" i="31"/>
  <c r="G78" i="31"/>
  <c r="G81" i="31"/>
  <c r="H81" i="31" s="1"/>
  <c r="G87" i="31"/>
  <c r="G90" i="31"/>
  <c r="G96" i="31"/>
  <c r="G98" i="31"/>
  <c r="G102" i="31"/>
  <c r="G109" i="31"/>
  <c r="G115" i="31"/>
  <c r="G119" i="31"/>
  <c r="G125" i="31"/>
  <c r="G127" i="31"/>
  <c r="G129" i="31"/>
  <c r="G131" i="31"/>
  <c r="G136" i="31"/>
  <c r="G143" i="31"/>
  <c r="G147" i="31"/>
  <c r="G154" i="31"/>
  <c r="G170" i="31"/>
  <c r="G174" i="31"/>
  <c r="G178" i="31"/>
  <c r="G183" i="31"/>
  <c r="G190" i="31"/>
  <c r="G195" i="31"/>
  <c r="G199" i="31"/>
  <c r="G203" i="31"/>
  <c r="G207" i="31"/>
  <c r="G212" i="31"/>
  <c r="G216" i="31"/>
  <c r="G220" i="31"/>
  <c r="G225" i="31"/>
  <c r="G229" i="31"/>
  <c r="G233" i="31"/>
  <c r="H233" i="31" s="1"/>
  <c r="G237" i="31"/>
  <c r="G241" i="31"/>
  <c r="G245" i="31"/>
  <c r="G249" i="31"/>
  <c r="G257" i="31"/>
  <c r="H257" i="31" s="1"/>
  <c r="G267" i="31"/>
  <c r="G272" i="31"/>
  <c r="G276" i="31"/>
  <c r="G287" i="31"/>
  <c r="G292" i="31"/>
  <c r="G295" i="31"/>
  <c r="G299" i="31"/>
  <c r="G303" i="31"/>
  <c r="G307" i="31"/>
  <c r="G311" i="31"/>
  <c r="G316" i="31"/>
  <c r="G320" i="31"/>
  <c r="H320" i="31" s="1"/>
  <c r="G324" i="31"/>
  <c r="G149" i="31"/>
  <c r="G138" i="31"/>
  <c r="E136" i="31"/>
  <c r="G134" i="31"/>
  <c r="G123" i="31"/>
  <c r="G121" i="31"/>
  <c r="E119" i="31"/>
  <c r="G100" i="31"/>
  <c r="G83" i="31"/>
  <c r="E318" i="31"/>
  <c r="G67" i="31"/>
  <c r="H67" i="31" s="1"/>
  <c r="G65" i="31"/>
  <c r="E39" i="31"/>
  <c r="G37" i="31"/>
  <c r="G27" i="31"/>
  <c r="E41" i="31"/>
  <c r="G166" i="31"/>
  <c r="F153" i="31"/>
  <c r="F112" i="31"/>
  <c r="F79" i="31"/>
  <c r="F131" i="31"/>
  <c r="F111" i="31"/>
  <c r="F126" i="31"/>
  <c r="F117" i="31"/>
  <c r="F113" i="31"/>
  <c r="G21" i="32"/>
  <c r="G30" i="32"/>
  <c r="H30" i="32" s="1"/>
  <c r="G32" i="32"/>
  <c r="G38" i="32"/>
  <c r="G40" i="32"/>
  <c r="G44" i="32"/>
  <c r="G46" i="32"/>
  <c r="G50" i="32"/>
  <c r="G54" i="32"/>
  <c r="G58" i="32"/>
  <c r="G60" i="32"/>
  <c r="G103" i="32"/>
  <c r="H103" i="32" s="1"/>
  <c r="G110" i="32"/>
  <c r="G112" i="32"/>
  <c r="G114" i="32"/>
  <c r="G120" i="32"/>
  <c r="G122" i="32"/>
  <c r="G128" i="32"/>
  <c r="G130" i="32"/>
  <c r="G133" i="32"/>
  <c r="G144" i="32"/>
  <c r="G146" i="32"/>
  <c r="G148" i="32"/>
  <c r="G153" i="32"/>
  <c r="H153" i="32" s="1"/>
  <c r="G155" i="32"/>
  <c r="G169" i="32"/>
  <c r="H169" i="32" s="1"/>
  <c r="G175" i="32"/>
  <c r="G177" i="32"/>
  <c r="G186" i="32"/>
  <c r="G188" i="32"/>
  <c r="H188" i="32" s="1"/>
  <c r="G196" i="32"/>
  <c r="G198" i="32"/>
  <c r="G204" i="32"/>
  <c r="G206" i="32"/>
  <c r="G213" i="32"/>
  <c r="G215" i="32"/>
  <c r="G221" i="32"/>
  <c r="G224" i="32"/>
  <c r="G230" i="32"/>
  <c r="G232" i="32"/>
  <c r="G238" i="32"/>
  <c r="G240" i="32"/>
  <c r="H240" i="32" s="1"/>
  <c r="G244" i="32"/>
  <c r="G246" i="32"/>
  <c r="G251" i="32"/>
  <c r="H251" i="32" s="1"/>
  <c r="G252" i="32"/>
  <c r="H252" i="32" s="1"/>
  <c r="G256" i="32"/>
  <c r="G268" i="32"/>
  <c r="H268" i="32" s="1"/>
  <c r="G271" i="32"/>
  <c r="G286" i="32"/>
  <c r="G289" i="32"/>
  <c r="H289" i="32" s="1"/>
  <c r="G291" i="32"/>
  <c r="G293" i="32"/>
  <c r="G302" i="32"/>
  <c r="G304" i="32"/>
  <c r="G306" i="32"/>
  <c r="H306" i="32" s="1"/>
  <c r="G308" i="32"/>
  <c r="G310" i="32"/>
  <c r="H310" i="32" s="1"/>
  <c r="G313" i="32"/>
  <c r="G315" i="32"/>
  <c r="H315" i="32" s="1"/>
  <c r="G317" i="32"/>
  <c r="E82" i="32"/>
  <c r="G77" i="32"/>
  <c r="G64" i="32"/>
  <c r="H64" i="32" s="1"/>
  <c r="E58" i="32"/>
  <c r="E54" i="32"/>
  <c r="E50" i="32"/>
  <c r="G23" i="32"/>
  <c r="H23" i="32" s="1"/>
  <c r="G56" i="32"/>
  <c r="H56" i="32" s="1"/>
  <c r="G52" i="32"/>
  <c r="E46" i="32"/>
  <c r="E40" i="32"/>
  <c r="G36" i="32"/>
  <c r="E32" i="32"/>
  <c r="G28" i="32"/>
  <c r="E290" i="32"/>
  <c r="G490" i="32"/>
  <c r="E470" i="32"/>
  <c r="G466" i="32"/>
  <c r="H466" i="32" s="1"/>
  <c r="G438" i="32"/>
  <c r="E486" i="32"/>
  <c r="G482" i="32"/>
  <c r="H482" i="32" s="1"/>
  <c r="G270" i="32"/>
  <c r="C333" i="32"/>
  <c r="E341" i="32" s="1"/>
  <c r="G478" i="32"/>
  <c r="H478" i="32" s="1"/>
  <c r="G462" i="32"/>
  <c r="G446" i="32"/>
  <c r="H446" i="32" s="1"/>
  <c r="G434" i="32"/>
  <c r="H434" i="32" s="1"/>
  <c r="G417" i="32"/>
  <c r="E554" i="32"/>
  <c r="E490" i="32"/>
  <c r="E474" i="32"/>
  <c r="E458" i="32"/>
  <c r="G430" i="32"/>
  <c r="H430" i="32" s="1"/>
  <c r="G413" i="32"/>
  <c r="F165" i="32"/>
  <c r="G389" i="32"/>
  <c r="H389" i="32" s="1"/>
  <c r="G426" i="32"/>
  <c r="G442" i="32"/>
  <c r="E152" i="32"/>
  <c r="G243" i="32"/>
  <c r="G408" i="32"/>
  <c r="H408" i="32" s="1"/>
  <c r="G336" i="32"/>
  <c r="G49" i="32"/>
  <c r="G57" i="32"/>
  <c r="G67" i="32"/>
  <c r="G75" i="32"/>
  <c r="G81" i="32"/>
  <c r="G85" i="32"/>
  <c r="G90" i="32"/>
  <c r="G96" i="32"/>
  <c r="G100" i="32"/>
  <c r="G104" i="32"/>
  <c r="G111" i="32"/>
  <c r="H111" i="32" s="1"/>
  <c r="G119" i="32"/>
  <c r="H119" i="32" s="1"/>
  <c r="G129" i="32"/>
  <c r="G134" i="32"/>
  <c r="G138" i="32"/>
  <c r="G143" i="32"/>
  <c r="G147" i="32"/>
  <c r="G151" i="32"/>
  <c r="G154" i="32"/>
  <c r="H154" i="32" s="1"/>
  <c r="G168" i="32"/>
  <c r="G172" i="32"/>
  <c r="G176" i="32"/>
  <c r="G181" i="32"/>
  <c r="G187" i="32"/>
  <c r="G193" i="32"/>
  <c r="G197" i="32"/>
  <c r="G201" i="32"/>
  <c r="G205" i="32"/>
  <c r="G210" i="32"/>
  <c r="H210" i="32" s="1"/>
  <c r="G214" i="32"/>
  <c r="H214" i="32" s="1"/>
  <c r="G218" i="32"/>
  <c r="G223" i="32"/>
  <c r="G227" i="32"/>
  <c r="G231" i="32"/>
  <c r="H231" i="32" s="1"/>
  <c r="G235" i="32"/>
  <c r="H235" i="32" s="1"/>
  <c r="G239" i="32"/>
  <c r="H239" i="32" s="1"/>
  <c r="G247" i="32"/>
  <c r="H247" i="32" s="1"/>
  <c r="G255" i="32"/>
  <c r="H255" i="32" s="1"/>
  <c r="G265" i="32"/>
  <c r="G274" i="32"/>
  <c r="G276" i="32"/>
  <c r="G280" i="32"/>
  <c r="G287" i="32"/>
  <c r="H287" i="32" s="1"/>
  <c r="G290" i="32"/>
  <c r="G292" i="32"/>
  <c r="G294" i="32"/>
  <c r="H294" i="32" s="1"/>
  <c r="G295" i="32"/>
  <c r="G297" i="32"/>
  <c r="H297" i="32" s="1"/>
  <c r="G299" i="32"/>
  <c r="G301" i="32"/>
  <c r="H301" i="32" s="1"/>
  <c r="G303" i="32"/>
  <c r="H303" i="32" s="1"/>
  <c r="G305" i="32"/>
  <c r="G307" i="32"/>
  <c r="G309" i="32"/>
  <c r="G311" i="32"/>
  <c r="H311" i="32" s="1"/>
  <c r="G314" i="32"/>
  <c r="H314" i="32" s="1"/>
  <c r="G316" i="32"/>
  <c r="H316" i="32" s="1"/>
  <c r="G318" i="32"/>
  <c r="G320" i="32"/>
  <c r="H320" i="32" s="1"/>
  <c r="G322" i="32"/>
  <c r="G324" i="32"/>
  <c r="H324" i="32" s="1"/>
  <c r="G338" i="32"/>
  <c r="G340" i="32"/>
  <c r="G342" i="32"/>
  <c r="H342" i="32" s="1"/>
  <c r="G344" i="32"/>
  <c r="H344" i="32" s="1"/>
  <c r="G348" i="32"/>
  <c r="G351" i="32"/>
  <c r="H351" i="32" s="1"/>
  <c r="G353" i="32"/>
  <c r="G355" i="32"/>
  <c r="G357" i="32"/>
  <c r="G359" i="32"/>
  <c r="H359" i="32" s="1"/>
  <c r="G363" i="32"/>
  <c r="H363" i="32" s="1"/>
  <c r="G365" i="32"/>
  <c r="G367" i="32"/>
  <c r="G369" i="32"/>
  <c r="H369" i="32" s="1"/>
  <c r="G372" i="32"/>
  <c r="G374" i="32"/>
  <c r="H374" i="32" s="1"/>
  <c r="G378" i="32"/>
  <c r="H378" i="32" s="1"/>
  <c r="G382" i="32"/>
  <c r="G386" i="32"/>
  <c r="G391" i="32"/>
  <c r="G395" i="32"/>
  <c r="G399" i="32"/>
  <c r="G406" i="32"/>
  <c r="H406" i="32" s="1"/>
  <c r="G410" i="32"/>
  <c r="G415" i="32"/>
  <c r="G421" i="32"/>
  <c r="H421" i="32" s="1"/>
  <c r="G428" i="32"/>
  <c r="G432" i="32"/>
  <c r="G436" i="32"/>
  <c r="H436" i="32" s="1"/>
  <c r="G440" i="32"/>
  <c r="H440" i="32" s="1"/>
  <c r="G444" i="32"/>
  <c r="G448" i="32"/>
  <c r="G452" i="32"/>
  <c r="G456" i="32"/>
  <c r="H456" i="32" s="1"/>
  <c r="G460" i="32"/>
  <c r="H460" i="32" s="1"/>
  <c r="G464" i="32"/>
  <c r="G468" i="32"/>
  <c r="H468" i="32" s="1"/>
  <c r="G472" i="32"/>
  <c r="G476" i="32"/>
  <c r="H476" i="32" s="1"/>
  <c r="G480" i="32"/>
  <c r="G484" i="32"/>
  <c r="G488" i="32"/>
  <c r="G492" i="32"/>
  <c r="H492" i="32" s="1"/>
  <c r="G494" i="32"/>
  <c r="H494" i="32" s="1"/>
  <c r="G496" i="32"/>
  <c r="G498" i="32"/>
  <c r="H498" i="32" s="1"/>
  <c r="G500" i="32"/>
  <c r="H500" i="32" s="1"/>
  <c r="G502" i="32"/>
  <c r="G504" i="32"/>
  <c r="G507" i="32"/>
  <c r="G509" i="32"/>
  <c r="H509" i="32" s="1"/>
  <c r="G511" i="32"/>
  <c r="G513" i="32"/>
  <c r="H513" i="32" s="1"/>
  <c r="G515" i="32"/>
  <c r="G517" i="32"/>
  <c r="G519" i="32"/>
  <c r="H519" i="32" s="1"/>
  <c r="G521" i="32"/>
  <c r="G523" i="32"/>
  <c r="H523" i="32" s="1"/>
  <c r="G525" i="32"/>
  <c r="G527" i="32"/>
  <c r="G529" i="32"/>
  <c r="H529" i="32" s="1"/>
  <c r="G531" i="32"/>
  <c r="H531" i="32" s="1"/>
  <c r="G534" i="32"/>
  <c r="G536" i="32"/>
  <c r="G538" i="32"/>
  <c r="H538" i="32" s="1"/>
  <c r="G540" i="32"/>
  <c r="H540" i="32" s="1"/>
  <c r="G542" i="32"/>
  <c r="G544" i="32"/>
  <c r="G546" i="32"/>
  <c r="H546" i="32" s="1"/>
  <c r="G556" i="32"/>
  <c r="G558" i="32"/>
  <c r="G560" i="32"/>
  <c r="H560" i="32" s="1"/>
  <c r="G562" i="32"/>
  <c r="G566" i="32"/>
  <c r="H566" i="32" s="1"/>
  <c r="G568" i="32"/>
  <c r="G571" i="32"/>
  <c r="G573" i="32"/>
  <c r="G575" i="32"/>
  <c r="H575" i="32" s="1"/>
  <c r="G577" i="32"/>
  <c r="G579" i="32"/>
  <c r="G250" i="32"/>
  <c r="F104" i="32"/>
  <c r="F96" i="32"/>
  <c r="F235" i="32"/>
  <c r="F227" i="32"/>
  <c r="F218" i="32"/>
  <c r="G393" i="32"/>
  <c r="G376" i="32"/>
  <c r="H376" i="32" s="1"/>
  <c r="F372" i="32"/>
  <c r="F348" i="32"/>
  <c r="G346" i="32"/>
  <c r="H346" i="32" s="1"/>
  <c r="F342" i="32"/>
  <c r="G123" i="32"/>
  <c r="F214" i="32"/>
  <c r="F197" i="32"/>
  <c r="F187" i="32"/>
  <c r="F176" i="32"/>
  <c r="G397" i="32"/>
  <c r="G380" i="32"/>
  <c r="G115" i="32"/>
  <c r="G401" i="32"/>
  <c r="G384" i="32"/>
  <c r="H384" i="32" s="1"/>
  <c r="G361" i="32"/>
  <c r="F357" i="32"/>
  <c r="G166" i="32"/>
  <c r="F73" i="32"/>
  <c r="F151" i="32"/>
  <c r="F119" i="32"/>
  <c r="F111" i="32"/>
  <c r="F247" i="32"/>
  <c r="F488" i="32"/>
  <c r="F484" i="32"/>
  <c r="F480" i="32"/>
  <c r="F476" i="32"/>
  <c r="F468" i="32"/>
  <c r="F464" i="32"/>
  <c r="F460" i="32"/>
  <c r="F456" i="32"/>
  <c r="F452" i="32"/>
  <c r="F448" i="32"/>
  <c r="F444" i="32"/>
  <c r="F440" i="32"/>
  <c r="F436" i="32"/>
  <c r="F432" i="32"/>
  <c r="F428" i="32"/>
  <c r="F421" i="32"/>
  <c r="F410" i="32"/>
  <c r="F406" i="32"/>
  <c r="F391" i="32"/>
  <c r="F382" i="32"/>
  <c r="F378" i="32"/>
  <c r="F374" i="32"/>
  <c r="F363" i="32"/>
  <c r="G554" i="32"/>
  <c r="F134" i="32"/>
  <c r="F90" i="32"/>
  <c r="F81" i="32"/>
  <c r="F322" i="32"/>
  <c r="F318" i="32"/>
  <c r="F314" i="32"/>
  <c r="F309" i="32"/>
  <c r="F305" i="32"/>
  <c r="F301" i="32"/>
  <c r="F297" i="32"/>
  <c r="F294" i="32"/>
  <c r="F280" i="32"/>
  <c r="F274" i="32"/>
  <c r="F239" i="32"/>
  <c r="F231" i="32"/>
  <c r="F223" i="32"/>
  <c r="F210" i="32"/>
  <c r="F181" i="32"/>
  <c r="F172" i="32"/>
  <c r="F544" i="32"/>
  <c r="F540" i="32"/>
  <c r="F536" i="32"/>
  <c r="F531" i="32"/>
  <c r="F527" i="32"/>
  <c r="F523" i="32"/>
  <c r="F519" i="32"/>
  <c r="F515" i="32"/>
  <c r="F507" i="32"/>
  <c r="F502" i="32"/>
  <c r="F498" i="32"/>
  <c r="F494" i="32"/>
  <c r="F369" i="32"/>
  <c r="F359" i="32"/>
  <c r="F355" i="32"/>
  <c r="F351" i="32"/>
  <c r="F344" i="32"/>
  <c r="F577" i="32"/>
  <c r="F573" i="32"/>
  <c r="F566" i="32"/>
  <c r="F560" i="32"/>
  <c r="F67" i="32"/>
  <c r="F49" i="32"/>
  <c r="F353" i="32"/>
  <c r="G78" i="32"/>
  <c r="G83" i="32"/>
  <c r="H83" i="32" s="1"/>
  <c r="G87" i="32"/>
  <c r="G92" i="32"/>
  <c r="H92" i="32" s="1"/>
  <c r="G98" i="32"/>
  <c r="G102" i="32"/>
  <c r="G107" i="32"/>
  <c r="G109" i="32"/>
  <c r="G113" i="32"/>
  <c r="G117" i="32"/>
  <c r="G121" i="32"/>
  <c r="G125" i="32"/>
  <c r="H125" i="32" s="1"/>
  <c r="G127" i="32"/>
  <c r="G131" i="32"/>
  <c r="G136" i="32"/>
  <c r="G140" i="32"/>
  <c r="G149" i="32"/>
  <c r="G170" i="32"/>
  <c r="G174" i="32"/>
  <c r="G178" i="32"/>
  <c r="H178" i="32" s="1"/>
  <c r="G183" i="32"/>
  <c r="G190" i="32"/>
  <c r="H190" i="32" s="1"/>
  <c r="G195" i="32"/>
  <c r="G199" i="32"/>
  <c r="G203" i="32"/>
  <c r="G207" i="32"/>
  <c r="H207" i="32" s="1"/>
  <c r="G212" i="32"/>
  <c r="G216" i="32"/>
  <c r="G220" i="32"/>
  <c r="H220" i="32" s="1"/>
  <c r="G225" i="32"/>
  <c r="H225" i="32" s="1"/>
  <c r="G229" i="32"/>
  <c r="G233" i="32"/>
  <c r="H233" i="32" s="1"/>
  <c r="G237" i="32"/>
  <c r="G241" i="32"/>
  <c r="H241" i="32" s="1"/>
  <c r="G245" i="32"/>
  <c r="G249" i="32"/>
  <c r="H249" i="32" s="1"/>
  <c r="G257" i="32"/>
  <c r="H257" i="32" s="1"/>
  <c r="G267" i="32"/>
  <c r="H267" i="32" s="1"/>
  <c r="G272" i="32"/>
  <c r="G37" i="32"/>
  <c r="G29" i="32"/>
  <c r="G20" i="32"/>
  <c r="H20" i="32" s="1"/>
  <c r="E109" i="32"/>
  <c r="G41" i="32"/>
  <c r="G33" i="32"/>
  <c r="H33" i="32" s="1"/>
  <c r="G24" i="32"/>
  <c r="G61" i="32"/>
  <c r="H61" i="32" s="1"/>
  <c r="G53" i="32"/>
  <c r="G45" i="32"/>
  <c r="G22" i="32"/>
  <c r="G27" i="32"/>
  <c r="G31" i="32"/>
  <c r="G35" i="32"/>
  <c r="G39" i="32"/>
  <c r="G43" i="32"/>
  <c r="H43" i="32" s="1"/>
  <c r="G47" i="32"/>
  <c r="H47" i="32" s="1"/>
  <c r="G51" i="32"/>
  <c r="H51" i="32" s="1"/>
  <c r="G55" i="32"/>
  <c r="G59" i="32"/>
  <c r="H59" i="32" s="1"/>
  <c r="G65" i="32"/>
  <c r="G470" i="33"/>
  <c r="G500" i="33"/>
  <c r="G527" i="33"/>
  <c r="G538" i="33"/>
  <c r="G19" i="32"/>
  <c r="C18" i="32"/>
  <c r="E36" i="32" s="1"/>
  <c r="E19" i="32"/>
  <c r="G484" i="33"/>
  <c r="G478" i="33"/>
  <c r="G466" i="33"/>
  <c r="G376" i="33"/>
  <c r="G406" i="33"/>
  <c r="G410" i="33"/>
  <c r="G434" i="33"/>
  <c r="G438" i="33"/>
  <c r="G442" i="33"/>
  <c r="G446" i="33"/>
  <c r="G460" i="33"/>
  <c r="G472" i="33"/>
  <c r="G474" i="33"/>
  <c r="G480" i="33"/>
  <c r="G482" i="33"/>
  <c r="G490" i="33"/>
  <c r="G494" i="33"/>
  <c r="G498" i="33"/>
  <c r="G504" i="33"/>
  <c r="G507" i="33"/>
  <c r="G521" i="33"/>
  <c r="G525" i="33"/>
  <c r="G531" i="33"/>
  <c r="G534" i="33"/>
  <c r="G540" i="33"/>
  <c r="E490" i="33"/>
  <c r="G352" i="33"/>
  <c r="G356" i="33"/>
  <c r="G377" i="33"/>
  <c r="G379" i="33"/>
  <c r="G381" i="33"/>
  <c r="G392" i="33"/>
  <c r="G394" i="33"/>
  <c r="G416" i="33"/>
  <c r="G429" i="33"/>
  <c r="G445" i="33"/>
  <c r="G449" i="33"/>
  <c r="G461" i="33"/>
  <c r="G467" i="33"/>
  <c r="G471" i="33"/>
  <c r="G487" i="33"/>
  <c r="G493" i="33"/>
  <c r="G501" i="33"/>
  <c r="G503" i="33"/>
  <c r="G505" i="33"/>
  <c r="G520" i="33"/>
  <c r="G522" i="33"/>
  <c r="G526" i="33"/>
  <c r="G528" i="33"/>
  <c r="G537" i="33"/>
  <c r="G545" i="33"/>
  <c r="G547" i="33"/>
  <c r="G402" i="33"/>
  <c r="G342" i="33"/>
  <c r="G372" i="33"/>
  <c r="G382" i="33"/>
  <c r="G384" i="33"/>
  <c r="G386" i="33"/>
  <c r="G389" i="33"/>
  <c r="G408" i="33"/>
  <c r="G413" i="33"/>
  <c r="G426" i="33"/>
  <c r="G432" i="33"/>
  <c r="G436" i="33"/>
  <c r="G452" i="33"/>
  <c r="G454" i="33"/>
  <c r="G456" i="33"/>
  <c r="G458" i="33"/>
  <c r="G462" i="33"/>
  <c r="G485" i="33"/>
  <c r="E477" i="33"/>
  <c r="H477" i="33" s="1"/>
  <c r="G19" i="33"/>
  <c r="G21" i="33"/>
  <c r="G23" i="33"/>
  <c r="G28" i="33"/>
  <c r="G34" i="33"/>
  <c r="G38" i="33"/>
  <c r="G48" i="33"/>
  <c r="G50" i="33"/>
  <c r="G56" i="33"/>
  <c r="G58" i="33"/>
  <c r="G66" i="33"/>
  <c r="G36" i="33"/>
  <c r="C13" i="33"/>
  <c r="C13" i="25"/>
  <c r="G54" i="33"/>
  <c r="G27" i="33"/>
  <c r="G49" i="33"/>
  <c r="G53" i="33"/>
  <c r="G65" i="33"/>
  <c r="G155" i="33"/>
  <c r="G146" i="33"/>
  <c r="F144" i="33"/>
  <c r="F114" i="33"/>
  <c r="G103" i="33"/>
  <c r="G60" i="33"/>
  <c r="G45" i="33"/>
  <c r="G42" i="33"/>
  <c r="G40" i="33"/>
  <c r="G32" i="33"/>
  <c r="G20" i="33"/>
  <c r="G74" i="33"/>
  <c r="C11" i="16"/>
  <c r="D18" i="33"/>
  <c r="G22" i="33"/>
  <c r="G24" i="33"/>
  <c r="G29" i="33"/>
  <c r="G31" i="33"/>
  <c r="G33" i="33"/>
  <c r="G35" i="33"/>
  <c r="G37" i="33"/>
  <c r="G39" i="33"/>
  <c r="G41" i="33"/>
  <c r="G51" i="33"/>
  <c r="G55" i="33"/>
  <c r="H55" i="33" s="1"/>
  <c r="G57" i="33"/>
  <c r="E578" i="33"/>
  <c r="E574" i="33"/>
  <c r="E570" i="33"/>
  <c r="E567" i="33"/>
  <c r="E561" i="33"/>
  <c r="E557" i="33"/>
  <c r="E579" i="33"/>
  <c r="E575" i="33"/>
  <c r="E571" i="33"/>
  <c r="E568" i="33"/>
  <c r="E562" i="33"/>
  <c r="E558" i="33"/>
  <c r="E554" i="33"/>
  <c r="E577" i="33"/>
  <c r="E573" i="33"/>
  <c r="E560" i="33"/>
  <c r="E556" i="33"/>
  <c r="E576" i="33"/>
  <c r="E572" i="33"/>
  <c r="E569" i="33"/>
  <c r="E563" i="33"/>
  <c r="E555" i="33"/>
  <c r="F165" i="33"/>
  <c r="F291" i="33"/>
  <c r="F306" i="33"/>
  <c r="F321" i="33"/>
  <c r="F313" i="33"/>
  <c r="F293" i="33"/>
  <c r="F289" i="33"/>
  <c r="E257" i="33"/>
  <c r="F226" i="33"/>
  <c r="F204" i="33"/>
  <c r="F191" i="33"/>
  <c r="F175" i="33"/>
  <c r="F316" i="33"/>
  <c r="F216" i="33"/>
  <c r="F207" i="33"/>
  <c r="F199" i="33"/>
  <c r="F178" i="33"/>
  <c r="F318" i="33"/>
  <c r="F314" i="33"/>
  <c r="F280" i="33"/>
  <c r="F239" i="33"/>
  <c r="F205" i="33"/>
  <c r="E134" i="33"/>
  <c r="E26" i="33"/>
  <c r="E34" i="33"/>
  <c r="E46" i="33"/>
  <c r="E64" i="33"/>
  <c r="E32" i="33"/>
  <c r="H478" i="30"/>
  <c r="C13" i="34"/>
  <c r="E333" i="7"/>
  <c r="F73" i="2"/>
  <c r="E333" i="25"/>
  <c r="C12" i="25"/>
  <c r="C13" i="30"/>
  <c r="H167" i="16"/>
  <c r="C12" i="15"/>
  <c r="C11" i="34"/>
  <c r="C11" i="30"/>
  <c r="E553" i="15"/>
  <c r="E553" i="12"/>
  <c r="C11" i="15"/>
  <c r="C10" i="15"/>
  <c r="H478" i="3"/>
  <c r="E553" i="22"/>
  <c r="E553" i="30"/>
  <c r="C10" i="18"/>
  <c r="E90" i="18"/>
  <c r="E118" i="18"/>
  <c r="E77" i="18"/>
  <c r="E554" i="18"/>
  <c r="E73" i="18"/>
  <c r="E96" i="18"/>
  <c r="E168" i="18"/>
  <c r="E235" i="18"/>
  <c r="E191" i="18"/>
  <c r="E308" i="18"/>
  <c r="E201" i="18"/>
  <c r="E266" i="18"/>
  <c r="E216" i="18"/>
  <c r="E292" i="18"/>
  <c r="E165" i="19"/>
  <c r="E52" i="18"/>
  <c r="E37" i="18"/>
  <c r="E201" i="19"/>
  <c r="E170" i="19"/>
  <c r="F202" i="20"/>
  <c r="F237" i="20"/>
  <c r="F196" i="20"/>
  <c r="F181" i="20"/>
  <c r="E127" i="19"/>
  <c r="E149" i="19"/>
  <c r="F125" i="20"/>
  <c r="F133" i="20"/>
  <c r="F111" i="20"/>
  <c r="F131" i="20"/>
  <c r="E428" i="20"/>
  <c r="E205" i="20"/>
  <c r="E186" i="20"/>
  <c r="F230" i="20"/>
  <c r="E336" i="20"/>
  <c r="F224" i="20"/>
  <c r="F265" i="20"/>
  <c r="F171" i="20"/>
  <c r="E455" i="20"/>
  <c r="E399" i="20"/>
  <c r="E387" i="20"/>
  <c r="E357" i="20"/>
  <c r="E273" i="20"/>
  <c r="C11" i="20"/>
  <c r="E572" i="20"/>
  <c r="E541" i="21"/>
  <c r="F289" i="21"/>
  <c r="E289" i="20"/>
  <c r="E29" i="20"/>
  <c r="E100" i="20"/>
  <c r="E109" i="20"/>
  <c r="E125" i="20"/>
  <c r="E78" i="20"/>
  <c r="E102" i="20"/>
  <c r="E114" i="20"/>
  <c r="E122" i="20"/>
  <c r="E133" i="20"/>
  <c r="F293" i="21"/>
  <c r="E116" i="20"/>
  <c r="E128" i="20"/>
  <c r="F264" i="21"/>
  <c r="E78" i="21"/>
  <c r="F23" i="23"/>
  <c r="E92" i="21"/>
  <c r="E292" i="21"/>
  <c r="E237" i="21"/>
  <c r="E515" i="21"/>
  <c r="E79" i="21"/>
  <c r="E334" i="21"/>
  <c r="E133" i="22"/>
  <c r="F292" i="22"/>
  <c r="E121" i="22"/>
  <c r="F206" i="22"/>
  <c r="E428" i="22"/>
  <c r="F100" i="22"/>
  <c r="F112" i="22"/>
  <c r="F91" i="22"/>
  <c r="F193" i="22"/>
  <c r="E455" i="22"/>
  <c r="E470" i="22"/>
  <c r="F167" i="22"/>
  <c r="E457" i="22"/>
  <c r="E488" i="22"/>
  <c r="E487" i="22"/>
  <c r="E541" i="22"/>
  <c r="E77" i="22"/>
  <c r="E87" i="22"/>
  <c r="E79" i="22"/>
  <c r="E101" i="22"/>
  <c r="E111" i="22"/>
  <c r="E127" i="22"/>
  <c r="E143" i="22"/>
  <c r="E102" i="22"/>
  <c r="E195" i="22"/>
  <c r="E230" i="22"/>
  <c r="E194" i="22"/>
  <c r="E303" i="22"/>
  <c r="E165" i="22"/>
  <c r="E201" i="22"/>
  <c r="F121" i="22"/>
  <c r="F90" i="22"/>
  <c r="F141" i="22"/>
  <c r="E275" i="22"/>
  <c r="E171" i="22"/>
  <c r="F79" i="22"/>
  <c r="F67" i="22"/>
  <c r="F21" i="22"/>
  <c r="F292" i="23"/>
  <c r="E451" i="23"/>
  <c r="F102" i="23"/>
  <c r="F148" i="23"/>
  <c r="F79" i="23"/>
  <c r="F138" i="23"/>
  <c r="F110" i="23"/>
  <c r="F125" i="24"/>
  <c r="E458" i="23"/>
  <c r="E340" i="23"/>
  <c r="E428" i="23"/>
  <c r="E385" i="23"/>
  <c r="F175" i="23"/>
  <c r="E355" i="23"/>
  <c r="E375" i="23"/>
  <c r="F186" i="23"/>
  <c r="E353" i="23"/>
  <c r="E194" i="23"/>
  <c r="E219" i="23"/>
  <c r="E171" i="23"/>
  <c r="E196" i="23"/>
  <c r="E216" i="23"/>
  <c r="E79" i="24"/>
  <c r="E458" i="24"/>
  <c r="E400" i="24"/>
  <c r="E437" i="24"/>
  <c r="E372" i="24"/>
  <c r="E511" i="24"/>
  <c r="E356" i="24"/>
  <c r="E336" i="24"/>
  <c r="E484" i="24"/>
  <c r="E483" i="24"/>
  <c r="E78" i="24"/>
  <c r="F77" i="24"/>
  <c r="E113" i="24"/>
  <c r="E89" i="24"/>
  <c r="E127" i="24"/>
  <c r="E515" i="24"/>
  <c r="E352" i="24"/>
  <c r="E266" i="24"/>
  <c r="E181" i="24"/>
  <c r="F24" i="25"/>
  <c r="E171" i="25"/>
  <c r="E229" i="25"/>
  <c r="E177" i="25"/>
  <c r="E75" i="25"/>
  <c r="E130" i="25"/>
  <c r="E125" i="25"/>
  <c r="E138" i="25"/>
  <c r="E116" i="25"/>
  <c r="E96" i="25"/>
  <c r="E265" i="25"/>
  <c r="E301" i="25"/>
  <c r="E197" i="25"/>
  <c r="E61" i="25"/>
  <c r="E170" i="25"/>
  <c r="F79" i="25"/>
  <c r="F102" i="25"/>
  <c r="F131" i="25"/>
  <c r="F113" i="25"/>
  <c r="F118" i="26"/>
  <c r="F494" i="26"/>
  <c r="F527" i="26"/>
  <c r="F386" i="26"/>
  <c r="F83" i="26"/>
  <c r="F117" i="26"/>
  <c r="F445" i="26"/>
  <c r="F460" i="26"/>
  <c r="F441" i="26"/>
  <c r="E112" i="26"/>
  <c r="E85" i="26"/>
  <c r="E74" i="26"/>
  <c r="E292" i="26"/>
  <c r="E79" i="26"/>
  <c r="E111" i="26"/>
  <c r="C11" i="26"/>
  <c r="E100" i="26"/>
  <c r="E220" i="26"/>
  <c r="E34" i="26"/>
  <c r="E471" i="27"/>
  <c r="E437" i="27"/>
  <c r="F319" i="27"/>
  <c r="E361" i="27"/>
  <c r="E542" i="27"/>
  <c r="E400" i="27"/>
  <c r="E378" i="27"/>
  <c r="E433" i="27"/>
  <c r="E309" i="27"/>
  <c r="E386" i="27"/>
  <c r="E441" i="27"/>
  <c r="E102" i="27"/>
  <c r="E133" i="27"/>
  <c r="E232" i="28"/>
  <c r="E577" i="28"/>
  <c r="E171" i="28"/>
  <c r="E359" i="28"/>
  <c r="E492" i="28"/>
  <c r="E338" i="28"/>
  <c r="E509" i="28"/>
  <c r="E476" i="28"/>
  <c r="E226" i="28"/>
  <c r="E187" i="28"/>
  <c r="E235" i="28"/>
  <c r="E319" i="28"/>
  <c r="E574" i="28"/>
  <c r="E237" i="28"/>
  <c r="E180" i="28"/>
  <c r="E197" i="28"/>
  <c r="E248" i="28"/>
  <c r="E287" i="28"/>
  <c r="E318" i="28"/>
  <c r="E562" i="28"/>
  <c r="E73" i="28"/>
  <c r="E109" i="28"/>
  <c r="E138" i="28"/>
  <c r="E154" i="28"/>
  <c r="E110" i="28"/>
  <c r="E87" i="28"/>
  <c r="E98" i="28"/>
  <c r="E127" i="28"/>
  <c r="E93" i="28"/>
  <c r="E89" i="28"/>
  <c r="E32" i="28"/>
  <c r="E46" i="28"/>
  <c r="E124" i="28"/>
  <c r="F121" i="29"/>
  <c r="F108" i="29"/>
  <c r="F93" i="29"/>
  <c r="F129" i="29"/>
  <c r="F66" i="29"/>
  <c r="E381" i="29"/>
  <c r="E467" i="29"/>
  <c r="E543" i="29"/>
  <c r="E440" i="29"/>
  <c r="E504" i="29"/>
  <c r="E503" i="29"/>
  <c r="E436" i="29"/>
  <c r="E448" i="29"/>
  <c r="E460" i="29"/>
  <c r="E434" i="29"/>
  <c r="E459" i="29"/>
  <c r="E480" i="29"/>
  <c r="E349" i="29"/>
  <c r="E292" i="29"/>
  <c r="E303" i="29"/>
  <c r="E336" i="29"/>
  <c r="E513" i="29"/>
  <c r="E351" i="29"/>
  <c r="E380" i="29"/>
  <c r="E438" i="29"/>
  <c r="E466" i="29"/>
  <c r="E515" i="29"/>
  <c r="E418" i="29"/>
  <c r="E35" i="29"/>
  <c r="E172" i="29"/>
  <c r="E218" i="29"/>
  <c r="E290" i="29"/>
  <c r="E221" i="29"/>
  <c r="E308" i="29"/>
  <c r="E243" i="29"/>
  <c r="E206" i="29"/>
  <c r="E298" i="29"/>
  <c r="E130" i="29"/>
  <c r="E103" i="29"/>
  <c r="E128" i="29"/>
  <c r="E102" i="29"/>
  <c r="E119" i="29"/>
  <c r="E125" i="29"/>
  <c r="E121" i="29"/>
  <c r="E134" i="29"/>
  <c r="E138" i="29"/>
  <c r="E82" i="29"/>
  <c r="E118" i="29"/>
  <c r="E150" i="29"/>
  <c r="F79" i="30"/>
  <c r="E28" i="29"/>
  <c r="E66" i="29"/>
  <c r="E49" i="29"/>
  <c r="E61" i="29"/>
  <c r="E153" i="30"/>
  <c r="E124" i="30"/>
  <c r="F126" i="30"/>
  <c r="F170" i="30"/>
  <c r="F354" i="30"/>
  <c r="F518" i="30"/>
  <c r="F124" i="30"/>
  <c r="E242" i="32"/>
  <c r="E166" i="32"/>
  <c r="E516" i="31"/>
  <c r="E492" i="31"/>
  <c r="E488" i="31"/>
  <c r="E102" i="31"/>
  <c r="E131" i="31"/>
  <c r="E118" i="31"/>
  <c r="E98" i="31"/>
  <c r="E117" i="31"/>
  <c r="E305" i="31"/>
  <c r="E182" i="31"/>
  <c r="E202" i="31"/>
  <c r="E240" i="31"/>
  <c r="E307" i="31"/>
  <c r="E171" i="31"/>
  <c r="E308" i="31"/>
  <c r="E174" i="31"/>
  <c r="E171" i="32"/>
  <c r="E216" i="32"/>
  <c r="E338" i="32"/>
  <c r="E361" i="32"/>
  <c r="E150" i="32"/>
  <c r="E352" i="32"/>
  <c r="F109" i="32"/>
  <c r="E44" i="32"/>
  <c r="F64" i="33"/>
  <c r="F372" i="34"/>
  <c r="F155" i="34"/>
  <c r="G154" i="34"/>
  <c r="G151" i="34"/>
  <c r="E149" i="34"/>
  <c r="G147" i="34"/>
  <c r="G143" i="34"/>
  <c r="E140" i="34"/>
  <c r="H140" i="34" s="1"/>
  <c r="G138" i="34"/>
  <c r="E136" i="34"/>
  <c r="G134" i="34"/>
  <c r="E131" i="34"/>
  <c r="H131" i="34" s="1"/>
  <c r="G129" i="34"/>
  <c r="G125" i="34"/>
  <c r="E123" i="34"/>
  <c r="H123" i="34" s="1"/>
  <c r="G121" i="34"/>
  <c r="E119" i="34"/>
  <c r="G117" i="34"/>
  <c r="E115" i="34"/>
  <c r="G113" i="34"/>
  <c r="E111" i="34"/>
  <c r="G109" i="34"/>
  <c r="E107" i="34"/>
  <c r="G104" i="34"/>
  <c r="E102" i="34"/>
  <c r="G100" i="34"/>
  <c r="E98" i="34"/>
  <c r="G96" i="34"/>
  <c r="E92" i="34"/>
  <c r="G90" i="34"/>
  <c r="E87" i="34"/>
  <c r="G85" i="34"/>
  <c r="E83" i="34"/>
  <c r="G81" i="34"/>
  <c r="E78" i="34"/>
  <c r="G75" i="34"/>
  <c r="E18" i="34"/>
  <c r="C9" i="34"/>
  <c r="G67" i="34"/>
  <c r="E65" i="34"/>
  <c r="G61" i="34"/>
  <c r="H61" i="34" s="1"/>
  <c r="E59" i="34"/>
  <c r="G57" i="34"/>
  <c r="E55" i="34"/>
  <c r="G53" i="34"/>
  <c r="H53" i="34" s="1"/>
  <c r="E51" i="34"/>
  <c r="G49" i="34"/>
  <c r="E47" i="34"/>
  <c r="G45" i="34"/>
  <c r="H45" i="34" s="1"/>
  <c r="E43" i="34"/>
  <c r="G41" i="34"/>
  <c r="E39" i="34"/>
  <c r="G37" i="34"/>
  <c r="H37" i="34" s="1"/>
  <c r="E35" i="34"/>
  <c r="G33" i="34"/>
  <c r="E31" i="34"/>
  <c r="G29" i="34"/>
  <c r="H29" i="34" s="1"/>
  <c r="E27" i="34"/>
  <c r="G24" i="34"/>
  <c r="E22" i="34"/>
  <c r="G20" i="34"/>
  <c r="E20" i="34"/>
  <c r="D18" i="34"/>
  <c r="F19" i="34"/>
  <c r="E555" i="1"/>
  <c r="E553" i="1"/>
  <c r="G579" i="1"/>
  <c r="E577" i="1"/>
  <c r="G575" i="1"/>
  <c r="H575" i="1" s="1"/>
  <c r="E573" i="1"/>
  <c r="G571" i="1"/>
  <c r="G568" i="1"/>
  <c r="E566" i="1"/>
  <c r="G562" i="1"/>
  <c r="E560" i="1"/>
  <c r="G558" i="1"/>
  <c r="E556" i="1"/>
  <c r="H524" i="1"/>
  <c r="G334" i="1"/>
  <c r="F354" i="1"/>
  <c r="F463" i="1"/>
  <c r="F456" i="1"/>
  <c r="F365" i="1"/>
  <c r="C333" i="1"/>
  <c r="E345" i="1" s="1"/>
  <c r="F458" i="1"/>
  <c r="F442" i="1"/>
  <c r="E251" i="1"/>
  <c r="G166" i="1"/>
  <c r="E166" i="1"/>
  <c r="E324" i="1"/>
  <c r="G322" i="1"/>
  <c r="E320" i="1"/>
  <c r="G318" i="1"/>
  <c r="E316" i="1"/>
  <c r="G314" i="1"/>
  <c r="E311" i="1"/>
  <c r="G309" i="1"/>
  <c r="E307" i="1"/>
  <c r="G305" i="1"/>
  <c r="E303" i="1"/>
  <c r="G301" i="1"/>
  <c r="E299" i="1"/>
  <c r="G297" i="1"/>
  <c r="E295" i="1"/>
  <c r="G294" i="1"/>
  <c r="E292" i="1"/>
  <c r="G290" i="1"/>
  <c r="F289" i="1"/>
  <c r="E287" i="1"/>
  <c r="G280" i="1"/>
  <c r="F279" i="1"/>
  <c r="E276" i="1"/>
  <c r="G274" i="1"/>
  <c r="E272" i="1"/>
  <c r="G270" i="1"/>
  <c r="E267" i="1"/>
  <c r="G265" i="1"/>
  <c r="E257" i="1"/>
  <c r="G255" i="1"/>
  <c r="G250" i="1"/>
  <c r="E249" i="1"/>
  <c r="G247" i="1"/>
  <c r="E245" i="1"/>
  <c r="G243" i="1"/>
  <c r="E241" i="1"/>
  <c r="G239" i="1"/>
  <c r="E237" i="1"/>
  <c r="G235" i="1"/>
  <c r="E233" i="1"/>
  <c r="G231" i="1"/>
  <c r="E229" i="1"/>
  <c r="G227" i="1"/>
  <c r="E225" i="1"/>
  <c r="G223" i="1"/>
  <c r="E220" i="1"/>
  <c r="G218" i="1"/>
  <c r="E216" i="1"/>
  <c r="G214" i="1"/>
  <c r="E212" i="1"/>
  <c r="G210" i="1"/>
  <c r="E207" i="1"/>
  <c r="G205" i="1"/>
  <c r="E203" i="1"/>
  <c r="G201" i="1"/>
  <c r="E199" i="1"/>
  <c r="G197" i="1"/>
  <c r="E195" i="1"/>
  <c r="G193" i="1"/>
  <c r="E190" i="1"/>
  <c r="G187" i="1"/>
  <c r="E183" i="1"/>
  <c r="G181" i="1"/>
  <c r="E178" i="1"/>
  <c r="G176" i="1"/>
  <c r="E174" i="1"/>
  <c r="G172" i="1"/>
  <c r="E170" i="1"/>
  <c r="G168" i="1"/>
  <c r="F224" i="1"/>
  <c r="G155" i="1"/>
  <c r="H155" i="1" s="1"/>
  <c r="E153" i="1"/>
  <c r="G152" i="1"/>
  <c r="E150" i="1"/>
  <c r="G148" i="1"/>
  <c r="E146" i="1"/>
  <c r="G144" i="1"/>
  <c r="E141" i="1"/>
  <c r="G139" i="1"/>
  <c r="G135" i="1"/>
  <c r="H135" i="1" s="1"/>
  <c r="G130" i="1"/>
  <c r="H130" i="1" s="1"/>
  <c r="G126" i="1"/>
  <c r="G122" i="1"/>
  <c r="H122" i="1" s="1"/>
  <c r="E120" i="1"/>
  <c r="G118" i="1"/>
  <c r="E116" i="1"/>
  <c r="G114" i="1"/>
  <c r="H114" i="1" s="1"/>
  <c r="E112" i="1"/>
  <c r="G110" i="1"/>
  <c r="E108" i="1"/>
  <c r="G106" i="1"/>
  <c r="H106" i="1" s="1"/>
  <c r="E103" i="1"/>
  <c r="G101" i="1"/>
  <c r="E99" i="1"/>
  <c r="G97" i="1"/>
  <c r="E93" i="1"/>
  <c r="G91" i="1"/>
  <c r="G86" i="1"/>
  <c r="E84" i="1"/>
  <c r="G82" i="1"/>
  <c r="E79" i="1"/>
  <c r="G77" i="1"/>
  <c r="G74" i="1"/>
  <c r="F102" i="1"/>
  <c r="F92" i="1"/>
  <c r="F87" i="1"/>
  <c r="E152" i="1"/>
  <c r="F65" i="1"/>
  <c r="F59" i="1"/>
  <c r="F55" i="1"/>
  <c r="F51" i="1"/>
  <c r="F47" i="1"/>
  <c r="F43" i="1"/>
  <c r="F39" i="1"/>
  <c r="F35" i="1"/>
  <c r="F31" i="1"/>
  <c r="F27" i="1"/>
  <c r="F22" i="1"/>
  <c r="D18" i="1"/>
  <c r="F29" i="1" s="1"/>
  <c r="F322" i="2"/>
  <c r="F182" i="2"/>
  <c r="E292" i="2"/>
  <c r="E555" i="2"/>
  <c r="E572" i="2"/>
  <c r="E557" i="2"/>
  <c r="E578" i="2"/>
  <c r="E556" i="2"/>
  <c r="E579" i="2"/>
  <c r="F566" i="2"/>
  <c r="G334" i="2"/>
  <c r="D333" i="2"/>
  <c r="F512" i="2"/>
  <c r="F499" i="2"/>
  <c r="F491" i="2"/>
  <c r="F475" i="2"/>
  <c r="F471" i="2"/>
  <c r="F447" i="2"/>
  <c r="F439" i="2"/>
  <c r="F418" i="2"/>
  <c r="F409" i="2"/>
  <c r="F402" i="2"/>
  <c r="F394" i="2"/>
  <c r="F390" i="2"/>
  <c r="F347" i="2"/>
  <c r="E514" i="2"/>
  <c r="E460" i="2"/>
  <c r="E399" i="2"/>
  <c r="E286" i="2"/>
  <c r="F276" i="2"/>
  <c r="E244" i="2"/>
  <c r="E224" i="2"/>
  <c r="E182" i="2"/>
  <c r="E168" i="2"/>
  <c r="E146" i="2"/>
  <c r="F129" i="2"/>
  <c r="F125" i="2"/>
  <c r="F121" i="2"/>
  <c r="F117" i="2"/>
  <c r="F109" i="2"/>
  <c r="F100" i="2"/>
  <c r="F96" i="2"/>
  <c r="F85" i="2"/>
  <c r="F75" i="2"/>
  <c r="D10" i="2"/>
  <c r="F74" i="2"/>
  <c r="F133" i="2"/>
  <c r="F128" i="2"/>
  <c r="F124" i="2"/>
  <c r="F112" i="2"/>
  <c r="F89" i="2"/>
  <c r="F79" i="2"/>
  <c r="E74" i="2"/>
  <c r="F131" i="2"/>
  <c r="F127" i="2"/>
  <c r="E126" i="2"/>
  <c r="F111" i="2"/>
  <c r="F107" i="2"/>
  <c r="E106" i="2"/>
  <c r="F78" i="2"/>
  <c r="E151" i="2"/>
  <c r="F148" i="2"/>
  <c r="F139" i="2"/>
  <c r="E134" i="2"/>
  <c r="H134" i="2" s="1"/>
  <c r="F130" i="2"/>
  <c r="F126" i="2"/>
  <c r="F122" i="2"/>
  <c r="E121" i="2"/>
  <c r="F118" i="2"/>
  <c r="F91" i="2"/>
  <c r="C18" i="2"/>
  <c r="E53" i="2" s="1"/>
  <c r="G19" i="2"/>
  <c r="D18" i="2"/>
  <c r="H320" i="3"/>
  <c r="G334" i="3"/>
  <c r="F366" i="3"/>
  <c r="C333" i="3"/>
  <c r="E509" i="3" s="1"/>
  <c r="F504" i="3"/>
  <c r="F472" i="3"/>
  <c r="E182" i="3"/>
  <c r="E171" i="3"/>
  <c r="E165" i="3"/>
  <c r="E297" i="3"/>
  <c r="G166" i="3"/>
  <c r="E166" i="3"/>
  <c r="F230" i="3"/>
  <c r="F167" i="3"/>
  <c r="F251" i="3"/>
  <c r="F155" i="3"/>
  <c r="F136" i="3"/>
  <c r="F123" i="3"/>
  <c r="F119" i="3"/>
  <c r="F115" i="3"/>
  <c r="E91" i="3"/>
  <c r="F83" i="3"/>
  <c r="G67" i="3"/>
  <c r="G61" i="3"/>
  <c r="G57" i="3"/>
  <c r="E55" i="3"/>
  <c r="G53" i="3"/>
  <c r="G49" i="3"/>
  <c r="E47" i="3"/>
  <c r="G45" i="3"/>
  <c r="H45" i="3" s="1"/>
  <c r="G41" i="3"/>
  <c r="H41" i="3" s="1"/>
  <c r="E39" i="3"/>
  <c r="G37" i="3"/>
  <c r="G33" i="3"/>
  <c r="G29" i="3"/>
  <c r="G24" i="3"/>
  <c r="G20" i="3"/>
  <c r="F67" i="3"/>
  <c r="F53" i="3"/>
  <c r="G19" i="3"/>
  <c r="C18" i="3"/>
  <c r="E18" i="3" s="1"/>
  <c r="E44" i="3"/>
  <c r="E19" i="3"/>
  <c r="G334" i="4"/>
  <c r="F545" i="4"/>
  <c r="F537" i="4"/>
  <c r="F528" i="4"/>
  <c r="F524" i="4"/>
  <c r="F516" i="4"/>
  <c r="F512" i="4"/>
  <c r="F508" i="4"/>
  <c r="F503" i="4"/>
  <c r="F499" i="4"/>
  <c r="F495" i="4"/>
  <c r="F491" i="4"/>
  <c r="F483" i="4"/>
  <c r="F475" i="4"/>
  <c r="F471" i="4"/>
  <c r="F467" i="4"/>
  <c r="F463" i="4"/>
  <c r="F459" i="4"/>
  <c r="F455" i="4"/>
  <c r="F447" i="4"/>
  <c r="F439" i="4"/>
  <c r="F435" i="4"/>
  <c r="F431" i="4"/>
  <c r="F427" i="4"/>
  <c r="F418" i="4"/>
  <c r="F402" i="4"/>
  <c r="F394" i="4"/>
  <c r="F390" i="4"/>
  <c r="F381" i="4"/>
  <c r="F377" i="4"/>
  <c r="F360" i="4"/>
  <c r="F356" i="4"/>
  <c r="F352" i="4"/>
  <c r="F347" i="4"/>
  <c r="F343" i="4"/>
  <c r="F335" i="4"/>
  <c r="D333" i="4"/>
  <c r="F510" i="4" s="1"/>
  <c r="C11" i="4"/>
  <c r="E171" i="4"/>
  <c r="E166" i="4"/>
  <c r="F291" i="5"/>
  <c r="F360" i="5"/>
  <c r="F459" i="5"/>
  <c r="E554" i="5"/>
  <c r="G554" i="5"/>
  <c r="F577" i="5"/>
  <c r="F566" i="5"/>
  <c r="E558" i="5"/>
  <c r="C333" i="5"/>
  <c r="E431" i="5" s="1"/>
  <c r="G547" i="5"/>
  <c r="G543" i="5"/>
  <c r="G539" i="5"/>
  <c r="E537" i="5"/>
  <c r="G535" i="5"/>
  <c r="G530" i="5"/>
  <c r="E528" i="5"/>
  <c r="G526" i="5"/>
  <c r="E524" i="5"/>
  <c r="G522" i="5"/>
  <c r="G518" i="5"/>
  <c r="H518" i="5" s="1"/>
  <c r="E516" i="5"/>
  <c r="G514" i="5"/>
  <c r="E512" i="5"/>
  <c r="G510" i="5"/>
  <c r="G505" i="5"/>
  <c r="G501" i="5"/>
  <c r="E499" i="5"/>
  <c r="G497" i="5"/>
  <c r="H497" i="5" s="1"/>
  <c r="E495" i="5"/>
  <c r="G493" i="5"/>
  <c r="E491" i="5"/>
  <c r="G489" i="5"/>
  <c r="G485" i="5"/>
  <c r="G481" i="5"/>
  <c r="F480" i="5"/>
  <c r="G477" i="5"/>
  <c r="E475" i="5"/>
  <c r="G473" i="5"/>
  <c r="E471" i="5"/>
  <c r="G469" i="5"/>
  <c r="E467" i="5"/>
  <c r="G465" i="5"/>
  <c r="E463" i="5"/>
  <c r="G461" i="5"/>
  <c r="G457" i="5"/>
  <c r="G453" i="5"/>
  <c r="G449" i="5"/>
  <c r="G445" i="5"/>
  <c r="G441" i="5"/>
  <c r="G437" i="5"/>
  <c r="G433" i="5"/>
  <c r="G429" i="5"/>
  <c r="G425" i="5"/>
  <c r="E418" i="5"/>
  <c r="G416" i="5"/>
  <c r="G412" i="5"/>
  <c r="G407" i="5"/>
  <c r="E402" i="5"/>
  <c r="G400" i="5"/>
  <c r="G396" i="5"/>
  <c r="H396" i="5" s="1"/>
  <c r="E394" i="5"/>
  <c r="G392" i="5"/>
  <c r="E390" i="5"/>
  <c r="G387" i="5"/>
  <c r="G383" i="5"/>
  <c r="G379" i="5"/>
  <c r="G375" i="5"/>
  <c r="G370" i="5"/>
  <c r="G366" i="5"/>
  <c r="G362" i="5"/>
  <c r="F361" i="5"/>
  <c r="G358" i="5"/>
  <c r="G354" i="5"/>
  <c r="E352" i="5"/>
  <c r="G349" i="5"/>
  <c r="E347" i="5"/>
  <c r="G345" i="5"/>
  <c r="G341" i="5"/>
  <c r="G337" i="5"/>
  <c r="H337" i="5" s="1"/>
  <c r="F502" i="5"/>
  <c r="F482" i="5"/>
  <c r="F413" i="5"/>
  <c r="F408" i="5"/>
  <c r="F429" i="5"/>
  <c r="F412" i="5"/>
  <c r="F400" i="5"/>
  <c r="F289" i="5"/>
  <c r="F230" i="5"/>
  <c r="F109" i="5"/>
  <c r="F78" i="5"/>
  <c r="F102" i="5"/>
  <c r="F131" i="5"/>
  <c r="F79" i="5"/>
  <c r="E126" i="5"/>
  <c r="E110" i="5"/>
  <c r="F155" i="5"/>
  <c r="F152" i="5"/>
  <c r="F144" i="5"/>
  <c r="F114" i="5"/>
  <c r="F106" i="5"/>
  <c r="F82" i="5"/>
  <c r="G74" i="5"/>
  <c r="E146" i="5"/>
  <c r="F55" i="5"/>
  <c r="F51" i="5"/>
  <c r="F43" i="5"/>
  <c r="F39" i="5"/>
  <c r="D18" i="5"/>
  <c r="G19" i="5"/>
  <c r="H19" i="5" s="1"/>
  <c r="C18" i="5"/>
  <c r="C9" i="5" s="1"/>
  <c r="H176" i="6"/>
  <c r="D553" i="6"/>
  <c r="F560" i="6" s="1"/>
  <c r="F577" i="6"/>
  <c r="F573" i="6"/>
  <c r="F566" i="6"/>
  <c r="E571" i="6"/>
  <c r="E385" i="6"/>
  <c r="E519" i="6"/>
  <c r="E511" i="6"/>
  <c r="E355" i="6"/>
  <c r="F531" i="6"/>
  <c r="E530" i="6"/>
  <c r="F272" i="6"/>
  <c r="F267" i="6"/>
  <c r="G166" i="6"/>
  <c r="E124" i="6"/>
  <c r="C10" i="6"/>
  <c r="E100" i="6"/>
  <c r="E78" i="6"/>
  <c r="E127" i="6"/>
  <c r="E73" i="6"/>
  <c r="E153" i="6"/>
  <c r="E74" i="6"/>
  <c r="F153" i="6"/>
  <c r="F59" i="6"/>
  <c r="F55" i="6"/>
  <c r="F51" i="6"/>
  <c r="F47" i="6"/>
  <c r="F43" i="6"/>
  <c r="F31" i="6"/>
  <c r="F22" i="6"/>
  <c r="E48" i="6"/>
  <c r="D18" i="6"/>
  <c r="D553" i="7"/>
  <c r="F554" i="7" s="1"/>
  <c r="E554" i="7"/>
  <c r="F516" i="7"/>
  <c r="E511" i="7"/>
  <c r="E462" i="7"/>
  <c r="F455" i="7"/>
  <c r="E442" i="7"/>
  <c r="E384" i="7"/>
  <c r="E367" i="7"/>
  <c r="E346" i="7"/>
  <c r="E461" i="7"/>
  <c r="F458" i="7"/>
  <c r="E383" i="7"/>
  <c r="E379" i="7"/>
  <c r="F367" i="7"/>
  <c r="E345" i="7"/>
  <c r="E504" i="7"/>
  <c r="E484" i="7"/>
  <c r="F465" i="7"/>
  <c r="F461" i="7"/>
  <c r="F453" i="7"/>
  <c r="E436" i="7"/>
  <c r="F407" i="7"/>
  <c r="F400" i="7"/>
  <c r="E369" i="7"/>
  <c r="E348" i="7"/>
  <c r="E340" i="7"/>
  <c r="F542" i="7"/>
  <c r="E532" i="7"/>
  <c r="E455" i="7"/>
  <c r="E451" i="7"/>
  <c r="F432" i="7"/>
  <c r="E427" i="7"/>
  <c r="E385" i="7"/>
  <c r="F382" i="7"/>
  <c r="E377" i="7"/>
  <c r="F361" i="7"/>
  <c r="E343" i="7"/>
  <c r="F340" i="7"/>
  <c r="E339" i="7"/>
  <c r="F267" i="7"/>
  <c r="E324" i="7"/>
  <c r="G322" i="7"/>
  <c r="H322" i="7" s="1"/>
  <c r="E320" i="7"/>
  <c r="G318" i="7"/>
  <c r="H318" i="7" s="1"/>
  <c r="F317" i="7"/>
  <c r="E316" i="7"/>
  <c r="G314" i="7"/>
  <c r="G309" i="7"/>
  <c r="G305" i="7"/>
  <c r="G301" i="7"/>
  <c r="E299" i="7"/>
  <c r="G297" i="7"/>
  <c r="E295" i="7"/>
  <c r="G294" i="7"/>
  <c r="G290" i="7"/>
  <c r="E287" i="7"/>
  <c r="G280" i="7"/>
  <c r="H280" i="7" s="1"/>
  <c r="G274" i="7"/>
  <c r="F273" i="7"/>
  <c r="E272" i="7"/>
  <c r="G270" i="7"/>
  <c r="H270" i="7" s="1"/>
  <c r="G265" i="7"/>
  <c r="E257" i="7"/>
  <c r="G255" i="7"/>
  <c r="G250" i="7"/>
  <c r="E249" i="7"/>
  <c r="G247" i="7"/>
  <c r="E245" i="7"/>
  <c r="G243" i="7"/>
  <c r="G239" i="7"/>
  <c r="E237" i="7"/>
  <c r="G235" i="7"/>
  <c r="E233" i="7"/>
  <c r="G231" i="7"/>
  <c r="H231" i="7" s="1"/>
  <c r="G227" i="7"/>
  <c r="E225" i="7"/>
  <c r="G223" i="7"/>
  <c r="E220" i="7"/>
  <c r="G218" i="7"/>
  <c r="G214" i="7"/>
  <c r="E212" i="7"/>
  <c r="G210" i="7"/>
  <c r="G205" i="7"/>
  <c r="E203" i="7"/>
  <c r="G201" i="7"/>
  <c r="E199" i="7"/>
  <c r="G197" i="7"/>
  <c r="G193" i="7"/>
  <c r="F191" i="7"/>
  <c r="G187" i="7"/>
  <c r="F186" i="7"/>
  <c r="E183" i="7"/>
  <c r="G181" i="7"/>
  <c r="G176" i="7"/>
  <c r="G172" i="7"/>
  <c r="G168" i="7"/>
  <c r="F167" i="7"/>
  <c r="F276" i="7"/>
  <c r="F306" i="7"/>
  <c r="F251" i="7"/>
  <c r="F177" i="7"/>
  <c r="F294" i="7"/>
  <c r="F290" i="7"/>
  <c r="F274" i="7"/>
  <c r="F250" i="7"/>
  <c r="F201" i="7"/>
  <c r="F193" i="7"/>
  <c r="F172" i="7"/>
  <c r="F87" i="7"/>
  <c r="F111" i="7"/>
  <c r="F131" i="7"/>
  <c r="F110" i="7"/>
  <c r="F85" i="7"/>
  <c r="F90" i="7"/>
  <c r="F109" i="7"/>
  <c r="F121" i="7"/>
  <c r="F101" i="7"/>
  <c r="E90" i="7"/>
  <c r="E124" i="7"/>
  <c r="E112" i="7"/>
  <c r="G74" i="7"/>
  <c r="F153" i="7"/>
  <c r="F150" i="7"/>
  <c r="F146" i="7"/>
  <c r="F141" i="7"/>
  <c r="F137" i="7"/>
  <c r="F133" i="7"/>
  <c r="F128" i="7"/>
  <c r="F120" i="7"/>
  <c r="F116" i="7"/>
  <c r="F112" i="7"/>
  <c r="F108" i="7"/>
  <c r="E107" i="7"/>
  <c r="F103" i="7"/>
  <c r="E102" i="7"/>
  <c r="F99" i="7"/>
  <c r="F93" i="7"/>
  <c r="E87" i="7"/>
  <c r="F84" i="7"/>
  <c r="D18" i="7"/>
  <c r="F64" i="7" s="1"/>
  <c r="G65" i="7"/>
  <c r="H65" i="7" s="1"/>
  <c r="E61" i="7"/>
  <c r="G59" i="7"/>
  <c r="G55" i="7"/>
  <c r="G51" i="7"/>
  <c r="E49" i="7"/>
  <c r="G47" i="7"/>
  <c r="G43" i="7"/>
  <c r="H43" i="7" s="1"/>
  <c r="G39" i="7"/>
  <c r="G35" i="7"/>
  <c r="G31" i="7"/>
  <c r="E29" i="7"/>
  <c r="G27" i="7"/>
  <c r="G22" i="7"/>
  <c r="H22" i="7" s="1"/>
  <c r="C9" i="7"/>
  <c r="E64" i="7"/>
  <c r="E78" i="8"/>
  <c r="E170" i="8"/>
  <c r="E216" i="8"/>
  <c r="E229" i="8"/>
  <c r="E292" i="8"/>
  <c r="F368" i="8"/>
  <c r="F335" i="8"/>
  <c r="F435" i="8"/>
  <c r="F427" i="8"/>
  <c r="F398" i="8"/>
  <c r="H454" i="8"/>
  <c r="F575" i="8"/>
  <c r="F560" i="8"/>
  <c r="F579" i="8"/>
  <c r="C553" i="8"/>
  <c r="E562" i="8" s="1"/>
  <c r="G579" i="8"/>
  <c r="E577" i="8"/>
  <c r="G575" i="8"/>
  <c r="G571" i="8"/>
  <c r="G568" i="8"/>
  <c r="E566" i="8"/>
  <c r="G562" i="8"/>
  <c r="G558" i="8"/>
  <c r="E336" i="8"/>
  <c r="E340" i="8"/>
  <c r="E369" i="8"/>
  <c r="E399" i="8"/>
  <c r="E380" i="8"/>
  <c r="E482" i="8"/>
  <c r="E523" i="8"/>
  <c r="E437" i="8"/>
  <c r="E453" i="8"/>
  <c r="E341" i="8"/>
  <c r="E530" i="8"/>
  <c r="G547" i="8"/>
  <c r="E545" i="8"/>
  <c r="G543" i="8"/>
  <c r="H543" i="8" s="1"/>
  <c r="E541" i="8"/>
  <c r="G539" i="8"/>
  <c r="E537" i="8"/>
  <c r="G535" i="8"/>
  <c r="G530" i="8"/>
  <c r="E528" i="8"/>
  <c r="G526" i="8"/>
  <c r="E524" i="8"/>
  <c r="G522" i="8"/>
  <c r="G518" i="8"/>
  <c r="E516" i="8"/>
  <c r="G514" i="8"/>
  <c r="F513" i="8"/>
  <c r="E512" i="8"/>
  <c r="G510" i="8"/>
  <c r="E508" i="8"/>
  <c r="G505" i="8"/>
  <c r="E503" i="8"/>
  <c r="G501" i="8"/>
  <c r="E499" i="8"/>
  <c r="G497" i="8"/>
  <c r="H497" i="8" s="1"/>
  <c r="E495" i="8"/>
  <c r="G493" i="8"/>
  <c r="H493" i="8" s="1"/>
  <c r="E491" i="8"/>
  <c r="G489" i="8"/>
  <c r="G485" i="8"/>
  <c r="H485" i="8" s="1"/>
  <c r="E483" i="8"/>
  <c r="G481" i="8"/>
  <c r="E479" i="8"/>
  <c r="G477" i="8"/>
  <c r="H477" i="8" s="1"/>
  <c r="E475" i="8"/>
  <c r="G473" i="8"/>
  <c r="E471" i="8"/>
  <c r="G469" i="8"/>
  <c r="H469" i="8" s="1"/>
  <c r="E467" i="8"/>
  <c r="G465" i="8"/>
  <c r="E463" i="8"/>
  <c r="G461" i="8"/>
  <c r="E459" i="8"/>
  <c r="G457" i="8"/>
  <c r="H457" i="8" s="1"/>
  <c r="E455" i="8"/>
  <c r="G453" i="8"/>
  <c r="E451" i="8"/>
  <c r="G449" i="8"/>
  <c r="H449" i="8" s="1"/>
  <c r="F448" i="8"/>
  <c r="E447" i="8"/>
  <c r="G445" i="8"/>
  <c r="G441" i="8"/>
  <c r="H441" i="8" s="1"/>
  <c r="E439" i="8"/>
  <c r="G437" i="8"/>
  <c r="E435" i="8"/>
  <c r="G433" i="8"/>
  <c r="F432" i="8"/>
  <c r="E431" i="8"/>
  <c r="G429" i="8"/>
  <c r="E427" i="8"/>
  <c r="G425" i="8"/>
  <c r="H425" i="8" s="1"/>
  <c r="E418" i="8"/>
  <c r="H418" i="8" s="1"/>
  <c r="G416" i="8"/>
  <c r="G412" i="8"/>
  <c r="H412" i="8" s="1"/>
  <c r="E409" i="8"/>
  <c r="H409" i="8" s="1"/>
  <c r="G407" i="8"/>
  <c r="E402" i="8"/>
  <c r="G400" i="8"/>
  <c r="F399" i="8"/>
  <c r="E398" i="8"/>
  <c r="G396" i="8"/>
  <c r="E394" i="8"/>
  <c r="G392" i="8"/>
  <c r="E390" i="8"/>
  <c r="G387" i="8"/>
  <c r="G383" i="8"/>
  <c r="G379" i="8"/>
  <c r="E377" i="8"/>
  <c r="G375" i="8"/>
  <c r="G370" i="8"/>
  <c r="H370" i="8" s="1"/>
  <c r="F369" i="8"/>
  <c r="E368" i="8"/>
  <c r="G366" i="8"/>
  <c r="H366" i="8" s="1"/>
  <c r="E364" i="8"/>
  <c r="G362" i="8"/>
  <c r="E360" i="8"/>
  <c r="G358" i="8"/>
  <c r="G354" i="8"/>
  <c r="E352" i="8"/>
  <c r="G349" i="8"/>
  <c r="E347" i="8"/>
  <c r="G345" i="8"/>
  <c r="G341" i="8"/>
  <c r="G337" i="8"/>
  <c r="H337" i="8" s="1"/>
  <c r="F336" i="8"/>
  <c r="E335" i="8"/>
  <c r="F482" i="8"/>
  <c r="F442" i="8"/>
  <c r="F434" i="8"/>
  <c r="F430" i="8"/>
  <c r="F397" i="8"/>
  <c r="F380" i="8"/>
  <c r="F547" i="8"/>
  <c r="F429" i="8"/>
  <c r="F362" i="8"/>
  <c r="G166" i="8"/>
  <c r="E275" i="8"/>
  <c r="E266" i="8"/>
  <c r="E232" i="8"/>
  <c r="E202" i="8"/>
  <c r="E265" i="8"/>
  <c r="E197" i="8"/>
  <c r="E193" i="8"/>
  <c r="E165" i="8"/>
  <c r="E279" i="8"/>
  <c r="H279" i="8" s="1"/>
  <c r="E264" i="8"/>
  <c r="E230" i="8"/>
  <c r="E196" i="8"/>
  <c r="E171" i="8"/>
  <c r="E247" i="8"/>
  <c r="E181" i="8"/>
  <c r="F289" i="8"/>
  <c r="F264" i="8"/>
  <c r="F196" i="8"/>
  <c r="F137" i="8"/>
  <c r="F155" i="8"/>
  <c r="E154" i="8"/>
  <c r="F152" i="8"/>
  <c r="F148" i="8"/>
  <c r="F144" i="8"/>
  <c r="F135" i="8"/>
  <c r="F130" i="8"/>
  <c r="F126" i="8"/>
  <c r="F118" i="8"/>
  <c r="E117" i="8"/>
  <c r="F114" i="8"/>
  <c r="F110" i="8"/>
  <c r="E109" i="8"/>
  <c r="F106" i="8"/>
  <c r="F97" i="8"/>
  <c r="F86" i="8"/>
  <c r="F82" i="8"/>
  <c r="F79" i="8"/>
  <c r="E73" i="8"/>
  <c r="E153" i="8"/>
  <c r="E141" i="8"/>
  <c r="F129" i="8"/>
  <c r="F117" i="8"/>
  <c r="F90" i="8"/>
  <c r="D18" i="8"/>
  <c r="F49" i="8" s="1"/>
  <c r="F45" i="8"/>
  <c r="F41" i="8"/>
  <c r="F37" i="8"/>
  <c r="F20" i="8"/>
  <c r="G19" i="8"/>
  <c r="C18" i="8"/>
  <c r="E61" i="8" s="1"/>
  <c r="E387" i="9"/>
  <c r="C12" i="9"/>
  <c r="E345" i="9"/>
  <c r="E453" i="9"/>
  <c r="E530" i="9"/>
  <c r="E437" i="9"/>
  <c r="E341" i="9"/>
  <c r="E375" i="9"/>
  <c r="E383" i="9"/>
  <c r="G554" i="9"/>
  <c r="C553" i="9"/>
  <c r="E557" i="9" s="1"/>
  <c r="G579" i="9"/>
  <c r="E577" i="9"/>
  <c r="G575" i="9"/>
  <c r="E573" i="9"/>
  <c r="G571" i="9"/>
  <c r="G568" i="9"/>
  <c r="E566" i="9"/>
  <c r="G562" i="9"/>
  <c r="E560" i="9"/>
  <c r="G558" i="9"/>
  <c r="E333" i="9"/>
  <c r="E334" i="9"/>
  <c r="G547" i="9"/>
  <c r="H547" i="9" s="1"/>
  <c r="E545" i="9"/>
  <c r="G543" i="9"/>
  <c r="H543" i="9" s="1"/>
  <c r="E541" i="9"/>
  <c r="G539" i="9"/>
  <c r="H539" i="9" s="1"/>
  <c r="E537" i="9"/>
  <c r="G535" i="9"/>
  <c r="H535" i="9" s="1"/>
  <c r="E532" i="9"/>
  <c r="G530" i="9"/>
  <c r="E528" i="9"/>
  <c r="G526" i="9"/>
  <c r="E524" i="9"/>
  <c r="G522" i="9"/>
  <c r="E520" i="9"/>
  <c r="G518" i="9"/>
  <c r="E516" i="9"/>
  <c r="G514" i="9"/>
  <c r="E512" i="9"/>
  <c r="G510" i="9"/>
  <c r="H510" i="9" s="1"/>
  <c r="E508" i="9"/>
  <c r="G505" i="9"/>
  <c r="E503" i="9"/>
  <c r="G501" i="9"/>
  <c r="E499" i="9"/>
  <c r="G497" i="9"/>
  <c r="E495" i="9"/>
  <c r="G493" i="9"/>
  <c r="H493" i="9" s="1"/>
  <c r="E491" i="9"/>
  <c r="G489" i="9"/>
  <c r="E487" i="9"/>
  <c r="G485" i="9"/>
  <c r="E483" i="9"/>
  <c r="G481" i="9"/>
  <c r="H481" i="9" s="1"/>
  <c r="E479" i="9"/>
  <c r="G477" i="9"/>
  <c r="E475" i="9"/>
  <c r="G473" i="9"/>
  <c r="E471" i="9"/>
  <c r="G469" i="9"/>
  <c r="E467" i="9"/>
  <c r="G465" i="9"/>
  <c r="H465" i="9" s="1"/>
  <c r="E463" i="9"/>
  <c r="G461" i="9"/>
  <c r="E459" i="9"/>
  <c r="G457" i="9"/>
  <c r="E455" i="9"/>
  <c r="G453" i="9"/>
  <c r="E451" i="9"/>
  <c r="G449" i="9"/>
  <c r="E447" i="9"/>
  <c r="G445" i="9"/>
  <c r="E443" i="9"/>
  <c r="G441" i="9"/>
  <c r="E439" i="9"/>
  <c r="G437" i="9"/>
  <c r="E435" i="9"/>
  <c r="G433" i="9"/>
  <c r="H433" i="9" s="1"/>
  <c r="E431" i="9"/>
  <c r="G429" i="9"/>
  <c r="E427" i="9"/>
  <c r="G425" i="9"/>
  <c r="E418" i="9"/>
  <c r="G416" i="9"/>
  <c r="E414" i="9"/>
  <c r="G412" i="9"/>
  <c r="E409" i="9"/>
  <c r="G407" i="9"/>
  <c r="E402" i="9"/>
  <c r="G400" i="9"/>
  <c r="E398" i="9"/>
  <c r="G396" i="9"/>
  <c r="E394" i="9"/>
  <c r="G392" i="9"/>
  <c r="H392" i="9" s="1"/>
  <c r="E390" i="9"/>
  <c r="G387" i="9"/>
  <c r="E385" i="9"/>
  <c r="G383" i="9"/>
  <c r="E381" i="9"/>
  <c r="G379" i="9"/>
  <c r="E377" i="9"/>
  <c r="G375" i="9"/>
  <c r="E373" i="9"/>
  <c r="G370" i="9"/>
  <c r="E368" i="9"/>
  <c r="G366" i="9"/>
  <c r="H366" i="9" s="1"/>
  <c r="F365" i="9"/>
  <c r="E364" i="9"/>
  <c r="G362" i="9"/>
  <c r="E360" i="9"/>
  <c r="G358" i="9"/>
  <c r="H358" i="9" s="1"/>
  <c r="E356" i="9"/>
  <c r="G354" i="9"/>
  <c r="H354" i="9" s="1"/>
  <c r="E352" i="9"/>
  <c r="G349" i="9"/>
  <c r="E347" i="9"/>
  <c r="G345" i="9"/>
  <c r="E343" i="9"/>
  <c r="H343" i="9" s="1"/>
  <c r="G341" i="9"/>
  <c r="E339" i="9"/>
  <c r="G337" i="9"/>
  <c r="E335" i="9"/>
  <c r="E511" i="9"/>
  <c r="E525" i="9"/>
  <c r="E456" i="9"/>
  <c r="E406" i="9"/>
  <c r="E374" i="9"/>
  <c r="E369" i="9"/>
  <c r="E269" i="9"/>
  <c r="H269" i="9" s="1"/>
  <c r="F264" i="9"/>
  <c r="E139" i="9"/>
  <c r="F87" i="9"/>
  <c r="E86" i="9"/>
  <c r="F78" i="9"/>
  <c r="F110" i="9"/>
  <c r="E116" i="9"/>
  <c r="G20" i="9"/>
  <c r="F65" i="9"/>
  <c r="F59" i="9"/>
  <c r="F55" i="9"/>
  <c r="F51" i="9"/>
  <c r="F47" i="9"/>
  <c r="F43" i="9"/>
  <c r="F39" i="9"/>
  <c r="F31" i="9"/>
  <c r="F22" i="9"/>
  <c r="E29" i="9"/>
  <c r="F37" i="10"/>
  <c r="F53" i="10"/>
  <c r="F113" i="10"/>
  <c r="F317" i="10"/>
  <c r="F252" i="10"/>
  <c r="E486" i="10"/>
  <c r="F575" i="10"/>
  <c r="E573" i="10"/>
  <c r="E574" i="10"/>
  <c r="G577" i="10"/>
  <c r="G573" i="10"/>
  <c r="E568" i="10"/>
  <c r="G566" i="10"/>
  <c r="F563" i="10"/>
  <c r="E562" i="10"/>
  <c r="G560" i="10"/>
  <c r="G556" i="10"/>
  <c r="F570" i="10"/>
  <c r="F336" i="10"/>
  <c r="F369" i="10"/>
  <c r="F399" i="10"/>
  <c r="F398" i="10"/>
  <c r="F455" i="10"/>
  <c r="F459" i="10"/>
  <c r="F351" i="10"/>
  <c r="F372" i="10"/>
  <c r="F430" i="10"/>
  <c r="F486" i="10"/>
  <c r="F339" i="10"/>
  <c r="F483" i="10"/>
  <c r="F541" i="10"/>
  <c r="E547" i="10"/>
  <c r="E457" i="10"/>
  <c r="E429" i="10"/>
  <c r="E416" i="10"/>
  <c r="E366" i="10"/>
  <c r="E341" i="10"/>
  <c r="G334" i="10"/>
  <c r="F547" i="10"/>
  <c r="F543" i="10"/>
  <c r="F535" i="10"/>
  <c r="F530" i="10"/>
  <c r="F526" i="10"/>
  <c r="F518" i="10"/>
  <c r="F514" i="10"/>
  <c r="F505" i="10"/>
  <c r="F501" i="10"/>
  <c r="F497" i="10"/>
  <c r="F493" i="10"/>
  <c r="F489" i="10"/>
  <c r="F485" i="10"/>
  <c r="F481" i="10"/>
  <c r="F477" i="10"/>
  <c r="F473" i="10"/>
  <c r="F469" i="10"/>
  <c r="F465" i="10"/>
  <c r="F461" i="10"/>
  <c r="F457" i="10"/>
  <c r="F453" i="10"/>
  <c r="E452" i="10"/>
  <c r="F449" i="10"/>
  <c r="F445" i="10"/>
  <c r="F441" i="10"/>
  <c r="F429" i="10"/>
  <c r="F416" i="10"/>
  <c r="F412" i="10"/>
  <c r="F400" i="10"/>
  <c r="E399" i="10"/>
  <c r="F396" i="10"/>
  <c r="F392" i="10"/>
  <c r="F370" i="10"/>
  <c r="F366" i="10"/>
  <c r="F362" i="10"/>
  <c r="E357" i="10"/>
  <c r="F345" i="10"/>
  <c r="F341" i="10"/>
  <c r="F337" i="10"/>
  <c r="E336" i="10"/>
  <c r="E541" i="10"/>
  <c r="E537" i="10"/>
  <c r="E483" i="10"/>
  <c r="E479" i="10"/>
  <c r="E398" i="10"/>
  <c r="E170" i="10"/>
  <c r="E292" i="10"/>
  <c r="E311" i="10"/>
  <c r="E194" i="10"/>
  <c r="E198" i="10"/>
  <c r="E202" i="10"/>
  <c r="E256" i="10"/>
  <c r="E266" i="10"/>
  <c r="E275" i="10"/>
  <c r="E171" i="10"/>
  <c r="E196" i="10"/>
  <c r="E264" i="10"/>
  <c r="E279" i="10"/>
  <c r="C11" i="10"/>
  <c r="E195" i="10"/>
  <c r="E216" i="10"/>
  <c r="E272" i="10"/>
  <c r="E165" i="10"/>
  <c r="E197" i="10"/>
  <c r="E265" i="10"/>
  <c r="E193" i="10"/>
  <c r="E201" i="10"/>
  <c r="E205" i="10"/>
  <c r="E247" i="10"/>
  <c r="E250" i="10"/>
  <c r="E274" i="10"/>
  <c r="E305" i="10"/>
  <c r="E322" i="10"/>
  <c r="G166" i="10"/>
  <c r="F237" i="10"/>
  <c r="G74" i="10"/>
  <c r="F79" i="10"/>
  <c r="F131" i="10"/>
  <c r="F111" i="10"/>
  <c r="F92" i="10"/>
  <c r="C18" i="10"/>
  <c r="E44" i="10" s="1"/>
  <c r="E67" i="10"/>
  <c r="G65" i="10"/>
  <c r="G59" i="10"/>
  <c r="E57" i="10"/>
  <c r="G55" i="10"/>
  <c r="H55" i="10" s="1"/>
  <c r="E53" i="10"/>
  <c r="G51" i="10"/>
  <c r="G47" i="10"/>
  <c r="H47" i="10" s="1"/>
  <c r="E45" i="10"/>
  <c r="G43" i="10"/>
  <c r="H43" i="10" s="1"/>
  <c r="E41" i="10"/>
  <c r="G39" i="10"/>
  <c r="H39" i="10" s="1"/>
  <c r="E37" i="10"/>
  <c r="G35" i="10"/>
  <c r="E33" i="10"/>
  <c r="G31" i="10"/>
  <c r="H31" i="10" s="1"/>
  <c r="G27" i="10"/>
  <c r="E24" i="10"/>
  <c r="G22" i="10"/>
  <c r="E20" i="10"/>
  <c r="F44" i="10"/>
  <c r="F22" i="10"/>
  <c r="E165" i="11"/>
  <c r="C11" i="11"/>
  <c r="E264" i="11"/>
  <c r="E171" i="11"/>
  <c r="E167" i="11"/>
  <c r="E186" i="11"/>
  <c r="E242" i="11"/>
  <c r="E279" i="11"/>
  <c r="E373" i="11"/>
  <c r="E341" i="11"/>
  <c r="E345" i="11"/>
  <c r="E387" i="11"/>
  <c r="E437" i="11"/>
  <c r="E441" i="11"/>
  <c r="E333" i="11"/>
  <c r="E483" i="11"/>
  <c r="E459" i="11"/>
  <c r="E356" i="11"/>
  <c r="E343" i="11"/>
  <c r="E366" i="11"/>
  <c r="E375" i="11"/>
  <c r="E379" i="11"/>
  <c r="E532" i="11"/>
  <c r="E443" i="11"/>
  <c r="E335" i="11"/>
  <c r="E385" i="11"/>
  <c r="E368" i="11"/>
  <c r="E334" i="11"/>
  <c r="E479" i="11"/>
  <c r="E398" i="11"/>
  <c r="E352" i="11"/>
  <c r="E339" i="11"/>
  <c r="D553" i="11"/>
  <c r="F558" i="11" s="1"/>
  <c r="F577" i="11"/>
  <c r="F573" i="11"/>
  <c r="E572" i="11"/>
  <c r="E567" i="11"/>
  <c r="F545" i="11"/>
  <c r="F429" i="11"/>
  <c r="F539" i="11"/>
  <c r="E539" i="11"/>
  <c r="E530" i="11"/>
  <c r="E510" i="11"/>
  <c r="E501" i="11"/>
  <c r="E453" i="11"/>
  <c r="F401" i="11"/>
  <c r="F397" i="11"/>
  <c r="F393" i="11"/>
  <c r="F389" i="11"/>
  <c r="F380" i="11"/>
  <c r="F376" i="11"/>
  <c r="F363" i="11"/>
  <c r="F359" i="11"/>
  <c r="F355" i="11"/>
  <c r="F351" i="11"/>
  <c r="F338" i="11"/>
  <c r="E542" i="11"/>
  <c r="E525" i="11"/>
  <c r="E504" i="11"/>
  <c r="E456" i="11"/>
  <c r="E395" i="11"/>
  <c r="E374" i="11"/>
  <c r="E369" i="11"/>
  <c r="E365" i="11"/>
  <c r="E361" i="11"/>
  <c r="E357" i="11"/>
  <c r="H357" i="11" s="1"/>
  <c r="E353" i="11"/>
  <c r="E348" i="11"/>
  <c r="F492" i="11"/>
  <c r="C12" i="11"/>
  <c r="E442" i="11"/>
  <c r="E417" i="11"/>
  <c r="E384" i="11"/>
  <c r="E372" i="11"/>
  <c r="E367" i="11"/>
  <c r="E342" i="11"/>
  <c r="E303" i="11"/>
  <c r="E292" i="11"/>
  <c r="E287" i="11"/>
  <c r="E216" i="11"/>
  <c r="E178" i="11"/>
  <c r="E170" i="11"/>
  <c r="F324" i="11"/>
  <c r="F320" i="11"/>
  <c r="F316" i="11"/>
  <c r="F311" i="11"/>
  <c r="F307" i="11"/>
  <c r="F299" i="11"/>
  <c r="F295" i="11"/>
  <c r="F267" i="11"/>
  <c r="F257" i="11"/>
  <c r="E256" i="11"/>
  <c r="F249" i="11"/>
  <c r="F245" i="11"/>
  <c r="F241" i="11"/>
  <c r="F237" i="11"/>
  <c r="F233" i="11"/>
  <c r="F229" i="11"/>
  <c r="F225" i="11"/>
  <c r="F220" i="11"/>
  <c r="F212" i="11"/>
  <c r="F207" i="11"/>
  <c r="E206" i="11"/>
  <c r="F199" i="11"/>
  <c r="F190" i="11"/>
  <c r="F183" i="11"/>
  <c r="F178" i="11"/>
  <c r="F174" i="11"/>
  <c r="E301" i="11"/>
  <c r="E297" i="11"/>
  <c r="E227" i="11"/>
  <c r="E205" i="11"/>
  <c r="E201" i="11"/>
  <c r="E155" i="11"/>
  <c r="F108" i="11"/>
  <c r="F79" i="11"/>
  <c r="F116" i="11"/>
  <c r="E75" i="11"/>
  <c r="E85" i="11"/>
  <c r="E96" i="11"/>
  <c r="E100" i="11"/>
  <c r="E117" i="11"/>
  <c r="E143" i="11"/>
  <c r="E74" i="11"/>
  <c r="E92" i="11"/>
  <c r="E150" i="11"/>
  <c r="E128" i="11"/>
  <c r="E120" i="11"/>
  <c r="E116" i="11"/>
  <c r="E112" i="11"/>
  <c r="E79" i="11"/>
  <c r="E73" i="11"/>
  <c r="E148" i="11"/>
  <c r="E122" i="11"/>
  <c r="E86" i="11"/>
  <c r="E77" i="11"/>
  <c r="E87" i="11"/>
  <c r="F41" i="11"/>
  <c r="C18" i="11"/>
  <c r="E65" i="11" s="1"/>
  <c r="E335" i="12"/>
  <c r="E385" i="12"/>
  <c r="E557" i="12"/>
  <c r="F559" i="12"/>
  <c r="E578" i="12"/>
  <c r="E570" i="12"/>
  <c r="G578" i="12"/>
  <c r="G574" i="12"/>
  <c r="H574" i="12" s="1"/>
  <c r="G570" i="12"/>
  <c r="E569" i="12"/>
  <c r="G567" i="12"/>
  <c r="E563" i="12"/>
  <c r="G561" i="12"/>
  <c r="G557" i="12"/>
  <c r="C13" i="12"/>
  <c r="E579" i="12"/>
  <c r="E571" i="12"/>
  <c r="E560" i="12"/>
  <c r="F442" i="12"/>
  <c r="F450" i="12"/>
  <c r="F540" i="12"/>
  <c r="F341" i="12"/>
  <c r="F514" i="12"/>
  <c r="F543" i="12"/>
  <c r="F545" i="12"/>
  <c r="F528" i="12"/>
  <c r="F524" i="12"/>
  <c r="F516" i="12"/>
  <c r="F512" i="12"/>
  <c r="F508" i="12"/>
  <c r="E507" i="12"/>
  <c r="F503" i="12"/>
  <c r="F499" i="12"/>
  <c r="F495" i="12"/>
  <c r="F491" i="12"/>
  <c r="F483" i="12"/>
  <c r="F479" i="12"/>
  <c r="F475" i="12"/>
  <c r="F471" i="12"/>
  <c r="F467" i="12"/>
  <c r="F463" i="12"/>
  <c r="E454" i="12"/>
  <c r="F447" i="12"/>
  <c r="E442" i="12"/>
  <c r="F439" i="12"/>
  <c r="F418" i="12"/>
  <c r="E417" i="12"/>
  <c r="F402" i="12"/>
  <c r="F377" i="12"/>
  <c r="E372" i="12"/>
  <c r="F368" i="12"/>
  <c r="F364" i="12"/>
  <c r="F352" i="12"/>
  <c r="F347" i="12"/>
  <c r="F343" i="12"/>
  <c r="G334" i="12"/>
  <c r="E461" i="12"/>
  <c r="E429" i="12"/>
  <c r="E387" i="12"/>
  <c r="E383" i="12"/>
  <c r="E358" i="12"/>
  <c r="E354" i="12"/>
  <c r="E521" i="12"/>
  <c r="E399" i="12"/>
  <c r="E365" i="12"/>
  <c r="E340" i="12"/>
  <c r="F174" i="12"/>
  <c r="F275" i="12"/>
  <c r="E294" i="12"/>
  <c r="E205" i="12"/>
  <c r="G166" i="12"/>
  <c r="F322" i="12"/>
  <c r="F318" i="12"/>
  <c r="F314" i="12"/>
  <c r="F309" i="12"/>
  <c r="F297" i="12"/>
  <c r="F294" i="12"/>
  <c r="F290" i="12"/>
  <c r="F280" i="12"/>
  <c r="E279" i="12"/>
  <c r="F274" i="12"/>
  <c r="F270" i="12"/>
  <c r="F255" i="12"/>
  <c r="F250" i="12"/>
  <c r="F247" i="12"/>
  <c r="F243" i="12"/>
  <c r="F239" i="12"/>
  <c r="F235" i="12"/>
  <c r="F231" i="12"/>
  <c r="F223" i="12"/>
  <c r="F218" i="12"/>
  <c r="F214" i="12"/>
  <c r="F210" i="12"/>
  <c r="F187" i="12"/>
  <c r="F181" i="12"/>
  <c r="F176" i="12"/>
  <c r="E292" i="12"/>
  <c r="E128" i="12"/>
  <c r="F121" i="12"/>
  <c r="E108" i="12"/>
  <c r="F75" i="12"/>
  <c r="F120" i="12"/>
  <c r="E102" i="12"/>
  <c r="E130" i="12"/>
  <c r="F107" i="12"/>
  <c r="E117" i="12"/>
  <c r="F67" i="12"/>
  <c r="E18" i="12"/>
  <c r="E26" i="12"/>
  <c r="G19" i="12"/>
  <c r="F19" i="12"/>
  <c r="F131" i="13"/>
  <c r="C11" i="13"/>
  <c r="E279" i="13"/>
  <c r="E264" i="13"/>
  <c r="E167" i="13"/>
  <c r="E208" i="13"/>
  <c r="F576" i="13"/>
  <c r="C13" i="13"/>
  <c r="F399" i="13"/>
  <c r="F410" i="13"/>
  <c r="F513" i="13"/>
  <c r="F451" i="13"/>
  <c r="F347" i="13"/>
  <c r="F367" i="13"/>
  <c r="F442" i="13"/>
  <c r="E518" i="13"/>
  <c r="E453" i="13"/>
  <c r="E366" i="13"/>
  <c r="E341" i="13"/>
  <c r="F547" i="13"/>
  <c r="F543" i="13"/>
  <c r="F535" i="13"/>
  <c r="F526" i="13"/>
  <c r="F522" i="13"/>
  <c r="F518" i="13"/>
  <c r="F505" i="13"/>
  <c r="F501" i="13"/>
  <c r="F497" i="13"/>
  <c r="F493" i="13"/>
  <c r="F485" i="13"/>
  <c r="F481" i="13"/>
  <c r="F477" i="13"/>
  <c r="F473" i="13"/>
  <c r="F465" i="13"/>
  <c r="F461" i="13"/>
  <c r="F457" i="13"/>
  <c r="F453" i="13"/>
  <c r="F449" i="13"/>
  <c r="F433" i="13"/>
  <c r="F416" i="13"/>
  <c r="E415" i="13"/>
  <c r="F412" i="13"/>
  <c r="F400" i="13"/>
  <c r="E399" i="13"/>
  <c r="F396" i="13"/>
  <c r="F392" i="13"/>
  <c r="F370" i="13"/>
  <c r="F366" i="13"/>
  <c r="F358" i="13"/>
  <c r="F349" i="13"/>
  <c r="F341" i="13"/>
  <c r="F337" i="13"/>
  <c r="E336" i="13"/>
  <c r="E451" i="13"/>
  <c r="E435" i="13"/>
  <c r="E276" i="13"/>
  <c r="E267" i="13"/>
  <c r="E216" i="13"/>
  <c r="E207" i="13"/>
  <c r="E170" i="13"/>
  <c r="F324" i="13"/>
  <c r="F320" i="13"/>
  <c r="F316" i="13"/>
  <c r="F311" i="13"/>
  <c r="F307" i="13"/>
  <c r="F299" i="13"/>
  <c r="F295" i="13"/>
  <c r="F272" i="13"/>
  <c r="F267" i="13"/>
  <c r="E266" i="13"/>
  <c r="F257" i="13"/>
  <c r="F249" i="13"/>
  <c r="F245" i="13"/>
  <c r="F241" i="13"/>
  <c r="F237" i="13"/>
  <c r="F233" i="13"/>
  <c r="F225" i="13"/>
  <c r="F203" i="13"/>
  <c r="F199" i="13"/>
  <c r="F190" i="13"/>
  <c r="F183" i="13"/>
  <c r="E173" i="13"/>
  <c r="E322" i="13"/>
  <c r="F215" i="13"/>
  <c r="F206" i="13"/>
  <c r="E205" i="13"/>
  <c r="E181" i="13"/>
  <c r="E128" i="13"/>
  <c r="E116" i="13"/>
  <c r="E133" i="13"/>
  <c r="E96" i="13"/>
  <c r="E100" i="13"/>
  <c r="E121" i="13"/>
  <c r="E125" i="13"/>
  <c r="E122" i="13"/>
  <c r="E107" i="13"/>
  <c r="E131" i="13"/>
  <c r="E74" i="13"/>
  <c r="E124" i="13"/>
  <c r="G74" i="13"/>
  <c r="F91" i="13"/>
  <c r="F125" i="13"/>
  <c r="F49" i="13"/>
  <c r="F44" i="13"/>
  <c r="E31" i="13"/>
  <c r="F19" i="13"/>
  <c r="G19" i="13"/>
  <c r="F219" i="14"/>
  <c r="E514" i="14"/>
  <c r="E554" i="14"/>
  <c r="G554" i="14"/>
  <c r="E578" i="14"/>
  <c r="F562" i="14"/>
  <c r="E561" i="14"/>
  <c r="F558" i="14"/>
  <c r="G547" i="14"/>
  <c r="E545" i="14"/>
  <c r="G543" i="14"/>
  <c r="G539" i="14"/>
  <c r="G535" i="14"/>
  <c r="H535" i="14" s="1"/>
  <c r="F534" i="14"/>
  <c r="G530" i="14"/>
  <c r="E528" i="14"/>
  <c r="G526" i="14"/>
  <c r="E524" i="14"/>
  <c r="G522" i="14"/>
  <c r="G518" i="14"/>
  <c r="H518" i="14" s="1"/>
  <c r="E516" i="14"/>
  <c r="G514" i="14"/>
  <c r="E512" i="14"/>
  <c r="G510" i="14"/>
  <c r="E508" i="14"/>
  <c r="G505" i="14"/>
  <c r="H505" i="14" s="1"/>
  <c r="E503" i="14"/>
  <c r="G501" i="14"/>
  <c r="E499" i="14"/>
  <c r="G497" i="14"/>
  <c r="H497" i="14" s="1"/>
  <c r="E495" i="14"/>
  <c r="G493" i="14"/>
  <c r="E491" i="14"/>
  <c r="G489" i="14"/>
  <c r="G485" i="14"/>
  <c r="H485" i="14" s="1"/>
  <c r="E483" i="14"/>
  <c r="G481" i="14"/>
  <c r="F480" i="14"/>
  <c r="G477" i="14"/>
  <c r="H477" i="14" s="1"/>
  <c r="E475" i="14"/>
  <c r="G473" i="14"/>
  <c r="E471" i="14"/>
  <c r="G469" i="14"/>
  <c r="E467" i="14"/>
  <c r="G465" i="14"/>
  <c r="E463" i="14"/>
  <c r="G461" i="14"/>
  <c r="E459" i="14"/>
  <c r="G457" i="14"/>
  <c r="E455" i="14"/>
  <c r="G453" i="14"/>
  <c r="G449" i="14"/>
  <c r="H449" i="14" s="1"/>
  <c r="E447" i="14"/>
  <c r="G445" i="14"/>
  <c r="G441" i="14"/>
  <c r="H441" i="14" s="1"/>
  <c r="E439" i="14"/>
  <c r="G437" i="14"/>
  <c r="G433" i="14"/>
  <c r="E431" i="14"/>
  <c r="G429" i="14"/>
  <c r="G425" i="14"/>
  <c r="E418" i="14"/>
  <c r="G416" i="14"/>
  <c r="G412" i="14"/>
  <c r="G407" i="14"/>
  <c r="E402" i="14"/>
  <c r="G400" i="14"/>
  <c r="G396" i="14"/>
  <c r="E394" i="14"/>
  <c r="G392" i="14"/>
  <c r="E390" i="14"/>
  <c r="G387" i="14"/>
  <c r="G383" i="14"/>
  <c r="E381" i="14"/>
  <c r="G379" i="14"/>
  <c r="E377" i="14"/>
  <c r="G375" i="14"/>
  <c r="G370" i="14"/>
  <c r="G366" i="14"/>
  <c r="E364" i="14"/>
  <c r="G362" i="14"/>
  <c r="G358" i="14"/>
  <c r="E356" i="14"/>
  <c r="G354" i="14"/>
  <c r="E352" i="14"/>
  <c r="G349" i="14"/>
  <c r="E347" i="14"/>
  <c r="G345" i="14"/>
  <c r="G341" i="14"/>
  <c r="G337" i="14"/>
  <c r="H337" i="14" s="1"/>
  <c r="E482" i="14"/>
  <c r="E338" i="14"/>
  <c r="F400" i="14"/>
  <c r="E395" i="14"/>
  <c r="F362" i="14"/>
  <c r="E178" i="14"/>
  <c r="F276" i="14"/>
  <c r="G166" i="14"/>
  <c r="F250" i="14"/>
  <c r="F239" i="14"/>
  <c r="F279" i="14"/>
  <c r="F186" i="14"/>
  <c r="E121" i="14"/>
  <c r="E150" i="14"/>
  <c r="F121" i="14"/>
  <c r="E89" i="14"/>
  <c r="F85" i="14"/>
  <c r="F128" i="14"/>
  <c r="E119" i="14"/>
  <c r="F79" i="14"/>
  <c r="E118" i="14"/>
  <c r="E60" i="14"/>
  <c r="E51" i="14"/>
  <c r="E26" i="14"/>
  <c r="C13" i="15"/>
  <c r="F482" i="15"/>
  <c r="F453" i="15"/>
  <c r="E374" i="15"/>
  <c r="E365" i="15"/>
  <c r="F354" i="15"/>
  <c r="E353" i="15"/>
  <c r="F532" i="15"/>
  <c r="E166" i="15"/>
  <c r="E279" i="15"/>
  <c r="E237" i="15"/>
  <c r="E170" i="15"/>
  <c r="E109" i="15"/>
  <c r="E73" i="15"/>
  <c r="E124" i="15"/>
  <c r="E79" i="15"/>
  <c r="E127" i="15"/>
  <c r="F79" i="15"/>
  <c r="E148" i="15"/>
  <c r="F44" i="15"/>
  <c r="F49" i="15"/>
  <c r="G19" i="15"/>
  <c r="C18" i="15"/>
  <c r="E52" i="15" s="1"/>
  <c r="E576" i="16"/>
  <c r="E571" i="16"/>
  <c r="E531" i="16"/>
  <c r="E482" i="16"/>
  <c r="F343" i="16"/>
  <c r="F507" i="16"/>
  <c r="F462" i="16"/>
  <c r="E449" i="16"/>
  <c r="F384" i="16"/>
  <c r="E374" i="16"/>
  <c r="F341" i="16"/>
  <c r="E435" i="16"/>
  <c r="F374" i="16"/>
  <c r="E202" i="16"/>
  <c r="E194" i="16"/>
  <c r="E205" i="16"/>
  <c r="F177" i="16"/>
  <c r="E166" i="16"/>
  <c r="F201" i="16"/>
  <c r="E171" i="16"/>
  <c r="E165" i="16"/>
  <c r="F148" i="16"/>
  <c r="E143" i="16"/>
  <c r="F135" i="16"/>
  <c r="E121" i="16"/>
  <c r="E90" i="16"/>
  <c r="F100" i="16"/>
  <c r="F96" i="16"/>
  <c r="E89" i="16"/>
  <c r="E79" i="16"/>
  <c r="E74" i="16"/>
  <c r="F133" i="16"/>
  <c r="F124" i="16"/>
  <c r="F112" i="16"/>
  <c r="F108" i="16"/>
  <c r="E87" i="16"/>
  <c r="E73" i="16"/>
  <c r="F131" i="16"/>
  <c r="E122" i="16"/>
  <c r="F111" i="16"/>
  <c r="F92" i="16"/>
  <c r="C18" i="16"/>
  <c r="E53" i="16" s="1"/>
  <c r="F334" i="17"/>
  <c r="G577" i="17"/>
  <c r="D553" i="17"/>
  <c r="D13" i="17" s="1"/>
  <c r="F554" i="17"/>
  <c r="F579" i="17"/>
  <c r="F575" i="17"/>
  <c r="F571" i="17"/>
  <c r="E570" i="17"/>
  <c r="F568" i="17"/>
  <c r="F562" i="17"/>
  <c r="F558" i="17"/>
  <c r="E577" i="17"/>
  <c r="G547" i="17"/>
  <c r="H547" i="17" s="1"/>
  <c r="E545" i="17"/>
  <c r="G543" i="17"/>
  <c r="E541" i="17"/>
  <c r="G539" i="17"/>
  <c r="H539" i="17" s="1"/>
  <c r="E537" i="17"/>
  <c r="G535" i="17"/>
  <c r="G530" i="17"/>
  <c r="E528" i="17"/>
  <c r="G526" i="17"/>
  <c r="H526" i="17" s="1"/>
  <c r="E524" i="17"/>
  <c r="G522" i="17"/>
  <c r="E520" i="17"/>
  <c r="G518" i="17"/>
  <c r="H518" i="17" s="1"/>
  <c r="E516" i="17"/>
  <c r="G514" i="17"/>
  <c r="E512" i="17"/>
  <c r="G510" i="17"/>
  <c r="G505" i="17"/>
  <c r="H505" i="17" s="1"/>
  <c r="E503" i="17"/>
  <c r="G501" i="17"/>
  <c r="H501" i="17" s="1"/>
  <c r="E499" i="17"/>
  <c r="G497" i="17"/>
  <c r="H497" i="17" s="1"/>
  <c r="E495" i="17"/>
  <c r="G493" i="17"/>
  <c r="H493" i="17" s="1"/>
  <c r="E491" i="17"/>
  <c r="G489" i="17"/>
  <c r="H489" i="17" s="1"/>
  <c r="G485" i="17"/>
  <c r="H485" i="17" s="1"/>
  <c r="E483" i="17"/>
  <c r="G481" i="17"/>
  <c r="H481" i="17" s="1"/>
  <c r="E479" i="17"/>
  <c r="G477" i="17"/>
  <c r="H477" i="17" s="1"/>
  <c r="E475" i="17"/>
  <c r="G473" i="17"/>
  <c r="H473" i="17" s="1"/>
  <c r="E471" i="17"/>
  <c r="G469" i="17"/>
  <c r="H469" i="17" s="1"/>
  <c r="E467" i="17"/>
  <c r="G465" i="17"/>
  <c r="H465" i="17" s="1"/>
  <c r="E463" i="17"/>
  <c r="G461" i="17"/>
  <c r="H461" i="17" s="1"/>
  <c r="E459" i="17"/>
  <c r="G457" i="17"/>
  <c r="H457" i="17" s="1"/>
  <c r="E455" i="17"/>
  <c r="G453" i="17"/>
  <c r="H453" i="17" s="1"/>
  <c r="E451" i="17"/>
  <c r="G449" i="17"/>
  <c r="H449" i="17" s="1"/>
  <c r="E447" i="17"/>
  <c r="G445" i="17"/>
  <c r="G441" i="17"/>
  <c r="E439" i="17"/>
  <c r="G437" i="17"/>
  <c r="H437" i="17" s="1"/>
  <c r="E435" i="17"/>
  <c r="G433" i="17"/>
  <c r="E431" i="17"/>
  <c r="G429" i="17"/>
  <c r="H429" i="17" s="1"/>
  <c r="E427" i="17"/>
  <c r="G425" i="17"/>
  <c r="H425" i="17" s="1"/>
  <c r="E418" i="17"/>
  <c r="G416" i="17"/>
  <c r="H416" i="17" s="1"/>
  <c r="E414" i="17"/>
  <c r="G412" i="17"/>
  <c r="H412" i="17" s="1"/>
  <c r="E409" i="17"/>
  <c r="G407" i="17"/>
  <c r="H407" i="17" s="1"/>
  <c r="E402" i="17"/>
  <c r="G400" i="17"/>
  <c r="H400" i="17" s="1"/>
  <c r="G396" i="17"/>
  <c r="H396" i="17" s="1"/>
  <c r="E394" i="17"/>
  <c r="G392" i="17"/>
  <c r="H392" i="17" s="1"/>
  <c r="E390" i="17"/>
  <c r="G387" i="17"/>
  <c r="G383" i="17"/>
  <c r="H383" i="17" s="1"/>
  <c r="E381" i="17"/>
  <c r="G379" i="17"/>
  <c r="E377" i="17"/>
  <c r="G375" i="17"/>
  <c r="G370" i="17"/>
  <c r="H370" i="17" s="1"/>
  <c r="E368" i="17"/>
  <c r="G366" i="17"/>
  <c r="H366" i="17" s="1"/>
  <c r="F365" i="17"/>
  <c r="E364" i="17"/>
  <c r="G362" i="17"/>
  <c r="H362" i="17" s="1"/>
  <c r="E360" i="17"/>
  <c r="G358" i="17"/>
  <c r="H358" i="17" s="1"/>
  <c r="E356" i="17"/>
  <c r="G354" i="17"/>
  <c r="H354" i="17" s="1"/>
  <c r="E352" i="17"/>
  <c r="G349" i="17"/>
  <c r="H349" i="17" s="1"/>
  <c r="E347" i="17"/>
  <c r="G345" i="17"/>
  <c r="E343" i="17"/>
  <c r="G341" i="17"/>
  <c r="G337" i="17"/>
  <c r="E335" i="17"/>
  <c r="C333" i="17"/>
  <c r="E510" i="17" s="1"/>
  <c r="E216" i="17"/>
  <c r="E180" i="17"/>
  <c r="F229" i="17"/>
  <c r="F324" i="17"/>
  <c r="F320" i="17"/>
  <c r="F316" i="17"/>
  <c r="F311" i="17"/>
  <c r="F307" i="17"/>
  <c r="F299" i="17"/>
  <c r="F295" i="17"/>
  <c r="F292" i="17"/>
  <c r="F287" i="17"/>
  <c r="F276" i="17"/>
  <c r="F272" i="17"/>
  <c r="F267" i="17"/>
  <c r="F257" i="17"/>
  <c r="F249" i="17"/>
  <c r="F245" i="17"/>
  <c r="F241" i="17"/>
  <c r="F233" i="17"/>
  <c r="F225" i="17"/>
  <c r="F220" i="17"/>
  <c r="F216" i="17"/>
  <c r="F212" i="17"/>
  <c r="F207" i="17"/>
  <c r="F203" i="17"/>
  <c r="F199" i="17"/>
  <c r="F195" i="17"/>
  <c r="F190" i="17"/>
  <c r="F183" i="17"/>
  <c r="F178" i="17"/>
  <c r="F174" i="17"/>
  <c r="F170" i="17"/>
  <c r="E301" i="17"/>
  <c r="G154" i="17"/>
  <c r="G151" i="17"/>
  <c r="E149" i="17"/>
  <c r="G147" i="17"/>
  <c r="G143" i="17"/>
  <c r="H143" i="17" s="1"/>
  <c r="E140" i="17"/>
  <c r="G138" i="17"/>
  <c r="E136" i="17"/>
  <c r="G134" i="17"/>
  <c r="H134" i="17" s="1"/>
  <c r="E131" i="17"/>
  <c r="G129" i="17"/>
  <c r="G125" i="17"/>
  <c r="E123" i="17"/>
  <c r="G121" i="17"/>
  <c r="E119" i="17"/>
  <c r="G117" i="17"/>
  <c r="E115" i="17"/>
  <c r="G113" i="17"/>
  <c r="G109" i="17"/>
  <c r="E107" i="17"/>
  <c r="G104" i="17"/>
  <c r="H104" i="17" s="1"/>
  <c r="E102" i="17"/>
  <c r="G100" i="17"/>
  <c r="E98" i="17"/>
  <c r="G96" i="17"/>
  <c r="H96" i="17" s="1"/>
  <c r="E92" i="17"/>
  <c r="G90" i="17"/>
  <c r="G85" i="17"/>
  <c r="H85" i="17" s="1"/>
  <c r="E83" i="17"/>
  <c r="G81" i="17"/>
  <c r="G75" i="17"/>
  <c r="E74" i="17"/>
  <c r="E111" i="17"/>
  <c r="D18" i="17"/>
  <c r="D9" i="17" s="1"/>
  <c r="D333" i="33"/>
  <c r="G395" i="33"/>
  <c r="G391" i="33"/>
  <c r="G463" i="33"/>
  <c r="G431" i="33"/>
  <c r="G418" i="33"/>
  <c r="G345" i="33"/>
  <c r="G337" i="33"/>
  <c r="G340" i="33"/>
  <c r="G529" i="33"/>
  <c r="H529" i="33" s="1"/>
  <c r="F477" i="33"/>
  <c r="F524" i="33"/>
  <c r="G516" i="33"/>
  <c r="G473" i="33"/>
  <c r="G513" i="33"/>
  <c r="G488" i="33"/>
  <c r="G353" i="33"/>
  <c r="G359" i="33"/>
  <c r="F130" i="34"/>
  <c r="F111" i="34"/>
  <c r="F20" i="1"/>
  <c r="E336" i="1"/>
  <c r="H336" i="1" s="1"/>
  <c r="E365" i="1"/>
  <c r="H365" i="1" s="1"/>
  <c r="E399" i="1"/>
  <c r="E472" i="1"/>
  <c r="E373" i="1"/>
  <c r="E427" i="1"/>
  <c r="E96" i="1"/>
  <c r="E113" i="1"/>
  <c r="E87" i="1"/>
  <c r="E111" i="1"/>
  <c r="E102" i="1"/>
  <c r="H102" i="1" s="1"/>
  <c r="E133" i="1"/>
  <c r="E43" i="3"/>
  <c r="E366" i="5"/>
  <c r="E407" i="5"/>
  <c r="E429" i="5"/>
  <c r="E374" i="5"/>
  <c r="E386" i="5"/>
  <c r="E415" i="5"/>
  <c r="E428" i="5"/>
  <c r="E496" i="5"/>
  <c r="E462" i="5"/>
  <c r="H462" i="5" s="1"/>
  <c r="E482" i="5"/>
  <c r="E417" i="5"/>
  <c r="E531" i="5"/>
  <c r="E453" i="5"/>
  <c r="E51" i="5"/>
  <c r="E38" i="5"/>
  <c r="E272" i="6"/>
  <c r="E205" i="6"/>
  <c r="F31" i="7"/>
  <c r="E230" i="7"/>
  <c r="E177" i="7"/>
  <c r="E243" i="7"/>
  <c r="E241" i="7"/>
  <c r="E267" i="7"/>
  <c r="F23" i="7"/>
  <c r="F24" i="7"/>
  <c r="F57" i="7"/>
  <c r="F21" i="7"/>
  <c r="F30" i="7"/>
  <c r="E560" i="8"/>
  <c r="E579" i="8"/>
  <c r="E569" i="8"/>
  <c r="E573" i="8"/>
  <c r="E31" i="8"/>
  <c r="E35" i="8"/>
  <c r="E64" i="8"/>
  <c r="E553" i="9"/>
  <c r="E166" i="9"/>
  <c r="E191" i="9"/>
  <c r="E202" i="9"/>
  <c r="E206" i="9"/>
  <c r="E130" i="10"/>
  <c r="E28" i="10"/>
  <c r="E66" i="10"/>
  <c r="F566" i="11"/>
  <c r="E21" i="11"/>
  <c r="E64" i="11"/>
  <c r="E49" i="11"/>
  <c r="E61" i="11"/>
  <c r="E289" i="14"/>
  <c r="E64" i="16"/>
  <c r="E445" i="17"/>
  <c r="E357" i="17"/>
  <c r="E428" i="17"/>
  <c r="E500" i="17"/>
  <c r="E450" i="17"/>
  <c r="E508" i="17"/>
  <c r="E532" i="17"/>
  <c r="E110" i="17"/>
  <c r="E121" i="17"/>
  <c r="F347" i="33"/>
  <c r="G502" i="33"/>
  <c r="G539" i="33"/>
  <c r="G491" i="33"/>
  <c r="G399" i="33"/>
  <c r="G481" i="33"/>
  <c r="G409" i="33"/>
  <c r="G536" i="33"/>
  <c r="F499" i="33"/>
  <c r="C333" i="33"/>
  <c r="E471" i="33" s="1"/>
  <c r="G433" i="33"/>
  <c r="G497" i="33"/>
  <c r="H497" i="33" s="1"/>
  <c r="G357" i="33"/>
  <c r="G469" i="33"/>
  <c r="G444" i="33"/>
  <c r="G338" i="33"/>
  <c r="G355" i="33"/>
  <c r="G435" i="33"/>
  <c r="G457" i="33"/>
  <c r="G518" i="33"/>
  <c r="G546" i="33"/>
  <c r="E544" i="33"/>
  <c r="F558" i="13" l="1"/>
  <c r="H537" i="34"/>
  <c r="F365" i="34"/>
  <c r="F570" i="34"/>
  <c r="F530" i="34"/>
  <c r="F373" i="34"/>
  <c r="F380" i="34"/>
  <c r="F413" i="1"/>
  <c r="F467" i="2"/>
  <c r="F371" i="2"/>
  <c r="F533" i="2"/>
  <c r="F460" i="2"/>
  <c r="F26" i="2"/>
  <c r="F62" i="2"/>
  <c r="F52" i="3"/>
  <c r="F364" i="3"/>
  <c r="F388" i="3"/>
  <c r="F540" i="3"/>
  <c r="F508" i="3"/>
  <c r="F526" i="3"/>
  <c r="F440" i="3"/>
  <c r="F19" i="3"/>
  <c r="F569" i="4"/>
  <c r="F429" i="4"/>
  <c r="F520" i="4"/>
  <c r="F541" i="4"/>
  <c r="F511" i="4"/>
  <c r="F531" i="25"/>
  <c r="F428" i="25"/>
  <c r="F481" i="5"/>
  <c r="F537" i="5"/>
  <c r="F418" i="5"/>
  <c r="F431" i="5"/>
  <c r="F371" i="5"/>
  <c r="F403" i="5"/>
  <c r="F434" i="5"/>
  <c r="F397" i="5"/>
  <c r="F394" i="5"/>
  <c r="D9" i="5"/>
  <c r="F62" i="5"/>
  <c r="F563" i="6"/>
  <c r="F559" i="6"/>
  <c r="F558" i="6"/>
  <c r="F397" i="6"/>
  <c r="F367" i="6"/>
  <c r="F520" i="6"/>
  <c r="F489" i="6"/>
  <c r="F449" i="6"/>
  <c r="F447" i="6"/>
  <c r="F409" i="6"/>
  <c r="F370" i="6"/>
  <c r="F464" i="6"/>
  <c r="F407" i="6"/>
  <c r="F18" i="6"/>
  <c r="F25" i="6"/>
  <c r="F37" i="6"/>
  <c r="F52" i="6"/>
  <c r="F558" i="7"/>
  <c r="F564" i="7"/>
  <c r="F447" i="7"/>
  <c r="F397" i="7"/>
  <c r="F441" i="7"/>
  <c r="F371" i="7"/>
  <c r="F350" i="7"/>
  <c r="F403" i="7"/>
  <c r="F404" i="7"/>
  <c r="F388" i="7"/>
  <c r="F484" i="7"/>
  <c r="F381" i="7"/>
  <c r="F41" i="7"/>
  <c r="F62" i="7"/>
  <c r="F386" i="8"/>
  <c r="F388" i="8"/>
  <c r="F35" i="8"/>
  <c r="F558" i="9"/>
  <c r="F482" i="24"/>
  <c r="F520" i="31"/>
  <c r="F379" i="27"/>
  <c r="F441" i="27"/>
  <c r="F341" i="27"/>
  <c r="F425" i="27"/>
  <c r="F448" i="27"/>
  <c r="F412" i="27"/>
  <c r="F572" i="9"/>
  <c r="F428" i="9"/>
  <c r="F414" i="10"/>
  <c r="F371" i="10"/>
  <c r="F411" i="10"/>
  <c r="F404" i="10"/>
  <c r="D9" i="10"/>
  <c r="F62" i="10"/>
  <c r="F60" i="10"/>
  <c r="F66" i="10"/>
  <c r="F525" i="19"/>
  <c r="F576" i="11"/>
  <c r="F459" i="11"/>
  <c r="F371" i="11"/>
  <c r="F350" i="11"/>
  <c r="F46" i="11"/>
  <c r="F36" i="11"/>
  <c r="F489" i="12"/>
  <c r="F27" i="12"/>
  <c r="F62" i="12"/>
  <c r="F415" i="30"/>
  <c r="F340" i="13"/>
  <c r="F371" i="13"/>
  <c r="D13" i="14"/>
  <c r="F564" i="14"/>
  <c r="F507" i="14"/>
  <c r="F371" i="14"/>
  <c r="F404" i="14"/>
  <c r="F403" i="14"/>
  <c r="F533" i="14"/>
  <c r="F536" i="14"/>
  <c r="F483" i="14"/>
  <c r="F578" i="15"/>
  <c r="F568" i="15"/>
  <c r="F571" i="15"/>
  <c r="F414" i="15"/>
  <c r="F339" i="15"/>
  <c r="F404" i="15"/>
  <c r="F403" i="15"/>
  <c r="F374" i="15"/>
  <c r="F456" i="15"/>
  <c r="F357" i="15"/>
  <c r="F346" i="15"/>
  <c r="F488" i="15"/>
  <c r="F407" i="15"/>
  <c r="F385" i="15"/>
  <c r="F367" i="15"/>
  <c r="F458" i="15"/>
  <c r="F26" i="15"/>
  <c r="F562" i="16"/>
  <c r="F534" i="16"/>
  <c r="F368" i="16"/>
  <c r="F404" i="16"/>
  <c r="F522" i="16"/>
  <c r="F398" i="16"/>
  <c r="F385" i="16"/>
  <c r="F386" i="16"/>
  <c r="F353" i="17"/>
  <c r="F371" i="17"/>
  <c r="F404" i="17"/>
  <c r="F340" i="17"/>
  <c r="F559" i="18"/>
  <c r="F505" i="18"/>
  <c r="F478" i="18"/>
  <c r="F434" i="18"/>
  <c r="F538" i="18"/>
  <c r="F351" i="18"/>
  <c r="F371" i="18"/>
  <c r="F350" i="18"/>
  <c r="F422" i="18"/>
  <c r="F411" i="18"/>
  <c r="F404" i="18"/>
  <c r="F388" i="18"/>
  <c r="F527" i="18"/>
  <c r="F515" i="18"/>
  <c r="F436" i="18"/>
  <c r="F397" i="18"/>
  <c r="F393" i="18"/>
  <c r="F537" i="18"/>
  <c r="F521" i="18"/>
  <c r="F61" i="18"/>
  <c r="F62" i="18"/>
  <c r="F25" i="18"/>
  <c r="F34" i="18"/>
  <c r="F48" i="18"/>
  <c r="F47" i="18"/>
  <c r="F54" i="18"/>
  <c r="F369" i="26"/>
  <c r="F26" i="22"/>
  <c r="F568" i="19"/>
  <c r="F472" i="19"/>
  <c r="F422" i="19"/>
  <c r="F378" i="20"/>
  <c r="F387" i="20"/>
  <c r="F23" i="21"/>
  <c r="F409" i="21"/>
  <c r="F371" i="21"/>
  <c r="F420" i="21"/>
  <c r="F35" i="21"/>
  <c r="F60" i="21"/>
  <c r="F65" i="21"/>
  <c r="F576" i="22"/>
  <c r="F533" i="22"/>
  <c r="F403" i="22"/>
  <c r="F388" i="22"/>
  <c r="F441" i="22"/>
  <c r="F429" i="22"/>
  <c r="F377" i="22"/>
  <c r="F501" i="22"/>
  <c r="F438" i="22"/>
  <c r="F570" i="23"/>
  <c r="F564" i="23"/>
  <c r="F569" i="23"/>
  <c r="F469" i="23"/>
  <c r="F560" i="24"/>
  <c r="F540" i="24"/>
  <c r="F371" i="24"/>
  <c r="F401" i="24"/>
  <c r="F520" i="24"/>
  <c r="F512" i="24"/>
  <c r="F409" i="24"/>
  <c r="F562" i="29"/>
  <c r="F493" i="25"/>
  <c r="F453" i="25"/>
  <c r="F431" i="25"/>
  <c r="F443" i="25"/>
  <c r="F530" i="25"/>
  <c r="F336" i="25"/>
  <c r="F350" i="25"/>
  <c r="F520" i="25"/>
  <c r="F532" i="25"/>
  <c r="F545" i="25"/>
  <c r="F457" i="25"/>
  <c r="F560" i="26"/>
  <c r="F578" i="26"/>
  <c r="F481" i="26"/>
  <c r="F371" i="26"/>
  <c r="F533" i="26"/>
  <c r="F508" i="26"/>
  <c r="F440" i="26"/>
  <c r="F528" i="26"/>
  <c r="F23" i="26"/>
  <c r="F62" i="26"/>
  <c r="F526" i="27"/>
  <c r="F410" i="27"/>
  <c r="F514" i="27"/>
  <c r="F409" i="27"/>
  <c r="F478" i="27"/>
  <c r="F540" i="28"/>
  <c r="F452" i="28"/>
  <c r="F496" i="28"/>
  <c r="F492" i="28"/>
  <c r="F473" i="28"/>
  <c r="F505" i="28"/>
  <c r="F498" i="28"/>
  <c r="F489" i="28"/>
  <c r="F350" i="28"/>
  <c r="F371" i="28"/>
  <c r="F512" i="28"/>
  <c r="F478" i="28"/>
  <c r="F410" i="28"/>
  <c r="F393" i="28"/>
  <c r="D9" i="28"/>
  <c r="F62" i="28"/>
  <c r="F25" i="28"/>
  <c r="F372" i="29"/>
  <c r="F371" i="29"/>
  <c r="F350" i="29"/>
  <c r="F413" i="29"/>
  <c r="F409" i="29"/>
  <c r="F509" i="29"/>
  <c r="F555" i="30"/>
  <c r="F436" i="30"/>
  <c r="F469" i="30"/>
  <c r="F435" i="30"/>
  <c r="F541" i="30"/>
  <c r="F417" i="30"/>
  <c r="F413" i="30"/>
  <c r="F29" i="30"/>
  <c r="F23" i="31"/>
  <c r="F568" i="31"/>
  <c r="F564" i="31"/>
  <c r="F431" i="31"/>
  <c r="F350" i="31"/>
  <c r="F371" i="31"/>
  <c r="F533" i="31"/>
  <c r="F526" i="31"/>
  <c r="F410" i="31"/>
  <c r="F508" i="31"/>
  <c r="F489" i="31"/>
  <c r="F401" i="31"/>
  <c r="F503" i="31"/>
  <c r="F351" i="31"/>
  <c r="F66" i="31"/>
  <c r="F62" i="31"/>
  <c r="F438" i="32"/>
  <c r="F568" i="33"/>
  <c r="F576" i="33"/>
  <c r="F574" i="33"/>
  <c r="F557" i="33"/>
  <c r="F396" i="33"/>
  <c r="F371" i="33"/>
  <c r="F350" i="33"/>
  <c r="F60" i="33"/>
  <c r="F62" i="33"/>
  <c r="F25" i="33"/>
  <c r="E35" i="28"/>
  <c r="H310" i="17"/>
  <c r="H490" i="2"/>
  <c r="H513" i="4"/>
  <c r="E578" i="10"/>
  <c r="H558" i="9"/>
  <c r="C13" i="26"/>
  <c r="E571" i="24"/>
  <c r="H554" i="16"/>
  <c r="E560" i="6"/>
  <c r="E553" i="17"/>
  <c r="H571" i="9"/>
  <c r="E553" i="13"/>
  <c r="H573" i="32"/>
  <c r="E570" i="26"/>
  <c r="E567" i="13"/>
  <c r="E555" i="13"/>
  <c r="E570" i="7"/>
  <c r="H558" i="1"/>
  <c r="H568" i="1"/>
  <c r="E553" i="26"/>
  <c r="C13" i="24"/>
  <c r="E579" i="26"/>
  <c r="E556" i="26"/>
  <c r="E570" i="24"/>
  <c r="E573" i="30"/>
  <c r="E563" i="13"/>
  <c r="E568" i="13"/>
  <c r="E578" i="7"/>
  <c r="H578" i="7" s="1"/>
  <c r="E569" i="26"/>
  <c r="E557" i="26"/>
  <c r="E556" i="24"/>
  <c r="E555" i="24"/>
  <c r="E557" i="24"/>
  <c r="H562" i="20"/>
  <c r="E557" i="13"/>
  <c r="E571" i="13"/>
  <c r="E579" i="7"/>
  <c r="C13" i="7"/>
  <c r="E566" i="31"/>
  <c r="E577" i="31"/>
  <c r="E555" i="26"/>
  <c r="E568" i="24"/>
  <c r="E553" i="24"/>
  <c r="E18" i="17"/>
  <c r="E372" i="16"/>
  <c r="E18" i="14"/>
  <c r="E29" i="14"/>
  <c r="E571" i="14"/>
  <c r="E522" i="14"/>
  <c r="H19" i="13"/>
  <c r="E571" i="11"/>
  <c r="E384" i="6"/>
  <c r="E377" i="5"/>
  <c r="E562" i="5"/>
  <c r="E572" i="5"/>
  <c r="E579" i="3"/>
  <c r="H74" i="2"/>
  <c r="E538" i="2"/>
  <c r="E553" i="3"/>
  <c r="C9" i="33"/>
  <c r="E28" i="33"/>
  <c r="E50" i="33"/>
  <c r="E53" i="33"/>
  <c r="H41" i="32"/>
  <c r="H37" i="32"/>
  <c r="H309" i="32"/>
  <c r="H57" i="32"/>
  <c r="H110" i="32"/>
  <c r="H115" i="31"/>
  <c r="H238" i="31"/>
  <c r="H211" i="31"/>
  <c r="H33" i="30"/>
  <c r="H412" i="28"/>
  <c r="H190" i="28"/>
  <c r="H41" i="27"/>
  <c r="H87" i="27"/>
  <c r="H376" i="27"/>
  <c r="H519" i="26"/>
  <c r="H218" i="26"/>
  <c r="H210" i="26"/>
  <c r="H203" i="24"/>
  <c r="H295" i="23"/>
  <c r="H449" i="20"/>
  <c r="H137" i="32"/>
  <c r="H294" i="23"/>
  <c r="H527" i="20"/>
  <c r="H440" i="20"/>
  <c r="E49" i="14"/>
  <c r="E360" i="14"/>
  <c r="E479" i="14"/>
  <c r="E541" i="14"/>
  <c r="E384" i="14"/>
  <c r="E575" i="14"/>
  <c r="E555" i="11"/>
  <c r="H39" i="7"/>
  <c r="E568" i="5"/>
  <c r="E569" i="3"/>
  <c r="E369" i="2"/>
  <c r="E358" i="2"/>
  <c r="E459" i="2"/>
  <c r="E553" i="31"/>
  <c r="E60" i="33"/>
  <c r="E43" i="33"/>
  <c r="E29" i="33"/>
  <c r="C13" i="11"/>
  <c r="H579" i="32"/>
  <c r="H571" i="32"/>
  <c r="H502" i="32"/>
  <c r="H307" i="32"/>
  <c r="H147" i="32"/>
  <c r="H291" i="32"/>
  <c r="H293" i="31"/>
  <c r="H210" i="30"/>
  <c r="H233" i="30"/>
  <c r="H235" i="30"/>
  <c r="H286" i="29"/>
  <c r="H477" i="28"/>
  <c r="H394" i="28"/>
  <c r="H36" i="27"/>
  <c r="H149" i="27"/>
  <c r="H397" i="27"/>
  <c r="H476" i="27"/>
  <c r="H50" i="26"/>
  <c r="H518" i="26"/>
  <c r="H318" i="26"/>
  <c r="H309" i="24"/>
  <c r="H176" i="24"/>
  <c r="H324" i="23"/>
  <c r="H190" i="23"/>
  <c r="H98" i="22"/>
  <c r="E579" i="22"/>
  <c r="H543" i="20"/>
  <c r="H493" i="20"/>
  <c r="H286" i="20"/>
  <c r="H233" i="20"/>
  <c r="H391" i="20"/>
  <c r="H344" i="18"/>
  <c r="H529" i="24"/>
  <c r="H494" i="24"/>
  <c r="H495" i="32"/>
  <c r="H51" i="2"/>
  <c r="E395" i="16"/>
  <c r="E462" i="14"/>
  <c r="E557" i="14"/>
  <c r="H557" i="14" s="1"/>
  <c r="C13" i="14"/>
  <c r="E461" i="14"/>
  <c r="E334" i="6"/>
  <c r="E381" i="2"/>
  <c r="E461" i="22"/>
  <c r="E373" i="22"/>
  <c r="E52" i="33"/>
  <c r="E35" i="33"/>
  <c r="H148" i="32"/>
  <c r="E570" i="31"/>
  <c r="H237" i="30"/>
  <c r="H300" i="29"/>
  <c r="H99" i="28"/>
  <c r="H473" i="28"/>
  <c r="H34" i="27"/>
  <c r="H175" i="25"/>
  <c r="H554" i="30"/>
  <c r="H250" i="23"/>
  <c r="H400" i="11"/>
  <c r="H502" i="20"/>
  <c r="H499" i="20"/>
  <c r="H480" i="20"/>
  <c r="H450" i="24"/>
  <c r="E572" i="24"/>
  <c r="H24" i="12"/>
  <c r="H570" i="6"/>
  <c r="H518" i="10"/>
  <c r="H295" i="20"/>
  <c r="H272" i="20"/>
  <c r="E479" i="5"/>
  <c r="H479" i="5" s="1"/>
  <c r="E409" i="5"/>
  <c r="H311" i="15"/>
  <c r="H304" i="7"/>
  <c r="H186" i="34"/>
  <c r="H182" i="9"/>
  <c r="H544" i="1"/>
  <c r="E37" i="2"/>
  <c r="H37" i="2" s="1"/>
  <c r="E27" i="13"/>
  <c r="E385" i="13"/>
  <c r="E511" i="13"/>
  <c r="E374" i="13"/>
  <c r="E530" i="13"/>
  <c r="E333" i="10"/>
  <c r="C12" i="26"/>
  <c r="E532" i="30"/>
  <c r="H249" i="30"/>
  <c r="H181" i="30"/>
  <c r="H172" i="30"/>
  <c r="H227" i="30"/>
  <c r="E387" i="26"/>
  <c r="E375" i="26"/>
  <c r="E354" i="26"/>
  <c r="H176" i="26"/>
  <c r="H195" i="24"/>
  <c r="H320" i="23"/>
  <c r="H257" i="23"/>
  <c r="H234" i="21"/>
  <c r="H535" i="20"/>
  <c r="H489" i="20"/>
  <c r="H441" i="20"/>
  <c r="E65" i="13"/>
  <c r="C12" i="13"/>
  <c r="E437" i="13"/>
  <c r="E531" i="13"/>
  <c r="E443" i="10"/>
  <c r="E369" i="10"/>
  <c r="E379" i="10"/>
  <c r="E530" i="10"/>
  <c r="E334" i="29"/>
  <c r="H231" i="30"/>
  <c r="H243" i="30"/>
  <c r="H280" i="29"/>
  <c r="H115" i="27"/>
  <c r="H236" i="27"/>
  <c r="H273" i="27"/>
  <c r="E453" i="26"/>
  <c r="H123" i="26"/>
  <c r="H299" i="23"/>
  <c r="H514" i="20"/>
  <c r="H469" i="20"/>
  <c r="H416" i="20"/>
  <c r="E372" i="18"/>
  <c r="E345" i="13"/>
  <c r="E373" i="10"/>
  <c r="E349" i="10"/>
  <c r="E334" i="10"/>
  <c r="E501" i="29"/>
  <c r="E553" i="19"/>
  <c r="C9" i="4"/>
  <c r="H229" i="30"/>
  <c r="H245" i="30"/>
  <c r="E530" i="30"/>
  <c r="H203" i="30"/>
  <c r="H294" i="29"/>
  <c r="E395" i="26"/>
  <c r="E479" i="26"/>
  <c r="H293" i="23"/>
  <c r="H248" i="23"/>
  <c r="H241" i="22"/>
  <c r="H445" i="20"/>
  <c r="H337" i="20"/>
  <c r="H460" i="20"/>
  <c r="E386" i="18"/>
  <c r="E339" i="13"/>
  <c r="E414" i="13"/>
  <c r="E520" i="13"/>
  <c r="H520" i="13" s="1"/>
  <c r="E342" i="13"/>
  <c r="E386" i="13"/>
  <c r="E372" i="13"/>
  <c r="E441" i="13"/>
  <c r="E539" i="13"/>
  <c r="E385" i="10"/>
  <c r="E451" i="10"/>
  <c r="E487" i="10"/>
  <c r="H487" i="10" s="1"/>
  <c r="E395" i="10"/>
  <c r="E460" i="10"/>
  <c r="H460" i="10" s="1"/>
  <c r="E472" i="10"/>
  <c r="E484" i="10"/>
  <c r="E358" i="10"/>
  <c r="E383" i="10"/>
  <c r="E437" i="10"/>
  <c r="E539" i="10"/>
  <c r="E384" i="10"/>
  <c r="E507" i="10"/>
  <c r="E354" i="8"/>
  <c r="E372" i="8"/>
  <c r="H372" i="8" s="1"/>
  <c r="E374" i="8"/>
  <c r="H477" i="5"/>
  <c r="H485" i="5"/>
  <c r="E334" i="28"/>
  <c r="E443" i="30"/>
  <c r="E357" i="26"/>
  <c r="E531" i="26"/>
  <c r="E384" i="26"/>
  <c r="H384" i="26" s="1"/>
  <c r="E339" i="26"/>
  <c r="E356" i="26"/>
  <c r="E364" i="26"/>
  <c r="E373" i="26"/>
  <c r="E398" i="26"/>
  <c r="E431" i="26"/>
  <c r="E461" i="26"/>
  <c r="E437" i="26"/>
  <c r="H437" i="26" s="1"/>
  <c r="E341" i="26"/>
  <c r="E335" i="18"/>
  <c r="E532" i="18"/>
  <c r="E444" i="8"/>
  <c r="H444" i="8" s="1"/>
  <c r="E363" i="8"/>
  <c r="E356" i="13"/>
  <c r="E532" i="13"/>
  <c r="E359" i="13"/>
  <c r="H359" i="13" s="1"/>
  <c r="E353" i="13"/>
  <c r="E369" i="13"/>
  <c r="E428" i="13"/>
  <c r="E417" i="13"/>
  <c r="E375" i="13"/>
  <c r="E333" i="13"/>
  <c r="E339" i="10"/>
  <c r="E455" i="10"/>
  <c r="H455" i="10" s="1"/>
  <c r="E532" i="10"/>
  <c r="E348" i="10"/>
  <c r="E365" i="10"/>
  <c r="E374" i="10"/>
  <c r="H374" i="10" s="1"/>
  <c r="E387" i="10"/>
  <c r="E343" i="8"/>
  <c r="E507" i="8"/>
  <c r="E417" i="8"/>
  <c r="E442" i="28"/>
  <c r="E374" i="22"/>
  <c r="E532" i="22"/>
  <c r="E365" i="26"/>
  <c r="E428" i="26"/>
  <c r="E451" i="26"/>
  <c r="E483" i="26"/>
  <c r="E429" i="18"/>
  <c r="H494" i="1"/>
  <c r="E431" i="22"/>
  <c r="E373" i="13"/>
  <c r="E443" i="13"/>
  <c r="H443" i="13" s="1"/>
  <c r="E334" i="13"/>
  <c r="E462" i="13"/>
  <c r="E340" i="13"/>
  <c r="E357" i="13"/>
  <c r="E395" i="13"/>
  <c r="E387" i="13"/>
  <c r="E527" i="13"/>
  <c r="E356" i="10"/>
  <c r="H356" i="10" s="1"/>
  <c r="E439" i="10"/>
  <c r="E340" i="10"/>
  <c r="E353" i="10"/>
  <c r="E386" i="10"/>
  <c r="E428" i="10"/>
  <c r="E448" i="10"/>
  <c r="E456" i="10"/>
  <c r="E345" i="10"/>
  <c r="H345" i="10" s="1"/>
  <c r="E375" i="10"/>
  <c r="H375" i="10" s="1"/>
  <c r="E510" i="10"/>
  <c r="H510" i="10" s="1"/>
  <c r="E372" i="10"/>
  <c r="E346" i="10"/>
  <c r="H518" i="8"/>
  <c r="E428" i="8"/>
  <c r="E353" i="8"/>
  <c r="E462" i="27"/>
  <c r="H462" i="27" s="1"/>
  <c r="E530" i="22"/>
  <c r="C12" i="10"/>
  <c r="H517" i="32"/>
  <c r="E353" i="30"/>
  <c r="E451" i="30"/>
  <c r="E387" i="30"/>
  <c r="H387" i="30" s="1"/>
  <c r="E336" i="26"/>
  <c r="E374" i="26"/>
  <c r="E525" i="26"/>
  <c r="E335" i="26"/>
  <c r="E343" i="26"/>
  <c r="E385" i="26"/>
  <c r="E414" i="26"/>
  <c r="E427" i="26"/>
  <c r="H469" i="26"/>
  <c r="H502" i="26"/>
  <c r="H400" i="25"/>
  <c r="H457" i="25"/>
  <c r="H518" i="25"/>
  <c r="H492" i="24"/>
  <c r="H441" i="23"/>
  <c r="H429" i="22"/>
  <c r="H497" i="21"/>
  <c r="H518" i="20"/>
  <c r="H457" i="20"/>
  <c r="H425" i="20"/>
  <c r="H529" i="18"/>
  <c r="H341" i="17"/>
  <c r="E428" i="15"/>
  <c r="E348" i="12"/>
  <c r="E369" i="12"/>
  <c r="E428" i="12"/>
  <c r="H428" i="12" s="1"/>
  <c r="E334" i="12"/>
  <c r="E375" i="12"/>
  <c r="E510" i="12"/>
  <c r="E482" i="12"/>
  <c r="H482" i="12" s="1"/>
  <c r="E527" i="12"/>
  <c r="E427" i="12"/>
  <c r="E356" i="12"/>
  <c r="H445" i="9"/>
  <c r="E385" i="8"/>
  <c r="H505" i="8"/>
  <c r="E520" i="8"/>
  <c r="E387" i="8"/>
  <c r="E345" i="8"/>
  <c r="E433" i="8"/>
  <c r="E346" i="8"/>
  <c r="C12" i="8"/>
  <c r="E373" i="7"/>
  <c r="E483" i="7"/>
  <c r="E353" i="7"/>
  <c r="E374" i="7"/>
  <c r="E456" i="7"/>
  <c r="E358" i="7"/>
  <c r="E417" i="7"/>
  <c r="E482" i="7"/>
  <c r="H482" i="7" s="1"/>
  <c r="E531" i="7"/>
  <c r="E333" i="4"/>
  <c r="E365" i="29"/>
  <c r="E356" i="29"/>
  <c r="E525" i="29"/>
  <c r="H391" i="32"/>
  <c r="H355" i="32"/>
  <c r="H417" i="32"/>
  <c r="H382" i="31"/>
  <c r="H475" i="28"/>
  <c r="H503" i="27"/>
  <c r="H509" i="26"/>
  <c r="H486" i="26"/>
  <c r="H478" i="26"/>
  <c r="H454" i="26"/>
  <c r="H530" i="20"/>
  <c r="H485" i="20"/>
  <c r="H468" i="20"/>
  <c r="H410" i="18"/>
  <c r="H429" i="1"/>
  <c r="E504" i="8"/>
  <c r="E348" i="8"/>
  <c r="H348" i="8" s="1"/>
  <c r="H359" i="24"/>
  <c r="E339" i="15"/>
  <c r="E334" i="15"/>
  <c r="H370" i="14"/>
  <c r="E353" i="12"/>
  <c r="E374" i="12"/>
  <c r="E472" i="12"/>
  <c r="E345" i="12"/>
  <c r="H345" i="12" s="1"/>
  <c r="E379" i="12"/>
  <c r="E437" i="12"/>
  <c r="H437" i="12" s="1"/>
  <c r="E530" i="12"/>
  <c r="E342" i="12"/>
  <c r="E384" i="12"/>
  <c r="E430" i="12"/>
  <c r="E339" i="12"/>
  <c r="E333" i="12"/>
  <c r="E532" i="12"/>
  <c r="E339" i="8"/>
  <c r="E356" i="8"/>
  <c r="E414" i="8"/>
  <c r="E487" i="8"/>
  <c r="E539" i="8"/>
  <c r="E383" i="8"/>
  <c r="E384" i="8"/>
  <c r="E342" i="8"/>
  <c r="E333" i="8"/>
  <c r="E395" i="8"/>
  <c r="E365" i="8"/>
  <c r="E487" i="7"/>
  <c r="E336" i="7"/>
  <c r="H336" i="7" s="1"/>
  <c r="E357" i="7"/>
  <c r="E395" i="7"/>
  <c r="H395" i="7" s="1"/>
  <c r="E428" i="7"/>
  <c r="E334" i="7"/>
  <c r="H334" i="7" s="1"/>
  <c r="E387" i="7"/>
  <c r="E539" i="7"/>
  <c r="E372" i="7"/>
  <c r="E507" i="7"/>
  <c r="H465" i="5"/>
  <c r="E387" i="29"/>
  <c r="E472" i="29"/>
  <c r="E407" i="29"/>
  <c r="C12" i="4"/>
  <c r="C12" i="12"/>
  <c r="H444" i="32"/>
  <c r="H428" i="32"/>
  <c r="H438" i="32"/>
  <c r="H524" i="31"/>
  <c r="H410" i="29"/>
  <c r="H497" i="28"/>
  <c r="H416" i="28"/>
  <c r="H536" i="26"/>
  <c r="H515" i="26"/>
  <c r="H497" i="25"/>
  <c r="H526" i="25"/>
  <c r="H439" i="22"/>
  <c r="H518" i="21"/>
  <c r="H481" i="20"/>
  <c r="H392" i="20"/>
  <c r="H444" i="20"/>
  <c r="H382" i="20"/>
  <c r="H479" i="7"/>
  <c r="E458" i="8"/>
  <c r="H401" i="14"/>
  <c r="H463" i="19"/>
  <c r="H467" i="28"/>
  <c r="E373" i="15"/>
  <c r="E345" i="15"/>
  <c r="E333" i="15"/>
  <c r="E357" i="12"/>
  <c r="E395" i="12"/>
  <c r="E488" i="12"/>
  <c r="H488" i="12" s="1"/>
  <c r="E457" i="12"/>
  <c r="E539" i="12"/>
  <c r="H539" i="12" s="1"/>
  <c r="E462" i="12"/>
  <c r="E373" i="12"/>
  <c r="E360" i="12"/>
  <c r="E541" i="12"/>
  <c r="H412" i="9"/>
  <c r="H425" i="9"/>
  <c r="E373" i="8"/>
  <c r="E381" i="8"/>
  <c r="E443" i="8"/>
  <c r="H465" i="8"/>
  <c r="H473" i="8"/>
  <c r="H481" i="8"/>
  <c r="E532" i="8"/>
  <c r="E334" i="8"/>
  <c r="E375" i="8"/>
  <c r="E462" i="8"/>
  <c r="E456" i="8"/>
  <c r="E386" i="8"/>
  <c r="E357" i="8"/>
  <c r="E356" i="7"/>
  <c r="H356" i="7" s="1"/>
  <c r="E365" i="7"/>
  <c r="E399" i="7"/>
  <c r="E341" i="7"/>
  <c r="E375" i="7"/>
  <c r="E437" i="7"/>
  <c r="C12" i="7"/>
  <c r="E417" i="29"/>
  <c r="E534" i="29"/>
  <c r="E511" i="29"/>
  <c r="H413" i="32"/>
  <c r="H432" i="31"/>
  <c r="H389" i="31"/>
  <c r="H392" i="28"/>
  <c r="H359" i="27"/>
  <c r="H412" i="26"/>
  <c r="H449" i="25"/>
  <c r="H366" i="21"/>
  <c r="H396" i="21"/>
  <c r="H522" i="20"/>
  <c r="H461" i="20"/>
  <c r="H429" i="20"/>
  <c r="H351" i="20"/>
  <c r="H482" i="1"/>
  <c r="H464" i="1"/>
  <c r="H444" i="1"/>
  <c r="H382" i="1"/>
  <c r="H352" i="3"/>
  <c r="H400" i="6"/>
  <c r="H547" i="22"/>
  <c r="H535" i="22"/>
  <c r="H347" i="24"/>
  <c r="H500" i="30"/>
  <c r="H535" i="31"/>
  <c r="H398" i="32"/>
  <c r="H310" i="11"/>
  <c r="H313" i="3"/>
  <c r="H211" i="3"/>
  <c r="H291" i="11"/>
  <c r="H304" i="24"/>
  <c r="H299" i="25"/>
  <c r="H397" i="14"/>
  <c r="E65" i="8"/>
  <c r="E567" i="9"/>
  <c r="E563" i="8"/>
  <c r="E514" i="28"/>
  <c r="E340" i="24"/>
  <c r="E387" i="23"/>
  <c r="E335" i="22"/>
  <c r="E342" i="22"/>
  <c r="H140" i="26"/>
  <c r="H147" i="24"/>
  <c r="E508" i="23"/>
  <c r="E414" i="22"/>
  <c r="H529" i="4"/>
  <c r="H509" i="6"/>
  <c r="H555" i="34"/>
  <c r="C13" i="9"/>
  <c r="E460" i="28"/>
  <c r="H460" i="28" s="1"/>
  <c r="E379" i="28"/>
  <c r="E365" i="27"/>
  <c r="E439" i="27"/>
  <c r="E384" i="23"/>
  <c r="E357" i="22"/>
  <c r="E353" i="22"/>
  <c r="E375" i="22"/>
  <c r="E379" i="22"/>
  <c r="H169" i="8"/>
  <c r="H286" i="10"/>
  <c r="H247" i="25"/>
  <c r="E65" i="23"/>
  <c r="H238" i="12"/>
  <c r="H221" i="12"/>
  <c r="H471" i="11"/>
  <c r="H432" i="16"/>
  <c r="H529" i="19"/>
  <c r="H498" i="19"/>
  <c r="H355" i="19"/>
  <c r="H272" i="22"/>
  <c r="H536" i="3"/>
  <c r="H401" i="4"/>
  <c r="H343" i="6"/>
  <c r="E342" i="6"/>
  <c r="H342" i="6" s="1"/>
  <c r="H410" i="10"/>
  <c r="H367" i="14"/>
  <c r="H346" i="15"/>
  <c r="H438" i="17"/>
  <c r="H384" i="17"/>
  <c r="H344" i="17"/>
  <c r="E346" i="34"/>
  <c r="E488" i="11"/>
  <c r="E440" i="11"/>
  <c r="E525" i="25"/>
  <c r="H562" i="32"/>
  <c r="E387" i="28"/>
  <c r="E334" i="24"/>
  <c r="E372" i="23"/>
  <c r="E348" i="23"/>
  <c r="E339" i="23"/>
  <c r="E333" i="23"/>
  <c r="E19" i="33"/>
  <c r="E48" i="33"/>
  <c r="E65" i="33"/>
  <c r="E31" i="33"/>
  <c r="E21" i="33"/>
  <c r="E18" i="33"/>
  <c r="E396" i="33"/>
  <c r="H104" i="26"/>
  <c r="E53" i="25"/>
  <c r="H317" i="21"/>
  <c r="H309" i="18"/>
  <c r="H310" i="4"/>
  <c r="H244" i="5"/>
  <c r="H242" i="7"/>
  <c r="E431" i="2"/>
  <c r="E364" i="4"/>
  <c r="E454" i="6"/>
  <c r="H448" i="7"/>
  <c r="H380" i="10"/>
  <c r="H505" i="11"/>
  <c r="H502" i="11"/>
  <c r="H499" i="11"/>
  <c r="E438" i="12"/>
  <c r="E431" i="12"/>
  <c r="E409" i="12"/>
  <c r="E433" i="15"/>
  <c r="H476" i="21"/>
  <c r="H523" i="23"/>
  <c r="H521" i="23"/>
  <c r="H486" i="24"/>
  <c r="H416" i="32"/>
  <c r="E577" i="7"/>
  <c r="E556" i="32"/>
  <c r="H20" i="11"/>
  <c r="H50" i="12"/>
  <c r="H48" i="12"/>
  <c r="E379" i="25"/>
  <c r="H379" i="25" s="1"/>
  <c r="E539" i="25"/>
  <c r="E333" i="1"/>
  <c r="E547" i="33"/>
  <c r="E453" i="3"/>
  <c r="H453" i="3" s="1"/>
  <c r="E543" i="28"/>
  <c r="E414" i="28"/>
  <c r="E448" i="28"/>
  <c r="E453" i="28"/>
  <c r="E373" i="24"/>
  <c r="E339" i="24"/>
  <c r="E510" i="23"/>
  <c r="C12" i="23"/>
  <c r="E557" i="20"/>
  <c r="E66" i="33"/>
  <c r="E44" i="33"/>
  <c r="E51" i="33"/>
  <c r="E27" i="33"/>
  <c r="E38" i="33"/>
  <c r="E61" i="33"/>
  <c r="H556" i="32"/>
  <c r="E409" i="23"/>
  <c r="H257" i="20"/>
  <c r="H210" i="18"/>
  <c r="H318" i="34"/>
  <c r="H238" i="7"/>
  <c r="H224" i="7"/>
  <c r="H271" i="14"/>
  <c r="H246" i="14"/>
  <c r="H297" i="16"/>
  <c r="H292" i="16"/>
  <c r="H308" i="30"/>
  <c r="H389" i="3"/>
  <c r="E504" i="4"/>
  <c r="H547" i="6"/>
  <c r="H502" i="6"/>
  <c r="H498" i="6"/>
  <c r="H490" i="6"/>
  <c r="H486" i="6"/>
  <c r="H439" i="6"/>
  <c r="H401" i="9"/>
  <c r="H444" i="12"/>
  <c r="H413" i="12"/>
  <c r="H410" i="12"/>
  <c r="H523" i="14"/>
  <c r="H546" i="15"/>
  <c r="H494" i="15"/>
  <c r="H484" i="15"/>
  <c r="H499" i="16"/>
  <c r="H487" i="16"/>
  <c r="H483" i="16"/>
  <c r="H480" i="16"/>
  <c r="H476" i="16"/>
  <c r="H472" i="16"/>
  <c r="H468" i="16"/>
  <c r="H464" i="16"/>
  <c r="H408" i="22"/>
  <c r="H397" i="22"/>
  <c r="H454" i="28"/>
  <c r="H524" i="30"/>
  <c r="H479" i="30"/>
  <c r="H465" i="30"/>
  <c r="H463" i="30"/>
  <c r="H461" i="32"/>
  <c r="H390" i="22"/>
  <c r="H507" i="20"/>
  <c r="E409" i="4"/>
  <c r="H409" i="4" s="1"/>
  <c r="E364" i="11"/>
  <c r="E577" i="13"/>
  <c r="H577" i="13" s="1"/>
  <c r="H577" i="1"/>
  <c r="H267" i="34"/>
  <c r="H290" i="6"/>
  <c r="E553" i="18"/>
  <c r="E564" i="18"/>
  <c r="H564" i="18" s="1"/>
  <c r="E563" i="6"/>
  <c r="E564" i="6"/>
  <c r="H564" i="6" s="1"/>
  <c r="E567" i="10"/>
  <c r="E564" i="10"/>
  <c r="H564" i="10" s="1"/>
  <c r="E567" i="4"/>
  <c r="E556" i="18"/>
  <c r="E554" i="28"/>
  <c r="E564" i="28"/>
  <c r="H564" i="28" s="1"/>
  <c r="E558" i="13"/>
  <c r="E564" i="13"/>
  <c r="H564" i="13" s="1"/>
  <c r="E573" i="16"/>
  <c r="E564" i="16"/>
  <c r="H564" i="16" s="1"/>
  <c r="E554" i="26"/>
  <c r="E564" i="26"/>
  <c r="H564" i="26" s="1"/>
  <c r="E554" i="6"/>
  <c r="H560" i="17"/>
  <c r="E558" i="32"/>
  <c r="E564" i="32"/>
  <c r="H564" i="32" s="1"/>
  <c r="E553" i="8"/>
  <c r="E564" i="8"/>
  <c r="H564" i="8" s="1"/>
  <c r="E556" i="27"/>
  <c r="E564" i="27"/>
  <c r="H564" i="27" s="1"/>
  <c r="E578" i="3"/>
  <c r="E564" i="3"/>
  <c r="H564" i="3" s="1"/>
  <c r="E571" i="5"/>
  <c r="E564" i="5"/>
  <c r="H564" i="5" s="1"/>
  <c r="E554" i="11"/>
  <c r="H554" i="11" s="1"/>
  <c r="E564" i="11"/>
  <c r="H564" i="11" s="1"/>
  <c r="E575" i="4"/>
  <c r="E578" i="6"/>
  <c r="E572" i="6"/>
  <c r="E567" i="7"/>
  <c r="E579" i="13"/>
  <c r="E574" i="26"/>
  <c r="E566" i="28"/>
  <c r="H566" i="28" s="1"/>
  <c r="E568" i="2"/>
  <c r="E564" i="2"/>
  <c r="H564" i="2" s="1"/>
  <c r="E575" i="9"/>
  <c r="E564" i="9"/>
  <c r="H564" i="9" s="1"/>
  <c r="E560" i="29"/>
  <c r="E564" i="29"/>
  <c r="H564" i="29" s="1"/>
  <c r="E553" i="33"/>
  <c r="E564" i="33"/>
  <c r="H564" i="33" s="1"/>
  <c r="E572" i="12"/>
  <c r="E564" i="12"/>
  <c r="H564" i="12" s="1"/>
  <c r="E566" i="25"/>
  <c r="E564" i="25"/>
  <c r="H564" i="25" s="1"/>
  <c r="E559" i="28"/>
  <c r="E577" i="29"/>
  <c r="H577" i="29" s="1"/>
  <c r="E566" i="10"/>
  <c r="E367" i="21"/>
  <c r="H367" i="21" s="1"/>
  <c r="E506" i="21"/>
  <c r="H506" i="21" s="1"/>
  <c r="E434" i="21"/>
  <c r="E462" i="21"/>
  <c r="E511" i="21"/>
  <c r="E417" i="21"/>
  <c r="E498" i="31"/>
  <c r="E411" i="31"/>
  <c r="H411" i="31" s="1"/>
  <c r="E403" i="31"/>
  <c r="H403" i="31" s="1"/>
  <c r="E506" i="31"/>
  <c r="H506" i="31" s="1"/>
  <c r="E404" i="31"/>
  <c r="H404" i="31" s="1"/>
  <c r="E493" i="31"/>
  <c r="E344" i="31"/>
  <c r="E431" i="31"/>
  <c r="E517" i="31"/>
  <c r="E547" i="31"/>
  <c r="E464" i="31"/>
  <c r="E472" i="31"/>
  <c r="E437" i="21"/>
  <c r="E374" i="21"/>
  <c r="E506" i="28"/>
  <c r="H506" i="28" s="1"/>
  <c r="E403" i="28"/>
  <c r="H403" i="28" s="1"/>
  <c r="E404" i="28"/>
  <c r="H404" i="28" s="1"/>
  <c r="E420" i="28"/>
  <c r="H420" i="28" s="1"/>
  <c r="E533" i="28"/>
  <c r="H533" i="28" s="1"/>
  <c r="E388" i="28"/>
  <c r="H388" i="28" s="1"/>
  <c r="E415" i="28"/>
  <c r="E409" i="28"/>
  <c r="E500" i="28"/>
  <c r="H500" i="28" s="1"/>
  <c r="E537" i="28"/>
  <c r="E489" i="28"/>
  <c r="H489" i="28" s="1"/>
  <c r="E521" i="28"/>
  <c r="E503" i="28"/>
  <c r="E463" i="28"/>
  <c r="H463" i="28" s="1"/>
  <c r="E396" i="28"/>
  <c r="E546" i="28"/>
  <c r="E356" i="21"/>
  <c r="H356" i="21" s="1"/>
  <c r="E409" i="21"/>
  <c r="E467" i="21"/>
  <c r="E394" i="18"/>
  <c r="E506" i="3"/>
  <c r="H506" i="3" s="1"/>
  <c r="E533" i="3"/>
  <c r="H533" i="3" s="1"/>
  <c r="E409" i="3"/>
  <c r="E408" i="3"/>
  <c r="E464" i="3"/>
  <c r="E469" i="3"/>
  <c r="E543" i="3"/>
  <c r="H543" i="3" s="1"/>
  <c r="E520" i="3"/>
  <c r="E364" i="3"/>
  <c r="H364" i="3" s="1"/>
  <c r="E338" i="3"/>
  <c r="E436" i="3"/>
  <c r="E444" i="3"/>
  <c r="E513" i="3"/>
  <c r="E451" i="21"/>
  <c r="E345" i="32"/>
  <c r="E506" i="32"/>
  <c r="H506" i="32" s="1"/>
  <c r="E403" i="32"/>
  <c r="H403" i="32" s="1"/>
  <c r="E358" i="32"/>
  <c r="E511" i="32"/>
  <c r="E472" i="32"/>
  <c r="H472" i="32" s="1"/>
  <c r="E387" i="32"/>
  <c r="E349" i="32"/>
  <c r="E438" i="21"/>
  <c r="E415" i="32"/>
  <c r="H415" i="32" s="1"/>
  <c r="E397" i="28"/>
  <c r="H397" i="28" s="1"/>
  <c r="H537" i="28"/>
  <c r="E537" i="33"/>
  <c r="E404" i="33"/>
  <c r="H404" i="33" s="1"/>
  <c r="E420" i="33"/>
  <c r="H420" i="33" s="1"/>
  <c r="E424" i="33"/>
  <c r="H424" i="33" s="1"/>
  <c r="E403" i="33"/>
  <c r="H403" i="33" s="1"/>
  <c r="E388" i="33"/>
  <c r="H388" i="33" s="1"/>
  <c r="E506" i="33"/>
  <c r="H506" i="33" s="1"/>
  <c r="E419" i="33"/>
  <c r="H419" i="33" s="1"/>
  <c r="E533" i="33"/>
  <c r="H533" i="33" s="1"/>
  <c r="E422" i="33"/>
  <c r="H422" i="33" s="1"/>
  <c r="E411" i="33"/>
  <c r="H411" i="33" s="1"/>
  <c r="E359" i="5"/>
  <c r="E533" i="5"/>
  <c r="H533" i="5" s="1"/>
  <c r="E419" i="5"/>
  <c r="H419" i="5" s="1"/>
  <c r="E506" i="5"/>
  <c r="H506" i="5" s="1"/>
  <c r="E404" i="5"/>
  <c r="H404" i="5" s="1"/>
  <c r="E543" i="5"/>
  <c r="H543" i="5" s="1"/>
  <c r="E489" i="5"/>
  <c r="E514" i="5"/>
  <c r="H514" i="5" s="1"/>
  <c r="E460" i="5"/>
  <c r="E400" i="31"/>
  <c r="H400" i="31" s="1"/>
  <c r="E453" i="21"/>
  <c r="E339" i="21"/>
  <c r="C12" i="21"/>
  <c r="H511" i="32"/>
  <c r="E408" i="31"/>
  <c r="E521" i="29"/>
  <c r="H521" i="29" s="1"/>
  <c r="E506" i="29"/>
  <c r="H506" i="29" s="1"/>
  <c r="E536" i="29"/>
  <c r="E475" i="29"/>
  <c r="E473" i="29"/>
  <c r="H473" i="29" s="1"/>
  <c r="E469" i="29"/>
  <c r="E540" i="29"/>
  <c r="E502" i="27"/>
  <c r="E422" i="27"/>
  <c r="H422" i="27" s="1"/>
  <c r="E404" i="27"/>
  <c r="H404" i="27" s="1"/>
  <c r="E506" i="27"/>
  <c r="H506" i="27" s="1"/>
  <c r="E421" i="27"/>
  <c r="E516" i="27"/>
  <c r="H516" i="27" s="1"/>
  <c r="E489" i="27"/>
  <c r="E377" i="27"/>
  <c r="H377" i="27" s="1"/>
  <c r="E463" i="27"/>
  <c r="E537" i="27"/>
  <c r="H463" i="27"/>
  <c r="E514" i="24"/>
  <c r="H514" i="24" s="1"/>
  <c r="E419" i="24"/>
  <c r="H419" i="24" s="1"/>
  <c r="E540" i="24"/>
  <c r="H540" i="24" s="1"/>
  <c r="E431" i="24"/>
  <c r="E508" i="24"/>
  <c r="E510" i="24"/>
  <c r="E522" i="24"/>
  <c r="H522" i="24" s="1"/>
  <c r="E349" i="23"/>
  <c r="E506" i="23"/>
  <c r="H506" i="23" s="1"/>
  <c r="E440" i="23"/>
  <c r="E367" i="23"/>
  <c r="E365" i="23"/>
  <c r="E430" i="22"/>
  <c r="H430" i="22" s="1"/>
  <c r="E533" i="22"/>
  <c r="H533" i="22" s="1"/>
  <c r="E522" i="22"/>
  <c r="H522" i="22" s="1"/>
  <c r="E383" i="22"/>
  <c r="H383" i="22" s="1"/>
  <c r="E527" i="22"/>
  <c r="H527" i="22" s="1"/>
  <c r="E425" i="22"/>
  <c r="E484" i="22"/>
  <c r="H484" i="22" s="1"/>
  <c r="E516" i="22"/>
  <c r="E363" i="22"/>
  <c r="E414" i="21"/>
  <c r="C12" i="20"/>
  <c r="E367" i="20"/>
  <c r="E379" i="20"/>
  <c r="H379" i="20" s="1"/>
  <c r="E508" i="10"/>
  <c r="E533" i="10"/>
  <c r="H533" i="10" s="1"/>
  <c r="E506" i="10"/>
  <c r="H506" i="10" s="1"/>
  <c r="E388" i="10"/>
  <c r="H388" i="10" s="1"/>
  <c r="E406" i="10"/>
  <c r="E545" i="10"/>
  <c r="E391" i="10"/>
  <c r="E440" i="10"/>
  <c r="E446" i="10"/>
  <c r="E409" i="10"/>
  <c r="E425" i="13"/>
  <c r="E506" i="13"/>
  <c r="H506" i="13" s="1"/>
  <c r="E422" i="13"/>
  <c r="H422" i="13" s="1"/>
  <c r="E358" i="13"/>
  <c r="E489" i="13"/>
  <c r="E364" i="13"/>
  <c r="E469" i="13"/>
  <c r="E536" i="13"/>
  <c r="E354" i="13"/>
  <c r="E363" i="13"/>
  <c r="E383" i="13"/>
  <c r="E418" i="13"/>
  <c r="E429" i="13"/>
  <c r="E473" i="18"/>
  <c r="E506" i="18"/>
  <c r="H506" i="18" s="1"/>
  <c r="E533" i="18"/>
  <c r="H533" i="18" s="1"/>
  <c r="E453" i="18"/>
  <c r="E462" i="18"/>
  <c r="E496" i="18"/>
  <c r="E415" i="18"/>
  <c r="E336" i="18"/>
  <c r="E409" i="18"/>
  <c r="E412" i="18"/>
  <c r="E489" i="18"/>
  <c r="E540" i="18"/>
  <c r="E400" i="18"/>
  <c r="E506" i="26"/>
  <c r="H506" i="26" s="1"/>
  <c r="E388" i="26"/>
  <c r="H388" i="26" s="1"/>
  <c r="E481" i="26"/>
  <c r="E489" i="26"/>
  <c r="H489" i="26" s="1"/>
  <c r="E506" i="30"/>
  <c r="H506" i="30" s="1"/>
  <c r="E414" i="30"/>
  <c r="H414" i="30" s="1"/>
  <c r="E504" i="30"/>
  <c r="E510" i="30"/>
  <c r="H510" i="30" s="1"/>
  <c r="E406" i="30"/>
  <c r="E492" i="30"/>
  <c r="E438" i="30"/>
  <c r="E440" i="30"/>
  <c r="E522" i="30"/>
  <c r="E540" i="30"/>
  <c r="E363" i="3"/>
  <c r="E513" i="10"/>
  <c r="E534" i="13"/>
  <c r="E409" i="13"/>
  <c r="E436" i="23"/>
  <c r="E521" i="26"/>
  <c r="E500" i="26"/>
  <c r="E410" i="26"/>
  <c r="H410" i="26" s="1"/>
  <c r="E444" i="30"/>
  <c r="E367" i="32"/>
  <c r="H367" i="32" s="1"/>
  <c r="E386" i="32"/>
  <c r="H386" i="32" s="1"/>
  <c r="E463" i="31"/>
  <c r="H463" i="31" s="1"/>
  <c r="E367" i="24"/>
  <c r="E416" i="21"/>
  <c r="E489" i="21"/>
  <c r="H489" i="21" s="1"/>
  <c r="H494" i="18"/>
  <c r="H502" i="18"/>
  <c r="E415" i="4"/>
  <c r="E506" i="4"/>
  <c r="H506" i="4" s="1"/>
  <c r="E366" i="7"/>
  <c r="E506" i="7"/>
  <c r="H506" i="7" s="1"/>
  <c r="E404" i="12"/>
  <c r="H404" i="12" s="1"/>
  <c r="E533" i="12"/>
  <c r="H533" i="12" s="1"/>
  <c r="E506" i="12"/>
  <c r="H506" i="12" s="1"/>
  <c r="E496" i="2"/>
  <c r="E489" i="2"/>
  <c r="H509" i="3"/>
  <c r="E510" i="4"/>
  <c r="E440" i="4"/>
  <c r="E436" i="4"/>
  <c r="E428" i="4"/>
  <c r="E342" i="4"/>
  <c r="H342" i="4" s="1"/>
  <c r="E449" i="7"/>
  <c r="E441" i="7"/>
  <c r="H439" i="7"/>
  <c r="E431" i="7"/>
  <c r="E527" i="11"/>
  <c r="E459" i="12"/>
  <c r="H449" i="12"/>
  <c r="H445" i="12"/>
  <c r="E391" i="14"/>
  <c r="H391" i="14" s="1"/>
  <c r="E398" i="15"/>
  <c r="E342" i="15"/>
  <c r="E511" i="16"/>
  <c r="E442" i="16"/>
  <c r="E433" i="16"/>
  <c r="E430" i="16"/>
  <c r="E407" i="16"/>
  <c r="H515" i="18"/>
  <c r="H394" i="18"/>
  <c r="H477" i="22"/>
  <c r="H536" i="24"/>
  <c r="E342" i="25"/>
  <c r="H521" i="28"/>
  <c r="H497" i="29"/>
  <c r="H474" i="31"/>
  <c r="H439" i="32"/>
  <c r="H387" i="32"/>
  <c r="E441" i="19"/>
  <c r="E506" i="19"/>
  <c r="H506" i="19" s="1"/>
  <c r="E445" i="19"/>
  <c r="H445" i="19" s="1"/>
  <c r="E461" i="8"/>
  <c r="H461" i="8" s="1"/>
  <c r="E400" i="9"/>
  <c r="H400" i="9" s="1"/>
  <c r="C12" i="2"/>
  <c r="E506" i="2"/>
  <c r="H506" i="2" s="1"/>
  <c r="E404" i="2"/>
  <c r="H404" i="2" s="1"/>
  <c r="E388" i="2"/>
  <c r="H388" i="2" s="1"/>
  <c r="E422" i="2"/>
  <c r="H422" i="2" s="1"/>
  <c r="E379" i="6"/>
  <c r="H379" i="6" s="1"/>
  <c r="E506" i="6"/>
  <c r="H506" i="6" s="1"/>
  <c r="E413" i="14"/>
  <c r="E422" i="14"/>
  <c r="H422" i="14" s="1"/>
  <c r="E388" i="14"/>
  <c r="H388" i="14" s="1"/>
  <c r="E506" i="14"/>
  <c r="H506" i="14" s="1"/>
  <c r="H456" i="34"/>
  <c r="H440" i="34"/>
  <c r="H393" i="34"/>
  <c r="H352" i="34"/>
  <c r="E472" i="6"/>
  <c r="E421" i="6"/>
  <c r="E356" i="6"/>
  <c r="E454" i="7"/>
  <c r="H484" i="8"/>
  <c r="H378" i="8"/>
  <c r="E540" i="9"/>
  <c r="H527" i="9"/>
  <c r="E384" i="9"/>
  <c r="H376" i="9"/>
  <c r="E392" i="12"/>
  <c r="H466" i="13"/>
  <c r="H529" i="14"/>
  <c r="H470" i="14"/>
  <c r="H454" i="14"/>
  <c r="E442" i="14"/>
  <c r="H442" i="14" s="1"/>
  <c r="E363" i="14"/>
  <c r="H526" i="15"/>
  <c r="H510" i="15"/>
  <c r="H495" i="15"/>
  <c r="H485" i="15"/>
  <c r="H358" i="15"/>
  <c r="H454" i="16"/>
  <c r="E369" i="16"/>
  <c r="H361" i="16"/>
  <c r="H529" i="17"/>
  <c r="H513" i="17"/>
  <c r="H446" i="17"/>
  <c r="H446" i="18"/>
  <c r="H496" i="19"/>
  <c r="H351" i="19"/>
  <c r="H391" i="21"/>
  <c r="H355" i="21"/>
  <c r="H540" i="22"/>
  <c r="H538" i="22"/>
  <c r="H519" i="22"/>
  <c r="H505" i="22"/>
  <c r="H497" i="22"/>
  <c r="H476" i="22"/>
  <c r="H440" i="23"/>
  <c r="H493" i="24"/>
  <c r="H459" i="24"/>
  <c r="H486" i="25"/>
  <c r="H503" i="28"/>
  <c r="H338" i="29"/>
  <c r="H445" i="30"/>
  <c r="E362" i="25"/>
  <c r="E366" i="19"/>
  <c r="H366" i="19" s="1"/>
  <c r="E469" i="14"/>
  <c r="H469" i="14" s="1"/>
  <c r="E349" i="9"/>
  <c r="H349" i="9" s="1"/>
  <c r="E349" i="8"/>
  <c r="H349" i="8" s="1"/>
  <c r="E489" i="8"/>
  <c r="H489" i="8" s="1"/>
  <c r="E514" i="8"/>
  <c r="E462" i="11"/>
  <c r="E506" i="11"/>
  <c r="H506" i="11" s="1"/>
  <c r="E424" i="11"/>
  <c r="H424" i="11" s="1"/>
  <c r="E388" i="11"/>
  <c r="H388" i="11" s="1"/>
  <c r="H348" i="1"/>
  <c r="H410" i="2"/>
  <c r="H382" i="2"/>
  <c r="E352" i="2"/>
  <c r="H352" i="2" s="1"/>
  <c r="H544" i="3"/>
  <c r="H470" i="3"/>
  <c r="H413" i="3"/>
  <c r="H490" i="4"/>
  <c r="E387" i="4"/>
  <c r="E385" i="4"/>
  <c r="H385" i="4" s="1"/>
  <c r="H454" i="5"/>
  <c r="E522" i="6"/>
  <c r="H452" i="6"/>
  <c r="H527" i="7"/>
  <c r="H466" i="7"/>
  <c r="H376" i="7"/>
  <c r="H500" i="8"/>
  <c r="H460" i="8"/>
  <c r="H484" i="9"/>
  <c r="H454" i="9"/>
  <c r="H367" i="9"/>
  <c r="H521" i="10"/>
  <c r="H480" i="10"/>
  <c r="E520" i="12"/>
  <c r="E408" i="12"/>
  <c r="H378" i="12"/>
  <c r="E438" i="14"/>
  <c r="H389" i="15"/>
  <c r="E457" i="16"/>
  <c r="H476" i="17"/>
  <c r="H472" i="17"/>
  <c r="H406" i="19"/>
  <c r="H393" i="21"/>
  <c r="H361" i="21"/>
  <c r="H502" i="22"/>
  <c r="H466" i="23"/>
  <c r="H434" i="23"/>
  <c r="H432" i="23"/>
  <c r="H386" i="23"/>
  <c r="H382" i="23"/>
  <c r="H378" i="23"/>
  <c r="H475" i="24"/>
  <c r="H402" i="24"/>
  <c r="E484" i="25"/>
  <c r="H410" i="25"/>
  <c r="H512" i="29"/>
  <c r="H495" i="29"/>
  <c r="H425" i="30"/>
  <c r="H393" i="31"/>
  <c r="H280" i="32"/>
  <c r="H197" i="32"/>
  <c r="H221" i="32"/>
  <c r="H204" i="32"/>
  <c r="H243" i="31"/>
  <c r="H239" i="29"/>
  <c r="H245" i="29"/>
  <c r="H291" i="28"/>
  <c r="H321" i="27"/>
  <c r="H304" i="25"/>
  <c r="H321" i="25"/>
  <c r="H252" i="25"/>
  <c r="H291" i="25"/>
  <c r="H249" i="23"/>
  <c r="H306" i="22"/>
  <c r="H174" i="21"/>
  <c r="H264" i="20"/>
  <c r="H310" i="20"/>
  <c r="H250" i="20"/>
  <c r="H191" i="20"/>
  <c r="H223" i="18"/>
  <c r="H273" i="3"/>
  <c r="H305" i="6"/>
  <c r="H218" i="6"/>
  <c r="H167" i="6"/>
  <c r="H257" i="8"/>
  <c r="H220" i="8"/>
  <c r="H190" i="8"/>
  <c r="H299" i="9"/>
  <c r="H271" i="9"/>
  <c r="H306" i="18"/>
  <c r="H191" i="32"/>
  <c r="H180" i="32"/>
  <c r="H177" i="32"/>
  <c r="H295" i="31"/>
  <c r="H250" i="29"/>
  <c r="H175" i="29"/>
  <c r="H224" i="26"/>
  <c r="H257" i="26"/>
  <c r="H239" i="26"/>
  <c r="H273" i="26"/>
  <c r="H183" i="26"/>
  <c r="H227" i="25"/>
  <c r="H314" i="24"/>
  <c r="H226" i="21"/>
  <c r="H324" i="20"/>
  <c r="H267" i="20"/>
  <c r="H174" i="20"/>
  <c r="H270" i="34"/>
  <c r="H248" i="34"/>
  <c r="H266" i="1"/>
  <c r="H243" i="3"/>
  <c r="H294" i="4"/>
  <c r="H225" i="5"/>
  <c r="H299" i="8"/>
  <c r="H211" i="11"/>
  <c r="H177" i="14"/>
  <c r="H246" i="15"/>
  <c r="H233" i="15"/>
  <c r="H225" i="15"/>
  <c r="H210" i="15"/>
  <c r="H203" i="15"/>
  <c r="H324" i="16"/>
  <c r="H211" i="17"/>
  <c r="H169" i="17"/>
  <c r="H291" i="24"/>
  <c r="H324" i="28"/>
  <c r="H214" i="28"/>
  <c r="H313" i="32"/>
  <c r="H304" i="32"/>
  <c r="H244" i="32"/>
  <c r="H230" i="32"/>
  <c r="H213" i="32"/>
  <c r="H324" i="31"/>
  <c r="H226" i="31"/>
  <c r="H210" i="31"/>
  <c r="H183" i="30"/>
  <c r="H309" i="29"/>
  <c r="H319" i="29"/>
  <c r="H302" i="26"/>
  <c r="H270" i="26"/>
  <c r="H232" i="25"/>
  <c r="H220" i="25"/>
  <c r="H224" i="24"/>
  <c r="H300" i="21"/>
  <c r="H236" i="20"/>
  <c r="H207" i="20"/>
  <c r="H290" i="20"/>
  <c r="H246" i="20"/>
  <c r="H172" i="20"/>
  <c r="H182" i="20"/>
  <c r="H196" i="1"/>
  <c r="H280" i="4"/>
  <c r="H255" i="4"/>
  <c r="H322" i="6"/>
  <c r="H292" i="9"/>
  <c r="H233" i="14"/>
  <c r="H273" i="16"/>
  <c r="H252" i="16"/>
  <c r="H238" i="16"/>
  <c r="H175" i="16"/>
  <c r="H317" i="17"/>
  <c r="H302" i="17"/>
  <c r="H175" i="17"/>
  <c r="H298" i="30"/>
  <c r="E307" i="7"/>
  <c r="E192" i="7"/>
  <c r="H192" i="7" s="1"/>
  <c r="E312" i="7"/>
  <c r="H312" i="7" s="1"/>
  <c r="E263" i="7"/>
  <c r="H263" i="7" s="1"/>
  <c r="E179" i="7"/>
  <c r="H179" i="7" s="1"/>
  <c r="E200" i="7"/>
  <c r="H200" i="7" s="1"/>
  <c r="E269" i="6"/>
  <c r="H269" i="6" s="1"/>
  <c r="E277" i="6"/>
  <c r="H277" i="6" s="1"/>
  <c r="E200" i="6"/>
  <c r="H200" i="6" s="1"/>
  <c r="E184" i="18"/>
  <c r="H184" i="18" s="1"/>
  <c r="E179" i="18"/>
  <c r="H179" i="18" s="1"/>
  <c r="E263" i="18"/>
  <c r="H263" i="18" s="1"/>
  <c r="E192" i="18"/>
  <c r="H192" i="18" s="1"/>
  <c r="E312" i="18"/>
  <c r="H312" i="18" s="1"/>
  <c r="E254" i="18"/>
  <c r="H254" i="18" s="1"/>
  <c r="E209" i="18"/>
  <c r="H209" i="18" s="1"/>
  <c r="E288" i="18"/>
  <c r="H288" i="18" s="1"/>
  <c r="E200" i="18"/>
  <c r="H200" i="18" s="1"/>
  <c r="E168" i="12"/>
  <c r="E200" i="12"/>
  <c r="H200" i="12" s="1"/>
  <c r="E277" i="12"/>
  <c r="H277" i="12" s="1"/>
  <c r="E179" i="12"/>
  <c r="H179" i="12" s="1"/>
  <c r="E313" i="2"/>
  <c r="H313" i="2" s="1"/>
  <c r="E293" i="2"/>
  <c r="E287" i="6"/>
  <c r="E202" i="7"/>
  <c r="E172" i="12"/>
  <c r="H172" i="12" s="1"/>
  <c r="E173" i="15"/>
  <c r="E229" i="17"/>
  <c r="E322" i="21"/>
  <c r="E170" i="22"/>
  <c r="E271" i="26"/>
  <c r="E245" i="31"/>
  <c r="E279" i="32"/>
  <c r="E292" i="32"/>
  <c r="H292" i="32" s="1"/>
  <c r="E246" i="31"/>
  <c r="E294" i="31"/>
  <c r="H294" i="31" s="1"/>
  <c r="E304" i="31"/>
  <c r="E218" i="28"/>
  <c r="H218" i="28" s="1"/>
  <c r="E201" i="24"/>
  <c r="E272" i="24"/>
  <c r="E297" i="24"/>
  <c r="E213" i="23"/>
  <c r="H213" i="23" s="1"/>
  <c r="E305" i="18"/>
  <c r="E272" i="9"/>
  <c r="E176" i="7"/>
  <c r="H176" i="7" s="1"/>
  <c r="E165" i="4"/>
  <c r="E192" i="4"/>
  <c r="H192" i="4" s="1"/>
  <c r="E263" i="4"/>
  <c r="H263" i="4" s="1"/>
  <c r="E297" i="4"/>
  <c r="H297" i="4" s="1"/>
  <c r="E165" i="1"/>
  <c r="E263" i="1"/>
  <c r="H263" i="1" s="1"/>
  <c r="H287" i="24"/>
  <c r="E246" i="33"/>
  <c r="C11" i="17"/>
  <c r="E165" i="17"/>
  <c r="E171" i="15"/>
  <c r="E202" i="12"/>
  <c r="E186" i="2"/>
  <c r="E240" i="2"/>
  <c r="C11" i="18"/>
  <c r="E301" i="18"/>
  <c r="E256" i="18"/>
  <c r="E289" i="18"/>
  <c r="E186" i="18"/>
  <c r="E165" i="18"/>
  <c r="E182" i="33"/>
  <c r="H182" i="33" s="1"/>
  <c r="E248" i="33"/>
  <c r="E292" i="31"/>
  <c r="E326" i="31"/>
  <c r="H326" i="31" s="1"/>
  <c r="E263" i="31"/>
  <c r="H263" i="31" s="1"/>
  <c r="E209" i="31"/>
  <c r="H209" i="31" s="1"/>
  <c r="E325" i="31"/>
  <c r="H325" i="31" s="1"/>
  <c r="E312" i="31"/>
  <c r="H312" i="31" s="1"/>
  <c r="E278" i="31"/>
  <c r="H278" i="31" s="1"/>
  <c r="E260" i="31"/>
  <c r="H260" i="31" s="1"/>
  <c r="E261" i="31"/>
  <c r="H261" i="31" s="1"/>
  <c r="E192" i="31"/>
  <c r="H192" i="31" s="1"/>
  <c r="E200" i="31"/>
  <c r="H200" i="31" s="1"/>
  <c r="E179" i="31"/>
  <c r="H179" i="31" s="1"/>
  <c r="E313" i="31"/>
  <c r="H318" i="31"/>
  <c r="H246" i="31"/>
  <c r="E237" i="24"/>
  <c r="E248" i="24"/>
  <c r="E227" i="13"/>
  <c r="E283" i="13"/>
  <c r="H283" i="13" s="1"/>
  <c r="E192" i="13"/>
  <c r="H192" i="13" s="1"/>
  <c r="E185" i="13"/>
  <c r="H185" i="13" s="1"/>
  <c r="E179" i="13"/>
  <c r="H179" i="13" s="1"/>
  <c r="E277" i="13"/>
  <c r="H277" i="13" s="1"/>
  <c r="E269" i="13"/>
  <c r="H269" i="13" s="1"/>
  <c r="E312" i="13"/>
  <c r="H312" i="13" s="1"/>
  <c r="E289" i="34"/>
  <c r="E306" i="2"/>
  <c r="E271" i="2"/>
  <c r="E188" i="2"/>
  <c r="H271" i="3"/>
  <c r="H204" i="3"/>
  <c r="H293" i="7"/>
  <c r="H271" i="7"/>
  <c r="E293" i="9"/>
  <c r="H169" i="11"/>
  <c r="H213" i="12"/>
  <c r="H304" i="13"/>
  <c r="E293" i="13"/>
  <c r="E224" i="13"/>
  <c r="E221" i="13"/>
  <c r="E218" i="13"/>
  <c r="E291" i="14"/>
  <c r="H241" i="14"/>
  <c r="E235" i="14"/>
  <c r="H207" i="14"/>
  <c r="H305" i="15"/>
  <c r="H299" i="15"/>
  <c r="H292" i="15"/>
  <c r="E274" i="15"/>
  <c r="E301" i="16"/>
  <c r="H301" i="16" s="1"/>
  <c r="E298" i="18"/>
  <c r="E204" i="18"/>
  <c r="E307" i="21"/>
  <c r="E299" i="21"/>
  <c r="H250" i="21"/>
  <c r="H225" i="21"/>
  <c r="E305" i="22"/>
  <c r="H305" i="22" s="1"/>
  <c r="E287" i="22"/>
  <c r="E308" i="24"/>
  <c r="H297" i="25"/>
  <c r="E274" i="26"/>
  <c r="E298" i="27"/>
  <c r="E168" i="30"/>
  <c r="H168" i="30" s="1"/>
  <c r="H319" i="32"/>
  <c r="H208" i="32"/>
  <c r="H182" i="32"/>
  <c r="E198" i="24"/>
  <c r="H198" i="24" s="1"/>
  <c r="E267" i="24"/>
  <c r="E301" i="24"/>
  <c r="E187" i="18"/>
  <c r="H187" i="18" s="1"/>
  <c r="E267" i="14"/>
  <c r="H267" i="14" s="1"/>
  <c r="E200" i="10"/>
  <c r="H200" i="10" s="1"/>
  <c r="E325" i="10"/>
  <c r="H325" i="10" s="1"/>
  <c r="E283" i="10"/>
  <c r="H283" i="10" s="1"/>
  <c r="E312" i="10"/>
  <c r="H312" i="10" s="1"/>
  <c r="E282" i="10"/>
  <c r="H282" i="10" s="1"/>
  <c r="E263" i="10"/>
  <c r="H263" i="10" s="1"/>
  <c r="E179" i="10"/>
  <c r="H179" i="10" s="1"/>
  <c r="E239" i="7"/>
  <c r="H239" i="7" s="1"/>
  <c r="E235" i="6"/>
  <c r="E303" i="33"/>
  <c r="E325" i="33"/>
  <c r="H325" i="33" s="1"/>
  <c r="E327" i="33"/>
  <c r="H327" i="33" s="1"/>
  <c r="E282" i="33"/>
  <c r="H282" i="33" s="1"/>
  <c r="E278" i="33"/>
  <c r="H278" i="33" s="1"/>
  <c r="E261" i="33"/>
  <c r="H261" i="33" s="1"/>
  <c r="E179" i="33"/>
  <c r="H179" i="33" s="1"/>
  <c r="E192" i="33"/>
  <c r="H192" i="33" s="1"/>
  <c r="E184" i="33"/>
  <c r="H184" i="33" s="1"/>
  <c r="E288" i="33"/>
  <c r="H288" i="33" s="1"/>
  <c r="E258" i="33"/>
  <c r="H258" i="33" s="1"/>
  <c r="E263" i="33"/>
  <c r="H263" i="33" s="1"/>
  <c r="E209" i="33"/>
  <c r="H209" i="33" s="1"/>
  <c r="E185" i="33"/>
  <c r="H185" i="33" s="1"/>
  <c r="E326" i="33"/>
  <c r="H326" i="33" s="1"/>
  <c r="E312" i="33"/>
  <c r="H312" i="33" s="1"/>
  <c r="E283" i="33"/>
  <c r="H283" i="33" s="1"/>
  <c r="E277" i="33"/>
  <c r="H277" i="33" s="1"/>
  <c r="E260" i="33"/>
  <c r="H260" i="33" s="1"/>
  <c r="E254" i="33"/>
  <c r="H254" i="33" s="1"/>
  <c r="E200" i="33"/>
  <c r="H200" i="33" s="1"/>
  <c r="E269" i="33"/>
  <c r="H269" i="33" s="1"/>
  <c r="E305" i="5"/>
  <c r="E312" i="5"/>
  <c r="H312" i="5" s="1"/>
  <c r="E192" i="5"/>
  <c r="H192" i="5" s="1"/>
  <c r="E200" i="5"/>
  <c r="H200" i="5" s="1"/>
  <c r="E185" i="5"/>
  <c r="H185" i="5" s="1"/>
  <c r="E258" i="5"/>
  <c r="H258" i="5" s="1"/>
  <c r="E171" i="17"/>
  <c r="E171" i="12"/>
  <c r="E191" i="12"/>
  <c r="E289" i="12"/>
  <c r="C11" i="12"/>
  <c r="E207" i="7"/>
  <c r="E170" i="18"/>
  <c r="E205" i="18"/>
  <c r="E265" i="18"/>
  <c r="E264" i="18"/>
  <c r="E171" i="18"/>
  <c r="E242" i="33"/>
  <c r="E197" i="33"/>
  <c r="E215" i="27"/>
  <c r="E185" i="27"/>
  <c r="H185" i="27" s="1"/>
  <c r="E179" i="27"/>
  <c r="H179" i="27" s="1"/>
  <c r="E200" i="27"/>
  <c r="H200" i="27" s="1"/>
  <c r="E269" i="27"/>
  <c r="H269" i="27" s="1"/>
  <c r="E192" i="27"/>
  <c r="H192" i="27" s="1"/>
  <c r="E263" i="27"/>
  <c r="H263" i="27" s="1"/>
  <c r="E312" i="27"/>
  <c r="H312" i="27" s="1"/>
  <c r="E184" i="27"/>
  <c r="H184" i="27" s="1"/>
  <c r="E170" i="24"/>
  <c r="E192" i="21"/>
  <c r="H192" i="21" s="1"/>
  <c r="E312" i="21"/>
  <c r="H312" i="21" s="1"/>
  <c r="E179" i="21"/>
  <c r="H179" i="21" s="1"/>
  <c r="E263" i="21"/>
  <c r="H263" i="21" s="1"/>
  <c r="E256" i="20"/>
  <c r="E263" i="20"/>
  <c r="H263" i="20" s="1"/>
  <c r="E179" i="20"/>
  <c r="H179" i="20" s="1"/>
  <c r="E272" i="19"/>
  <c r="H272" i="19" s="1"/>
  <c r="E277" i="19"/>
  <c r="H277" i="19" s="1"/>
  <c r="E173" i="19"/>
  <c r="E186" i="19"/>
  <c r="E239" i="5"/>
  <c r="E206" i="7"/>
  <c r="E215" i="9"/>
  <c r="E203" i="12"/>
  <c r="H203" i="12" s="1"/>
  <c r="E313" i="13"/>
  <c r="E300" i="13"/>
  <c r="E220" i="13"/>
  <c r="E177" i="13"/>
  <c r="E172" i="14"/>
  <c r="E274" i="16"/>
  <c r="E213" i="16"/>
  <c r="E235" i="22"/>
  <c r="E297" i="27"/>
  <c r="H322" i="28"/>
  <c r="E303" i="30"/>
  <c r="E204" i="30"/>
  <c r="E201" i="32"/>
  <c r="H201" i="32" s="1"/>
  <c r="E271" i="31"/>
  <c r="E300" i="31"/>
  <c r="E322" i="31"/>
  <c r="E173" i="21"/>
  <c r="E181" i="19"/>
  <c r="H181" i="19" s="1"/>
  <c r="E290" i="19"/>
  <c r="E168" i="6"/>
  <c r="H168" i="6" s="1"/>
  <c r="E301" i="4"/>
  <c r="H301" i="4" s="1"/>
  <c r="E192" i="24"/>
  <c r="H192" i="24" s="1"/>
  <c r="E184" i="24"/>
  <c r="H184" i="24" s="1"/>
  <c r="E178" i="2"/>
  <c r="E327" i="2"/>
  <c r="H327" i="2" s="1"/>
  <c r="E179" i="2"/>
  <c r="H179" i="2" s="1"/>
  <c r="E192" i="2"/>
  <c r="H192" i="2" s="1"/>
  <c r="E288" i="2"/>
  <c r="H288" i="2" s="1"/>
  <c r="E185" i="2"/>
  <c r="H185" i="2" s="1"/>
  <c r="E325" i="2"/>
  <c r="H325" i="2" s="1"/>
  <c r="E312" i="2"/>
  <c r="H312" i="2" s="1"/>
  <c r="E200" i="2"/>
  <c r="H200" i="2" s="1"/>
  <c r="E269" i="2"/>
  <c r="H269" i="2" s="1"/>
  <c r="E184" i="2"/>
  <c r="H184" i="2" s="1"/>
  <c r="E303" i="15"/>
  <c r="E179" i="15"/>
  <c r="H179" i="15" s="1"/>
  <c r="E300" i="33"/>
  <c r="E197" i="7"/>
  <c r="E174" i="14"/>
  <c r="E277" i="14"/>
  <c r="H277" i="14" s="1"/>
  <c r="E263" i="14"/>
  <c r="H263" i="14" s="1"/>
  <c r="E258" i="14"/>
  <c r="H258" i="14" s="1"/>
  <c r="E192" i="14"/>
  <c r="H192" i="14" s="1"/>
  <c r="E179" i="14"/>
  <c r="H179" i="14" s="1"/>
  <c r="E216" i="12"/>
  <c r="E197" i="12"/>
  <c r="E256" i="2"/>
  <c r="H256" i="2" s="1"/>
  <c r="C11" i="2"/>
  <c r="E275" i="18"/>
  <c r="E230" i="18"/>
  <c r="E309" i="33"/>
  <c r="H245" i="31"/>
  <c r="E207" i="29"/>
  <c r="E325" i="29"/>
  <c r="H325" i="29" s="1"/>
  <c r="E312" i="29"/>
  <c r="H312" i="29" s="1"/>
  <c r="E200" i="29"/>
  <c r="H200" i="29" s="1"/>
  <c r="E243" i="28"/>
  <c r="E312" i="28"/>
  <c r="H312" i="28" s="1"/>
  <c r="E325" i="28"/>
  <c r="H325" i="28" s="1"/>
  <c r="E278" i="28"/>
  <c r="H278" i="28" s="1"/>
  <c r="E200" i="28"/>
  <c r="H200" i="28" s="1"/>
  <c r="E184" i="28"/>
  <c r="H184" i="28" s="1"/>
  <c r="E192" i="28"/>
  <c r="H192" i="28" s="1"/>
  <c r="E327" i="28"/>
  <c r="H327" i="28" s="1"/>
  <c r="E254" i="28"/>
  <c r="H254" i="28" s="1"/>
  <c r="E179" i="28"/>
  <c r="H179" i="28" s="1"/>
  <c r="E277" i="28"/>
  <c r="H277" i="28" s="1"/>
  <c r="E265" i="26"/>
  <c r="E312" i="26"/>
  <c r="H312" i="26" s="1"/>
  <c r="E263" i="26"/>
  <c r="H263" i="26" s="1"/>
  <c r="E200" i="26"/>
  <c r="H200" i="26" s="1"/>
  <c r="E185" i="26"/>
  <c r="H185" i="26" s="1"/>
  <c r="E179" i="26"/>
  <c r="H179" i="26" s="1"/>
  <c r="E192" i="26"/>
  <c r="H192" i="26" s="1"/>
  <c r="C11" i="25"/>
  <c r="E179" i="25"/>
  <c r="H179" i="25" s="1"/>
  <c r="E263" i="25"/>
  <c r="H263" i="25" s="1"/>
  <c r="E312" i="25"/>
  <c r="H312" i="25" s="1"/>
  <c r="E269" i="25"/>
  <c r="H269" i="25" s="1"/>
  <c r="E200" i="25"/>
  <c r="H200" i="25" s="1"/>
  <c r="E266" i="22"/>
  <c r="E200" i="22"/>
  <c r="H200" i="22" s="1"/>
  <c r="E179" i="22"/>
  <c r="H179" i="22" s="1"/>
  <c r="E192" i="22"/>
  <c r="H192" i="22" s="1"/>
  <c r="E263" i="22"/>
  <c r="H263" i="22" s="1"/>
  <c r="E235" i="21"/>
  <c r="E312" i="8"/>
  <c r="H312" i="8" s="1"/>
  <c r="E179" i="8"/>
  <c r="H179" i="8" s="1"/>
  <c r="E263" i="8"/>
  <c r="H263" i="8" s="1"/>
  <c r="E200" i="8"/>
  <c r="H200" i="8" s="1"/>
  <c r="E192" i="8"/>
  <c r="H192" i="8" s="1"/>
  <c r="E166" i="17"/>
  <c r="E245" i="33"/>
  <c r="E211" i="33"/>
  <c r="E256" i="34"/>
  <c r="E313" i="5"/>
  <c r="E279" i="6"/>
  <c r="E219" i="7"/>
  <c r="E308" i="8"/>
  <c r="E235" i="8"/>
  <c r="H221" i="8"/>
  <c r="E168" i="9"/>
  <c r="E306" i="12"/>
  <c r="E286" i="12"/>
  <c r="E272" i="12"/>
  <c r="H272" i="12" s="1"/>
  <c r="E213" i="13"/>
  <c r="E198" i="13"/>
  <c r="H249" i="14"/>
  <c r="E302" i="27"/>
  <c r="E245" i="28"/>
  <c r="H296" i="30"/>
  <c r="H252" i="30"/>
  <c r="H238" i="30"/>
  <c r="H236" i="30"/>
  <c r="H234" i="30"/>
  <c r="E215" i="30"/>
  <c r="H215" i="30" s="1"/>
  <c r="E203" i="31"/>
  <c r="H203" i="31" s="1"/>
  <c r="E293" i="32"/>
  <c r="H279" i="32"/>
  <c r="H228" i="32"/>
  <c r="H219" i="32"/>
  <c r="E264" i="32"/>
  <c r="E250" i="31"/>
  <c r="H250" i="31" s="1"/>
  <c r="E240" i="28"/>
  <c r="E242" i="26"/>
  <c r="H242" i="26" s="1"/>
  <c r="E235" i="24"/>
  <c r="H235" i="24" s="1"/>
  <c r="E304" i="23"/>
  <c r="H304" i="23" s="1"/>
  <c r="E182" i="22"/>
  <c r="E235" i="10"/>
  <c r="E267" i="8"/>
  <c r="E231" i="6"/>
  <c r="H231" i="6" s="1"/>
  <c r="E181" i="4"/>
  <c r="H181" i="4" s="1"/>
  <c r="E174" i="3"/>
  <c r="E312" i="3"/>
  <c r="H312" i="3" s="1"/>
  <c r="E200" i="3"/>
  <c r="H200" i="3" s="1"/>
  <c r="E263" i="3"/>
  <c r="H263" i="3" s="1"/>
  <c r="E192" i="3"/>
  <c r="H192" i="3" s="1"/>
  <c r="E185" i="3"/>
  <c r="H185" i="3" s="1"/>
  <c r="E184" i="3"/>
  <c r="H184" i="3" s="1"/>
  <c r="E325" i="3"/>
  <c r="H325" i="3" s="1"/>
  <c r="E305" i="3"/>
  <c r="H305" i="3" s="1"/>
  <c r="H149" i="1"/>
  <c r="H147" i="10"/>
  <c r="E87" i="17"/>
  <c r="E86" i="31"/>
  <c r="E132" i="31"/>
  <c r="H132" i="31" s="1"/>
  <c r="E156" i="31"/>
  <c r="H156" i="31" s="1"/>
  <c r="E105" i="31"/>
  <c r="H105" i="31" s="1"/>
  <c r="E88" i="31"/>
  <c r="H88" i="31" s="1"/>
  <c r="E95" i="31"/>
  <c r="H95" i="31" s="1"/>
  <c r="H133" i="30"/>
  <c r="E131" i="19"/>
  <c r="E75" i="18"/>
  <c r="E156" i="18"/>
  <c r="H156" i="18" s="1"/>
  <c r="E88" i="18"/>
  <c r="H88" i="18" s="1"/>
  <c r="E121" i="9"/>
  <c r="E88" i="9"/>
  <c r="H88" i="9" s="1"/>
  <c r="E116" i="14"/>
  <c r="E156" i="14"/>
  <c r="H156" i="14" s="1"/>
  <c r="E94" i="14"/>
  <c r="H94" i="14" s="1"/>
  <c r="E88" i="14"/>
  <c r="H88" i="14" s="1"/>
  <c r="H115" i="33"/>
  <c r="E133" i="14"/>
  <c r="H133" i="14" s="1"/>
  <c r="E78" i="11"/>
  <c r="E91" i="10"/>
  <c r="H91" i="10" s="1"/>
  <c r="E156" i="10"/>
  <c r="H156" i="10" s="1"/>
  <c r="E94" i="10"/>
  <c r="H94" i="10" s="1"/>
  <c r="E132" i="10"/>
  <c r="H132" i="10" s="1"/>
  <c r="E88" i="10"/>
  <c r="H88" i="10" s="1"/>
  <c r="E116" i="8"/>
  <c r="E100" i="3"/>
  <c r="H100" i="3" s="1"/>
  <c r="E78" i="32"/>
  <c r="E116" i="22"/>
  <c r="E113" i="19"/>
  <c r="E101" i="19"/>
  <c r="H101" i="19" s="1"/>
  <c r="E119" i="18"/>
  <c r="E78" i="18"/>
  <c r="H147" i="30"/>
  <c r="E152" i="29"/>
  <c r="E156" i="29"/>
  <c r="H156" i="29" s="1"/>
  <c r="E105" i="29"/>
  <c r="H105" i="29" s="1"/>
  <c r="H153" i="27"/>
  <c r="E122" i="24"/>
  <c r="E76" i="24"/>
  <c r="H76" i="24" s="1"/>
  <c r="E88" i="24"/>
  <c r="H88" i="24" s="1"/>
  <c r="H103" i="22"/>
  <c r="E138" i="21"/>
  <c r="H115" i="20"/>
  <c r="E88" i="7"/>
  <c r="H88" i="7" s="1"/>
  <c r="E156" i="7"/>
  <c r="H156" i="7" s="1"/>
  <c r="E80" i="7"/>
  <c r="H80" i="7" s="1"/>
  <c r="E156" i="12"/>
  <c r="H156" i="12" s="1"/>
  <c r="E94" i="12"/>
  <c r="H94" i="12" s="1"/>
  <c r="E105" i="12"/>
  <c r="H105" i="12" s="1"/>
  <c r="E95" i="12"/>
  <c r="H95" i="12" s="1"/>
  <c r="E88" i="12"/>
  <c r="H88" i="12" s="1"/>
  <c r="E98" i="3"/>
  <c r="E100" i="4"/>
  <c r="H136" i="5"/>
  <c r="H109" i="6"/>
  <c r="H113" i="8"/>
  <c r="E104" i="10"/>
  <c r="E104" i="12"/>
  <c r="E91" i="14"/>
  <c r="H149" i="15"/>
  <c r="E128" i="15"/>
  <c r="H77" i="17"/>
  <c r="E119" i="21"/>
  <c r="E143" i="23"/>
  <c r="E143" i="24"/>
  <c r="E110" i="30"/>
  <c r="E130" i="32"/>
  <c r="H130" i="32" s="1"/>
  <c r="E117" i="32"/>
  <c r="H117" i="32" s="1"/>
  <c r="E149" i="24"/>
  <c r="E82" i="21"/>
  <c r="E86" i="19"/>
  <c r="E126" i="18"/>
  <c r="E89" i="6"/>
  <c r="E88" i="6"/>
  <c r="H88" i="6" s="1"/>
  <c r="E76" i="6"/>
  <c r="H76" i="6" s="1"/>
  <c r="E74" i="32"/>
  <c r="E148" i="26"/>
  <c r="E156" i="26"/>
  <c r="H156" i="26" s="1"/>
  <c r="E132" i="26"/>
  <c r="H132" i="26" s="1"/>
  <c r="E77" i="33"/>
  <c r="E132" i="33"/>
  <c r="H132" i="33" s="1"/>
  <c r="E95" i="33"/>
  <c r="H95" i="33" s="1"/>
  <c r="E105" i="33"/>
  <c r="H105" i="33" s="1"/>
  <c r="E76" i="33"/>
  <c r="H76" i="33" s="1"/>
  <c r="E157" i="33"/>
  <c r="H157" i="33" s="1"/>
  <c r="E156" i="33"/>
  <c r="H156" i="33" s="1"/>
  <c r="E88" i="33"/>
  <c r="H88" i="33" s="1"/>
  <c r="E94" i="33"/>
  <c r="H94" i="33" s="1"/>
  <c r="E158" i="33"/>
  <c r="H158" i="33" s="1"/>
  <c r="E125" i="3"/>
  <c r="E94" i="3"/>
  <c r="H94" i="3" s="1"/>
  <c r="E88" i="3"/>
  <c r="H88" i="3" s="1"/>
  <c r="E76" i="3"/>
  <c r="H76" i="3" s="1"/>
  <c r="E92" i="5"/>
  <c r="E88" i="5"/>
  <c r="H88" i="5" s="1"/>
  <c r="E76" i="5"/>
  <c r="H76" i="5" s="1"/>
  <c r="E94" i="5"/>
  <c r="H94" i="5" s="1"/>
  <c r="E156" i="5"/>
  <c r="H156" i="5" s="1"/>
  <c r="E132" i="5"/>
  <c r="H132" i="5" s="1"/>
  <c r="E156" i="8"/>
  <c r="H156" i="8" s="1"/>
  <c r="E76" i="8"/>
  <c r="H76" i="8" s="1"/>
  <c r="E132" i="8"/>
  <c r="H132" i="8" s="1"/>
  <c r="E95" i="8"/>
  <c r="H95" i="8" s="1"/>
  <c r="E88" i="8"/>
  <c r="H88" i="8" s="1"/>
  <c r="E87" i="4"/>
  <c r="E83" i="5"/>
  <c r="E111" i="9"/>
  <c r="E93" i="14"/>
  <c r="E85" i="32"/>
  <c r="E131" i="32"/>
  <c r="E150" i="24"/>
  <c r="E153" i="20"/>
  <c r="E106" i="13"/>
  <c r="E88" i="13"/>
  <c r="H88" i="13" s="1"/>
  <c r="E76" i="13"/>
  <c r="H76" i="13" s="1"/>
  <c r="E158" i="13"/>
  <c r="H158" i="13" s="1"/>
  <c r="E80" i="13"/>
  <c r="H80" i="13" s="1"/>
  <c r="E153" i="13"/>
  <c r="H153" i="13" s="1"/>
  <c r="E88" i="27"/>
  <c r="H88" i="27" s="1"/>
  <c r="E94" i="27"/>
  <c r="H94" i="27" s="1"/>
  <c r="E80" i="27"/>
  <c r="H80" i="27" s="1"/>
  <c r="H131" i="32"/>
  <c r="E75" i="28"/>
  <c r="E156" i="28"/>
  <c r="H156" i="28" s="1"/>
  <c r="E132" i="28"/>
  <c r="H132" i="28" s="1"/>
  <c r="E105" i="28"/>
  <c r="H105" i="28" s="1"/>
  <c r="E94" i="28"/>
  <c r="H94" i="28" s="1"/>
  <c r="E76" i="28"/>
  <c r="H76" i="28" s="1"/>
  <c r="E88" i="28"/>
  <c r="H88" i="28" s="1"/>
  <c r="E80" i="28"/>
  <c r="H80" i="28" s="1"/>
  <c r="E152" i="25"/>
  <c r="E88" i="25"/>
  <c r="H88" i="25" s="1"/>
  <c r="E76" i="25"/>
  <c r="H76" i="25" s="1"/>
  <c r="E156" i="25"/>
  <c r="H156" i="25" s="1"/>
  <c r="E73" i="23"/>
  <c r="E94" i="23"/>
  <c r="H94" i="23" s="1"/>
  <c r="E89" i="22"/>
  <c r="E132" i="22"/>
  <c r="H132" i="22" s="1"/>
  <c r="E156" i="22"/>
  <c r="H156" i="22" s="1"/>
  <c r="E152" i="19"/>
  <c r="H152" i="19" s="1"/>
  <c r="E156" i="19"/>
  <c r="H156" i="19" s="1"/>
  <c r="E76" i="19"/>
  <c r="H76" i="19" s="1"/>
  <c r="E79" i="34"/>
  <c r="E157" i="34"/>
  <c r="H157" i="34" s="1"/>
  <c r="E152" i="11"/>
  <c r="E156" i="11"/>
  <c r="H156" i="11" s="1"/>
  <c r="E132" i="11"/>
  <c r="H132" i="11" s="1"/>
  <c r="E94" i="11"/>
  <c r="H94" i="11" s="1"/>
  <c r="E88" i="11"/>
  <c r="H88" i="11" s="1"/>
  <c r="E118" i="15"/>
  <c r="E105" i="15"/>
  <c r="H105" i="15" s="1"/>
  <c r="E76" i="15"/>
  <c r="H76" i="15" s="1"/>
  <c r="E101" i="8"/>
  <c r="E113" i="14"/>
  <c r="E90" i="14"/>
  <c r="E128" i="32"/>
  <c r="E109" i="25"/>
  <c r="E110" i="19"/>
  <c r="E151" i="19"/>
  <c r="E98" i="18"/>
  <c r="H98" i="18" s="1"/>
  <c r="E99" i="3"/>
  <c r="E107" i="4"/>
  <c r="H119" i="7"/>
  <c r="E108" i="8"/>
  <c r="E96" i="8"/>
  <c r="H126" i="10"/>
  <c r="E109" i="14"/>
  <c r="H144" i="15"/>
  <c r="H102" i="15"/>
  <c r="H115" i="16"/>
  <c r="E79" i="19"/>
  <c r="H149" i="24"/>
  <c r="E134" i="24"/>
  <c r="E116" i="32"/>
  <c r="E126" i="32"/>
  <c r="E83" i="28"/>
  <c r="H83" i="28" s="1"/>
  <c r="E106" i="28"/>
  <c r="E139" i="26"/>
  <c r="H139" i="26" s="1"/>
  <c r="E85" i="25"/>
  <c r="E97" i="25"/>
  <c r="H97" i="25" s="1"/>
  <c r="E109" i="11"/>
  <c r="E129" i="34"/>
  <c r="E93" i="2"/>
  <c r="E156" i="2"/>
  <c r="H156" i="2" s="1"/>
  <c r="E158" i="2"/>
  <c r="H158" i="2" s="1"/>
  <c r="E105" i="2"/>
  <c r="H105" i="2" s="1"/>
  <c r="E76" i="2"/>
  <c r="H76" i="2" s="1"/>
  <c r="E94" i="2"/>
  <c r="H94" i="2" s="1"/>
  <c r="E157" i="2"/>
  <c r="H157" i="2" s="1"/>
  <c r="E80" i="2"/>
  <c r="H80" i="2" s="1"/>
  <c r="E88" i="2"/>
  <c r="H88" i="2" s="1"/>
  <c r="E35" i="3"/>
  <c r="H35" i="3" s="1"/>
  <c r="E65" i="25"/>
  <c r="E65" i="6"/>
  <c r="E58" i="6"/>
  <c r="E67" i="8"/>
  <c r="E57" i="8"/>
  <c r="H60" i="9"/>
  <c r="E65" i="12"/>
  <c r="E28" i="13"/>
  <c r="E61" i="14"/>
  <c r="E53" i="14"/>
  <c r="E28" i="14"/>
  <c r="H23" i="16"/>
  <c r="H55" i="17"/>
  <c r="E29" i="32"/>
  <c r="E31" i="31"/>
  <c r="E35" i="24"/>
  <c r="H35" i="24" s="1"/>
  <c r="E44" i="23"/>
  <c r="E60" i="19"/>
  <c r="E37" i="13"/>
  <c r="E59" i="10"/>
  <c r="H33" i="33"/>
  <c r="E66" i="8"/>
  <c r="H60" i="23"/>
  <c r="H48" i="34"/>
  <c r="H23" i="34"/>
  <c r="H56" i="2"/>
  <c r="H44" i="4"/>
  <c r="E28" i="6"/>
  <c r="E21" i="8"/>
  <c r="H56" i="10"/>
  <c r="E50" i="13"/>
  <c r="H54" i="16"/>
  <c r="E44" i="16"/>
  <c r="E43" i="27"/>
  <c r="E65" i="22"/>
  <c r="E59" i="21"/>
  <c r="E20" i="6"/>
  <c r="E33" i="8"/>
  <c r="E27" i="9"/>
  <c r="E64" i="14"/>
  <c r="E26" i="28"/>
  <c r="H26" i="28" s="1"/>
  <c r="E49" i="25"/>
  <c r="E61" i="24"/>
  <c r="H29" i="32"/>
  <c r="E50" i="2"/>
  <c r="E66" i="6"/>
  <c r="E53" i="6"/>
  <c r="E50" i="8"/>
  <c r="E28" i="8"/>
  <c r="E59" i="13"/>
  <c r="E59" i="27"/>
  <c r="E50" i="25"/>
  <c r="H50" i="25" s="1"/>
  <c r="E301" i="14"/>
  <c r="E18" i="13"/>
  <c r="E267" i="12"/>
  <c r="E256" i="12"/>
  <c r="E266" i="12"/>
  <c r="E265" i="12"/>
  <c r="E127" i="9"/>
  <c r="C9" i="6"/>
  <c r="C10" i="4"/>
  <c r="E196" i="2"/>
  <c r="E198" i="2"/>
  <c r="E251" i="2"/>
  <c r="E319" i="2"/>
  <c r="E353" i="32"/>
  <c r="E165" i="31"/>
  <c r="E100" i="29"/>
  <c r="E124" i="29"/>
  <c r="E74" i="28"/>
  <c r="E113" i="28"/>
  <c r="E256" i="27"/>
  <c r="E267" i="26"/>
  <c r="E415" i="24"/>
  <c r="E216" i="22"/>
  <c r="E196" i="22"/>
  <c r="E335" i="21"/>
  <c r="E532" i="21"/>
  <c r="E49" i="18"/>
  <c r="E18" i="18"/>
  <c r="E111" i="18"/>
  <c r="E127" i="18"/>
  <c r="E180" i="33"/>
  <c r="E247" i="33"/>
  <c r="E468" i="31"/>
  <c r="H228" i="27"/>
  <c r="H188" i="27"/>
  <c r="H225" i="26"/>
  <c r="H298" i="25"/>
  <c r="H194" i="24"/>
  <c r="H137" i="24"/>
  <c r="H453" i="8"/>
  <c r="E279" i="31"/>
  <c r="E173" i="31"/>
  <c r="E213" i="27"/>
  <c r="H98" i="16"/>
  <c r="H199" i="34"/>
  <c r="H238" i="3"/>
  <c r="H296" i="4"/>
  <c r="H213" i="7"/>
  <c r="H211" i="7"/>
  <c r="H182" i="8"/>
  <c r="H244" i="10"/>
  <c r="H246" i="12"/>
  <c r="H217" i="12"/>
  <c r="H251" i="13"/>
  <c r="H238" i="13"/>
  <c r="H315" i="14"/>
  <c r="H238" i="14"/>
  <c r="H247" i="16"/>
  <c r="H235" i="16"/>
  <c r="H231" i="16"/>
  <c r="H220" i="16"/>
  <c r="H293" i="17"/>
  <c r="H291" i="17"/>
  <c r="H268" i="17"/>
  <c r="H266" i="17"/>
  <c r="E251" i="31"/>
  <c r="E180" i="15"/>
  <c r="E195" i="12"/>
  <c r="H195" i="12" s="1"/>
  <c r="E303" i="12"/>
  <c r="E196" i="12"/>
  <c r="E264" i="12"/>
  <c r="E201" i="12"/>
  <c r="E165" i="12"/>
  <c r="C9" i="9"/>
  <c r="E181" i="5"/>
  <c r="E173" i="2"/>
  <c r="H173" i="2" s="1"/>
  <c r="E348" i="32"/>
  <c r="E193" i="31"/>
  <c r="E191" i="31"/>
  <c r="E216" i="31"/>
  <c r="C9" i="30"/>
  <c r="E90" i="29"/>
  <c r="E91" i="28"/>
  <c r="E299" i="27"/>
  <c r="E532" i="24"/>
  <c r="E384" i="24"/>
  <c r="C12" i="24"/>
  <c r="E375" i="24"/>
  <c r="E385" i="24"/>
  <c r="E289" i="22"/>
  <c r="E197" i="22"/>
  <c r="E174" i="22"/>
  <c r="E256" i="22"/>
  <c r="C11" i="22"/>
  <c r="E31" i="18"/>
  <c r="E100" i="33"/>
  <c r="E208" i="33"/>
  <c r="H208" i="33" s="1"/>
  <c r="E289" i="33"/>
  <c r="E250" i="33"/>
  <c r="H311" i="26"/>
  <c r="H463" i="23"/>
  <c r="H257" i="30"/>
  <c r="H436" i="30"/>
  <c r="H418" i="22"/>
  <c r="H537" i="22"/>
  <c r="H210" i="14"/>
  <c r="H178" i="13"/>
  <c r="H199" i="13"/>
  <c r="H225" i="13"/>
  <c r="H360" i="13"/>
  <c r="H495" i="13"/>
  <c r="H545" i="13"/>
  <c r="H235" i="12"/>
  <c r="H250" i="12"/>
  <c r="H225" i="11"/>
  <c r="H233" i="11"/>
  <c r="H320" i="11"/>
  <c r="H176" i="9"/>
  <c r="H187" i="9"/>
  <c r="H33" i="8"/>
  <c r="H57" i="8"/>
  <c r="H255" i="8"/>
  <c r="H322" i="8"/>
  <c r="H146" i="7"/>
  <c r="H286" i="21"/>
  <c r="H111" i="13"/>
  <c r="H136" i="15"/>
  <c r="H147" i="26"/>
  <c r="H268" i="7"/>
  <c r="H180" i="8"/>
  <c r="H223" i="15"/>
  <c r="H212" i="15"/>
  <c r="H194" i="15"/>
  <c r="H210" i="16"/>
  <c r="H406" i="2"/>
  <c r="H523" i="6"/>
  <c r="H408" i="9"/>
  <c r="H547" i="12"/>
  <c r="H518" i="12"/>
  <c r="H505" i="12"/>
  <c r="H497" i="12"/>
  <c r="H416" i="12"/>
  <c r="H485" i="16"/>
  <c r="H442" i="16"/>
  <c r="H460" i="17"/>
  <c r="H456" i="17"/>
  <c r="H452" i="17"/>
  <c r="H393" i="17"/>
  <c r="H485" i="22"/>
  <c r="H465" i="22"/>
  <c r="H544" i="26"/>
  <c r="H547" i="27"/>
  <c r="H394" i="27"/>
  <c r="H355" i="27"/>
  <c r="H408" i="28"/>
  <c r="H505" i="30"/>
  <c r="H466" i="31"/>
  <c r="H64" i="12"/>
  <c r="H368" i="32"/>
  <c r="H296" i="27"/>
  <c r="H508" i="25"/>
  <c r="H188" i="24"/>
  <c r="H499" i="22"/>
  <c r="H176" i="17"/>
  <c r="H187" i="17"/>
  <c r="H197" i="17"/>
  <c r="H214" i="17"/>
  <c r="H223" i="17"/>
  <c r="H231" i="17"/>
  <c r="H239" i="17"/>
  <c r="H247" i="17"/>
  <c r="H280" i="17"/>
  <c r="H318" i="17"/>
  <c r="H39" i="16"/>
  <c r="H255" i="14"/>
  <c r="H59" i="13"/>
  <c r="H218" i="13"/>
  <c r="H354" i="13"/>
  <c r="H429" i="13"/>
  <c r="H469" i="13"/>
  <c r="H485" i="13"/>
  <c r="H497" i="13"/>
  <c r="H193" i="11"/>
  <c r="H210" i="11"/>
  <c r="H218" i="11"/>
  <c r="H290" i="11"/>
  <c r="H393" i="11"/>
  <c r="H401" i="11"/>
  <c r="H199" i="10"/>
  <c r="H168" i="9"/>
  <c r="H318" i="9"/>
  <c r="H239" i="8"/>
  <c r="H541" i="4"/>
  <c r="H224" i="17"/>
  <c r="H304" i="18"/>
  <c r="H230" i="30"/>
  <c r="H343" i="34"/>
  <c r="H521" i="1"/>
  <c r="H484" i="1"/>
  <c r="H438" i="1"/>
  <c r="H430" i="1"/>
  <c r="H344" i="1"/>
  <c r="H474" i="2"/>
  <c r="H454" i="3"/>
  <c r="H498" i="4"/>
  <c r="H544" i="5"/>
  <c r="H426" i="5"/>
  <c r="H406" i="5"/>
  <c r="H468" i="6"/>
  <c r="H466" i="6"/>
  <c r="H458" i="6"/>
  <c r="H499" i="7"/>
  <c r="H542" i="8"/>
  <c r="H410" i="8"/>
  <c r="H509" i="9"/>
  <c r="H504" i="9"/>
  <c r="H502" i="9"/>
  <c r="H496" i="9"/>
  <c r="H492" i="9"/>
  <c r="H397" i="9"/>
  <c r="H523" i="10"/>
  <c r="H517" i="11"/>
  <c r="H450" i="13"/>
  <c r="H476" i="14"/>
  <c r="H474" i="14"/>
  <c r="H466" i="14"/>
  <c r="H493" i="15"/>
  <c r="H449" i="15"/>
  <c r="H413" i="16"/>
  <c r="H394" i="16"/>
  <c r="H527" i="18"/>
  <c r="H465" i="18"/>
  <c r="H542" i="19"/>
  <c r="H476" i="19"/>
  <c r="H538" i="21"/>
  <c r="H534" i="21"/>
  <c r="H406" i="21"/>
  <c r="H338" i="21"/>
  <c r="H421" i="22"/>
  <c r="H382" i="22"/>
  <c r="H502" i="23"/>
  <c r="H494" i="23"/>
  <c r="H486" i="23"/>
  <c r="H529" i="25"/>
  <c r="H466" i="25"/>
  <c r="H520" i="30"/>
  <c r="H499" i="30"/>
  <c r="H495" i="30"/>
  <c r="H467" i="30"/>
  <c r="H433" i="30"/>
  <c r="H400" i="30"/>
  <c r="H520" i="32"/>
  <c r="H566" i="16"/>
  <c r="H567" i="17"/>
  <c r="H32" i="12"/>
  <c r="H38" i="16"/>
  <c r="H57" i="17"/>
  <c r="H66" i="32"/>
  <c r="H392" i="32"/>
  <c r="H441" i="32"/>
  <c r="H390" i="27"/>
  <c r="H447" i="22"/>
  <c r="H512" i="22"/>
  <c r="H469" i="19"/>
  <c r="H477" i="19"/>
  <c r="H514" i="19"/>
  <c r="H272" i="17"/>
  <c r="H274" i="14"/>
  <c r="H305" i="14"/>
  <c r="H91" i="13"/>
  <c r="H545" i="12"/>
  <c r="H59" i="11"/>
  <c r="H172" i="9"/>
  <c r="H150" i="7"/>
  <c r="H19" i="6"/>
  <c r="H324" i="4"/>
  <c r="H396" i="3"/>
  <c r="H224" i="4"/>
  <c r="H194" i="4"/>
  <c r="H319" i="13"/>
  <c r="H232" i="14"/>
  <c r="H324" i="15"/>
  <c r="H320" i="15"/>
  <c r="H316" i="15"/>
  <c r="H307" i="15"/>
  <c r="H349" i="34"/>
  <c r="H449" i="2"/>
  <c r="H496" i="4"/>
  <c r="H469" i="6"/>
  <c r="H389" i="7"/>
  <c r="H535" i="12"/>
  <c r="H392" i="12"/>
  <c r="H450" i="15"/>
  <c r="H527" i="19"/>
  <c r="H519" i="19"/>
  <c r="H432" i="21"/>
  <c r="H513" i="22"/>
  <c r="H490" i="22"/>
  <c r="H519" i="23"/>
  <c r="H517" i="23"/>
  <c r="H438" i="23"/>
  <c r="H393" i="27"/>
  <c r="H441" i="30"/>
  <c r="H508" i="32"/>
  <c r="H414" i="32"/>
  <c r="H226" i="29"/>
  <c r="H316" i="28"/>
  <c r="H418" i="27"/>
  <c r="H409" i="25"/>
  <c r="H418" i="25"/>
  <c r="H315" i="21"/>
  <c r="H218" i="17"/>
  <c r="H543" i="13"/>
  <c r="H39" i="12"/>
  <c r="H47" i="12"/>
  <c r="H241" i="12"/>
  <c r="H377" i="12"/>
  <c r="H247" i="11"/>
  <c r="H362" i="10"/>
  <c r="H139" i="6"/>
  <c r="H190" i="6"/>
  <c r="H311" i="6"/>
  <c r="H178" i="4"/>
  <c r="H343" i="4"/>
  <c r="H115" i="3"/>
  <c r="H225" i="3"/>
  <c r="H518" i="3"/>
  <c r="F558" i="10"/>
  <c r="F553" i="9"/>
  <c r="F346" i="34"/>
  <c r="F510" i="3"/>
  <c r="F507" i="7"/>
  <c r="F456" i="5"/>
  <c r="F530" i="7"/>
  <c r="F346" i="7"/>
  <c r="F438" i="7"/>
  <c r="F487" i="7"/>
  <c r="F375" i="5"/>
  <c r="F441" i="5"/>
  <c r="F354" i="10"/>
  <c r="F482" i="10"/>
  <c r="F525" i="10"/>
  <c r="F341" i="7"/>
  <c r="F349" i="3"/>
  <c r="F448" i="10"/>
  <c r="F446" i="10"/>
  <c r="H569" i="12"/>
  <c r="H353" i="10"/>
  <c r="F334" i="7"/>
  <c r="H486" i="34"/>
  <c r="H474" i="34"/>
  <c r="H378" i="34"/>
  <c r="H364" i="4"/>
  <c r="F406" i="10"/>
  <c r="F391" i="10"/>
  <c r="F348" i="10"/>
  <c r="H341" i="7"/>
  <c r="F372" i="5"/>
  <c r="F357" i="7"/>
  <c r="F510" i="7"/>
  <c r="F462" i="7"/>
  <c r="F373" i="7"/>
  <c r="F483" i="7"/>
  <c r="F527" i="5"/>
  <c r="F339" i="5"/>
  <c r="F487" i="5"/>
  <c r="H201" i="11"/>
  <c r="H206" i="9"/>
  <c r="H267" i="10"/>
  <c r="F27" i="2"/>
  <c r="H43" i="5"/>
  <c r="F357" i="34"/>
  <c r="D11" i="34"/>
  <c r="F258" i="34"/>
  <c r="G73" i="34"/>
  <c r="F157" i="34"/>
  <c r="F129" i="34"/>
  <c r="F87" i="34"/>
  <c r="F303" i="14"/>
  <c r="F571" i="14"/>
  <c r="H143" i="11"/>
  <c r="F375" i="10"/>
  <c r="F387" i="10"/>
  <c r="F433" i="10"/>
  <c r="H349" i="10"/>
  <c r="G333" i="10"/>
  <c r="H333" i="10" s="1"/>
  <c r="F470" i="10"/>
  <c r="D12" i="10"/>
  <c r="F373" i="10"/>
  <c r="F443" i="10"/>
  <c r="F460" i="10"/>
  <c r="F395" i="10"/>
  <c r="F365" i="10"/>
  <c r="H435" i="9"/>
  <c r="F346" i="6"/>
  <c r="F348" i="6"/>
  <c r="F335" i="3"/>
  <c r="F430" i="3"/>
  <c r="H469" i="3"/>
  <c r="F531" i="10"/>
  <c r="F468" i="10"/>
  <c r="H465" i="10"/>
  <c r="F440" i="10"/>
  <c r="F339" i="16"/>
  <c r="F301" i="12"/>
  <c r="H227" i="11"/>
  <c r="F349" i="10"/>
  <c r="F358" i="10"/>
  <c r="F379" i="10"/>
  <c r="F425" i="10"/>
  <c r="F437" i="10"/>
  <c r="F522" i="10"/>
  <c r="F539" i="10"/>
  <c r="H358" i="10"/>
  <c r="H383" i="10"/>
  <c r="F451" i="10"/>
  <c r="F507" i="10"/>
  <c r="F346" i="10"/>
  <c r="F334" i="10"/>
  <c r="F335" i="10"/>
  <c r="F456" i="10"/>
  <c r="F386" i="10"/>
  <c r="F357" i="10"/>
  <c r="H390" i="8"/>
  <c r="H385" i="6"/>
  <c r="F357" i="3"/>
  <c r="F429" i="3"/>
  <c r="F343" i="3"/>
  <c r="H98" i="5"/>
  <c r="H86" i="8"/>
  <c r="H220" i="10"/>
  <c r="H496" i="3"/>
  <c r="F545" i="10"/>
  <c r="F513" i="10"/>
  <c r="H473" i="10"/>
  <c r="F467" i="10"/>
  <c r="F427" i="10"/>
  <c r="F415" i="10"/>
  <c r="F408" i="10"/>
  <c r="F340" i="10"/>
  <c r="H334" i="15"/>
  <c r="H297" i="11"/>
  <c r="H372" i="11"/>
  <c r="F383" i="10"/>
  <c r="F407" i="10"/>
  <c r="F510" i="10"/>
  <c r="H457" i="10"/>
  <c r="F356" i="10"/>
  <c r="F384" i="10"/>
  <c r="F342" i="10"/>
  <c r="F532" i="10"/>
  <c r="F333" i="10"/>
  <c r="F385" i="10"/>
  <c r="F428" i="10"/>
  <c r="F374" i="10"/>
  <c r="F353" i="10"/>
  <c r="H463" i="9"/>
  <c r="H471" i="9"/>
  <c r="H487" i="9"/>
  <c r="H491" i="9"/>
  <c r="H508" i="9"/>
  <c r="H334" i="9"/>
  <c r="H459" i="8"/>
  <c r="H467" i="8"/>
  <c r="H475" i="8"/>
  <c r="H483" i="8"/>
  <c r="H495" i="8"/>
  <c r="F415" i="3"/>
  <c r="F345" i="3"/>
  <c r="F461" i="3"/>
  <c r="F487" i="3"/>
  <c r="F188" i="2"/>
  <c r="F439" i="10"/>
  <c r="H448" i="1"/>
  <c r="H376" i="1"/>
  <c r="H317" i="1"/>
  <c r="H300" i="1"/>
  <c r="H296" i="1"/>
  <c r="H293" i="1"/>
  <c r="F496" i="2"/>
  <c r="H455" i="17"/>
  <c r="H463" i="17"/>
  <c r="H471" i="17"/>
  <c r="H479" i="17"/>
  <c r="F407" i="13"/>
  <c r="F455" i="13"/>
  <c r="H335" i="8"/>
  <c r="F110" i="5"/>
  <c r="F89" i="5"/>
  <c r="F85" i="5"/>
  <c r="F216" i="3"/>
  <c r="F265" i="3"/>
  <c r="H147" i="3"/>
  <c r="H503" i="4"/>
  <c r="H477" i="10"/>
  <c r="F527" i="11"/>
  <c r="F431" i="2"/>
  <c r="H83" i="17"/>
  <c r="F417" i="13"/>
  <c r="F356" i="13"/>
  <c r="F384" i="8"/>
  <c r="H520" i="8"/>
  <c r="F97" i="5"/>
  <c r="F126" i="5"/>
  <c r="F112" i="5"/>
  <c r="F279" i="3"/>
  <c r="F306" i="2"/>
  <c r="F293" i="2"/>
  <c r="H203" i="3"/>
  <c r="F364" i="11"/>
  <c r="H524" i="12"/>
  <c r="F541" i="13"/>
  <c r="F520" i="13"/>
  <c r="F489" i="2"/>
  <c r="F354" i="13"/>
  <c r="F469" i="13"/>
  <c r="F372" i="11"/>
  <c r="F395" i="11"/>
  <c r="H387" i="10"/>
  <c r="H547" i="10"/>
  <c r="F195" i="9"/>
  <c r="F107" i="5"/>
  <c r="F170" i="3"/>
  <c r="F193" i="3"/>
  <c r="F352" i="2"/>
  <c r="H77" i="18"/>
  <c r="F567" i="2"/>
  <c r="F564" i="2"/>
  <c r="F577" i="2"/>
  <c r="F381" i="2"/>
  <c r="F422" i="2"/>
  <c r="F388" i="2"/>
  <c r="F404" i="2"/>
  <c r="F506" i="2"/>
  <c r="F174" i="2"/>
  <c r="F312" i="2"/>
  <c r="F288" i="2"/>
  <c r="F184" i="2"/>
  <c r="F327" i="2"/>
  <c r="F200" i="2"/>
  <c r="F325" i="2"/>
  <c r="F269" i="2"/>
  <c r="F192" i="2"/>
  <c r="F185" i="2"/>
  <c r="F179" i="2"/>
  <c r="F297" i="2"/>
  <c r="H198" i="2"/>
  <c r="F313" i="2"/>
  <c r="F271" i="2"/>
  <c r="H234" i="2"/>
  <c r="F156" i="2"/>
  <c r="F88" i="2"/>
  <c r="F80" i="2"/>
  <c r="F157" i="2"/>
  <c r="F105" i="2"/>
  <c r="F158" i="2"/>
  <c r="F94" i="2"/>
  <c r="F76" i="2"/>
  <c r="F49" i="2"/>
  <c r="F50" i="2"/>
  <c r="H415" i="5"/>
  <c r="H571" i="12"/>
  <c r="F170" i="11"/>
  <c r="F49" i="10"/>
  <c r="H166" i="4"/>
  <c r="F305" i="3"/>
  <c r="F520" i="3"/>
  <c r="H444" i="3"/>
  <c r="F436" i="3"/>
  <c r="F409" i="3"/>
  <c r="F570" i="9"/>
  <c r="F121" i="8"/>
  <c r="F575" i="3"/>
  <c r="F464" i="3"/>
  <c r="F124" i="13"/>
  <c r="H359" i="5"/>
  <c r="F578" i="13"/>
  <c r="F520" i="12"/>
  <c r="F537" i="12"/>
  <c r="H417" i="8"/>
  <c r="H358" i="7"/>
  <c r="F29" i="3"/>
  <c r="H188" i="3"/>
  <c r="F431" i="3"/>
  <c r="F553" i="3"/>
  <c r="F564" i="3"/>
  <c r="F569" i="3"/>
  <c r="F571" i="3"/>
  <c r="F556" i="3"/>
  <c r="F543" i="3"/>
  <c r="F513" i="3"/>
  <c r="F469" i="3"/>
  <c r="F444" i="3"/>
  <c r="F336" i="3"/>
  <c r="F506" i="3"/>
  <c r="F533" i="3"/>
  <c r="F509" i="3"/>
  <c r="F363" i="3"/>
  <c r="F338" i="3"/>
  <c r="H309" i="3"/>
  <c r="F256" i="3"/>
  <c r="F195" i="3"/>
  <c r="F264" i="3"/>
  <c r="F197" i="3"/>
  <c r="F177" i="3"/>
  <c r="F325" i="3"/>
  <c r="F312" i="3"/>
  <c r="F192" i="3"/>
  <c r="F184" i="3"/>
  <c r="F200" i="3"/>
  <c r="F263" i="3"/>
  <c r="F185" i="3"/>
  <c r="F267" i="3"/>
  <c r="F172" i="3"/>
  <c r="F301" i="3"/>
  <c r="F226" i="3"/>
  <c r="F125" i="3"/>
  <c r="F88" i="3"/>
  <c r="F76" i="3"/>
  <c r="F94" i="3"/>
  <c r="F80" i="3"/>
  <c r="F91" i="3"/>
  <c r="F86" i="3"/>
  <c r="F98" i="3"/>
  <c r="F99" i="3"/>
  <c r="F35" i="3"/>
  <c r="H381" i="14"/>
  <c r="H418" i="14"/>
  <c r="H292" i="8"/>
  <c r="F380" i="6"/>
  <c r="F357" i="6"/>
  <c r="H99" i="8"/>
  <c r="F436" i="4"/>
  <c r="F387" i="4"/>
  <c r="F575" i="4"/>
  <c r="H483" i="14"/>
  <c r="F387" i="14"/>
  <c r="F35" i="13"/>
  <c r="F579" i="13"/>
  <c r="F386" i="12"/>
  <c r="F303" i="11"/>
  <c r="F205" i="11"/>
  <c r="F379" i="6"/>
  <c r="F507" i="6"/>
  <c r="F339" i="6"/>
  <c r="F378" i="6"/>
  <c r="F385" i="4"/>
  <c r="F409" i="4"/>
  <c r="H150" i="8"/>
  <c r="F543" i="5"/>
  <c r="F514" i="5"/>
  <c r="H191" i="9"/>
  <c r="H567" i="9"/>
  <c r="F428" i="14"/>
  <c r="F38" i="13"/>
  <c r="F531" i="12"/>
  <c r="H183" i="7"/>
  <c r="F387" i="6"/>
  <c r="F532" i="6"/>
  <c r="F65" i="13"/>
  <c r="F567" i="4"/>
  <c r="G333" i="4"/>
  <c r="F506" i="4"/>
  <c r="F504" i="4"/>
  <c r="H477" i="4"/>
  <c r="F440" i="4"/>
  <c r="F308" i="4"/>
  <c r="F301" i="4"/>
  <c r="F191" i="4"/>
  <c r="F297" i="4"/>
  <c r="F216" i="4"/>
  <c r="F192" i="4"/>
  <c r="F263" i="4"/>
  <c r="H206" i="4"/>
  <c r="F100" i="4"/>
  <c r="F107" i="4"/>
  <c r="H101" i="4"/>
  <c r="F87" i="4"/>
  <c r="H53" i="4"/>
  <c r="F77" i="8"/>
  <c r="F139" i="8"/>
  <c r="F301" i="7"/>
  <c r="F216" i="7"/>
  <c r="H140" i="5"/>
  <c r="F129" i="5"/>
  <c r="F74" i="13"/>
  <c r="F170" i="13"/>
  <c r="F343" i="13"/>
  <c r="F342" i="11"/>
  <c r="F510" i="11"/>
  <c r="F178" i="10"/>
  <c r="H369" i="10"/>
  <c r="F101" i="8"/>
  <c r="F173" i="7"/>
  <c r="F275" i="7"/>
  <c r="F91" i="5"/>
  <c r="F148" i="5"/>
  <c r="F111" i="5"/>
  <c r="F73" i="5"/>
  <c r="F100" i="5"/>
  <c r="F287" i="5"/>
  <c r="H216" i="22"/>
  <c r="H540" i="20"/>
  <c r="H175" i="19"/>
  <c r="H84" i="5"/>
  <c r="H199" i="12"/>
  <c r="F451" i="11"/>
  <c r="F536" i="13"/>
  <c r="F534" i="13"/>
  <c r="F409" i="13"/>
  <c r="F386" i="13"/>
  <c r="F364" i="13"/>
  <c r="F26" i="8"/>
  <c r="H537" i="17"/>
  <c r="H545" i="17"/>
  <c r="F383" i="13"/>
  <c r="F429" i="13"/>
  <c r="F489" i="13"/>
  <c r="F384" i="13"/>
  <c r="F381" i="13"/>
  <c r="F107" i="13"/>
  <c r="F369" i="11"/>
  <c r="F456" i="11"/>
  <c r="H381" i="9"/>
  <c r="F91" i="8"/>
  <c r="F530" i="8"/>
  <c r="H402" i="8"/>
  <c r="F205" i="7"/>
  <c r="F292" i="7"/>
  <c r="F194" i="7"/>
  <c r="F195" i="7"/>
  <c r="D10" i="6"/>
  <c r="G10" i="6" s="1"/>
  <c r="H153" i="6"/>
  <c r="H100" i="6"/>
  <c r="F77" i="5"/>
  <c r="F130" i="5"/>
  <c r="F93" i="5"/>
  <c r="F196" i="5"/>
  <c r="F322" i="5"/>
  <c r="H352" i="5"/>
  <c r="F206" i="5"/>
  <c r="H123" i="11"/>
  <c r="H187" i="11"/>
  <c r="F440" i="11"/>
  <c r="F399" i="11"/>
  <c r="F386" i="11"/>
  <c r="F525" i="13"/>
  <c r="F456" i="13"/>
  <c r="F448" i="13"/>
  <c r="F418" i="13"/>
  <c r="F122" i="8"/>
  <c r="F303" i="7"/>
  <c r="F196" i="7"/>
  <c r="F264" i="7"/>
  <c r="F127" i="6"/>
  <c r="H168" i="13"/>
  <c r="H497" i="10"/>
  <c r="F488" i="11"/>
  <c r="F527" i="13"/>
  <c r="F462" i="13"/>
  <c r="F398" i="13"/>
  <c r="F363" i="13"/>
  <c r="F359" i="13"/>
  <c r="H47" i="15"/>
  <c r="F562" i="5"/>
  <c r="F564" i="5"/>
  <c r="F570" i="5"/>
  <c r="F556" i="5"/>
  <c r="F571" i="5"/>
  <c r="F362" i="5"/>
  <c r="F506" i="5"/>
  <c r="F404" i="5"/>
  <c r="F533" i="5"/>
  <c r="F419" i="5"/>
  <c r="F489" i="5"/>
  <c r="F460" i="5"/>
  <c r="F510" i="5"/>
  <c r="F336" i="5"/>
  <c r="F353" i="5"/>
  <c r="F443" i="5"/>
  <c r="F348" i="5"/>
  <c r="F365" i="5"/>
  <c r="F399" i="5"/>
  <c r="F356" i="5"/>
  <c r="F479" i="5"/>
  <c r="F203" i="5"/>
  <c r="F191" i="5"/>
  <c r="F279" i="5"/>
  <c r="F227" i="5"/>
  <c r="F216" i="5"/>
  <c r="F197" i="5"/>
  <c r="F303" i="5"/>
  <c r="F198" i="5"/>
  <c r="F313" i="5"/>
  <c r="F224" i="5"/>
  <c r="F192" i="5"/>
  <c r="F312" i="5"/>
  <c r="F258" i="5"/>
  <c r="F185" i="5"/>
  <c r="F200" i="5"/>
  <c r="F201" i="5"/>
  <c r="F195" i="5"/>
  <c r="F173" i="5"/>
  <c r="F256" i="5"/>
  <c r="F166" i="5"/>
  <c r="F165" i="5"/>
  <c r="F119" i="5"/>
  <c r="F76" i="5"/>
  <c r="F156" i="5"/>
  <c r="F88" i="5"/>
  <c r="F132" i="5"/>
  <c r="F94" i="5"/>
  <c r="F101" i="5"/>
  <c r="F118" i="5"/>
  <c r="F135" i="5"/>
  <c r="F141" i="5"/>
  <c r="D10" i="5"/>
  <c r="F121" i="5"/>
  <c r="F96" i="5"/>
  <c r="F150" i="5"/>
  <c r="F128" i="5"/>
  <c r="F99" i="5"/>
  <c r="H146" i="5"/>
  <c r="F86" i="5"/>
  <c r="F122" i="5"/>
  <c r="F139" i="5"/>
  <c r="F116" i="5"/>
  <c r="F127" i="5"/>
  <c r="F92" i="5"/>
  <c r="F124" i="5"/>
  <c r="F113" i="5"/>
  <c r="F90" i="5"/>
  <c r="F108" i="5"/>
  <c r="F83" i="5"/>
  <c r="F74" i="5"/>
  <c r="F121" i="6"/>
  <c r="F454" i="7"/>
  <c r="H280" i="6"/>
  <c r="F75" i="6"/>
  <c r="F206" i="7"/>
  <c r="F29" i="8"/>
  <c r="F67" i="8"/>
  <c r="F130" i="6"/>
  <c r="F553" i="6"/>
  <c r="F564" i="6"/>
  <c r="F578" i="6"/>
  <c r="F572" i="6"/>
  <c r="F554" i="6"/>
  <c r="F504" i="6"/>
  <c r="F421" i="6"/>
  <c r="H504" i="6"/>
  <c r="H496" i="6"/>
  <c r="H478" i="6"/>
  <c r="H460" i="6"/>
  <c r="H446" i="6"/>
  <c r="F373" i="6"/>
  <c r="F506" i="6"/>
  <c r="F472" i="6"/>
  <c r="F454" i="6"/>
  <c r="F384" i="6"/>
  <c r="F356" i="6"/>
  <c r="F342" i="6"/>
  <c r="F173" i="6"/>
  <c r="F277" i="6"/>
  <c r="F269" i="6"/>
  <c r="F200" i="6"/>
  <c r="F231" i="6"/>
  <c r="F168" i="6"/>
  <c r="F235" i="6"/>
  <c r="F287" i="6"/>
  <c r="F279" i="6"/>
  <c r="H120" i="6"/>
  <c r="F100" i="6"/>
  <c r="F76" i="6"/>
  <c r="F88" i="6"/>
  <c r="F139" i="6"/>
  <c r="F90" i="6"/>
  <c r="G73" i="6"/>
  <c r="F73" i="6"/>
  <c r="F53" i="6"/>
  <c r="F58" i="6"/>
  <c r="F65" i="6"/>
  <c r="F66" i="6"/>
  <c r="F28" i="6"/>
  <c r="F20" i="6"/>
  <c r="H216" i="13"/>
  <c r="H342" i="13"/>
  <c r="H342" i="12"/>
  <c r="H527" i="12"/>
  <c r="H428" i="10"/>
  <c r="H139" i="9"/>
  <c r="F379" i="8"/>
  <c r="F365" i="8"/>
  <c r="F124" i="7"/>
  <c r="F96" i="7"/>
  <c r="F77" i="7"/>
  <c r="F139" i="7"/>
  <c r="F439" i="7"/>
  <c r="F431" i="7"/>
  <c r="F520" i="8"/>
  <c r="F514" i="8"/>
  <c r="H418" i="10"/>
  <c r="F489" i="8"/>
  <c r="F461" i="8"/>
  <c r="H49" i="11"/>
  <c r="H96" i="11"/>
  <c r="H530" i="11"/>
  <c r="H365" i="10"/>
  <c r="H511" i="9"/>
  <c r="F387" i="8"/>
  <c r="F372" i="8"/>
  <c r="F417" i="8"/>
  <c r="F462" i="8"/>
  <c r="F353" i="8"/>
  <c r="F414" i="8"/>
  <c r="F125" i="7"/>
  <c r="F91" i="7"/>
  <c r="H234" i="8"/>
  <c r="H249" i="13"/>
  <c r="H233" i="13"/>
  <c r="F21" i="8"/>
  <c r="F65" i="12"/>
  <c r="H64" i="11"/>
  <c r="H256" i="12"/>
  <c r="H365" i="12"/>
  <c r="H461" i="12"/>
  <c r="F374" i="8"/>
  <c r="H87" i="8"/>
  <c r="F89" i="7"/>
  <c r="H343" i="7"/>
  <c r="H292" i="18"/>
  <c r="F154" i="7"/>
  <c r="F141" i="8"/>
  <c r="F577" i="7"/>
  <c r="F567" i="7"/>
  <c r="H353" i="7"/>
  <c r="H374" i="7"/>
  <c r="F368" i="7"/>
  <c r="F506" i="7"/>
  <c r="F449" i="7"/>
  <c r="H391" i="7"/>
  <c r="H380" i="7"/>
  <c r="H338" i="7"/>
  <c r="H360" i="7"/>
  <c r="H249" i="7"/>
  <c r="F279" i="7"/>
  <c r="F200" i="7"/>
  <c r="F192" i="7"/>
  <c r="F179" i="7"/>
  <c r="F312" i="7"/>
  <c r="F263" i="7"/>
  <c r="H313" i="7"/>
  <c r="F239" i="7"/>
  <c r="F219" i="7"/>
  <c r="F202" i="7"/>
  <c r="H175" i="7"/>
  <c r="F207" i="7"/>
  <c r="D10" i="7"/>
  <c r="F80" i="7"/>
  <c r="F156" i="7"/>
  <c r="F88" i="7"/>
  <c r="F79" i="7"/>
  <c r="H107" i="7"/>
  <c r="F74" i="7"/>
  <c r="F148" i="7"/>
  <c r="F107" i="7"/>
  <c r="F122" i="7"/>
  <c r="H79" i="7"/>
  <c r="H129" i="7"/>
  <c r="H87" i="7"/>
  <c r="F100" i="7"/>
  <c r="F127" i="7"/>
  <c r="F78" i="7"/>
  <c r="F73" i="7"/>
  <c r="H61" i="7"/>
  <c r="F180" i="13"/>
  <c r="F384" i="9"/>
  <c r="F50" i="8"/>
  <c r="F36" i="12"/>
  <c r="H390" i="14"/>
  <c r="F279" i="13"/>
  <c r="H100" i="11"/>
  <c r="H335" i="11"/>
  <c r="F358" i="14"/>
  <c r="F346" i="14"/>
  <c r="H491" i="14"/>
  <c r="H499" i="14"/>
  <c r="H508" i="14"/>
  <c r="F207" i="13"/>
  <c r="F276" i="13"/>
  <c r="F303" i="13"/>
  <c r="F186" i="13"/>
  <c r="F205" i="13"/>
  <c r="H265" i="12"/>
  <c r="F251" i="10"/>
  <c r="H305" i="10"/>
  <c r="F571" i="10"/>
  <c r="H223" i="14"/>
  <c r="F451" i="14"/>
  <c r="F230" i="13"/>
  <c r="H387" i="12"/>
  <c r="F24" i="8"/>
  <c r="H171" i="17"/>
  <c r="F429" i="14"/>
  <c r="H463" i="14"/>
  <c r="H471" i="14"/>
  <c r="H479" i="14"/>
  <c r="F220" i="13"/>
  <c r="F287" i="13"/>
  <c r="H414" i="13"/>
  <c r="F77" i="10"/>
  <c r="F170" i="10"/>
  <c r="F197" i="10"/>
  <c r="H146" i="9"/>
  <c r="F317" i="26"/>
  <c r="F65" i="8"/>
  <c r="F54" i="12"/>
  <c r="F573" i="8"/>
  <c r="F564" i="8"/>
  <c r="F563" i="8"/>
  <c r="F562" i="8"/>
  <c r="H374" i="8"/>
  <c r="F358" i="8"/>
  <c r="F506" i="8"/>
  <c r="H393" i="8"/>
  <c r="F375" i="8"/>
  <c r="F346" i="8"/>
  <c r="F357" i="8"/>
  <c r="F456" i="8"/>
  <c r="H346" i="8"/>
  <c r="F343" i="8"/>
  <c r="F451" i="8"/>
  <c r="F444" i="8"/>
  <c r="F349" i="8"/>
  <c r="F383" i="8"/>
  <c r="F539" i="8"/>
  <c r="F395" i="8"/>
  <c r="F525" i="8"/>
  <c r="F532" i="8"/>
  <c r="F487" i="8"/>
  <c r="F504" i="8"/>
  <c r="F334" i="8"/>
  <c r="F235" i="8"/>
  <c r="F303" i="8"/>
  <c r="F275" i="8"/>
  <c r="F172" i="8"/>
  <c r="F200" i="8"/>
  <c r="F179" i="8"/>
  <c r="F312" i="8"/>
  <c r="F263" i="8"/>
  <c r="F192" i="8"/>
  <c r="F205" i="8"/>
  <c r="F170" i="8"/>
  <c r="F304" i="8"/>
  <c r="F267" i="8"/>
  <c r="F202" i="8"/>
  <c r="F87" i="8"/>
  <c r="F156" i="8"/>
  <c r="F95" i="8"/>
  <c r="F132" i="8"/>
  <c r="F88" i="8"/>
  <c r="F76" i="8"/>
  <c r="F124" i="8"/>
  <c r="F111" i="8"/>
  <c r="F108" i="8"/>
  <c r="F96" i="8"/>
  <c r="F33" i="8"/>
  <c r="F57" i="8"/>
  <c r="F66" i="8"/>
  <c r="F28" i="8"/>
  <c r="F571" i="13"/>
  <c r="F554" i="13"/>
  <c r="F569" i="13"/>
  <c r="F122" i="12"/>
  <c r="H264" i="12"/>
  <c r="F360" i="12"/>
  <c r="F459" i="12"/>
  <c r="H375" i="11"/>
  <c r="F89" i="10"/>
  <c r="H266" i="10"/>
  <c r="H348" i="10"/>
  <c r="F27" i="9"/>
  <c r="F74" i="9"/>
  <c r="F127" i="9"/>
  <c r="F205" i="9"/>
  <c r="H369" i="9"/>
  <c r="H525" i="9"/>
  <c r="F73" i="9"/>
  <c r="F227" i="11"/>
  <c r="F430" i="12"/>
  <c r="F380" i="12"/>
  <c r="F59" i="13"/>
  <c r="F78" i="12"/>
  <c r="H289" i="12"/>
  <c r="F127" i="10"/>
  <c r="F116" i="10"/>
  <c r="F287" i="9"/>
  <c r="F438" i="12"/>
  <c r="F408" i="12"/>
  <c r="F573" i="13"/>
  <c r="H39" i="11"/>
  <c r="F93" i="14"/>
  <c r="F28" i="13"/>
  <c r="F127" i="12"/>
  <c r="D10" i="12"/>
  <c r="H171" i="12"/>
  <c r="F409" i="12"/>
  <c r="F431" i="12"/>
  <c r="F457" i="12"/>
  <c r="F462" i="12"/>
  <c r="H85" i="11"/>
  <c r="F195" i="11"/>
  <c r="F292" i="11"/>
  <c r="F181" i="11"/>
  <c r="F27" i="10"/>
  <c r="F101" i="10"/>
  <c r="F96" i="10"/>
  <c r="F61" i="10"/>
  <c r="F216" i="9"/>
  <c r="F293" i="9"/>
  <c r="F577" i="13"/>
  <c r="F572" i="13"/>
  <c r="F567" i="13"/>
  <c r="F50" i="13"/>
  <c r="F37" i="13"/>
  <c r="F575" i="9"/>
  <c r="F564" i="9"/>
  <c r="F345" i="9"/>
  <c r="F533" i="9"/>
  <c r="F525" i="9"/>
  <c r="H374" i="9"/>
  <c r="F540" i="9"/>
  <c r="F400" i="9"/>
  <c r="F165" i="9"/>
  <c r="F269" i="9"/>
  <c r="F215" i="9"/>
  <c r="H313" i="9"/>
  <c r="F168" i="9"/>
  <c r="H116" i="9"/>
  <c r="F143" i="9"/>
  <c r="F88" i="9"/>
  <c r="H50" i="9"/>
  <c r="F29" i="9"/>
  <c r="F319" i="10"/>
  <c r="H296" i="10"/>
  <c r="F271" i="10"/>
  <c r="F566" i="10"/>
  <c r="H58" i="16"/>
  <c r="F567" i="10"/>
  <c r="F564" i="10"/>
  <c r="F568" i="10"/>
  <c r="F506" i="10"/>
  <c r="F533" i="10"/>
  <c r="F388" i="10"/>
  <c r="F511" i="10"/>
  <c r="F487" i="10"/>
  <c r="F484" i="10"/>
  <c r="F472" i="10"/>
  <c r="F462" i="10"/>
  <c r="F434" i="10"/>
  <c r="F413" i="10"/>
  <c r="F409" i="10"/>
  <c r="H322" i="10"/>
  <c r="F219" i="10"/>
  <c r="F312" i="10"/>
  <c r="F263" i="10"/>
  <c r="F200" i="10"/>
  <c r="F179" i="10"/>
  <c r="F325" i="10"/>
  <c r="F283" i="10"/>
  <c r="F282" i="10"/>
  <c r="F304" i="10"/>
  <c r="F286" i="10"/>
  <c r="H206" i="10"/>
  <c r="H275" i="10"/>
  <c r="F235" i="10"/>
  <c r="F121" i="10"/>
  <c r="F88" i="10"/>
  <c r="F94" i="10"/>
  <c r="F132" i="10"/>
  <c r="F156" i="10"/>
  <c r="F104" i="10"/>
  <c r="F59" i="10"/>
  <c r="H74" i="16"/>
  <c r="F107" i="14"/>
  <c r="H334" i="13"/>
  <c r="D10" i="13"/>
  <c r="H206" i="11"/>
  <c r="F395" i="30"/>
  <c r="H293" i="11"/>
  <c r="D10" i="17"/>
  <c r="F112" i="13"/>
  <c r="F111" i="13"/>
  <c r="H393" i="12"/>
  <c r="F568" i="11"/>
  <c r="F564" i="11"/>
  <c r="H387" i="11"/>
  <c r="H542" i="11"/>
  <c r="H479" i="11"/>
  <c r="H345" i="11"/>
  <c r="H397" i="11"/>
  <c r="H389" i="11"/>
  <c r="F443" i="11"/>
  <c r="F506" i="11"/>
  <c r="F388" i="11"/>
  <c r="F424" i="11"/>
  <c r="H287" i="11"/>
  <c r="F196" i="11"/>
  <c r="F263" i="11"/>
  <c r="H256" i="11"/>
  <c r="F256" i="11"/>
  <c r="H167" i="11"/>
  <c r="H295" i="11"/>
  <c r="H199" i="11"/>
  <c r="F148" i="11"/>
  <c r="F94" i="11"/>
  <c r="F156" i="11"/>
  <c r="F88" i="11"/>
  <c r="F132" i="11"/>
  <c r="F216" i="12"/>
  <c r="F172" i="12"/>
  <c r="F555" i="19"/>
  <c r="F127" i="14"/>
  <c r="F275" i="13"/>
  <c r="F174" i="13"/>
  <c r="F195" i="13"/>
  <c r="F212" i="13"/>
  <c r="F229" i="13"/>
  <c r="F292" i="13"/>
  <c r="F357" i="22"/>
  <c r="F554" i="14"/>
  <c r="H307" i="12"/>
  <c r="F133" i="14"/>
  <c r="F570" i="14"/>
  <c r="F178" i="13"/>
  <c r="F216" i="13"/>
  <c r="F201" i="12"/>
  <c r="F194" i="12"/>
  <c r="F167" i="12"/>
  <c r="H286" i="12"/>
  <c r="F272" i="12"/>
  <c r="F264" i="12"/>
  <c r="H212" i="12"/>
  <c r="F218" i="13"/>
  <c r="F167" i="13"/>
  <c r="F572" i="12"/>
  <c r="F564" i="12"/>
  <c r="F568" i="12"/>
  <c r="F569" i="12"/>
  <c r="H457" i="12"/>
  <c r="H499" i="12"/>
  <c r="H473" i="12"/>
  <c r="F533" i="12"/>
  <c r="F506" i="12"/>
  <c r="F404" i="12"/>
  <c r="H340" i="12"/>
  <c r="H372" i="12"/>
  <c r="H454" i="12"/>
  <c r="H335" i="12"/>
  <c r="F193" i="12"/>
  <c r="F205" i="12"/>
  <c r="F305" i="12"/>
  <c r="F266" i="12"/>
  <c r="F173" i="12"/>
  <c r="F170" i="12"/>
  <c r="F196" i="12"/>
  <c r="F168" i="12"/>
  <c r="F227" i="12"/>
  <c r="F256" i="12"/>
  <c r="F292" i="12"/>
  <c r="F289" i="12"/>
  <c r="F180" i="12"/>
  <c r="F306" i="12"/>
  <c r="F206" i="12"/>
  <c r="F203" i="12"/>
  <c r="F186" i="12"/>
  <c r="F179" i="12"/>
  <c r="F277" i="12"/>
  <c r="F200" i="12"/>
  <c r="F197" i="12"/>
  <c r="F265" i="12"/>
  <c r="F303" i="12"/>
  <c r="F202" i="12"/>
  <c r="F279" i="12"/>
  <c r="F171" i="12"/>
  <c r="F286" i="12"/>
  <c r="F166" i="12"/>
  <c r="F90" i="12"/>
  <c r="F88" i="12"/>
  <c r="F95" i="12"/>
  <c r="F156" i="12"/>
  <c r="F105" i="12"/>
  <c r="F94" i="12"/>
  <c r="F152" i="12"/>
  <c r="F139" i="12"/>
  <c r="F104" i="12"/>
  <c r="D12" i="17"/>
  <c r="F61" i="14"/>
  <c r="F251" i="29"/>
  <c r="F372" i="25"/>
  <c r="F198" i="13"/>
  <c r="F177" i="13"/>
  <c r="H539" i="19"/>
  <c r="H140" i="14"/>
  <c r="F300" i="13"/>
  <c r="F293" i="13"/>
  <c r="F573" i="14"/>
  <c r="F563" i="14"/>
  <c r="H357" i="17"/>
  <c r="F555" i="14"/>
  <c r="H555" i="25"/>
  <c r="H90" i="13"/>
  <c r="F109" i="14"/>
  <c r="H97" i="15"/>
  <c r="H303" i="15"/>
  <c r="F305" i="13"/>
  <c r="F224" i="13"/>
  <c r="F213" i="13"/>
  <c r="F342" i="21"/>
  <c r="D13" i="13"/>
  <c r="G13" i="13" s="1"/>
  <c r="F564" i="13"/>
  <c r="H355" i="13"/>
  <c r="H344" i="13"/>
  <c r="F362" i="13"/>
  <c r="F506" i="13"/>
  <c r="F422" i="13"/>
  <c r="H527" i="13"/>
  <c r="F256" i="13"/>
  <c r="F192" i="13"/>
  <c r="F179" i="13"/>
  <c r="F312" i="13"/>
  <c r="F269" i="13"/>
  <c r="F283" i="13"/>
  <c r="F277" i="13"/>
  <c r="F185" i="13"/>
  <c r="F313" i="13"/>
  <c r="F221" i="13"/>
  <c r="F219" i="13"/>
  <c r="F121" i="13"/>
  <c r="F88" i="13"/>
  <c r="F76" i="13"/>
  <c r="F158" i="13"/>
  <c r="F80" i="13"/>
  <c r="F139" i="13"/>
  <c r="F101" i="13"/>
  <c r="F150" i="13"/>
  <c r="F153" i="13"/>
  <c r="F102" i="13"/>
  <c r="F205" i="16"/>
  <c r="H127" i="15"/>
  <c r="F196" i="14"/>
  <c r="F532" i="22"/>
  <c r="F334" i="22"/>
  <c r="H286" i="14"/>
  <c r="F53" i="14"/>
  <c r="F38" i="14"/>
  <c r="H170" i="15"/>
  <c r="F443" i="15"/>
  <c r="F29" i="14"/>
  <c r="F265" i="14"/>
  <c r="H394" i="14"/>
  <c r="F73" i="16"/>
  <c r="F510" i="22"/>
  <c r="F274" i="16"/>
  <c r="F28" i="14"/>
  <c r="H428" i="17"/>
  <c r="D10" i="16"/>
  <c r="F49" i="14"/>
  <c r="F191" i="14"/>
  <c r="F181" i="14"/>
  <c r="H503" i="14"/>
  <c r="F358" i="23"/>
  <c r="F339" i="22"/>
  <c r="F119" i="18"/>
  <c r="F91" i="14"/>
  <c r="F166" i="16"/>
  <c r="F66" i="14"/>
  <c r="F568" i="14"/>
  <c r="F579" i="14"/>
  <c r="F556" i="14"/>
  <c r="F569" i="14"/>
  <c r="H561" i="14"/>
  <c r="F575" i="14"/>
  <c r="F572" i="14"/>
  <c r="F557" i="14"/>
  <c r="F567" i="14"/>
  <c r="F348" i="14"/>
  <c r="F388" i="14"/>
  <c r="F506" i="14"/>
  <c r="F422" i="14"/>
  <c r="F438" i="14"/>
  <c r="F364" i="14"/>
  <c r="F407" i="14"/>
  <c r="H356" i="14"/>
  <c r="F395" i="14"/>
  <c r="F541" i="14"/>
  <c r="F479" i="14"/>
  <c r="F522" i="14"/>
  <c r="F482" i="14"/>
  <c r="F442" i="14"/>
  <c r="F391" i="14"/>
  <c r="F363" i="14"/>
  <c r="F461" i="14"/>
  <c r="F462" i="14"/>
  <c r="F448" i="14"/>
  <c r="F472" i="14"/>
  <c r="F489" i="14"/>
  <c r="F469" i="14"/>
  <c r="F467" i="14"/>
  <c r="F360" i="14"/>
  <c r="F334" i="14"/>
  <c r="F291" i="14"/>
  <c r="F205" i="14"/>
  <c r="F267" i="14"/>
  <c r="H214" i="14"/>
  <c r="D11" i="14"/>
  <c r="F258" i="14"/>
  <c r="F263" i="14"/>
  <c r="F192" i="14"/>
  <c r="F179" i="14"/>
  <c r="F277" i="14"/>
  <c r="F264" i="14"/>
  <c r="F216" i="14"/>
  <c r="F235" i="14"/>
  <c r="F178" i="14"/>
  <c r="F92" i="14"/>
  <c r="F94" i="14"/>
  <c r="F156" i="14"/>
  <c r="F88" i="14"/>
  <c r="F64" i="14"/>
  <c r="H449" i="16"/>
  <c r="H235" i="18"/>
  <c r="F118" i="27"/>
  <c r="F381" i="18"/>
  <c r="F407" i="16"/>
  <c r="H46" i="16"/>
  <c r="H90" i="16"/>
  <c r="F143" i="18"/>
  <c r="H390" i="15"/>
  <c r="F400" i="18"/>
  <c r="F372" i="15"/>
  <c r="F455" i="15"/>
  <c r="F433" i="15"/>
  <c r="F398" i="15"/>
  <c r="F428" i="15"/>
  <c r="F342" i="15"/>
  <c r="F334" i="15"/>
  <c r="F274" i="15"/>
  <c r="F202" i="15"/>
  <c r="F179" i="15"/>
  <c r="F256" i="15"/>
  <c r="H166" i="15"/>
  <c r="H134" i="15"/>
  <c r="F139" i="15"/>
  <c r="F105" i="15"/>
  <c r="F76" i="15"/>
  <c r="F187" i="18"/>
  <c r="H395" i="16"/>
  <c r="F171" i="29"/>
  <c r="F195" i="29"/>
  <c r="F230" i="28"/>
  <c r="F301" i="28"/>
  <c r="F358" i="25"/>
  <c r="F441" i="25"/>
  <c r="F437" i="21"/>
  <c r="F74" i="17"/>
  <c r="F87" i="17"/>
  <c r="F511" i="16"/>
  <c r="F457" i="16"/>
  <c r="F438" i="21"/>
  <c r="H417" i="30"/>
  <c r="H97" i="16"/>
  <c r="H334" i="16"/>
  <c r="F462" i="21"/>
  <c r="F197" i="29"/>
  <c r="F173" i="29"/>
  <c r="F303" i="28"/>
  <c r="F339" i="25"/>
  <c r="F570" i="22"/>
  <c r="F568" i="22"/>
  <c r="F579" i="22"/>
  <c r="F571" i="22"/>
  <c r="F374" i="21"/>
  <c r="F443" i="20"/>
  <c r="F430" i="16"/>
  <c r="F369" i="16"/>
  <c r="F392" i="18"/>
  <c r="F557" i="16"/>
  <c r="F564" i="16"/>
  <c r="H435" i="16"/>
  <c r="H446" i="16"/>
  <c r="H431" i="16"/>
  <c r="F395" i="16"/>
  <c r="H376" i="16"/>
  <c r="F433" i="16"/>
  <c r="H311" i="16"/>
  <c r="H299" i="16"/>
  <c r="H294" i="16"/>
  <c r="H227" i="16"/>
  <c r="F213" i="16"/>
  <c r="F301" i="16"/>
  <c r="F44" i="16"/>
  <c r="H30" i="16"/>
  <c r="H216" i="17"/>
  <c r="F79" i="27"/>
  <c r="H379" i="22"/>
  <c r="F49" i="25"/>
  <c r="H384" i="24"/>
  <c r="H119" i="18"/>
  <c r="F87" i="27"/>
  <c r="F335" i="25"/>
  <c r="F385" i="25"/>
  <c r="F487" i="25"/>
  <c r="F395" i="25"/>
  <c r="F77" i="18"/>
  <c r="F121" i="18"/>
  <c r="F98" i="18"/>
  <c r="F139" i="27"/>
  <c r="H546" i="17"/>
  <c r="H544" i="17"/>
  <c r="H496" i="17"/>
  <c r="H492" i="17"/>
  <c r="H408" i="17"/>
  <c r="H363" i="17"/>
  <c r="H359" i="17"/>
  <c r="H534" i="19"/>
  <c r="F436" i="23"/>
  <c r="F75" i="18"/>
  <c r="F445" i="23"/>
  <c r="F349" i="23"/>
  <c r="F130" i="18"/>
  <c r="F85" i="18"/>
  <c r="H428" i="23"/>
  <c r="F50" i="25"/>
  <c r="F373" i="25"/>
  <c r="F357" i="25"/>
  <c r="F357" i="23"/>
  <c r="F365" i="23"/>
  <c r="F374" i="23"/>
  <c r="F429" i="19"/>
  <c r="H309" i="17"/>
  <c r="H294" i="17"/>
  <c r="H270" i="17"/>
  <c r="H255" i="17"/>
  <c r="H168" i="17"/>
  <c r="G165" i="17"/>
  <c r="H165" i="17" s="1"/>
  <c r="F263" i="17"/>
  <c r="F171" i="17"/>
  <c r="F166" i="17"/>
  <c r="H53" i="17"/>
  <c r="H492" i="28"/>
  <c r="F196" i="29"/>
  <c r="F199" i="29"/>
  <c r="F177" i="29"/>
  <c r="F415" i="21"/>
  <c r="H396" i="19"/>
  <c r="H416" i="19"/>
  <c r="F510" i="21"/>
  <c r="F451" i="21"/>
  <c r="F416" i="21"/>
  <c r="F357" i="21"/>
  <c r="F243" i="29"/>
  <c r="F229" i="29"/>
  <c r="F369" i="21"/>
  <c r="F456" i="21"/>
  <c r="H431" i="19"/>
  <c r="F308" i="29"/>
  <c r="F496" i="18"/>
  <c r="F489" i="18"/>
  <c r="F467" i="21"/>
  <c r="H100" i="20"/>
  <c r="F165" i="29"/>
  <c r="F279" i="29"/>
  <c r="F318" i="29"/>
  <c r="F266" i="29"/>
  <c r="H307" i="28"/>
  <c r="F482" i="21"/>
  <c r="F511" i="21"/>
  <c r="F489" i="21"/>
  <c r="F434" i="21"/>
  <c r="F417" i="21"/>
  <c r="F346" i="21"/>
  <c r="H520" i="22"/>
  <c r="D13" i="18"/>
  <c r="F564" i="18"/>
  <c r="F533" i="18"/>
  <c r="F506" i="18"/>
  <c r="F409" i="18"/>
  <c r="F335" i="18"/>
  <c r="F394" i="18"/>
  <c r="H191" i="18"/>
  <c r="F178" i="18"/>
  <c r="F179" i="18"/>
  <c r="F254" i="18"/>
  <c r="F263" i="18"/>
  <c r="F200" i="18"/>
  <c r="F184" i="18"/>
  <c r="F312" i="18"/>
  <c r="F288" i="18"/>
  <c r="F209" i="18"/>
  <c r="F192" i="18"/>
  <c r="F305" i="18"/>
  <c r="F298" i="18"/>
  <c r="F128" i="18"/>
  <c r="F80" i="18"/>
  <c r="F88" i="18"/>
  <c r="F156" i="18"/>
  <c r="F129" i="18"/>
  <c r="F126" i="18"/>
  <c r="H90" i="18"/>
  <c r="F124" i="18"/>
  <c r="F139" i="18"/>
  <c r="F489" i="19"/>
  <c r="H454" i="19"/>
  <c r="H36" i="21"/>
  <c r="F359" i="19"/>
  <c r="F86" i="19"/>
  <c r="F366" i="19"/>
  <c r="F151" i="19"/>
  <c r="H432" i="19"/>
  <c r="F567" i="19"/>
  <c r="F553" i="19"/>
  <c r="F333" i="19"/>
  <c r="F506" i="19"/>
  <c r="F445" i="19"/>
  <c r="H453" i="19"/>
  <c r="F384" i="19"/>
  <c r="F362" i="19"/>
  <c r="F165" i="19"/>
  <c r="F277" i="19"/>
  <c r="F287" i="19"/>
  <c r="F219" i="19"/>
  <c r="F186" i="19"/>
  <c r="F173" i="19"/>
  <c r="F290" i="19"/>
  <c r="F181" i="19"/>
  <c r="D10" i="19"/>
  <c r="F76" i="19"/>
  <c r="F156" i="19"/>
  <c r="F110" i="19"/>
  <c r="F38" i="19"/>
  <c r="F60" i="19"/>
  <c r="H509" i="28"/>
  <c r="F89" i="22"/>
  <c r="F387" i="23"/>
  <c r="F417" i="23"/>
  <c r="F87" i="21"/>
  <c r="F125" i="21"/>
  <c r="F367" i="20"/>
  <c r="F530" i="23"/>
  <c r="F525" i="23"/>
  <c r="F569" i="31"/>
  <c r="F539" i="23"/>
  <c r="F348" i="23"/>
  <c r="F85" i="21"/>
  <c r="F462" i="23"/>
  <c r="F443" i="23"/>
  <c r="F367" i="23"/>
  <c r="F346" i="23"/>
  <c r="F556" i="31"/>
  <c r="F380" i="23"/>
  <c r="F531" i="23"/>
  <c r="F395" i="23"/>
  <c r="F385" i="23"/>
  <c r="F93" i="21"/>
  <c r="F540" i="23"/>
  <c r="F508" i="23"/>
  <c r="F472" i="23"/>
  <c r="F453" i="23"/>
  <c r="F451" i="23"/>
  <c r="F440" i="23"/>
  <c r="F570" i="20"/>
  <c r="H378" i="20"/>
  <c r="H432" i="20"/>
  <c r="H490" i="20"/>
  <c r="H300" i="20"/>
  <c r="F256" i="20"/>
  <c r="F263" i="20"/>
  <c r="F179" i="20"/>
  <c r="D10" i="20"/>
  <c r="F153" i="20"/>
  <c r="F109" i="27"/>
  <c r="F578" i="28"/>
  <c r="F100" i="27"/>
  <c r="F111" i="27"/>
  <c r="F541" i="27"/>
  <c r="F362" i="27"/>
  <c r="F191" i="26"/>
  <c r="F299" i="26"/>
  <c r="H313" i="22"/>
  <c r="F138" i="21"/>
  <c r="H316" i="21"/>
  <c r="F86" i="21"/>
  <c r="F90" i="27"/>
  <c r="F73" i="27"/>
  <c r="H334" i="24"/>
  <c r="F205" i="23"/>
  <c r="F61" i="23"/>
  <c r="F365" i="27"/>
  <c r="F274" i="26"/>
  <c r="F271" i="26"/>
  <c r="F242" i="26"/>
  <c r="H409" i="22"/>
  <c r="H492" i="31"/>
  <c r="H380" i="29"/>
  <c r="H448" i="29"/>
  <c r="F108" i="27"/>
  <c r="F289" i="23"/>
  <c r="F166" i="23"/>
  <c r="F102" i="27"/>
  <c r="F385" i="27"/>
  <c r="F136" i="27"/>
  <c r="F92" i="27"/>
  <c r="F59" i="21"/>
  <c r="F570" i="21"/>
  <c r="F571" i="21"/>
  <c r="F527" i="21"/>
  <c r="F506" i="21"/>
  <c r="F356" i="21"/>
  <c r="F414" i="21"/>
  <c r="D11" i="21"/>
  <c r="F263" i="21"/>
  <c r="F179" i="21"/>
  <c r="F192" i="21"/>
  <c r="F312" i="21"/>
  <c r="F171" i="21"/>
  <c r="F299" i="21"/>
  <c r="F197" i="21"/>
  <c r="H292" i="21"/>
  <c r="F307" i="21"/>
  <c r="H237" i="21"/>
  <c r="F322" i="21"/>
  <c r="F275" i="21"/>
  <c r="F235" i="21"/>
  <c r="F119" i="21"/>
  <c r="F82" i="21"/>
  <c r="H458" i="23"/>
  <c r="F74" i="22"/>
  <c r="F198" i="28"/>
  <c r="F339" i="27"/>
  <c r="F443" i="27"/>
  <c r="F348" i="27"/>
  <c r="F428" i="27"/>
  <c r="F456" i="27"/>
  <c r="F469" i="27"/>
  <c r="F364" i="27"/>
  <c r="F101" i="22"/>
  <c r="F571" i="28"/>
  <c r="F343" i="27"/>
  <c r="F447" i="27"/>
  <c r="F353" i="27"/>
  <c r="F436" i="27"/>
  <c r="F345" i="27"/>
  <c r="F522" i="27"/>
  <c r="F438" i="27"/>
  <c r="F489" i="27"/>
  <c r="H39" i="25"/>
  <c r="H53" i="25"/>
  <c r="F572" i="23"/>
  <c r="F96" i="22"/>
  <c r="F77" i="22"/>
  <c r="F287" i="28"/>
  <c r="F561" i="28"/>
  <c r="F59" i="27"/>
  <c r="F356" i="27"/>
  <c r="F455" i="27"/>
  <c r="F440" i="27"/>
  <c r="F539" i="27"/>
  <c r="F511" i="27"/>
  <c r="F353" i="22"/>
  <c r="F335" i="22"/>
  <c r="F443" i="22"/>
  <c r="F358" i="22"/>
  <c r="F453" i="22"/>
  <c r="F395" i="22"/>
  <c r="F484" i="22"/>
  <c r="F431" i="22"/>
  <c r="F425" i="22"/>
  <c r="F522" i="22"/>
  <c r="F414" i="22"/>
  <c r="F372" i="22"/>
  <c r="F507" i="22"/>
  <c r="F369" i="22"/>
  <c r="F373" i="22"/>
  <c r="F374" i="22"/>
  <c r="F345" i="22"/>
  <c r="F387" i="22"/>
  <c r="F530" i="22"/>
  <c r="F527" i="22"/>
  <c r="F383" i="22"/>
  <c r="F531" i="22"/>
  <c r="F385" i="22"/>
  <c r="F354" i="22"/>
  <c r="F539" i="22"/>
  <c r="F516" i="22"/>
  <c r="F363" i="22"/>
  <c r="F303" i="22"/>
  <c r="F263" i="22"/>
  <c r="F200" i="22"/>
  <c r="F192" i="22"/>
  <c r="F179" i="22"/>
  <c r="F286" i="22"/>
  <c r="F194" i="22"/>
  <c r="F182" i="22"/>
  <c r="F287" i="22"/>
  <c r="F170" i="22"/>
  <c r="F197" i="22"/>
  <c r="F235" i="22"/>
  <c r="F305" i="22"/>
  <c r="F207" i="22"/>
  <c r="F149" i="22"/>
  <c r="F156" i="22"/>
  <c r="F132" i="22"/>
  <c r="F110" i="22"/>
  <c r="F65" i="22"/>
  <c r="F96" i="23"/>
  <c r="F60" i="23"/>
  <c r="F153" i="24"/>
  <c r="H339" i="24"/>
  <c r="H557" i="26"/>
  <c r="F143" i="23"/>
  <c r="F510" i="24"/>
  <c r="F570" i="24"/>
  <c r="F431" i="24"/>
  <c r="F427" i="24"/>
  <c r="F400" i="23"/>
  <c r="F506" i="23"/>
  <c r="H296" i="23"/>
  <c r="F304" i="23"/>
  <c r="F168" i="23"/>
  <c r="F213" i="23"/>
  <c r="F484" i="25"/>
  <c r="H446" i="24"/>
  <c r="F150" i="24"/>
  <c r="F35" i="24"/>
  <c r="F53" i="25"/>
  <c r="F61" i="24"/>
  <c r="F482" i="25"/>
  <c r="F356" i="25"/>
  <c r="F354" i="25"/>
  <c r="F375" i="25"/>
  <c r="F334" i="25"/>
  <c r="F374" i="25"/>
  <c r="H217" i="24"/>
  <c r="F297" i="27"/>
  <c r="F122" i="24"/>
  <c r="F367" i="25"/>
  <c r="F415" i="25"/>
  <c r="F149" i="24"/>
  <c r="F93" i="27"/>
  <c r="F38" i="24"/>
  <c r="F572" i="24"/>
  <c r="F571" i="24"/>
  <c r="H569" i="24"/>
  <c r="F567" i="24"/>
  <c r="D12" i="24"/>
  <c r="G12" i="24" s="1"/>
  <c r="F419" i="24"/>
  <c r="H538" i="24"/>
  <c r="F508" i="24"/>
  <c r="H356" i="24"/>
  <c r="F522" i="24"/>
  <c r="F367" i="24"/>
  <c r="F303" i="24"/>
  <c r="F308" i="24"/>
  <c r="F287" i="24"/>
  <c r="F272" i="24"/>
  <c r="F267" i="24"/>
  <c r="F198" i="24"/>
  <c r="F184" i="24"/>
  <c r="F192" i="24"/>
  <c r="F201" i="24"/>
  <c r="F248" i="24"/>
  <c r="F256" i="24"/>
  <c r="F301" i="24"/>
  <c r="F297" i="24"/>
  <c r="F235" i="24"/>
  <c r="F170" i="24"/>
  <c r="F148" i="24"/>
  <c r="F88" i="24"/>
  <c r="F76" i="24"/>
  <c r="F143" i="24"/>
  <c r="F134" i="24"/>
  <c r="H141" i="24"/>
  <c r="F79" i="24"/>
  <c r="F97" i="25"/>
  <c r="F340" i="32"/>
  <c r="H390" i="25"/>
  <c r="F399" i="32"/>
  <c r="F101" i="26"/>
  <c r="F66" i="28"/>
  <c r="F168" i="28"/>
  <c r="F251" i="28"/>
  <c r="F369" i="28"/>
  <c r="F461" i="28"/>
  <c r="F138" i="31"/>
  <c r="F121" i="31"/>
  <c r="F379" i="25"/>
  <c r="F429" i="26"/>
  <c r="F472" i="32"/>
  <c r="F351" i="28"/>
  <c r="H357" i="25"/>
  <c r="D13" i="25"/>
  <c r="G13" i="25" s="1"/>
  <c r="F564" i="25"/>
  <c r="H441" i="25"/>
  <c r="F342" i="25"/>
  <c r="F539" i="25"/>
  <c r="F362" i="25"/>
  <c r="F525" i="25"/>
  <c r="F435" i="25"/>
  <c r="F364" i="25"/>
  <c r="H183" i="25"/>
  <c r="H243" i="25"/>
  <c r="F201" i="25"/>
  <c r="F193" i="25"/>
  <c r="F312" i="25"/>
  <c r="F269" i="25"/>
  <c r="F263" i="25"/>
  <c r="F200" i="25"/>
  <c r="F179" i="25"/>
  <c r="F301" i="25"/>
  <c r="F126" i="25"/>
  <c r="F156" i="25"/>
  <c r="F76" i="25"/>
  <c r="F88" i="25"/>
  <c r="F138" i="25"/>
  <c r="F85" i="25"/>
  <c r="F406" i="30"/>
  <c r="F421" i="27"/>
  <c r="F91" i="27"/>
  <c r="F99" i="27"/>
  <c r="F319" i="28"/>
  <c r="F247" i="28"/>
  <c r="F521" i="26"/>
  <c r="F500" i="26"/>
  <c r="F489" i="26"/>
  <c r="F500" i="28"/>
  <c r="F568" i="26"/>
  <c r="F563" i="26"/>
  <c r="F564" i="26"/>
  <c r="G553" i="26"/>
  <c r="F570" i="26"/>
  <c r="F408" i="26"/>
  <c r="F388" i="26"/>
  <c r="F506" i="26"/>
  <c r="F410" i="26"/>
  <c r="D11" i="26"/>
  <c r="F185" i="26"/>
  <c r="F312" i="26"/>
  <c r="F192" i="26"/>
  <c r="F179" i="26"/>
  <c r="F263" i="26"/>
  <c r="F200" i="26"/>
  <c r="F153" i="26"/>
  <c r="F156" i="26"/>
  <c r="F132" i="26"/>
  <c r="F139" i="26"/>
  <c r="F152" i="26"/>
  <c r="F67" i="26"/>
  <c r="F407" i="29"/>
  <c r="F133" i="28"/>
  <c r="H320" i="30"/>
  <c r="F240" i="28"/>
  <c r="F378" i="29"/>
  <c r="F117" i="28"/>
  <c r="F560" i="27"/>
  <c r="H499" i="27"/>
  <c r="H471" i="27"/>
  <c r="F234" i="28"/>
  <c r="H397" i="30"/>
  <c r="H338" i="30"/>
  <c r="F516" i="27"/>
  <c r="F537" i="27"/>
  <c r="D13" i="27"/>
  <c r="F564" i="27"/>
  <c r="F532" i="27"/>
  <c r="F506" i="27"/>
  <c r="F422" i="27"/>
  <c r="F404" i="27"/>
  <c r="F377" i="27"/>
  <c r="F243" i="27"/>
  <c r="F185" i="27"/>
  <c r="F179" i="27"/>
  <c r="F269" i="27"/>
  <c r="F263" i="27"/>
  <c r="F184" i="27"/>
  <c r="F312" i="27"/>
  <c r="F192" i="27"/>
  <c r="F200" i="27"/>
  <c r="F302" i="27"/>
  <c r="F298" i="27"/>
  <c r="F121" i="27"/>
  <c r="F94" i="27"/>
  <c r="F88" i="27"/>
  <c r="F80" i="27"/>
  <c r="F74" i="27"/>
  <c r="F43" i="27"/>
  <c r="H523" i="28"/>
  <c r="F245" i="28"/>
  <c r="F218" i="28"/>
  <c r="F546" i="28"/>
  <c r="F417" i="28"/>
  <c r="H452" i="28"/>
  <c r="H460" i="29"/>
  <c r="F439" i="31"/>
  <c r="F521" i="28"/>
  <c r="F397" i="28"/>
  <c r="F211" i="28"/>
  <c r="F436" i="31"/>
  <c r="F409" i="28"/>
  <c r="F396" i="28"/>
  <c r="F577" i="28"/>
  <c r="F564" i="28"/>
  <c r="F566" i="28"/>
  <c r="F559" i="28"/>
  <c r="H417" i="28"/>
  <c r="F355" i="28"/>
  <c r="F533" i="28"/>
  <c r="F506" i="28"/>
  <c r="F403" i="28"/>
  <c r="F404" i="28"/>
  <c r="F420" i="28"/>
  <c r="F388" i="28"/>
  <c r="F537" i="28"/>
  <c r="F503" i="28"/>
  <c r="F463" i="28"/>
  <c r="F415" i="28"/>
  <c r="F177" i="28"/>
  <c r="F216" i="28"/>
  <c r="H235" i="28"/>
  <c r="F274" i="28"/>
  <c r="F179" i="28"/>
  <c r="F312" i="28"/>
  <c r="F278" i="28"/>
  <c r="F200" i="28"/>
  <c r="F192" i="28"/>
  <c r="F327" i="28"/>
  <c r="F277" i="28"/>
  <c r="F184" i="28"/>
  <c r="F325" i="28"/>
  <c r="F254" i="28"/>
  <c r="F73" i="28"/>
  <c r="F105" i="28"/>
  <c r="F94" i="28"/>
  <c r="F132" i="28"/>
  <c r="F88" i="28"/>
  <c r="F80" i="28"/>
  <c r="F156" i="28"/>
  <c r="F76" i="28"/>
  <c r="F75" i="28"/>
  <c r="F130" i="28"/>
  <c r="F106" i="28"/>
  <c r="F53" i="28"/>
  <c r="F26" i="28"/>
  <c r="F573" i="30"/>
  <c r="F414" i="30"/>
  <c r="F570" i="29"/>
  <c r="F564" i="29"/>
  <c r="F579" i="29"/>
  <c r="F571" i="29"/>
  <c r="F577" i="29"/>
  <c r="F554" i="29"/>
  <c r="F469" i="29"/>
  <c r="F539" i="29"/>
  <c r="F483" i="29"/>
  <c r="H480" i="29"/>
  <c r="H511" i="29"/>
  <c r="F362" i="29"/>
  <c r="F377" i="29"/>
  <c r="H444" i="29"/>
  <c r="F336" i="29"/>
  <c r="F506" i="29"/>
  <c r="F536" i="29"/>
  <c r="F429" i="29"/>
  <c r="F456" i="29"/>
  <c r="F540" i="29"/>
  <c r="H336" i="29"/>
  <c r="F341" i="29"/>
  <c r="F475" i="29"/>
  <c r="F200" i="29"/>
  <c r="F312" i="29"/>
  <c r="F325" i="29"/>
  <c r="D10" i="29"/>
  <c r="F156" i="29"/>
  <c r="F105" i="29"/>
  <c r="F133" i="30"/>
  <c r="F232" i="30"/>
  <c r="F215" i="30"/>
  <c r="F204" i="30"/>
  <c r="F168" i="30"/>
  <c r="F395" i="31"/>
  <c r="F444" i="30"/>
  <c r="F456" i="30"/>
  <c r="F504" i="30"/>
  <c r="F492" i="30"/>
  <c r="F344" i="31"/>
  <c r="F458" i="31"/>
  <c r="F435" i="31"/>
  <c r="F407" i="31"/>
  <c r="F415" i="31"/>
  <c r="F556" i="30"/>
  <c r="F369" i="30"/>
  <c r="F440" i="30"/>
  <c r="F398" i="30"/>
  <c r="F506" i="30"/>
  <c r="F416" i="30"/>
  <c r="F522" i="30"/>
  <c r="F510" i="30"/>
  <c r="F438" i="30"/>
  <c r="F303" i="30"/>
  <c r="F279" i="30"/>
  <c r="H93" i="30"/>
  <c r="F110" i="30"/>
  <c r="F129" i="31"/>
  <c r="F517" i="31"/>
  <c r="F463" i="31"/>
  <c r="F400" i="31"/>
  <c r="F133" i="31"/>
  <c r="F547" i="31"/>
  <c r="F577" i="31"/>
  <c r="F566" i="31"/>
  <c r="F559" i="31"/>
  <c r="F341" i="31"/>
  <c r="F403" i="31"/>
  <c r="F404" i="31"/>
  <c r="F506" i="31"/>
  <c r="F411" i="31"/>
  <c r="F493" i="31"/>
  <c r="F464" i="31"/>
  <c r="F408" i="31"/>
  <c r="D11" i="31"/>
  <c r="F261" i="31"/>
  <c r="F326" i="31"/>
  <c r="F260" i="31"/>
  <c r="F209" i="31"/>
  <c r="F325" i="31"/>
  <c r="F263" i="31"/>
  <c r="F200" i="31"/>
  <c r="F179" i="31"/>
  <c r="F312" i="31"/>
  <c r="F278" i="31"/>
  <c r="F192" i="31"/>
  <c r="F232" i="31"/>
  <c r="F271" i="31"/>
  <c r="F250" i="31"/>
  <c r="F246" i="31"/>
  <c r="F300" i="31"/>
  <c r="F294" i="31"/>
  <c r="F245" i="31"/>
  <c r="F203" i="31"/>
  <c r="F322" i="31"/>
  <c r="F318" i="31"/>
  <c r="F313" i="31"/>
  <c r="F307" i="31"/>
  <c r="F304" i="31"/>
  <c r="F110" i="31"/>
  <c r="F156" i="31"/>
  <c r="F132" i="31"/>
  <c r="F95" i="31"/>
  <c r="F88" i="31"/>
  <c r="F80" i="31"/>
  <c r="F105" i="31"/>
  <c r="F96" i="31"/>
  <c r="F86" i="31"/>
  <c r="F139" i="31"/>
  <c r="F150" i="31"/>
  <c r="F148" i="31"/>
  <c r="F83" i="31"/>
  <c r="F101" i="31"/>
  <c r="F87" i="31"/>
  <c r="F108" i="31"/>
  <c r="F102" i="31"/>
  <c r="F106" i="31"/>
  <c r="F82" i="31"/>
  <c r="F31" i="31"/>
  <c r="F29" i="32"/>
  <c r="F395" i="32"/>
  <c r="F415" i="32"/>
  <c r="F130" i="32"/>
  <c r="F117" i="32"/>
  <c r="F201" i="32"/>
  <c r="F279" i="32"/>
  <c r="F264" i="32"/>
  <c r="F562" i="32"/>
  <c r="F556" i="32"/>
  <c r="D12" i="32"/>
  <c r="F506" i="32"/>
  <c r="F403" i="32"/>
  <c r="F387" i="32"/>
  <c r="F358" i="32"/>
  <c r="F341" i="32"/>
  <c r="F365" i="32"/>
  <c r="F511" i="32"/>
  <c r="F367" i="32"/>
  <c r="F349" i="32"/>
  <c r="F333" i="32"/>
  <c r="F290" i="32"/>
  <c r="F292" i="32"/>
  <c r="H264" i="32"/>
  <c r="F293" i="32"/>
  <c r="F205" i="32"/>
  <c r="F85" i="32"/>
  <c r="F116" i="32"/>
  <c r="F78" i="32"/>
  <c r="F126" i="32"/>
  <c r="F131" i="32"/>
  <c r="F128" i="32"/>
  <c r="F74" i="32"/>
  <c r="F573" i="33"/>
  <c r="F563" i="33"/>
  <c r="F566" i="33"/>
  <c r="F570" i="33"/>
  <c r="D13" i="33"/>
  <c r="F564" i="33"/>
  <c r="F408" i="33"/>
  <c r="F424" i="33"/>
  <c r="F420" i="33"/>
  <c r="F533" i="33"/>
  <c r="F506" i="33"/>
  <c r="F419" i="33"/>
  <c r="F422" i="33"/>
  <c r="F388" i="33"/>
  <c r="F411" i="33"/>
  <c r="F403" i="33"/>
  <c r="F404" i="33"/>
  <c r="F208" i="33"/>
  <c r="F327" i="33"/>
  <c r="F288" i="33"/>
  <c r="F269" i="33"/>
  <c r="F263" i="33"/>
  <c r="F200" i="33"/>
  <c r="F179" i="33"/>
  <c r="F326" i="33"/>
  <c r="F258" i="33"/>
  <c r="F325" i="33"/>
  <c r="F312" i="33"/>
  <c r="F283" i="33"/>
  <c r="F278" i="33"/>
  <c r="F261" i="33"/>
  <c r="F209" i="33"/>
  <c r="F192" i="33"/>
  <c r="F185" i="33"/>
  <c r="F282" i="33"/>
  <c r="F277" i="33"/>
  <c r="F260" i="33"/>
  <c r="F254" i="33"/>
  <c r="F184" i="33"/>
  <c r="F246" i="33"/>
  <c r="F211" i="33"/>
  <c r="F76" i="33"/>
  <c r="F94" i="33"/>
  <c r="F156" i="33"/>
  <c r="F132" i="33"/>
  <c r="F88" i="33"/>
  <c r="F158" i="33"/>
  <c r="F105" i="33"/>
  <c r="F95" i="33"/>
  <c r="F157" i="33"/>
  <c r="F80" i="33"/>
  <c r="F136" i="33"/>
  <c r="F52" i="33"/>
  <c r="F33" i="33"/>
  <c r="E60" i="28"/>
  <c r="E566" i="27"/>
  <c r="E568" i="31"/>
  <c r="H568" i="31" s="1"/>
  <c r="E572" i="31"/>
  <c r="H572" i="31" s="1"/>
  <c r="E578" i="31"/>
  <c r="E554" i="31"/>
  <c r="H554" i="31" s="1"/>
  <c r="E571" i="31"/>
  <c r="C13" i="31"/>
  <c r="E555" i="31"/>
  <c r="E558" i="31"/>
  <c r="E579" i="31"/>
  <c r="H47" i="13"/>
  <c r="H55" i="12"/>
  <c r="C8" i="15"/>
  <c r="E18" i="8"/>
  <c r="E292" i="7"/>
  <c r="H292" i="7" s="1"/>
  <c r="E221" i="7"/>
  <c r="E66" i="2"/>
  <c r="E531" i="14"/>
  <c r="H531" i="14" s="1"/>
  <c r="G165" i="13"/>
  <c r="E292" i="13"/>
  <c r="E180" i="13"/>
  <c r="E165" i="13"/>
  <c r="H439" i="10"/>
  <c r="H20" i="9"/>
  <c r="H443" i="9"/>
  <c r="H451" i="9"/>
  <c r="H57" i="3"/>
  <c r="E453" i="2"/>
  <c r="E532" i="2"/>
  <c r="H532" i="2" s="1"/>
  <c r="E27" i="29"/>
  <c r="H27" i="29" s="1"/>
  <c r="E335" i="29"/>
  <c r="E343" i="29"/>
  <c r="E429" i="29"/>
  <c r="E101" i="28"/>
  <c r="H101" i="28" s="1"/>
  <c r="E102" i="28"/>
  <c r="E96" i="28"/>
  <c r="E38" i="28"/>
  <c r="E510" i="27"/>
  <c r="H510" i="27" s="1"/>
  <c r="E570" i="27"/>
  <c r="E438" i="27"/>
  <c r="H438" i="27" s="1"/>
  <c r="E356" i="27"/>
  <c r="H356" i="27" s="1"/>
  <c r="E553" i="20"/>
  <c r="H46" i="33"/>
  <c r="E196" i="33"/>
  <c r="E213" i="33"/>
  <c r="E252" i="33"/>
  <c r="H252" i="33" s="1"/>
  <c r="E168" i="33"/>
  <c r="E218" i="33"/>
  <c r="H218" i="33" s="1"/>
  <c r="E290" i="33"/>
  <c r="E166" i="33"/>
  <c r="E219" i="33"/>
  <c r="E256" i="33"/>
  <c r="E174" i="33"/>
  <c r="H174" i="33" s="1"/>
  <c r="E237" i="33"/>
  <c r="H237" i="33" s="1"/>
  <c r="E267" i="33"/>
  <c r="E299" i="33"/>
  <c r="E575" i="31"/>
  <c r="E557" i="31"/>
  <c r="H557" i="31" s="1"/>
  <c r="H39" i="18"/>
  <c r="E37" i="33"/>
  <c r="E67" i="33"/>
  <c r="E49" i="33"/>
  <c r="H49" i="33" s="1"/>
  <c r="E216" i="7"/>
  <c r="H216" i="7" s="1"/>
  <c r="E256" i="7"/>
  <c r="H256" i="7" s="1"/>
  <c r="C9" i="3"/>
  <c r="E29" i="2"/>
  <c r="H29" i="2" s="1"/>
  <c r="H87" i="17"/>
  <c r="H107" i="17"/>
  <c r="H117" i="17"/>
  <c r="H29" i="14"/>
  <c r="E525" i="14"/>
  <c r="H525" i="14" s="1"/>
  <c r="E417" i="14"/>
  <c r="E510" i="14"/>
  <c r="E539" i="14"/>
  <c r="H539" i="14" s="1"/>
  <c r="E354" i="14"/>
  <c r="H96" i="13"/>
  <c r="E275" i="13"/>
  <c r="H275" i="13" s="1"/>
  <c r="H370" i="9"/>
  <c r="H461" i="9"/>
  <c r="H469" i="9"/>
  <c r="H477" i="9"/>
  <c r="H485" i="9"/>
  <c r="H497" i="9"/>
  <c r="H505" i="9"/>
  <c r="H396" i="8"/>
  <c r="H535" i="8"/>
  <c r="H55" i="7"/>
  <c r="H309" i="7"/>
  <c r="H417" i="7"/>
  <c r="E458" i="2"/>
  <c r="E482" i="2"/>
  <c r="H482" i="2" s="1"/>
  <c r="H148" i="1"/>
  <c r="H280" i="1"/>
  <c r="H334" i="1"/>
  <c r="H117" i="31"/>
  <c r="H28" i="29"/>
  <c r="E198" i="29"/>
  <c r="H515" i="29"/>
  <c r="E462" i="29"/>
  <c r="H462" i="29" s="1"/>
  <c r="E532" i="29"/>
  <c r="E346" i="29"/>
  <c r="E79" i="28"/>
  <c r="E77" i="28"/>
  <c r="H77" i="28" s="1"/>
  <c r="E430" i="27"/>
  <c r="E530" i="27"/>
  <c r="E461" i="27"/>
  <c r="E525" i="27"/>
  <c r="H525" i="27" s="1"/>
  <c r="E384" i="27"/>
  <c r="C11" i="33"/>
  <c r="E230" i="33"/>
  <c r="E264" i="33"/>
  <c r="H264" i="33" s="1"/>
  <c r="E317" i="33"/>
  <c r="E172" i="33"/>
  <c r="H172" i="33" s="1"/>
  <c r="E227" i="33"/>
  <c r="E294" i="33"/>
  <c r="E169" i="33"/>
  <c r="E202" i="33"/>
  <c r="H202" i="33" s="1"/>
  <c r="E240" i="33"/>
  <c r="H240" i="33" s="1"/>
  <c r="E266" i="33"/>
  <c r="E216" i="33"/>
  <c r="E241" i="33"/>
  <c r="H241" i="33" s="1"/>
  <c r="E287" i="33"/>
  <c r="H199" i="32"/>
  <c r="E569" i="31"/>
  <c r="H569" i="31" s="1"/>
  <c r="H294" i="19"/>
  <c r="E311" i="33"/>
  <c r="E276" i="33"/>
  <c r="E229" i="33"/>
  <c r="H229" i="33" s="1"/>
  <c r="E212" i="33"/>
  <c r="H212" i="33" s="1"/>
  <c r="E170" i="33"/>
  <c r="E286" i="33"/>
  <c r="E251" i="33"/>
  <c r="H251" i="33" s="1"/>
  <c r="E232" i="33"/>
  <c r="E198" i="33"/>
  <c r="E177" i="33"/>
  <c r="E322" i="33"/>
  <c r="E301" i="33"/>
  <c r="H301" i="33" s="1"/>
  <c r="E274" i="33"/>
  <c r="E235" i="33"/>
  <c r="H235" i="33" s="1"/>
  <c r="E205" i="33"/>
  <c r="H205" i="33" s="1"/>
  <c r="E187" i="33"/>
  <c r="H187" i="33" s="1"/>
  <c r="E308" i="33"/>
  <c r="E279" i="33"/>
  <c r="E226" i="33"/>
  <c r="E191" i="33"/>
  <c r="H191" i="33" s="1"/>
  <c r="E307" i="33"/>
  <c r="E292" i="33"/>
  <c r="H292" i="33" s="1"/>
  <c r="E272" i="33"/>
  <c r="E207" i="33"/>
  <c r="E178" i="33"/>
  <c r="E319" i="33"/>
  <c r="H319" i="33" s="1"/>
  <c r="E275" i="33"/>
  <c r="E224" i="33"/>
  <c r="H224" i="33" s="1"/>
  <c r="E206" i="33"/>
  <c r="E194" i="33"/>
  <c r="H194" i="33" s="1"/>
  <c r="E173" i="33"/>
  <c r="E318" i="33"/>
  <c r="E297" i="33"/>
  <c r="E265" i="33"/>
  <c r="H265" i="33" s="1"/>
  <c r="E231" i="33"/>
  <c r="H231" i="33" s="1"/>
  <c r="E201" i="33"/>
  <c r="H201" i="33" s="1"/>
  <c r="E181" i="33"/>
  <c r="E296" i="33"/>
  <c r="H296" i="33" s="1"/>
  <c r="E273" i="33"/>
  <c r="E221" i="33"/>
  <c r="H221" i="33" s="1"/>
  <c r="E204" i="33"/>
  <c r="E186" i="33"/>
  <c r="H186" i="33" s="1"/>
  <c r="H64" i="8"/>
  <c r="E61" i="2"/>
  <c r="E428" i="14"/>
  <c r="H428" i="14" s="1"/>
  <c r="E414" i="14"/>
  <c r="H414" i="14" s="1"/>
  <c r="E427" i="14"/>
  <c r="E520" i="14"/>
  <c r="H520" i="14" s="1"/>
  <c r="E229" i="13"/>
  <c r="H229" i="13" s="1"/>
  <c r="E186" i="13"/>
  <c r="E171" i="13"/>
  <c r="H22" i="10"/>
  <c r="H51" i="10"/>
  <c r="H59" i="10"/>
  <c r="H409" i="9"/>
  <c r="H516" i="9"/>
  <c r="H514" i="8"/>
  <c r="H522" i="8"/>
  <c r="H545" i="8"/>
  <c r="H445" i="5"/>
  <c r="H19" i="2"/>
  <c r="E342" i="2"/>
  <c r="H342" i="2" s="1"/>
  <c r="E541" i="2"/>
  <c r="H47" i="34"/>
  <c r="E451" i="29"/>
  <c r="E428" i="29"/>
  <c r="E342" i="29"/>
  <c r="H342" i="29" s="1"/>
  <c r="E514" i="29"/>
  <c r="H514" i="29" s="1"/>
  <c r="E415" i="29"/>
  <c r="E456" i="27"/>
  <c r="E534" i="27"/>
  <c r="H534" i="27" s="1"/>
  <c r="E483" i="27"/>
  <c r="H483" i="27" s="1"/>
  <c r="E165" i="33"/>
  <c r="E171" i="33"/>
  <c r="E193" i="33"/>
  <c r="H193" i="33" s="1"/>
  <c r="E243" i="33"/>
  <c r="H243" i="33" s="1"/>
  <c r="E305" i="33"/>
  <c r="E244" i="33"/>
  <c r="E298" i="33"/>
  <c r="H298" i="33" s="1"/>
  <c r="E220" i="33"/>
  <c r="H220" i="33" s="1"/>
  <c r="H55" i="32"/>
  <c r="H39" i="32"/>
  <c r="H22" i="32"/>
  <c r="H249" i="31"/>
  <c r="H55" i="31"/>
  <c r="H537" i="31"/>
  <c r="H322" i="31"/>
  <c r="E556" i="31"/>
  <c r="H556" i="31" s="1"/>
  <c r="E573" i="31"/>
  <c r="E563" i="31"/>
  <c r="H24" i="30"/>
  <c r="H238" i="29"/>
  <c r="H271" i="29"/>
  <c r="H320" i="29"/>
  <c r="H136" i="28"/>
  <c r="H318" i="27"/>
  <c r="H294" i="27"/>
  <c r="H280" i="27"/>
  <c r="H392" i="26"/>
  <c r="H57" i="26"/>
  <c r="H33" i="26"/>
  <c r="H240" i="25"/>
  <c r="H248" i="25"/>
  <c r="H445" i="25"/>
  <c r="H362" i="25"/>
  <c r="H341" i="24"/>
  <c r="H20" i="23"/>
  <c r="H30" i="23"/>
  <c r="H293" i="26"/>
  <c r="H304" i="26"/>
  <c r="H273" i="25"/>
  <c r="H479" i="25"/>
  <c r="H172" i="25"/>
  <c r="H294" i="24"/>
  <c r="H360" i="24"/>
  <c r="H177" i="24"/>
  <c r="H33" i="23"/>
  <c r="H41" i="23"/>
  <c r="H56" i="23"/>
  <c r="H38" i="23"/>
  <c r="H208" i="22"/>
  <c r="H298" i="22"/>
  <c r="H240" i="22"/>
  <c r="H414" i="22"/>
  <c r="H465" i="21"/>
  <c r="H481" i="21"/>
  <c r="H130" i="21"/>
  <c r="H172" i="21"/>
  <c r="H210" i="21"/>
  <c r="H30" i="20"/>
  <c r="H38" i="20"/>
  <c r="H46" i="20"/>
  <c r="H54" i="20"/>
  <c r="H235" i="19"/>
  <c r="H305" i="19"/>
  <c r="H313" i="19"/>
  <c r="H252" i="19"/>
  <c r="H323" i="19"/>
  <c r="H314" i="18"/>
  <c r="H144" i="18"/>
  <c r="H103" i="7"/>
  <c r="H84" i="7"/>
  <c r="H109" i="13"/>
  <c r="H324" i="9"/>
  <c r="H257" i="9"/>
  <c r="H295" i="18"/>
  <c r="H244" i="26"/>
  <c r="H314" i="31"/>
  <c r="H300" i="31"/>
  <c r="H239" i="31"/>
  <c r="H469" i="1"/>
  <c r="H396" i="11"/>
  <c r="H478" i="18"/>
  <c r="H481" i="22"/>
  <c r="H471" i="22"/>
  <c r="H490" i="24"/>
  <c r="H514" i="25"/>
  <c r="H486" i="27"/>
  <c r="H129" i="32"/>
  <c r="H166" i="30"/>
  <c r="C8" i="30"/>
  <c r="H274" i="29"/>
  <c r="H304" i="29"/>
  <c r="H144" i="28"/>
  <c r="H314" i="27"/>
  <c r="H101" i="27"/>
  <c r="H217" i="26"/>
  <c r="H228" i="26"/>
  <c r="H252" i="26"/>
  <c r="H234" i="26"/>
  <c r="H313" i="25"/>
  <c r="H370" i="25"/>
  <c r="H453" i="25"/>
  <c r="H224" i="25"/>
  <c r="H190" i="24"/>
  <c r="H50" i="23"/>
  <c r="E356" i="23"/>
  <c r="H356" i="23" s="1"/>
  <c r="E377" i="23"/>
  <c r="H377" i="23" s="1"/>
  <c r="H98" i="23"/>
  <c r="H304" i="22"/>
  <c r="H273" i="22"/>
  <c r="H514" i="21"/>
  <c r="H355" i="20"/>
  <c r="E229" i="19"/>
  <c r="H240" i="19"/>
  <c r="H289" i="19"/>
  <c r="H231" i="18"/>
  <c r="H376" i="18"/>
  <c r="H41" i="7"/>
  <c r="H146" i="6"/>
  <c r="E152" i="9"/>
  <c r="H152" i="9" s="1"/>
  <c r="H108" i="9"/>
  <c r="H103" i="9"/>
  <c r="H99" i="9"/>
  <c r="H126" i="17"/>
  <c r="H101" i="17"/>
  <c r="H234" i="34"/>
  <c r="H270" i="3"/>
  <c r="H227" i="6"/>
  <c r="H280" i="8"/>
  <c r="H270" i="8"/>
  <c r="H199" i="8"/>
  <c r="H174" i="8"/>
  <c r="H182" i="22"/>
  <c r="H311" i="29"/>
  <c r="H295" i="29"/>
  <c r="H287" i="29"/>
  <c r="H188" i="29"/>
  <c r="H448" i="11"/>
  <c r="H444" i="11"/>
  <c r="H392" i="11"/>
  <c r="H519" i="18"/>
  <c r="H42" i="33"/>
  <c r="H65" i="32"/>
  <c r="H401" i="32"/>
  <c r="H577" i="32"/>
  <c r="H488" i="32"/>
  <c r="H382" i="32"/>
  <c r="H322" i="32"/>
  <c r="H305" i="32"/>
  <c r="H290" i="32"/>
  <c r="H336" i="32"/>
  <c r="H442" i="32"/>
  <c r="H270" i="32"/>
  <c r="H28" i="32"/>
  <c r="H246" i="32"/>
  <c r="H215" i="32"/>
  <c r="H198" i="32"/>
  <c r="H38" i="32"/>
  <c r="H217" i="31"/>
  <c r="H271" i="31"/>
  <c r="H257" i="27"/>
  <c r="H241" i="27"/>
  <c r="H480" i="27"/>
  <c r="H347" i="25"/>
  <c r="H201" i="25"/>
  <c r="H218" i="25"/>
  <c r="H22" i="24"/>
  <c r="H401" i="24"/>
  <c r="H432" i="24"/>
  <c r="H470" i="24"/>
  <c r="E364" i="23"/>
  <c r="H364" i="23" s="1"/>
  <c r="H337" i="22"/>
  <c r="H321" i="22"/>
  <c r="H55" i="21"/>
  <c r="H65" i="21"/>
  <c r="H50" i="21"/>
  <c r="H46" i="21"/>
  <c r="H60" i="21"/>
  <c r="H176" i="21"/>
  <c r="H181" i="21"/>
  <c r="H34" i="20"/>
  <c r="H42" i="20"/>
  <c r="H50" i="20"/>
  <c r="H58" i="20"/>
  <c r="H223" i="19"/>
  <c r="H274" i="19"/>
  <c r="H318" i="19"/>
  <c r="H341" i="19"/>
  <c r="H390" i="19"/>
  <c r="H398" i="19"/>
  <c r="H409" i="19"/>
  <c r="H418" i="19"/>
  <c r="H83" i="18"/>
  <c r="H536" i="18"/>
  <c r="H544" i="18"/>
  <c r="H93" i="6"/>
  <c r="H120" i="8"/>
  <c r="H98" i="8"/>
  <c r="H82" i="10"/>
  <c r="H115" i="13"/>
  <c r="H75" i="14"/>
  <c r="H130" i="17"/>
  <c r="H81" i="24"/>
  <c r="H322" i="34"/>
  <c r="H297" i="34"/>
  <c r="H212" i="34"/>
  <c r="H201" i="34"/>
  <c r="H318" i="3"/>
  <c r="H199" i="6"/>
  <c r="H316" i="9"/>
  <c r="H272" i="9"/>
  <c r="H275" i="15"/>
  <c r="H207" i="15"/>
  <c r="H178" i="15"/>
  <c r="H300" i="19"/>
  <c r="H201" i="24"/>
  <c r="H503" i="34"/>
  <c r="H392" i="34"/>
  <c r="H544" i="11"/>
  <c r="H537" i="11"/>
  <c r="H498" i="11"/>
  <c r="H467" i="11"/>
  <c r="H463" i="11"/>
  <c r="H478" i="12"/>
  <c r="H454" i="13"/>
  <c r="H421" i="13"/>
  <c r="H501" i="22"/>
  <c r="H493" i="22"/>
  <c r="H409" i="24"/>
  <c r="H396" i="25"/>
  <c r="H509" i="27"/>
  <c r="H355" i="29"/>
  <c r="H186" i="24"/>
  <c r="H316" i="24"/>
  <c r="H398" i="1"/>
  <c r="H431" i="1"/>
  <c r="H447" i="1"/>
  <c r="H455" i="1"/>
  <c r="H479" i="1"/>
  <c r="H487" i="1"/>
  <c r="H491" i="1"/>
  <c r="H499" i="1"/>
  <c r="H508" i="1"/>
  <c r="H516" i="1"/>
  <c r="H532" i="1"/>
  <c r="H541" i="1"/>
  <c r="H448" i="22"/>
  <c r="H544" i="23"/>
  <c r="H508" i="24"/>
  <c r="H502" i="24"/>
  <c r="H489" i="24"/>
  <c r="H416" i="24"/>
  <c r="H538" i="25"/>
  <c r="H536" i="25"/>
  <c r="H522" i="25"/>
  <c r="H513" i="25"/>
  <c r="H509" i="25"/>
  <c r="H528" i="32"/>
  <c r="H501" i="32"/>
  <c r="H572" i="34"/>
  <c r="H569" i="34"/>
  <c r="H566" i="12"/>
  <c r="H562" i="21"/>
  <c r="H562" i="22"/>
  <c r="H560" i="23"/>
  <c r="H576" i="24"/>
  <c r="H34" i="5"/>
  <c r="H21" i="6"/>
  <c r="H40" i="7"/>
  <c r="H38" i="7"/>
  <c r="H40" i="10"/>
  <c r="H305" i="30"/>
  <c r="H389" i="30"/>
  <c r="H446" i="30"/>
  <c r="H470" i="30"/>
  <c r="H239" i="3"/>
  <c r="H294" i="3"/>
  <c r="H477" i="3"/>
  <c r="H495" i="3"/>
  <c r="H528" i="3"/>
  <c r="H270" i="2"/>
  <c r="H454" i="21"/>
  <c r="H544" i="22"/>
  <c r="H542" i="22"/>
  <c r="H489" i="22"/>
  <c r="H486" i="22"/>
  <c r="H474" i="23"/>
  <c r="H446" i="23"/>
  <c r="H436" i="23"/>
  <c r="H415" i="23"/>
  <c r="H410" i="23"/>
  <c r="H399" i="23"/>
  <c r="H359" i="23"/>
  <c r="H547" i="24"/>
  <c r="H545" i="24"/>
  <c r="H535" i="24"/>
  <c r="H526" i="24"/>
  <c r="H512" i="24"/>
  <c r="H499" i="24"/>
  <c r="H479" i="24"/>
  <c r="H473" i="24"/>
  <c r="H469" i="24"/>
  <c r="H465" i="24"/>
  <c r="H463" i="24"/>
  <c r="H449" i="24"/>
  <c r="H515" i="25"/>
  <c r="H500" i="25"/>
  <c r="H432" i="25"/>
  <c r="H430" i="25"/>
  <c r="H408" i="25"/>
  <c r="H380" i="25"/>
  <c r="H378" i="25"/>
  <c r="H376" i="25"/>
  <c r="H416" i="27"/>
  <c r="H347" i="27"/>
  <c r="H505" i="29"/>
  <c r="H452" i="29"/>
  <c r="H449" i="29"/>
  <c r="H425" i="29"/>
  <c r="H416" i="29"/>
  <c r="H544" i="30"/>
  <c r="H519" i="30"/>
  <c r="H466" i="30"/>
  <c r="H377" i="30"/>
  <c r="H358" i="30"/>
  <c r="H344" i="31"/>
  <c r="H535" i="32"/>
  <c r="H491" i="32"/>
  <c r="H481" i="32"/>
  <c r="H445" i="32"/>
  <c r="H407" i="32"/>
  <c r="H559" i="11"/>
  <c r="H559" i="18"/>
  <c r="H568" i="19"/>
  <c r="H559" i="23"/>
  <c r="H566" i="30"/>
  <c r="H23" i="1"/>
  <c r="H21" i="1"/>
  <c r="H36" i="2"/>
  <c r="H58" i="6"/>
  <c r="H58" i="12"/>
  <c r="H42" i="14"/>
  <c r="H38" i="15"/>
  <c r="H38" i="17"/>
  <c r="H351" i="31"/>
  <c r="H304" i="27"/>
  <c r="H317" i="27"/>
  <c r="H410" i="27"/>
  <c r="H355" i="11"/>
  <c r="H391" i="11"/>
  <c r="H235" i="10"/>
  <c r="H396" i="10"/>
  <c r="H469" i="10"/>
  <c r="H505" i="10"/>
  <c r="H39" i="9"/>
  <c r="H47" i="9"/>
  <c r="H250" i="8"/>
  <c r="H276" i="8"/>
  <c r="H257" i="6"/>
  <c r="H292" i="6"/>
  <c r="H227" i="4"/>
  <c r="H322" i="4"/>
  <c r="H447" i="4"/>
  <c r="H508" i="4"/>
  <c r="E149" i="8"/>
  <c r="E77" i="8"/>
  <c r="H77" i="8" s="1"/>
  <c r="E121" i="8"/>
  <c r="H121" i="8" s="1"/>
  <c r="E100" i="8"/>
  <c r="H100" i="8" s="1"/>
  <c r="E79" i="17"/>
  <c r="E152" i="17"/>
  <c r="H152" i="17" s="1"/>
  <c r="E122" i="8"/>
  <c r="E89" i="5"/>
  <c r="E127" i="27"/>
  <c r="E138" i="27"/>
  <c r="H138" i="27" s="1"/>
  <c r="E104" i="27"/>
  <c r="E91" i="27"/>
  <c r="H91" i="27" s="1"/>
  <c r="E82" i="27"/>
  <c r="H82" i="27" s="1"/>
  <c r="E152" i="30"/>
  <c r="H152" i="30" s="1"/>
  <c r="E73" i="30"/>
  <c r="E118" i="33"/>
  <c r="E137" i="5"/>
  <c r="H137" i="5" s="1"/>
  <c r="E77" i="5"/>
  <c r="E117" i="5"/>
  <c r="H117" i="5" s="1"/>
  <c r="E116" i="5"/>
  <c r="E103" i="33"/>
  <c r="E130" i="30"/>
  <c r="H130" i="30" s="1"/>
  <c r="E147" i="28"/>
  <c r="E85" i="28"/>
  <c r="E121" i="28"/>
  <c r="E78" i="28"/>
  <c r="E128" i="28"/>
  <c r="E150" i="28"/>
  <c r="E152" i="7"/>
  <c r="C10" i="7"/>
  <c r="E73" i="7"/>
  <c r="E118" i="12"/>
  <c r="H118" i="12" s="1"/>
  <c r="E122" i="12"/>
  <c r="H122" i="12" s="1"/>
  <c r="E152" i="8"/>
  <c r="E152" i="26"/>
  <c r="H152" i="26" s="1"/>
  <c r="E152" i="3"/>
  <c r="E73" i="3"/>
  <c r="E77" i="3"/>
  <c r="H77" i="3" s="1"/>
  <c r="C10" i="3"/>
  <c r="E82" i="8"/>
  <c r="E109" i="5"/>
  <c r="H109" i="5" s="1"/>
  <c r="E119" i="5"/>
  <c r="H119" i="5" s="1"/>
  <c r="E128" i="3"/>
  <c r="H128" i="3" s="1"/>
  <c r="H126" i="27"/>
  <c r="H148" i="25"/>
  <c r="H114" i="25"/>
  <c r="H143" i="24"/>
  <c r="H83" i="24"/>
  <c r="H97" i="24"/>
  <c r="H106" i="24"/>
  <c r="H128" i="23"/>
  <c r="H125" i="21"/>
  <c r="H91" i="20"/>
  <c r="H141" i="20"/>
  <c r="H97" i="19"/>
  <c r="H152" i="11"/>
  <c r="H103" i="6"/>
  <c r="H144" i="10"/>
  <c r="H117" i="27"/>
  <c r="H106" i="32"/>
  <c r="H75" i="17"/>
  <c r="E127" i="11"/>
  <c r="H127" i="11" s="1"/>
  <c r="E130" i="11"/>
  <c r="E89" i="11"/>
  <c r="H89" i="11" s="1"/>
  <c r="E124" i="11"/>
  <c r="E111" i="11"/>
  <c r="H111" i="11" s="1"/>
  <c r="E121" i="11"/>
  <c r="H121" i="11" s="1"/>
  <c r="E112" i="2"/>
  <c r="C10" i="34"/>
  <c r="E127" i="34"/>
  <c r="E141" i="22"/>
  <c r="H141" i="22" s="1"/>
  <c r="E73" i="22"/>
  <c r="E107" i="18"/>
  <c r="H107" i="18" s="1"/>
  <c r="E109" i="18"/>
  <c r="H109" i="18" s="1"/>
  <c r="H112" i="32"/>
  <c r="H154" i="30"/>
  <c r="H151" i="30"/>
  <c r="H137" i="30"/>
  <c r="H99" i="29"/>
  <c r="H136" i="29"/>
  <c r="H106" i="28"/>
  <c r="H123" i="28"/>
  <c r="H103" i="27"/>
  <c r="H134" i="27"/>
  <c r="H146" i="25"/>
  <c r="H120" i="23"/>
  <c r="H151" i="23"/>
  <c r="H84" i="22"/>
  <c r="H126" i="22"/>
  <c r="H126" i="21"/>
  <c r="H150" i="20"/>
  <c r="H103" i="20"/>
  <c r="H146" i="19"/>
  <c r="H112" i="6"/>
  <c r="H137" i="16"/>
  <c r="H114" i="16"/>
  <c r="H123" i="24"/>
  <c r="H141" i="32"/>
  <c r="H116" i="32"/>
  <c r="H86" i="32"/>
  <c r="E152" i="12"/>
  <c r="H152" i="12" s="1"/>
  <c r="E152" i="28"/>
  <c r="H152" i="28" s="1"/>
  <c r="E152" i="27"/>
  <c r="H152" i="27" s="1"/>
  <c r="E152" i="18"/>
  <c r="E128" i="7"/>
  <c r="H128" i="7" s="1"/>
  <c r="E127" i="16"/>
  <c r="H127" i="16" s="1"/>
  <c r="E125" i="12"/>
  <c r="H125" i="12" s="1"/>
  <c r="E127" i="12"/>
  <c r="E148" i="7"/>
  <c r="H148" i="7" s="1"/>
  <c r="E111" i="7"/>
  <c r="H111" i="7" s="1"/>
  <c r="E89" i="7"/>
  <c r="H89" i="7" s="1"/>
  <c r="E128" i="5"/>
  <c r="H128" i="5" s="1"/>
  <c r="E91" i="5"/>
  <c r="E127" i="3"/>
  <c r="H127" i="3" s="1"/>
  <c r="E122" i="3"/>
  <c r="E87" i="3"/>
  <c r="E150" i="26"/>
  <c r="H150" i="26" s="1"/>
  <c r="E100" i="21"/>
  <c r="E77" i="19"/>
  <c r="H77" i="19" s="1"/>
  <c r="E73" i="12"/>
  <c r="E87" i="33"/>
  <c r="H134" i="30"/>
  <c r="H75" i="30"/>
  <c r="E82" i="30"/>
  <c r="E120" i="26"/>
  <c r="H120" i="26" s="1"/>
  <c r="E152" i="23"/>
  <c r="H152" i="23" s="1"/>
  <c r="H81" i="22"/>
  <c r="E152" i="15"/>
  <c r="E152" i="16"/>
  <c r="H152" i="16" s="1"/>
  <c r="E152" i="24"/>
  <c r="E152" i="20"/>
  <c r="E78" i="16"/>
  <c r="H78" i="16" s="1"/>
  <c r="E91" i="12"/>
  <c r="H91" i="12" s="1"/>
  <c r="E89" i="12"/>
  <c r="E96" i="7"/>
  <c r="H96" i="7" s="1"/>
  <c r="E85" i="7"/>
  <c r="H85" i="7" s="1"/>
  <c r="G73" i="21"/>
  <c r="E73" i="20"/>
  <c r="C10" i="20"/>
  <c r="E73" i="19"/>
  <c r="C10" i="19"/>
  <c r="H149" i="32"/>
  <c r="H98" i="32"/>
  <c r="H81" i="27"/>
  <c r="E100" i="16"/>
  <c r="H100" i="16" s="1"/>
  <c r="C8" i="12"/>
  <c r="C10" i="12"/>
  <c r="E78" i="12"/>
  <c r="H78" i="12" s="1"/>
  <c r="E78" i="7"/>
  <c r="H78" i="7" s="1"/>
  <c r="E127" i="7"/>
  <c r="H127" i="7" s="1"/>
  <c r="E74" i="7"/>
  <c r="E121" i="7"/>
  <c r="H121" i="7" s="1"/>
  <c r="E133" i="5"/>
  <c r="H133" i="5" s="1"/>
  <c r="E125" i="5"/>
  <c r="H125" i="5" s="1"/>
  <c r="E124" i="3"/>
  <c r="E121" i="3"/>
  <c r="H121" i="3" s="1"/>
  <c r="E74" i="3"/>
  <c r="H74" i="3" s="1"/>
  <c r="E127" i="30"/>
  <c r="E127" i="20"/>
  <c r="E138" i="33"/>
  <c r="H138" i="33" s="1"/>
  <c r="H98" i="30"/>
  <c r="H146" i="27"/>
  <c r="H134" i="26"/>
  <c r="H152" i="25"/>
  <c r="H136" i="21"/>
  <c r="E152" i="34"/>
  <c r="E152" i="4"/>
  <c r="E152" i="14"/>
  <c r="H152" i="14" s="1"/>
  <c r="E152" i="21"/>
  <c r="H152" i="21" s="1"/>
  <c r="E152" i="31"/>
  <c r="E539" i="6"/>
  <c r="C12" i="6"/>
  <c r="E532" i="16"/>
  <c r="H532" i="16" s="1"/>
  <c r="C12" i="16"/>
  <c r="E555" i="23"/>
  <c r="E556" i="23"/>
  <c r="E570" i="23"/>
  <c r="H570" i="23" s="1"/>
  <c r="E557" i="23"/>
  <c r="H557" i="23" s="1"/>
  <c r="H374" i="5"/>
  <c r="H373" i="1"/>
  <c r="H495" i="17"/>
  <c r="H503" i="17"/>
  <c r="H514" i="17"/>
  <c r="H522" i="17"/>
  <c r="E373" i="16"/>
  <c r="E357" i="16"/>
  <c r="H357" i="16" s="1"/>
  <c r="E353" i="14"/>
  <c r="E369" i="14"/>
  <c r="H369" i="14" s="1"/>
  <c r="E334" i="14"/>
  <c r="H334" i="14" s="1"/>
  <c r="E333" i="14"/>
  <c r="E339" i="14"/>
  <c r="H364" i="14"/>
  <c r="E373" i="14"/>
  <c r="H416" i="14"/>
  <c r="E435" i="14"/>
  <c r="E443" i="14"/>
  <c r="H443" i="14" s="1"/>
  <c r="H465" i="14"/>
  <c r="E537" i="14"/>
  <c r="E342" i="14"/>
  <c r="E383" i="14"/>
  <c r="H383" i="14" s="1"/>
  <c r="E530" i="14"/>
  <c r="H530" i="14" s="1"/>
  <c r="E453" i="14"/>
  <c r="E345" i="14"/>
  <c r="H336" i="13"/>
  <c r="H416" i="10"/>
  <c r="E553" i="10"/>
  <c r="E571" i="10"/>
  <c r="H571" i="10" s="1"/>
  <c r="E579" i="10"/>
  <c r="E560" i="10"/>
  <c r="H441" i="9"/>
  <c r="H449" i="9"/>
  <c r="H416" i="8"/>
  <c r="H428" i="7"/>
  <c r="E386" i="6"/>
  <c r="H386" i="6" s="1"/>
  <c r="H519" i="6"/>
  <c r="E443" i="6"/>
  <c r="E557" i="6"/>
  <c r="E508" i="5"/>
  <c r="H508" i="5" s="1"/>
  <c r="H535" i="5"/>
  <c r="E265" i="3"/>
  <c r="E252" i="3"/>
  <c r="E229" i="3"/>
  <c r="H229" i="3" s="1"/>
  <c r="E395" i="2"/>
  <c r="E504" i="2"/>
  <c r="E379" i="2"/>
  <c r="E461" i="2"/>
  <c r="H461" i="2" s="1"/>
  <c r="E343" i="2"/>
  <c r="E356" i="2"/>
  <c r="E443" i="2"/>
  <c r="H97" i="1"/>
  <c r="E205" i="31"/>
  <c r="H205" i="31" s="1"/>
  <c r="H418" i="31"/>
  <c r="H270" i="31"/>
  <c r="H309" i="31"/>
  <c r="H187" i="30"/>
  <c r="H176" i="30"/>
  <c r="E322" i="29"/>
  <c r="H322" i="29" s="1"/>
  <c r="E230" i="29"/>
  <c r="H230" i="29" s="1"/>
  <c r="E186" i="29"/>
  <c r="E301" i="29"/>
  <c r="H227" i="29"/>
  <c r="E372" i="34"/>
  <c r="H372" i="34" s="1"/>
  <c r="C12" i="34"/>
  <c r="G333" i="34"/>
  <c r="C8" i="34"/>
  <c r="E9" i="34" s="1"/>
  <c r="H289" i="14"/>
  <c r="E26" i="10"/>
  <c r="E49" i="10"/>
  <c r="H49" i="10" s="1"/>
  <c r="H563" i="8"/>
  <c r="H379" i="17"/>
  <c r="H451" i="17"/>
  <c r="H467" i="17"/>
  <c r="E357" i="14"/>
  <c r="H357" i="14" s="1"/>
  <c r="E372" i="14"/>
  <c r="H372" i="14" s="1"/>
  <c r="E398" i="14"/>
  <c r="E409" i="14"/>
  <c r="H409" i="14" s="1"/>
  <c r="E437" i="14"/>
  <c r="H437" i="14" s="1"/>
  <c r="H437" i="13"/>
  <c r="H530" i="13"/>
  <c r="D11" i="12"/>
  <c r="G11" i="12" s="1"/>
  <c r="H374" i="12"/>
  <c r="H429" i="10"/>
  <c r="H530" i="10"/>
  <c r="H337" i="9"/>
  <c r="H368" i="9"/>
  <c r="H394" i="9"/>
  <c r="H402" i="9"/>
  <c r="H307" i="7"/>
  <c r="H187" i="7"/>
  <c r="H203" i="7"/>
  <c r="H223" i="7"/>
  <c r="H531" i="7"/>
  <c r="E387" i="6"/>
  <c r="H387" i="6" s="1"/>
  <c r="E373" i="6"/>
  <c r="E537" i="6"/>
  <c r="E197" i="3"/>
  <c r="H197" i="3" s="1"/>
  <c r="E196" i="3"/>
  <c r="H196" i="3" s="1"/>
  <c r="E348" i="2"/>
  <c r="E387" i="2"/>
  <c r="H562" i="1"/>
  <c r="H571" i="1"/>
  <c r="H579" i="1"/>
  <c r="H83" i="34"/>
  <c r="H92" i="34"/>
  <c r="H102" i="34"/>
  <c r="H111" i="34"/>
  <c r="H119" i="34"/>
  <c r="H127" i="34"/>
  <c r="H136" i="34"/>
  <c r="E334" i="34"/>
  <c r="H45" i="32"/>
  <c r="H515" i="32"/>
  <c r="H480" i="32"/>
  <c r="H464" i="32"/>
  <c r="H448" i="32"/>
  <c r="H432" i="32"/>
  <c r="H410" i="32"/>
  <c r="H318" i="32"/>
  <c r="H176" i="32"/>
  <c r="H302" i="32"/>
  <c r="H286" i="32"/>
  <c r="H224" i="32"/>
  <c r="H206" i="32"/>
  <c r="E225" i="31"/>
  <c r="H225" i="31" s="1"/>
  <c r="E195" i="31"/>
  <c r="E275" i="31"/>
  <c r="H275" i="31" s="1"/>
  <c r="E180" i="31"/>
  <c r="E252" i="31"/>
  <c r="H252" i="31" s="1"/>
  <c r="E265" i="31"/>
  <c r="E201" i="31"/>
  <c r="E311" i="31"/>
  <c r="H311" i="31" s="1"/>
  <c r="E196" i="31"/>
  <c r="H196" i="31" s="1"/>
  <c r="E181" i="31"/>
  <c r="H181" i="31" s="1"/>
  <c r="H183" i="31"/>
  <c r="H23" i="31"/>
  <c r="H228" i="25"/>
  <c r="H41" i="25"/>
  <c r="H65" i="24"/>
  <c r="H31" i="24"/>
  <c r="H436" i="24"/>
  <c r="H243" i="24"/>
  <c r="H444" i="24"/>
  <c r="E265" i="24"/>
  <c r="H265" i="24" s="1"/>
  <c r="E292" i="24"/>
  <c r="H292" i="24" s="1"/>
  <c r="E229" i="24"/>
  <c r="H229" i="24" s="1"/>
  <c r="H54" i="24"/>
  <c r="H60" i="24"/>
  <c r="E215" i="23"/>
  <c r="H215" i="23" s="1"/>
  <c r="C11" i="23"/>
  <c r="E195" i="23"/>
  <c r="E202" i="23"/>
  <c r="H202" i="23" s="1"/>
  <c r="H337" i="23"/>
  <c r="H477" i="23"/>
  <c r="E554" i="23"/>
  <c r="H554" i="23" s="1"/>
  <c r="H169" i="20"/>
  <c r="H215" i="20"/>
  <c r="H473" i="20"/>
  <c r="E384" i="20"/>
  <c r="E348" i="20"/>
  <c r="H348" i="20" s="1"/>
  <c r="H308" i="20"/>
  <c r="H225" i="20"/>
  <c r="H129" i="20"/>
  <c r="H75" i="20"/>
  <c r="H462" i="20"/>
  <c r="H492" i="20"/>
  <c r="H352" i="20"/>
  <c r="H218" i="20"/>
  <c r="E53" i="19"/>
  <c r="H53" i="19" s="1"/>
  <c r="E24" i="19"/>
  <c r="E18" i="19"/>
  <c r="E61" i="19"/>
  <c r="H61" i="19" s="1"/>
  <c r="E336" i="2"/>
  <c r="E487" i="2"/>
  <c r="H487" i="2" s="1"/>
  <c r="E377" i="2"/>
  <c r="E455" i="2"/>
  <c r="H455" i="2" s="1"/>
  <c r="E335" i="2"/>
  <c r="H335" i="2" s="1"/>
  <c r="E511" i="2"/>
  <c r="H511" i="2" s="1"/>
  <c r="E470" i="2"/>
  <c r="E430" i="2"/>
  <c r="H430" i="2" s="1"/>
  <c r="E510" i="2"/>
  <c r="H510" i="2" s="1"/>
  <c r="E441" i="2"/>
  <c r="H441" i="2" s="1"/>
  <c r="E383" i="2"/>
  <c r="H383" i="2" s="1"/>
  <c r="E349" i="2"/>
  <c r="E525" i="2"/>
  <c r="H525" i="2" s="1"/>
  <c r="E456" i="2"/>
  <c r="H456" i="2" s="1"/>
  <c r="E374" i="2"/>
  <c r="H374" i="2" s="1"/>
  <c r="E353" i="2"/>
  <c r="H353" i="2" s="1"/>
  <c r="E339" i="2"/>
  <c r="E427" i="2"/>
  <c r="H427" i="2" s="1"/>
  <c r="E333" i="2"/>
  <c r="E385" i="2"/>
  <c r="H385" i="2" s="1"/>
  <c r="E527" i="2"/>
  <c r="E502" i="2"/>
  <c r="H502" i="2" s="1"/>
  <c r="E462" i="2"/>
  <c r="H462" i="2" s="1"/>
  <c r="E438" i="2"/>
  <c r="E384" i="2"/>
  <c r="E346" i="2"/>
  <c r="E530" i="2"/>
  <c r="H530" i="2" s="1"/>
  <c r="E457" i="2"/>
  <c r="H457" i="2" s="1"/>
  <c r="E429" i="2"/>
  <c r="H429" i="2" s="1"/>
  <c r="E375" i="2"/>
  <c r="H375" i="2" s="1"/>
  <c r="E334" i="2"/>
  <c r="H334" i="2" s="1"/>
  <c r="E365" i="2"/>
  <c r="E553" i="21"/>
  <c r="E567" i="21"/>
  <c r="H567" i="21" s="1"/>
  <c r="C13" i="21"/>
  <c r="E292" i="4"/>
  <c r="E216" i="4"/>
  <c r="E193" i="3"/>
  <c r="H193" i="3" s="1"/>
  <c r="E170" i="3"/>
  <c r="H170" i="3" s="1"/>
  <c r="E208" i="3"/>
  <c r="E251" i="3"/>
  <c r="E275" i="3"/>
  <c r="H275" i="3" s="1"/>
  <c r="E303" i="3"/>
  <c r="H303" i="3" s="1"/>
  <c r="E317" i="3"/>
  <c r="E287" i="3"/>
  <c r="H287" i="3" s="1"/>
  <c r="E304" i="3"/>
  <c r="H304" i="3" s="1"/>
  <c r="E308" i="3"/>
  <c r="H308" i="3" s="1"/>
  <c r="E167" i="3"/>
  <c r="E177" i="3"/>
  <c r="H177" i="3" s="1"/>
  <c r="E194" i="3"/>
  <c r="H194" i="3" s="1"/>
  <c r="E198" i="3"/>
  <c r="E202" i="3"/>
  <c r="E264" i="3"/>
  <c r="H264" i="3" s="1"/>
  <c r="E267" i="3"/>
  <c r="H267" i="3" s="1"/>
  <c r="E276" i="3"/>
  <c r="E289" i="3"/>
  <c r="C11" i="3"/>
  <c r="E266" i="3"/>
  <c r="H266" i="3" s="1"/>
  <c r="E292" i="3"/>
  <c r="E191" i="3"/>
  <c r="E279" i="3"/>
  <c r="H279" i="3" s="1"/>
  <c r="E181" i="3"/>
  <c r="H181" i="3" s="1"/>
  <c r="E190" i="3"/>
  <c r="H190" i="3" s="1"/>
  <c r="E237" i="3"/>
  <c r="E206" i="3"/>
  <c r="H206" i="3" s="1"/>
  <c r="E178" i="3"/>
  <c r="H178" i="3" s="1"/>
  <c r="E180" i="3"/>
  <c r="H180" i="3" s="1"/>
  <c r="E195" i="3"/>
  <c r="H195" i="3" s="1"/>
  <c r="E205" i="3"/>
  <c r="H301" i="17"/>
  <c r="H441" i="17"/>
  <c r="H459" i="17"/>
  <c r="E374" i="14"/>
  <c r="H374" i="14" s="1"/>
  <c r="H392" i="14"/>
  <c r="E451" i="14"/>
  <c r="H473" i="14"/>
  <c r="E487" i="14"/>
  <c r="H487" i="14" s="1"/>
  <c r="E532" i="14"/>
  <c r="H532" i="14" s="1"/>
  <c r="E346" i="14"/>
  <c r="E375" i="14"/>
  <c r="H375" i="14" s="1"/>
  <c r="C9" i="10"/>
  <c r="G9" i="10" s="1"/>
  <c r="E61" i="10"/>
  <c r="H61" i="10" s="1"/>
  <c r="H151" i="17"/>
  <c r="E387" i="16"/>
  <c r="H387" i="16" s="1"/>
  <c r="E333" i="16"/>
  <c r="E415" i="14"/>
  <c r="H415" i="14" s="1"/>
  <c r="E504" i="14"/>
  <c r="H504" i="14" s="1"/>
  <c r="H462" i="14"/>
  <c r="E335" i="14"/>
  <c r="H335" i="14" s="1"/>
  <c r="E343" i="14"/>
  <c r="H343" i="14" s="1"/>
  <c r="E368" i="14"/>
  <c r="H368" i="14" s="1"/>
  <c r="E385" i="14"/>
  <c r="H385" i="14" s="1"/>
  <c r="H431" i="14"/>
  <c r="H481" i="14"/>
  <c r="H489" i="14"/>
  <c r="H493" i="14"/>
  <c r="H501" i="14"/>
  <c r="G333" i="14"/>
  <c r="H384" i="14"/>
  <c r="E349" i="14"/>
  <c r="H349" i="14" s="1"/>
  <c r="E387" i="14"/>
  <c r="H387" i="14" s="1"/>
  <c r="H539" i="13"/>
  <c r="H292" i="12"/>
  <c r="H462" i="12"/>
  <c r="H369" i="11"/>
  <c r="H453" i="11"/>
  <c r="F333" i="11"/>
  <c r="H437" i="11"/>
  <c r="H311" i="10"/>
  <c r="C13" i="10"/>
  <c r="E575" i="10"/>
  <c r="H575" i="10" s="1"/>
  <c r="E570" i="10"/>
  <c r="H570" i="10" s="1"/>
  <c r="E556" i="10"/>
  <c r="H512" i="8"/>
  <c r="H214" i="7"/>
  <c r="H245" i="7"/>
  <c r="H255" i="7"/>
  <c r="E357" i="6"/>
  <c r="H357" i="6" s="1"/>
  <c r="E333" i="6"/>
  <c r="E507" i="6"/>
  <c r="H507" i="6" s="1"/>
  <c r="E339" i="6"/>
  <c r="H339" i="6" s="1"/>
  <c r="E520" i="5"/>
  <c r="H520" i="5" s="1"/>
  <c r="H20" i="3"/>
  <c r="E301" i="3"/>
  <c r="H301" i="3" s="1"/>
  <c r="E216" i="3"/>
  <c r="E186" i="3"/>
  <c r="H186" i="3" s="1"/>
  <c r="E256" i="3"/>
  <c r="E357" i="2"/>
  <c r="H357" i="2" s="1"/>
  <c r="E428" i="2"/>
  <c r="H428" i="2" s="1"/>
  <c r="E345" i="2"/>
  <c r="H345" i="2" s="1"/>
  <c r="E437" i="2"/>
  <c r="H437" i="2" s="1"/>
  <c r="E539" i="2"/>
  <c r="H539" i="2" s="1"/>
  <c r="E372" i="2"/>
  <c r="H372" i="2" s="1"/>
  <c r="E507" i="2"/>
  <c r="H507" i="2" s="1"/>
  <c r="E373" i="2"/>
  <c r="E451" i="2"/>
  <c r="H451" i="2" s="1"/>
  <c r="E483" i="2"/>
  <c r="H483" i="2" s="1"/>
  <c r="H144" i="1"/>
  <c r="H152" i="1"/>
  <c r="H24" i="34"/>
  <c r="H33" i="34"/>
  <c r="H41" i="34"/>
  <c r="H49" i="34"/>
  <c r="H57" i="34"/>
  <c r="H67" i="34"/>
  <c r="E18" i="32"/>
  <c r="C13" i="6"/>
  <c r="H45" i="33"/>
  <c r="H491" i="31"/>
  <c r="H431" i="31"/>
  <c r="H296" i="31"/>
  <c r="E38" i="31"/>
  <c r="H38" i="31" s="1"/>
  <c r="C9" i="31"/>
  <c r="E61" i="31"/>
  <c r="H61" i="31" s="1"/>
  <c r="H175" i="28"/>
  <c r="H239" i="27"/>
  <c r="H59" i="27"/>
  <c r="H413" i="27"/>
  <c r="H465" i="27"/>
  <c r="H244" i="27"/>
  <c r="H337" i="26"/>
  <c r="H396" i="26"/>
  <c r="H306" i="26"/>
  <c r="H476" i="26"/>
  <c r="H389" i="26"/>
  <c r="H314" i="26"/>
  <c r="H214" i="26"/>
  <c r="E286" i="26"/>
  <c r="H286" i="26" s="1"/>
  <c r="E202" i="26"/>
  <c r="E205" i="26"/>
  <c r="H58" i="25"/>
  <c r="H244" i="25"/>
  <c r="H556" i="3"/>
  <c r="H343" i="29"/>
  <c r="H429" i="29"/>
  <c r="H541" i="22"/>
  <c r="H31" i="32"/>
  <c r="H53" i="32"/>
  <c r="H237" i="32"/>
  <c r="H102" i="32"/>
  <c r="H397" i="32"/>
  <c r="H393" i="32"/>
  <c r="H504" i="32"/>
  <c r="H496" i="32"/>
  <c r="H299" i="32"/>
  <c r="H276" i="32"/>
  <c r="H227" i="32"/>
  <c r="H172" i="32"/>
  <c r="H81" i="32"/>
  <c r="H474" i="32"/>
  <c r="H317" i="32"/>
  <c r="H308" i="32"/>
  <c r="H293" i="32"/>
  <c r="H271" i="32"/>
  <c r="H238" i="32"/>
  <c r="H186" i="32"/>
  <c r="H21" i="32"/>
  <c r="H199" i="31"/>
  <c r="H169" i="31"/>
  <c r="H512" i="31"/>
  <c r="H214" i="31"/>
  <c r="H517" i="31"/>
  <c r="H509" i="31"/>
  <c r="H490" i="31"/>
  <c r="H378" i="31"/>
  <c r="H361" i="31"/>
  <c r="H190" i="30"/>
  <c r="H220" i="30"/>
  <c r="H45" i="29"/>
  <c r="H39" i="29"/>
  <c r="H223" i="29"/>
  <c r="H302" i="29"/>
  <c r="H509" i="29"/>
  <c r="H393" i="28"/>
  <c r="H208" i="28"/>
  <c r="H293" i="28"/>
  <c r="H33" i="27"/>
  <c r="H391" i="27"/>
  <c r="H155" i="26"/>
  <c r="H481" i="26"/>
  <c r="H175" i="26"/>
  <c r="H246" i="26"/>
  <c r="H534" i="26"/>
  <c r="H521" i="26"/>
  <c r="H320" i="26"/>
  <c r="H274" i="26"/>
  <c r="H249" i="26"/>
  <c r="H155" i="25"/>
  <c r="H48" i="25"/>
  <c r="H208" i="25"/>
  <c r="H268" i="25"/>
  <c r="H293" i="25"/>
  <c r="H469" i="25"/>
  <c r="H55" i="25"/>
  <c r="H223" i="25"/>
  <c r="H286" i="22"/>
  <c r="H207" i="22"/>
  <c r="H213" i="21"/>
  <c r="H291" i="21"/>
  <c r="H175" i="21"/>
  <c r="H299" i="2"/>
  <c r="H274" i="4"/>
  <c r="H250" i="4"/>
  <c r="H243" i="4"/>
  <c r="H235" i="4"/>
  <c r="H449" i="31"/>
  <c r="H174" i="30"/>
  <c r="H218" i="30"/>
  <c r="H146" i="30"/>
  <c r="H154" i="29"/>
  <c r="H389" i="29"/>
  <c r="H432" i="29"/>
  <c r="H20" i="28"/>
  <c r="H34" i="28"/>
  <c r="H547" i="28"/>
  <c r="H310" i="28"/>
  <c r="H517" i="28"/>
  <c r="H255" i="28"/>
  <c r="H347" i="28"/>
  <c r="H268" i="28"/>
  <c r="H517" i="27"/>
  <c r="H544" i="27"/>
  <c r="H512" i="27"/>
  <c r="H32" i="26"/>
  <c r="H21" i="26"/>
  <c r="H42" i="26"/>
  <c r="H366" i="26"/>
  <c r="H393" i="26"/>
  <c r="H372" i="25"/>
  <c r="H120" i="25"/>
  <c r="H103" i="25"/>
  <c r="H308" i="25"/>
  <c r="H402" i="25"/>
  <c r="H499" i="25"/>
  <c r="H85" i="25"/>
  <c r="H367" i="24"/>
  <c r="H231" i="24"/>
  <c r="H297" i="24"/>
  <c r="H571" i="24"/>
  <c r="H452" i="24"/>
  <c r="H376" i="24"/>
  <c r="H208" i="24"/>
  <c r="H66" i="23"/>
  <c r="H267" i="23"/>
  <c r="H257" i="18"/>
  <c r="H554" i="1"/>
  <c r="E176" i="33"/>
  <c r="H176" i="33" s="1"/>
  <c r="E271" i="33"/>
  <c r="H77" i="1"/>
  <c r="H86" i="1"/>
  <c r="H570" i="27"/>
  <c r="H170" i="25"/>
  <c r="H24" i="32"/>
  <c r="H140" i="32"/>
  <c r="H123" i="32"/>
  <c r="H568" i="32"/>
  <c r="H542" i="32"/>
  <c r="H534" i="32"/>
  <c r="H525" i="32"/>
  <c r="H484" i="32"/>
  <c r="H452" i="32"/>
  <c r="H295" i="32"/>
  <c r="H218" i="32"/>
  <c r="H181" i="32"/>
  <c r="H67" i="32"/>
  <c r="H426" i="32"/>
  <c r="H175" i="32"/>
  <c r="H228" i="31"/>
  <c r="H503" i="31"/>
  <c r="H402" i="31"/>
  <c r="H268" i="31"/>
  <c r="H247" i="31"/>
  <c r="H338" i="31"/>
  <c r="H529" i="31"/>
  <c r="H547" i="31"/>
  <c r="H321" i="31"/>
  <c r="H29" i="30"/>
  <c r="H372" i="30"/>
  <c r="H178" i="30"/>
  <c r="H199" i="30"/>
  <c r="H257" i="29"/>
  <c r="E391" i="29"/>
  <c r="H391" i="29" s="1"/>
  <c r="H212" i="29"/>
  <c r="E221" i="28"/>
  <c r="H526" i="28"/>
  <c r="H406" i="28"/>
  <c r="H464" i="28"/>
  <c r="H210" i="28"/>
  <c r="H225" i="27"/>
  <c r="H151" i="27"/>
  <c r="H238" i="27"/>
  <c r="H217" i="27"/>
  <c r="H497" i="26"/>
  <c r="H310" i="26"/>
  <c r="H271" i="26"/>
  <c r="H236" i="26"/>
  <c r="H500" i="26"/>
  <c r="H470" i="26"/>
  <c r="H444" i="26"/>
  <c r="H91" i="25"/>
  <c r="H52" i="25"/>
  <c r="H23" i="25"/>
  <c r="H247" i="22"/>
  <c r="H231" i="22"/>
  <c r="H214" i="22"/>
  <c r="H176" i="22"/>
  <c r="H176" i="19"/>
  <c r="H204" i="19"/>
  <c r="H315" i="19"/>
  <c r="H302" i="19"/>
  <c r="H544" i="24"/>
  <c r="H272" i="24"/>
  <c r="H104" i="24"/>
  <c r="H34" i="24"/>
  <c r="H86" i="24"/>
  <c r="H213" i="24"/>
  <c r="H40" i="24"/>
  <c r="H182" i="24"/>
  <c r="H191" i="24"/>
  <c r="H225" i="23"/>
  <c r="H396" i="23"/>
  <c r="H449" i="23"/>
  <c r="H489" i="23"/>
  <c r="H501" i="23"/>
  <c r="H547" i="23"/>
  <c r="H300" i="23"/>
  <c r="H55" i="22"/>
  <c r="H26" i="22"/>
  <c r="H220" i="22"/>
  <c r="H123" i="21"/>
  <c r="H86" i="20"/>
  <c r="H547" i="20"/>
  <c r="H497" i="20"/>
  <c r="H453" i="20"/>
  <c r="H396" i="20"/>
  <c r="H362" i="20"/>
  <c r="H276" i="20"/>
  <c r="H513" i="20"/>
  <c r="H322" i="20"/>
  <c r="H359" i="20"/>
  <c r="H471" i="20"/>
  <c r="H188" i="20"/>
  <c r="H218" i="19"/>
  <c r="H250" i="19"/>
  <c r="H280" i="19"/>
  <c r="H134" i="19"/>
  <c r="H394" i="19"/>
  <c r="H402" i="19"/>
  <c r="H414" i="19"/>
  <c r="H214" i="18"/>
  <c r="H299" i="18"/>
  <c r="H382" i="18"/>
  <c r="H355" i="18"/>
  <c r="H118" i="6"/>
  <c r="H287" i="16"/>
  <c r="H199" i="2"/>
  <c r="H314" i="3"/>
  <c r="H265" i="4"/>
  <c r="H315" i="20"/>
  <c r="H302" i="21"/>
  <c r="H248" i="32"/>
  <c r="H471" i="1"/>
  <c r="H547" i="2"/>
  <c r="H505" i="2"/>
  <c r="H512" i="3"/>
  <c r="H503" i="3"/>
  <c r="H434" i="8"/>
  <c r="H412" i="11"/>
  <c r="H389" i="17"/>
  <c r="H509" i="23"/>
  <c r="H498" i="23"/>
  <c r="H470" i="23"/>
  <c r="H454" i="23"/>
  <c r="H343" i="24"/>
  <c r="H517" i="29"/>
  <c r="H392" i="30"/>
  <c r="H477" i="32"/>
  <c r="H28" i="34"/>
  <c r="H39" i="2"/>
  <c r="H67" i="11"/>
  <c r="H24" i="11"/>
  <c r="H20" i="16"/>
  <c r="H43" i="17"/>
  <c r="H321" i="23"/>
  <c r="H201" i="23"/>
  <c r="H218" i="23"/>
  <c r="H255" i="22"/>
  <c r="H392" i="22"/>
  <c r="H170" i="22"/>
  <c r="H354" i="21"/>
  <c r="H362" i="21"/>
  <c r="H370" i="21"/>
  <c r="H400" i="21"/>
  <c r="H412" i="21"/>
  <c r="H273" i="21"/>
  <c r="H239" i="21"/>
  <c r="H64" i="20"/>
  <c r="H526" i="20"/>
  <c r="H178" i="20"/>
  <c r="H55" i="20"/>
  <c r="H39" i="20"/>
  <c r="H22" i="20"/>
  <c r="H393" i="20"/>
  <c r="H517" i="20"/>
  <c r="H297" i="20"/>
  <c r="H81" i="20"/>
  <c r="H436" i="20"/>
  <c r="H221" i="20"/>
  <c r="H297" i="19"/>
  <c r="H21" i="19"/>
  <c r="H337" i="19"/>
  <c r="H321" i="19"/>
  <c r="H452" i="18"/>
  <c r="H397" i="18"/>
  <c r="H126" i="9"/>
  <c r="H137" i="13"/>
  <c r="H99" i="13"/>
  <c r="H115" i="14"/>
  <c r="H106" i="14"/>
  <c r="H140" i="25"/>
  <c r="H109" i="25"/>
  <c r="H100" i="25"/>
  <c r="H126" i="32"/>
  <c r="H176" i="3"/>
  <c r="H314" i="4"/>
  <c r="H305" i="4"/>
  <c r="H183" i="4"/>
  <c r="H212" i="5"/>
  <c r="H286" i="13"/>
  <c r="H272" i="16"/>
  <c r="H257" i="16"/>
  <c r="H246" i="17"/>
  <c r="H219" i="17"/>
  <c r="H215" i="17"/>
  <c r="H240" i="18"/>
  <c r="H318" i="21"/>
  <c r="H223" i="24"/>
  <c r="H287" i="25"/>
  <c r="H267" i="25"/>
  <c r="H217" i="29"/>
  <c r="H386" i="34"/>
  <c r="H359" i="34"/>
  <c r="H459" i="3"/>
  <c r="H529" i="6"/>
  <c r="H516" i="6"/>
  <c r="H351" i="6"/>
  <c r="H509" i="7"/>
  <c r="H471" i="7"/>
  <c r="H474" i="10"/>
  <c r="H542" i="13"/>
  <c r="H446" i="13"/>
  <c r="H492" i="14"/>
  <c r="H484" i="14"/>
  <c r="H540" i="15"/>
  <c r="H527" i="15"/>
  <c r="H496" i="15"/>
  <c r="H476" i="15"/>
  <c r="H439" i="15"/>
  <c r="H435" i="15"/>
  <c r="H425" i="15"/>
  <c r="H412" i="15"/>
  <c r="H407" i="15"/>
  <c r="H396" i="15"/>
  <c r="H545" i="16"/>
  <c r="H535" i="16"/>
  <c r="H359" i="16"/>
  <c r="H417" i="17"/>
  <c r="H517" i="22"/>
  <c r="H426" i="22"/>
  <c r="H406" i="22"/>
  <c r="H344" i="22"/>
  <c r="H478" i="23"/>
  <c r="H362" i="24"/>
  <c r="H355" i="24"/>
  <c r="H421" i="27"/>
  <c r="H379" i="30"/>
  <c r="H429" i="32"/>
  <c r="H575" i="15"/>
  <c r="H576" i="29"/>
  <c r="H54" i="7"/>
  <c r="H40" i="12"/>
  <c r="H42" i="13"/>
  <c r="H440" i="24"/>
  <c r="H380" i="24"/>
  <c r="H221" i="24"/>
  <c r="H311" i="23"/>
  <c r="H412" i="23"/>
  <c r="H522" i="23"/>
  <c r="H314" i="22"/>
  <c r="H297" i="22"/>
  <c r="H250" i="22"/>
  <c r="H235" i="22"/>
  <c r="H47" i="22"/>
  <c r="H66" i="22"/>
  <c r="E368" i="22"/>
  <c r="H368" i="22" s="1"/>
  <c r="H370" i="22"/>
  <c r="H92" i="22"/>
  <c r="H425" i="21"/>
  <c r="H543" i="21"/>
  <c r="H120" i="20"/>
  <c r="H26" i="20"/>
  <c r="H313" i="20"/>
  <c r="H477" i="20"/>
  <c r="H307" i="20"/>
  <c r="H212" i="20"/>
  <c r="H575" i="20"/>
  <c r="H397" i="20"/>
  <c r="H439" i="20"/>
  <c r="H503" i="20"/>
  <c r="H59" i="19"/>
  <c r="H50" i="19"/>
  <c r="H309" i="19"/>
  <c r="H364" i="19"/>
  <c r="H291" i="19"/>
  <c r="H44" i="18"/>
  <c r="H442" i="18"/>
  <c r="H554" i="4"/>
  <c r="H149" i="13"/>
  <c r="H106" i="19"/>
  <c r="H220" i="2"/>
  <c r="H290" i="4"/>
  <c r="H197" i="6"/>
  <c r="H274" i="23"/>
  <c r="H210" i="23"/>
  <c r="H226" i="27"/>
  <c r="H242" i="30"/>
  <c r="H439" i="1"/>
  <c r="H390" i="1"/>
  <c r="H520" i="3"/>
  <c r="H521" i="18"/>
  <c r="H368" i="18"/>
  <c r="H344" i="20"/>
  <c r="H412" i="24"/>
  <c r="H467" i="32"/>
  <c r="H459" i="32"/>
  <c r="H45" i="11"/>
  <c r="H317" i="20"/>
  <c r="E93" i="23"/>
  <c r="H93" i="23" s="1"/>
  <c r="E80" i="23"/>
  <c r="H80" i="23" s="1"/>
  <c r="E78" i="14"/>
  <c r="H78" i="14" s="1"/>
  <c r="E111" i="14"/>
  <c r="H111" i="14" s="1"/>
  <c r="G73" i="13"/>
  <c r="E127" i="13"/>
  <c r="H127" i="13" s="1"/>
  <c r="E138" i="13"/>
  <c r="C10" i="9"/>
  <c r="G73" i="9"/>
  <c r="E73" i="4"/>
  <c r="E90" i="26"/>
  <c r="E133" i="26"/>
  <c r="H133" i="26" s="1"/>
  <c r="E77" i="21"/>
  <c r="H77" i="21" s="1"/>
  <c r="H113" i="32"/>
  <c r="E90" i="30"/>
  <c r="E80" i="30"/>
  <c r="H80" i="30" s="1"/>
  <c r="H135" i="26"/>
  <c r="H83" i="21"/>
  <c r="H155" i="20"/>
  <c r="H106" i="20"/>
  <c r="H153" i="20"/>
  <c r="H98" i="20"/>
  <c r="H114" i="19"/>
  <c r="H103" i="18"/>
  <c r="H81" i="18"/>
  <c r="H96" i="4"/>
  <c r="E113" i="13"/>
  <c r="H113" i="13" s="1"/>
  <c r="E104" i="13"/>
  <c r="H104" i="13" s="1"/>
  <c r="E85" i="13"/>
  <c r="H85" i="13" s="1"/>
  <c r="E83" i="31"/>
  <c r="H83" i="31" s="1"/>
  <c r="E80" i="31"/>
  <c r="H80" i="31" s="1"/>
  <c r="E77" i="13"/>
  <c r="H126" i="1"/>
  <c r="C10" i="21"/>
  <c r="E127" i="21"/>
  <c r="H127" i="21" s="1"/>
  <c r="H115" i="32"/>
  <c r="H90" i="32"/>
  <c r="H134" i="31"/>
  <c r="H99" i="27"/>
  <c r="H98" i="27"/>
  <c r="H85" i="27"/>
  <c r="E124" i="26"/>
  <c r="H124" i="26" s="1"/>
  <c r="H148" i="26"/>
  <c r="H118" i="24"/>
  <c r="H141" i="23"/>
  <c r="E108" i="22"/>
  <c r="H108" i="22" s="1"/>
  <c r="E80" i="22"/>
  <c r="H80" i="22" s="1"/>
  <c r="H152" i="20"/>
  <c r="H98" i="19"/>
  <c r="E74" i="33"/>
  <c r="E80" i="33"/>
  <c r="H80" i="33" s="1"/>
  <c r="E101" i="3"/>
  <c r="H101" i="3" s="1"/>
  <c r="E80" i="3"/>
  <c r="H80" i="3" s="1"/>
  <c r="H84" i="6"/>
  <c r="E92" i="27"/>
  <c r="H92" i="27" s="1"/>
  <c r="H135" i="32"/>
  <c r="E149" i="14"/>
  <c r="H149" i="14" s="1"/>
  <c r="E80" i="14"/>
  <c r="H80" i="14" s="1"/>
  <c r="E74" i="14"/>
  <c r="C10" i="14"/>
  <c r="C10" i="13"/>
  <c r="E78" i="10"/>
  <c r="H78" i="10" s="1"/>
  <c r="E80" i="10"/>
  <c r="H80" i="10" s="1"/>
  <c r="E107" i="10"/>
  <c r="H107" i="10" s="1"/>
  <c r="E122" i="14"/>
  <c r="H122" i="14" s="1"/>
  <c r="E87" i="14"/>
  <c r="H87" i="14" s="1"/>
  <c r="E127" i="14"/>
  <c r="H127" i="14" s="1"/>
  <c r="E124" i="14"/>
  <c r="H124" i="14" s="1"/>
  <c r="E96" i="14"/>
  <c r="H96" i="14" s="1"/>
  <c r="E73" i="13"/>
  <c r="E78" i="13"/>
  <c r="H78" i="13" s="1"/>
  <c r="E78" i="9"/>
  <c r="E127" i="4"/>
  <c r="H127" i="4" s="1"/>
  <c r="H110" i="1"/>
  <c r="H118" i="1"/>
  <c r="E108" i="26"/>
  <c r="H108" i="26" s="1"/>
  <c r="E78" i="26"/>
  <c r="H78" i="26" s="1"/>
  <c r="E122" i="21"/>
  <c r="E73" i="14"/>
  <c r="H83" i="30"/>
  <c r="H135" i="30"/>
  <c r="E74" i="29"/>
  <c r="H74" i="29" s="1"/>
  <c r="E80" i="29"/>
  <c r="H80" i="29" s="1"/>
  <c r="H113" i="27"/>
  <c r="H82" i="26"/>
  <c r="H153" i="23"/>
  <c r="H117" i="22"/>
  <c r="H130" i="20"/>
  <c r="H77" i="20"/>
  <c r="E82" i="18"/>
  <c r="E80" i="18"/>
  <c r="H80" i="18" s="1"/>
  <c r="H138" i="6"/>
  <c r="H81" i="6"/>
  <c r="H115" i="7"/>
  <c r="H150" i="9"/>
  <c r="H136" i="9"/>
  <c r="H98" i="9"/>
  <c r="E135" i="13"/>
  <c r="H155" i="15"/>
  <c r="H86" i="18"/>
  <c r="H120" i="21"/>
  <c r="E36" i="5"/>
  <c r="E47" i="5"/>
  <c r="H47" i="5" s="1"/>
  <c r="E508" i="29"/>
  <c r="H508" i="29" s="1"/>
  <c r="E91" i="24"/>
  <c r="H91" i="24" s="1"/>
  <c r="E75" i="24"/>
  <c r="H75" i="24" s="1"/>
  <c r="E135" i="19"/>
  <c r="E155" i="19"/>
  <c r="H155" i="19" s="1"/>
  <c r="E128" i="19"/>
  <c r="H128" i="19" s="1"/>
  <c r="E66" i="18"/>
  <c r="E65" i="18"/>
  <c r="H65" i="18" s="1"/>
  <c r="E19" i="18"/>
  <c r="H19" i="18" s="1"/>
  <c r="E307" i="18"/>
  <c r="E227" i="18"/>
  <c r="H140" i="2"/>
  <c r="H147" i="8"/>
  <c r="H83" i="13"/>
  <c r="H114" i="14"/>
  <c r="H90" i="14"/>
  <c r="H131" i="15"/>
  <c r="H125" i="15"/>
  <c r="H75" i="15"/>
  <c r="H144" i="17"/>
  <c r="E270" i="33"/>
  <c r="H174" i="34"/>
  <c r="H224" i="3"/>
  <c r="H204" i="10"/>
  <c r="E273" i="14"/>
  <c r="H273" i="14" s="1"/>
  <c r="E215" i="14"/>
  <c r="H215" i="14" s="1"/>
  <c r="H295" i="15"/>
  <c r="H298" i="16"/>
  <c r="E297" i="28"/>
  <c r="H297" i="28" s="1"/>
  <c r="E322" i="30"/>
  <c r="E307" i="30"/>
  <c r="E292" i="30"/>
  <c r="H292" i="30" s="1"/>
  <c r="H465" i="34"/>
  <c r="H376" i="34"/>
  <c r="E375" i="34"/>
  <c r="H375" i="34" s="1"/>
  <c r="H480" i="1"/>
  <c r="E498" i="2"/>
  <c r="H498" i="2" s="1"/>
  <c r="H489" i="2"/>
  <c r="E476" i="2"/>
  <c r="E463" i="2"/>
  <c r="H463" i="2" s="1"/>
  <c r="H442" i="3"/>
  <c r="H367" i="3"/>
  <c r="H470" i="4"/>
  <c r="H454" i="4"/>
  <c r="E417" i="4"/>
  <c r="H417" i="4" s="1"/>
  <c r="H505" i="6"/>
  <c r="H407" i="6"/>
  <c r="H396" i="6"/>
  <c r="H537" i="7"/>
  <c r="H518" i="7"/>
  <c r="H495" i="7"/>
  <c r="H450" i="7"/>
  <c r="H511" i="8"/>
  <c r="H363" i="9"/>
  <c r="E464" i="10"/>
  <c r="H464" i="10" s="1"/>
  <c r="E390" i="10"/>
  <c r="H390" i="10" s="1"/>
  <c r="E337" i="10"/>
  <c r="H337" i="10" s="1"/>
  <c r="H502" i="12"/>
  <c r="H486" i="12"/>
  <c r="H452" i="12"/>
  <c r="H426" i="12"/>
  <c r="H380" i="12"/>
  <c r="H519" i="14"/>
  <c r="H386" i="14"/>
  <c r="E378" i="14"/>
  <c r="H534" i="15"/>
  <c r="H470" i="15"/>
  <c r="H409" i="15"/>
  <c r="H470" i="16"/>
  <c r="H426" i="16"/>
  <c r="H408" i="16"/>
  <c r="H401" i="16"/>
  <c r="H340" i="17"/>
  <c r="H536" i="19"/>
  <c r="H410" i="19"/>
  <c r="H468" i="21"/>
  <c r="E408" i="21"/>
  <c r="H408" i="21" s="1"/>
  <c r="H397" i="21"/>
  <c r="H536" i="22"/>
  <c r="H509" i="22"/>
  <c r="H474" i="22"/>
  <c r="H446" i="22"/>
  <c r="H389" i="22"/>
  <c r="H515" i="23"/>
  <c r="H490" i="23"/>
  <c r="E462" i="23"/>
  <c r="H462" i="23" s="1"/>
  <c r="H363" i="23"/>
  <c r="H543" i="24"/>
  <c r="H541" i="24"/>
  <c r="E498" i="33"/>
  <c r="E391" i="33"/>
  <c r="H391" i="33" s="1"/>
  <c r="E276" i="22"/>
  <c r="H276" i="22" s="1"/>
  <c r="E177" i="22"/>
  <c r="H177" i="22" s="1"/>
  <c r="E173" i="22"/>
  <c r="H173" i="22" s="1"/>
  <c r="E343" i="22"/>
  <c r="E28" i="18"/>
  <c r="H28" i="18" s="1"/>
  <c r="E36" i="33"/>
  <c r="E54" i="33"/>
  <c r="H54" i="33" s="1"/>
  <c r="E56" i="33"/>
  <c r="H56" i="33" s="1"/>
  <c r="E59" i="14"/>
  <c r="H59" i="14" s="1"/>
  <c r="E67" i="14"/>
  <c r="E122" i="34"/>
  <c r="H122" i="34" s="1"/>
  <c r="H134" i="3"/>
  <c r="E89" i="4"/>
  <c r="H89" i="4" s="1"/>
  <c r="E111" i="12"/>
  <c r="H111" i="12" s="1"/>
  <c r="E87" i="30"/>
  <c r="H87" i="30" s="1"/>
  <c r="E302" i="33"/>
  <c r="H188" i="6"/>
  <c r="E287" i="13"/>
  <c r="H287" i="13" s="1"/>
  <c r="E217" i="13"/>
  <c r="H486" i="4"/>
  <c r="E362" i="13"/>
  <c r="H362" i="13" s="1"/>
  <c r="E436" i="14"/>
  <c r="H436" i="14" s="1"/>
  <c r="H359" i="15"/>
  <c r="E540" i="23"/>
  <c r="H540" i="23" s="1"/>
  <c r="E49" i="31"/>
  <c r="H49" i="31" s="1"/>
  <c r="E57" i="31"/>
  <c r="E229" i="28"/>
  <c r="H229" i="28" s="1"/>
  <c r="E213" i="28"/>
  <c r="H213" i="28" s="1"/>
  <c r="E378" i="28"/>
  <c r="E370" i="28"/>
  <c r="H370" i="28" s="1"/>
  <c r="E364" i="28"/>
  <c r="H364" i="28" s="1"/>
  <c r="E38" i="27"/>
  <c r="H38" i="27" s="1"/>
  <c r="E50" i="27"/>
  <c r="H50" i="27" s="1"/>
  <c r="E52" i="27"/>
  <c r="H52" i="27" s="1"/>
  <c r="C9" i="26"/>
  <c r="E65" i="26"/>
  <c r="H65" i="26" s="1"/>
  <c r="E51" i="26"/>
  <c r="E77" i="24"/>
  <c r="H77" i="24" s="1"/>
  <c r="E27" i="23"/>
  <c r="E28" i="23"/>
  <c r="H28" i="23" s="1"/>
  <c r="E227" i="23"/>
  <c r="H227" i="23" s="1"/>
  <c r="E187" i="23"/>
  <c r="H187" i="23" s="1"/>
  <c r="H225" i="19"/>
  <c r="E112" i="14"/>
  <c r="E225" i="33"/>
  <c r="H225" i="33" s="1"/>
  <c r="E231" i="14"/>
  <c r="H231" i="14" s="1"/>
  <c r="E227" i="14"/>
  <c r="H227" i="14" s="1"/>
  <c r="E198" i="14"/>
  <c r="E286" i="27"/>
  <c r="H286" i="27" s="1"/>
  <c r="E362" i="18"/>
  <c r="H362" i="18" s="1"/>
  <c r="E389" i="18"/>
  <c r="H389" i="18" s="1"/>
  <c r="E465" i="26"/>
  <c r="E416" i="26"/>
  <c r="H416" i="26" s="1"/>
  <c r="E437" i="30"/>
  <c r="E462" i="30"/>
  <c r="E525" i="30"/>
  <c r="E367" i="30"/>
  <c r="H367" i="30" s="1"/>
  <c r="E536" i="2"/>
  <c r="E501" i="10"/>
  <c r="H501" i="10" s="1"/>
  <c r="H480" i="25"/>
  <c r="E519" i="33"/>
  <c r="H519" i="33" s="1"/>
  <c r="E208" i="31"/>
  <c r="E27" i="30"/>
  <c r="H136" i="23"/>
  <c r="E206" i="23"/>
  <c r="E433" i="20"/>
  <c r="H433" i="20" s="1"/>
  <c r="E525" i="20"/>
  <c r="H525" i="20" s="1"/>
  <c r="E28" i="12"/>
  <c r="H28" i="12" s="1"/>
  <c r="E37" i="12"/>
  <c r="H37" i="12" s="1"/>
  <c r="E52" i="12"/>
  <c r="H52" i="12" s="1"/>
  <c r="E54" i="12"/>
  <c r="H104" i="3"/>
  <c r="E75" i="3"/>
  <c r="H75" i="3" s="1"/>
  <c r="H83" i="6"/>
  <c r="E130" i="14"/>
  <c r="H130" i="14" s="1"/>
  <c r="H232" i="4"/>
  <c r="E366" i="14"/>
  <c r="H366" i="14" s="1"/>
  <c r="E543" i="14"/>
  <c r="H543" i="14" s="1"/>
  <c r="E394" i="34"/>
  <c r="E354" i="34"/>
  <c r="H354" i="34" s="1"/>
  <c r="H408" i="3"/>
  <c r="H482" i="6"/>
  <c r="H401" i="7"/>
  <c r="H397" i="7"/>
  <c r="H500" i="10"/>
  <c r="E492" i="10"/>
  <c r="H492" i="10" s="1"/>
  <c r="H396" i="12"/>
  <c r="H494" i="22"/>
  <c r="H446" i="25"/>
  <c r="H444" i="25"/>
  <c r="H421" i="25"/>
  <c r="H516" i="29"/>
  <c r="H402" i="29"/>
  <c r="H541" i="30"/>
  <c r="H528" i="30"/>
  <c r="H394" i="30"/>
  <c r="E576" i="3"/>
  <c r="H576" i="3" s="1"/>
  <c r="E575" i="13"/>
  <c r="H575" i="13" s="1"/>
  <c r="H560" i="15"/>
  <c r="H576" i="17"/>
  <c r="E572" i="26"/>
  <c r="H572" i="26" s="1"/>
  <c r="E575" i="30"/>
  <c r="H575" i="30" s="1"/>
  <c r="H23" i="15"/>
  <c r="H358" i="32"/>
  <c r="H383" i="32"/>
  <c r="H412" i="32"/>
  <c r="H270" i="30"/>
  <c r="H301" i="30"/>
  <c r="H359" i="30"/>
  <c r="H376" i="30"/>
  <c r="H393" i="30"/>
  <c r="H413" i="30"/>
  <c r="H434" i="30"/>
  <c r="H450" i="30"/>
  <c r="H482" i="30"/>
  <c r="H295" i="28"/>
  <c r="H314" i="28"/>
  <c r="H252" i="27"/>
  <c r="H505" i="25"/>
  <c r="H516" i="25"/>
  <c r="H524" i="25"/>
  <c r="H558" i="24"/>
  <c r="H463" i="22"/>
  <c r="H503" i="22"/>
  <c r="H190" i="21"/>
  <c r="H207" i="21"/>
  <c r="E487" i="19"/>
  <c r="H487" i="19" s="1"/>
  <c r="H547" i="19"/>
  <c r="H195" i="17"/>
  <c r="H237" i="17"/>
  <c r="H267" i="17"/>
  <c r="H307" i="17"/>
  <c r="H309" i="14"/>
  <c r="H203" i="13"/>
  <c r="H307" i="13"/>
  <c r="H324" i="13"/>
  <c r="H479" i="13"/>
  <c r="H276" i="12"/>
  <c r="H316" i="12"/>
  <c r="H324" i="12"/>
  <c r="H475" i="12"/>
  <c r="H495" i="12"/>
  <c r="H503" i="12"/>
  <c r="H516" i="12"/>
  <c r="H363" i="11"/>
  <c r="H214" i="9"/>
  <c r="H250" i="9"/>
  <c r="H108" i="8"/>
  <c r="H99" i="7"/>
  <c r="H558" i="6"/>
  <c r="H223" i="5"/>
  <c r="H233" i="4"/>
  <c r="H337" i="4"/>
  <c r="H354" i="4"/>
  <c r="H370" i="4"/>
  <c r="H387" i="4"/>
  <c r="H407" i="4"/>
  <c r="H429" i="4"/>
  <c r="H461" i="4"/>
  <c r="H539" i="4"/>
  <c r="H187" i="2"/>
  <c r="H255" i="2"/>
  <c r="H402" i="2"/>
  <c r="H447" i="2"/>
  <c r="E560" i="3"/>
  <c r="H560" i="3" s="1"/>
  <c r="H578" i="6"/>
  <c r="E558" i="14"/>
  <c r="H572" i="24"/>
  <c r="H67" i="1"/>
  <c r="H54" i="3"/>
  <c r="H36" i="6"/>
  <c r="H52" i="8"/>
  <c r="H513" i="18"/>
  <c r="H19" i="17"/>
  <c r="H235" i="14"/>
  <c r="H294" i="14"/>
  <c r="H31" i="9"/>
  <c r="H55" i="9"/>
  <c r="H65" i="9"/>
  <c r="H91" i="6"/>
  <c r="H45" i="2"/>
  <c r="H39" i="1"/>
  <c r="H65" i="1"/>
  <c r="E562" i="3"/>
  <c r="H562" i="3" s="1"/>
  <c r="E562" i="7"/>
  <c r="H559" i="20"/>
  <c r="H54" i="8"/>
  <c r="H46" i="8"/>
  <c r="H355" i="30"/>
  <c r="H430" i="30"/>
  <c r="H454" i="30"/>
  <c r="H389" i="27"/>
  <c r="H446" i="27"/>
  <c r="H491" i="27"/>
  <c r="H363" i="24"/>
  <c r="E455" i="19"/>
  <c r="H455" i="19" s="1"/>
  <c r="H497" i="19"/>
  <c r="H505" i="19"/>
  <c r="H51" i="16"/>
  <c r="H295" i="13"/>
  <c r="H537" i="13"/>
  <c r="H459" i="12"/>
  <c r="H257" i="11"/>
  <c r="H351" i="11"/>
  <c r="H439" i="11"/>
  <c r="H84" i="8"/>
  <c r="H153" i="7"/>
  <c r="H433" i="4"/>
  <c r="H485" i="3"/>
  <c r="H437" i="1"/>
  <c r="E554" i="13"/>
  <c r="H554" i="13" s="1"/>
  <c r="H524" i="27"/>
  <c r="H151" i="19"/>
  <c r="H172" i="17"/>
  <c r="H181" i="17"/>
  <c r="H227" i="17"/>
  <c r="H235" i="17"/>
  <c r="H243" i="17"/>
  <c r="H274" i="17"/>
  <c r="H305" i="17"/>
  <c r="E168" i="3"/>
  <c r="H168" i="3" s="1"/>
  <c r="H578" i="24"/>
  <c r="D13" i="9"/>
  <c r="G13" i="9" s="1"/>
  <c r="G553" i="3"/>
  <c r="H553" i="3" s="1"/>
  <c r="H574" i="28"/>
  <c r="F553" i="33"/>
  <c r="H562" i="33"/>
  <c r="H579" i="33"/>
  <c r="H567" i="33"/>
  <c r="H571" i="15"/>
  <c r="H562" i="25"/>
  <c r="H557" i="9"/>
  <c r="H571" i="16"/>
  <c r="H568" i="13"/>
  <c r="H572" i="2"/>
  <c r="H572" i="20"/>
  <c r="G553" i="15"/>
  <c r="H576" i="25"/>
  <c r="F333" i="22"/>
  <c r="G333" i="22"/>
  <c r="H366" i="1"/>
  <c r="H450" i="17"/>
  <c r="H414" i="9"/>
  <c r="H427" i="9"/>
  <c r="H414" i="8"/>
  <c r="H427" i="8"/>
  <c r="H512" i="5"/>
  <c r="H542" i="27"/>
  <c r="D12" i="22"/>
  <c r="H544" i="33"/>
  <c r="H482" i="5"/>
  <c r="H459" i="11"/>
  <c r="H438" i="2"/>
  <c r="H442" i="12"/>
  <c r="H385" i="12"/>
  <c r="H379" i="11"/>
  <c r="H528" i="8"/>
  <c r="H373" i="7"/>
  <c r="H383" i="7"/>
  <c r="H462" i="7"/>
  <c r="D12" i="6"/>
  <c r="G333" i="6"/>
  <c r="H340" i="23"/>
  <c r="H374" i="21"/>
  <c r="H452" i="11"/>
  <c r="H531" i="16"/>
  <c r="H345" i="15"/>
  <c r="H342" i="14"/>
  <c r="H373" i="13"/>
  <c r="H521" i="12"/>
  <c r="H456" i="7"/>
  <c r="H373" i="24"/>
  <c r="H470" i="22"/>
  <c r="H338" i="3"/>
  <c r="H505" i="4"/>
  <c r="H484" i="4"/>
  <c r="H445" i="4"/>
  <c r="H426" i="4"/>
  <c r="H407" i="24"/>
  <c r="H341" i="1"/>
  <c r="H417" i="5"/>
  <c r="H428" i="5"/>
  <c r="H472" i="1"/>
  <c r="H373" i="16"/>
  <c r="H374" i="15"/>
  <c r="H451" i="14"/>
  <c r="H459" i="14"/>
  <c r="H511" i="13"/>
  <c r="H348" i="12"/>
  <c r="H510" i="12"/>
  <c r="H339" i="12"/>
  <c r="H525" i="11"/>
  <c r="H501" i="11"/>
  <c r="H539" i="11"/>
  <c r="H399" i="10"/>
  <c r="H456" i="10"/>
  <c r="H486" i="10"/>
  <c r="H503" i="8"/>
  <c r="H541" i="8"/>
  <c r="H456" i="8"/>
  <c r="H357" i="8"/>
  <c r="H339" i="7"/>
  <c r="H357" i="7"/>
  <c r="H345" i="7"/>
  <c r="H431" i="5"/>
  <c r="H395" i="2"/>
  <c r="H339" i="23"/>
  <c r="H487" i="22"/>
  <c r="H396" i="33"/>
  <c r="H530" i="30"/>
  <c r="H374" i="25"/>
  <c r="H493" i="25"/>
  <c r="H414" i="25"/>
  <c r="H377" i="25"/>
  <c r="H546" i="24"/>
  <c r="H377" i="22"/>
  <c r="H343" i="22"/>
  <c r="H450" i="20"/>
  <c r="H484" i="20"/>
  <c r="H538" i="18"/>
  <c r="H546" i="18"/>
  <c r="H357" i="15"/>
  <c r="H492" i="16"/>
  <c r="H542" i="23"/>
  <c r="H529" i="23"/>
  <c r="H513" i="23"/>
  <c r="H425" i="24"/>
  <c r="H402" i="3"/>
  <c r="H250" i="3"/>
  <c r="H205" i="16"/>
  <c r="H196" i="10"/>
  <c r="H265" i="8"/>
  <c r="H220" i="7"/>
  <c r="H239" i="20"/>
  <c r="H183" i="12"/>
  <c r="H299" i="13"/>
  <c r="H237" i="13"/>
  <c r="H324" i="18"/>
  <c r="H311" i="14"/>
  <c r="H255" i="10"/>
  <c r="H177" i="7"/>
  <c r="H292" i="13"/>
  <c r="H167" i="13"/>
  <c r="F165" i="12"/>
  <c r="H171" i="32"/>
  <c r="H194" i="22"/>
  <c r="H304" i="2"/>
  <c r="H238" i="2"/>
  <c r="H313" i="4"/>
  <c r="H208" i="7"/>
  <c r="H203" i="10"/>
  <c r="H268" i="15"/>
  <c r="H321" i="16"/>
  <c r="H300" i="16"/>
  <c r="H320" i="21"/>
  <c r="H270" i="21"/>
  <c r="H166" i="9"/>
  <c r="H230" i="7"/>
  <c r="H267" i="13"/>
  <c r="H267" i="12"/>
  <c r="H201" i="10"/>
  <c r="H199" i="7"/>
  <c r="H196" i="2"/>
  <c r="H242" i="33"/>
  <c r="H306" i="13"/>
  <c r="H302" i="13"/>
  <c r="H271" i="13"/>
  <c r="H245" i="13"/>
  <c r="H240" i="13"/>
  <c r="H114" i="15"/>
  <c r="H113" i="1"/>
  <c r="H122" i="16"/>
  <c r="H89" i="16"/>
  <c r="H109" i="15"/>
  <c r="H119" i="14"/>
  <c r="H131" i="13"/>
  <c r="H117" i="12"/>
  <c r="H102" i="12"/>
  <c r="H87" i="11"/>
  <c r="H122" i="11"/>
  <c r="H116" i="11"/>
  <c r="D10" i="9"/>
  <c r="H141" i="8"/>
  <c r="G73" i="7"/>
  <c r="H75" i="25"/>
  <c r="H109" i="20"/>
  <c r="D10" i="1"/>
  <c r="H151" i="3"/>
  <c r="H119" i="3"/>
  <c r="H123" i="4"/>
  <c r="H155" i="30"/>
  <c r="H121" i="14"/>
  <c r="H128" i="13"/>
  <c r="H112" i="7"/>
  <c r="H122" i="20"/>
  <c r="H113" i="19"/>
  <c r="H96" i="6"/>
  <c r="H93" i="7"/>
  <c r="D9" i="1"/>
  <c r="G9" i="1" s="1"/>
  <c r="G18" i="18"/>
  <c r="H55" i="11"/>
  <c r="H45" i="12"/>
  <c r="H67" i="25"/>
  <c r="H51" i="13"/>
  <c r="H46" i="3"/>
  <c r="H54" i="6"/>
  <c r="H59" i="16"/>
  <c r="H31" i="16"/>
  <c r="H30" i="17"/>
  <c r="H60" i="14"/>
  <c r="H61" i="25"/>
  <c r="H43" i="33"/>
  <c r="H45" i="25"/>
  <c r="H36" i="34"/>
  <c r="H34" i="34"/>
  <c r="H40" i="1"/>
  <c r="H52" i="2"/>
  <c r="H21" i="2"/>
  <c r="H23" i="12"/>
  <c r="H41" i="12"/>
  <c r="E563" i="27"/>
  <c r="H563" i="27" s="1"/>
  <c r="E575" i="27"/>
  <c r="E571" i="18"/>
  <c r="H571" i="18" s="1"/>
  <c r="E554" i="19"/>
  <c r="E563" i="3"/>
  <c r="E561" i="3"/>
  <c r="H561" i="3" s="1"/>
  <c r="E559" i="3"/>
  <c r="H559" i="3" s="1"/>
  <c r="E576" i="5"/>
  <c r="H576" i="5" s="1"/>
  <c r="H567" i="8"/>
  <c r="E573" i="19"/>
  <c r="E569" i="21"/>
  <c r="H569" i="21" s="1"/>
  <c r="E566" i="21"/>
  <c r="H566" i="21" s="1"/>
  <c r="E568" i="23"/>
  <c r="H568" i="23" s="1"/>
  <c r="H573" i="8"/>
  <c r="E557" i="8"/>
  <c r="H557" i="8" s="1"/>
  <c r="E570" i="14"/>
  <c r="H570" i="14" s="1"/>
  <c r="H560" i="12"/>
  <c r="E579" i="11"/>
  <c r="E556" i="11"/>
  <c r="H556" i="11" s="1"/>
  <c r="E569" i="10"/>
  <c r="E557" i="10"/>
  <c r="H557" i="10" s="1"/>
  <c r="H577" i="10"/>
  <c r="H568" i="9"/>
  <c r="E553" i="6"/>
  <c r="E556" i="5"/>
  <c r="H556" i="5" s="1"/>
  <c r="E570" i="3"/>
  <c r="E571" i="3"/>
  <c r="H571" i="3" s="1"/>
  <c r="E572" i="3"/>
  <c r="H572" i="3" s="1"/>
  <c r="E554" i="2"/>
  <c r="H554" i="2" s="1"/>
  <c r="E570" i="2"/>
  <c r="E569" i="2"/>
  <c r="H569" i="2" s="1"/>
  <c r="E555" i="28"/>
  <c r="E569" i="27"/>
  <c r="H569" i="27" s="1"/>
  <c r="E578" i="18"/>
  <c r="E553" i="4"/>
  <c r="C13" i="17"/>
  <c r="G13" i="17" s="1"/>
  <c r="C13" i="23"/>
  <c r="H579" i="26"/>
  <c r="E567" i="23"/>
  <c r="H567" i="23" s="1"/>
  <c r="E556" i="22"/>
  <c r="H556" i="22" s="1"/>
  <c r="H561" i="4"/>
  <c r="E569" i="6"/>
  <c r="E566" i="7"/>
  <c r="H566" i="7" s="1"/>
  <c r="E561" i="12"/>
  <c r="E572" i="14"/>
  <c r="H572" i="14" s="1"/>
  <c r="E563" i="14"/>
  <c r="E572" i="15"/>
  <c r="H572" i="15" s="1"/>
  <c r="H578" i="16"/>
  <c r="E576" i="18"/>
  <c r="H576" i="18" s="1"/>
  <c r="E561" i="18"/>
  <c r="H578" i="21"/>
  <c r="E579" i="23"/>
  <c r="E567" i="25"/>
  <c r="H567" i="25" s="1"/>
  <c r="H577" i="30"/>
  <c r="E567" i="30"/>
  <c r="H567" i="30" s="1"/>
  <c r="E571" i="20"/>
  <c r="H571" i="20" s="1"/>
  <c r="H561" i="19"/>
  <c r="E566" i="18"/>
  <c r="H566" i="18" s="1"/>
  <c r="C13" i="8"/>
  <c r="E553" i="14"/>
  <c r="E568" i="14"/>
  <c r="E555" i="14"/>
  <c r="H555" i="14" s="1"/>
  <c r="H561" i="12"/>
  <c r="E570" i="11"/>
  <c r="H570" i="11" s="1"/>
  <c r="E558" i="10"/>
  <c r="E556" i="6"/>
  <c r="H556" i="6" s="1"/>
  <c r="E570" i="5"/>
  <c r="H570" i="5" s="1"/>
  <c r="E571" i="2"/>
  <c r="H571" i="2" s="1"/>
  <c r="E553" i="2"/>
  <c r="C13" i="2"/>
  <c r="E557" i="27"/>
  <c r="H557" i="27" s="1"/>
  <c r="H557" i="20"/>
  <c r="E568" i="18"/>
  <c r="H558" i="32"/>
  <c r="E570" i="21"/>
  <c r="H570" i="21" s="1"/>
  <c r="H560" i="20"/>
  <c r="E569" i="11"/>
  <c r="H569" i="11" s="1"/>
  <c r="E573" i="14"/>
  <c r="H573" i="14" s="1"/>
  <c r="E569" i="14"/>
  <c r="H569" i="14" s="1"/>
  <c r="E569" i="22"/>
  <c r="E558" i="23"/>
  <c r="H558" i="23" s="1"/>
  <c r="H365" i="15"/>
  <c r="H532" i="11"/>
  <c r="H436" i="7"/>
  <c r="E380" i="3"/>
  <c r="H380" i="3" s="1"/>
  <c r="E545" i="3"/>
  <c r="H545" i="3" s="1"/>
  <c r="E487" i="3"/>
  <c r="H487" i="3" s="1"/>
  <c r="E447" i="3"/>
  <c r="E377" i="3"/>
  <c r="H377" i="3" s="1"/>
  <c r="E434" i="3"/>
  <c r="H434" i="3" s="1"/>
  <c r="E458" i="3"/>
  <c r="H458" i="3" s="1"/>
  <c r="E537" i="3"/>
  <c r="H537" i="3" s="1"/>
  <c r="E378" i="3"/>
  <c r="H378" i="3" s="1"/>
  <c r="E492" i="3"/>
  <c r="H492" i="3" s="1"/>
  <c r="E519" i="3"/>
  <c r="H519" i="3" s="1"/>
  <c r="E521" i="3"/>
  <c r="H521" i="3" s="1"/>
  <c r="H352" i="32"/>
  <c r="E440" i="27"/>
  <c r="H440" i="27" s="1"/>
  <c r="E385" i="27"/>
  <c r="H385" i="27" s="1"/>
  <c r="H536" i="32"/>
  <c r="H421" i="31"/>
  <c r="H505" i="31"/>
  <c r="H526" i="31"/>
  <c r="H544" i="29"/>
  <c r="E390" i="28"/>
  <c r="H390" i="28" s="1"/>
  <c r="E382" i="28"/>
  <c r="H382" i="28" s="1"/>
  <c r="E485" i="28"/>
  <c r="H485" i="28" s="1"/>
  <c r="E337" i="28"/>
  <c r="H337" i="28" s="1"/>
  <c r="E486" i="28"/>
  <c r="H486" i="28" s="1"/>
  <c r="E515" i="28"/>
  <c r="H378" i="28"/>
  <c r="H415" i="28"/>
  <c r="H446" i="28"/>
  <c r="E474" i="27"/>
  <c r="E348" i="4"/>
  <c r="H348" i="4" s="1"/>
  <c r="E358" i="4"/>
  <c r="H358" i="4" s="1"/>
  <c r="E413" i="4"/>
  <c r="E362" i="7"/>
  <c r="E370" i="7"/>
  <c r="H370" i="7" s="1"/>
  <c r="E400" i="7"/>
  <c r="H400" i="7" s="1"/>
  <c r="E359" i="7"/>
  <c r="E386" i="7"/>
  <c r="E472" i="7"/>
  <c r="E336" i="12"/>
  <c r="H336" i="12" s="1"/>
  <c r="E363" i="12"/>
  <c r="H363" i="12" s="1"/>
  <c r="E394" i="12"/>
  <c r="H394" i="12" s="1"/>
  <c r="E397" i="12"/>
  <c r="H397" i="12" s="1"/>
  <c r="E468" i="12"/>
  <c r="H468" i="12" s="1"/>
  <c r="E511" i="12"/>
  <c r="E355" i="12"/>
  <c r="E359" i="12"/>
  <c r="H359" i="12" s="1"/>
  <c r="E504" i="12"/>
  <c r="H504" i="12" s="1"/>
  <c r="E522" i="12"/>
  <c r="H522" i="12" s="1"/>
  <c r="E537" i="12"/>
  <c r="E366" i="12"/>
  <c r="H366" i="12" s="1"/>
  <c r="E390" i="12"/>
  <c r="E440" i="12"/>
  <c r="E348" i="15"/>
  <c r="E383" i="15"/>
  <c r="H383" i="15" s="1"/>
  <c r="E399" i="15"/>
  <c r="H399" i="15" s="1"/>
  <c r="E368" i="15"/>
  <c r="E379" i="15"/>
  <c r="E410" i="5"/>
  <c r="H410" i="5" s="1"/>
  <c r="E391" i="5"/>
  <c r="H391" i="5" s="1"/>
  <c r="E463" i="12"/>
  <c r="E343" i="12"/>
  <c r="E415" i="15"/>
  <c r="E413" i="25"/>
  <c r="H413" i="25" s="1"/>
  <c r="E536" i="27"/>
  <c r="E538" i="29"/>
  <c r="H536" i="29"/>
  <c r="E427" i="32"/>
  <c r="H427" i="32" s="1"/>
  <c r="E434" i="27"/>
  <c r="H434" i="27" s="1"/>
  <c r="E527" i="27"/>
  <c r="E472" i="27"/>
  <c r="H472" i="27" s="1"/>
  <c r="E367" i="27"/>
  <c r="H367" i="27" s="1"/>
  <c r="E352" i="27"/>
  <c r="H352" i="27" s="1"/>
  <c r="E360" i="27"/>
  <c r="E370" i="27"/>
  <c r="H370" i="27" s="1"/>
  <c r="E468" i="27"/>
  <c r="H468" i="27" s="1"/>
  <c r="E475" i="27"/>
  <c r="H475" i="27" s="1"/>
  <c r="E508" i="27"/>
  <c r="H508" i="27" s="1"/>
  <c r="E450" i="27"/>
  <c r="H450" i="27" s="1"/>
  <c r="E470" i="27"/>
  <c r="H470" i="27" s="1"/>
  <c r="E351" i="27"/>
  <c r="H351" i="27" s="1"/>
  <c r="E427" i="33"/>
  <c r="E474" i="33"/>
  <c r="E389" i="33"/>
  <c r="H389" i="33" s="1"/>
  <c r="E376" i="33"/>
  <c r="E421" i="33"/>
  <c r="H484" i="10"/>
  <c r="H504" i="11"/>
  <c r="H399" i="8"/>
  <c r="H455" i="7"/>
  <c r="E379" i="27"/>
  <c r="H379" i="27" s="1"/>
  <c r="E335" i="27"/>
  <c r="E375" i="27"/>
  <c r="E436" i="27"/>
  <c r="H436" i="27" s="1"/>
  <c r="E532" i="27"/>
  <c r="H532" i="27" s="1"/>
  <c r="E455" i="27"/>
  <c r="H455" i="27" s="1"/>
  <c r="E511" i="27"/>
  <c r="G333" i="27"/>
  <c r="H544" i="32"/>
  <c r="H527" i="32"/>
  <c r="E351" i="33"/>
  <c r="E449" i="33"/>
  <c r="H510" i="17"/>
  <c r="H353" i="15"/>
  <c r="H365" i="8"/>
  <c r="H336" i="8"/>
  <c r="E449" i="5"/>
  <c r="H449" i="5" s="1"/>
  <c r="E401" i="5"/>
  <c r="E531" i="29"/>
  <c r="H531" i="29" s="1"/>
  <c r="E470" i="29"/>
  <c r="H470" i="29" s="1"/>
  <c r="E488" i="29"/>
  <c r="H488" i="29" s="1"/>
  <c r="E510" i="28"/>
  <c r="H510" i="28" s="1"/>
  <c r="E336" i="28"/>
  <c r="H336" i="28" s="1"/>
  <c r="E482" i="28"/>
  <c r="H482" i="28" s="1"/>
  <c r="E535" i="27"/>
  <c r="H535" i="27" s="1"/>
  <c r="E349" i="27"/>
  <c r="H349" i="27" s="1"/>
  <c r="E353" i="27"/>
  <c r="H353" i="27" s="1"/>
  <c r="E531" i="27"/>
  <c r="E345" i="27"/>
  <c r="H345" i="27" s="1"/>
  <c r="E399" i="27"/>
  <c r="H399" i="27" s="1"/>
  <c r="E539" i="27"/>
  <c r="H539" i="27" s="1"/>
  <c r="E395" i="27"/>
  <c r="E467" i="27"/>
  <c r="H467" i="27" s="1"/>
  <c r="E358" i="27"/>
  <c r="H358" i="27" s="1"/>
  <c r="E373" i="27"/>
  <c r="H373" i="27" s="1"/>
  <c r="E398" i="27"/>
  <c r="E357" i="27"/>
  <c r="H357" i="27" s="1"/>
  <c r="E522" i="27"/>
  <c r="H334" i="22"/>
  <c r="H485" i="31"/>
  <c r="H349" i="23"/>
  <c r="E538" i="5"/>
  <c r="E352" i="7"/>
  <c r="H352" i="7" s="1"/>
  <c r="E478" i="29"/>
  <c r="H478" i="29" s="1"/>
  <c r="E339" i="33"/>
  <c r="E463" i="33"/>
  <c r="E390" i="33"/>
  <c r="H472" i="10"/>
  <c r="H381" i="2"/>
  <c r="E428" i="27"/>
  <c r="E459" i="27"/>
  <c r="H459" i="27" s="1"/>
  <c r="E372" i="27"/>
  <c r="H372" i="27" s="1"/>
  <c r="E407" i="27"/>
  <c r="E504" i="27"/>
  <c r="H504" i="27" s="1"/>
  <c r="E348" i="27"/>
  <c r="H348" i="27" s="1"/>
  <c r="E451" i="27"/>
  <c r="E541" i="27"/>
  <c r="H541" i="27" s="1"/>
  <c r="E334" i="27"/>
  <c r="E387" i="27"/>
  <c r="H387" i="27" s="1"/>
  <c r="E342" i="27"/>
  <c r="H342" i="27" s="1"/>
  <c r="C12" i="27"/>
  <c r="E394" i="33"/>
  <c r="E334" i="32"/>
  <c r="H334" i="32" s="1"/>
  <c r="E521" i="32"/>
  <c r="H521" i="32" s="1"/>
  <c r="E357" i="32"/>
  <c r="H357" i="32" s="1"/>
  <c r="E385" i="32"/>
  <c r="E340" i="32"/>
  <c r="H340" i="32" s="1"/>
  <c r="E339" i="32"/>
  <c r="H339" i="32" s="1"/>
  <c r="E443" i="32"/>
  <c r="H443" i="32" s="1"/>
  <c r="E349" i="31"/>
  <c r="E534" i="31"/>
  <c r="H534" i="31" s="1"/>
  <c r="E364" i="31"/>
  <c r="H364" i="31" s="1"/>
  <c r="E416" i="31"/>
  <c r="H416" i="31" s="1"/>
  <c r="H409" i="28"/>
  <c r="H360" i="27"/>
  <c r="E336" i="9"/>
  <c r="H336" i="9" s="1"/>
  <c r="E407" i="9"/>
  <c r="E379" i="9"/>
  <c r="H379" i="9" s="1"/>
  <c r="E531" i="9"/>
  <c r="H531" i="9" s="1"/>
  <c r="E362" i="9"/>
  <c r="H362" i="9" s="1"/>
  <c r="E395" i="9"/>
  <c r="E415" i="9"/>
  <c r="E354" i="11"/>
  <c r="H354" i="11" s="1"/>
  <c r="E461" i="11"/>
  <c r="H461" i="11" s="1"/>
  <c r="E536" i="11"/>
  <c r="H536" i="11" s="1"/>
  <c r="E430" i="11"/>
  <c r="H430" i="11" s="1"/>
  <c r="E534" i="11"/>
  <c r="H534" i="11" s="1"/>
  <c r="E339" i="25"/>
  <c r="H339" i="25" s="1"/>
  <c r="E417" i="25"/>
  <c r="H417" i="25" s="1"/>
  <c r="E451" i="25"/>
  <c r="E512" i="25"/>
  <c r="H512" i="25" s="1"/>
  <c r="E385" i="25"/>
  <c r="H385" i="25" s="1"/>
  <c r="E428" i="25"/>
  <c r="H428" i="25" s="1"/>
  <c r="H477" i="1"/>
  <c r="E428" i="1"/>
  <c r="H428" i="1" s="1"/>
  <c r="E400" i="3"/>
  <c r="H400" i="3" s="1"/>
  <c r="E361" i="3"/>
  <c r="E414" i="4"/>
  <c r="E436" i="12"/>
  <c r="E412" i="12"/>
  <c r="H412" i="12" s="1"/>
  <c r="E510" i="32"/>
  <c r="E462" i="32"/>
  <c r="H462" i="32" s="1"/>
  <c r="E391" i="31"/>
  <c r="H391" i="31" s="1"/>
  <c r="E429" i="8"/>
  <c r="H429" i="8" s="1"/>
  <c r="E379" i="8"/>
  <c r="E501" i="8"/>
  <c r="H501" i="8" s="1"/>
  <c r="E367" i="8"/>
  <c r="E472" i="8"/>
  <c r="E525" i="8"/>
  <c r="H525" i="8" s="1"/>
  <c r="E531" i="8"/>
  <c r="H531" i="8" s="1"/>
  <c r="E370" i="5"/>
  <c r="H370" i="5" s="1"/>
  <c r="H416" i="3"/>
  <c r="H416" i="25"/>
  <c r="H528" i="25"/>
  <c r="H394" i="25"/>
  <c r="H477" i="25"/>
  <c r="E462" i="24"/>
  <c r="E443" i="24"/>
  <c r="H443" i="24" s="1"/>
  <c r="E366" i="24"/>
  <c r="H400" i="22"/>
  <c r="H412" i="22"/>
  <c r="H337" i="21"/>
  <c r="H392" i="21"/>
  <c r="E487" i="21"/>
  <c r="H487" i="21" s="1"/>
  <c r="E433" i="21"/>
  <c r="H433" i="21" s="1"/>
  <c r="E346" i="21"/>
  <c r="H346" i="21" s="1"/>
  <c r="E496" i="21"/>
  <c r="H496" i="21" s="1"/>
  <c r="E526" i="21"/>
  <c r="H526" i="21" s="1"/>
  <c r="E342" i="21"/>
  <c r="H342" i="21" s="1"/>
  <c r="H501" i="20"/>
  <c r="H383" i="20"/>
  <c r="H452" i="20"/>
  <c r="H413" i="20"/>
  <c r="H427" i="20"/>
  <c r="H360" i="19"/>
  <c r="H435" i="19"/>
  <c r="H526" i="19"/>
  <c r="H496" i="18"/>
  <c r="E336" i="14"/>
  <c r="E433" i="14"/>
  <c r="H433" i="14" s="1"/>
  <c r="E341" i="14"/>
  <c r="H341" i="14" s="1"/>
  <c r="E440" i="16"/>
  <c r="H440" i="16" s="1"/>
  <c r="E451" i="16"/>
  <c r="H517" i="34"/>
  <c r="H504" i="34"/>
  <c r="H464" i="34"/>
  <c r="H460" i="34"/>
  <c r="H452" i="34"/>
  <c r="H444" i="34"/>
  <c r="H421" i="34"/>
  <c r="H396" i="1"/>
  <c r="H379" i="1"/>
  <c r="E537" i="2"/>
  <c r="H537" i="2" s="1"/>
  <c r="E508" i="2"/>
  <c r="H508" i="2" s="1"/>
  <c r="E391" i="2"/>
  <c r="H484" i="3"/>
  <c r="E399" i="14"/>
  <c r="H399" i="14" s="1"/>
  <c r="E540" i="16"/>
  <c r="E438" i="16"/>
  <c r="E526" i="18"/>
  <c r="H526" i="18" s="1"/>
  <c r="E508" i="18"/>
  <c r="H508" i="18" s="1"/>
  <c r="E435" i="18"/>
  <c r="E504" i="23"/>
  <c r="H504" i="23" s="1"/>
  <c r="E391" i="23"/>
  <c r="H391" i="23" s="1"/>
  <c r="E500" i="24"/>
  <c r="H500" i="24" s="1"/>
  <c r="H519" i="28"/>
  <c r="E525" i="24"/>
  <c r="H525" i="24" s="1"/>
  <c r="H358" i="1"/>
  <c r="H392" i="1"/>
  <c r="H425" i="1"/>
  <c r="H489" i="1"/>
  <c r="H518" i="1"/>
  <c r="H390" i="24"/>
  <c r="H338" i="27"/>
  <c r="H426" i="27"/>
  <c r="H431" i="27"/>
  <c r="H439" i="26"/>
  <c r="H465" i="26"/>
  <c r="H535" i="26"/>
  <c r="H490" i="26"/>
  <c r="H474" i="26"/>
  <c r="H466" i="26"/>
  <c r="H450" i="26"/>
  <c r="H431" i="25"/>
  <c r="H485" i="25"/>
  <c r="H539" i="25"/>
  <c r="H462" i="24"/>
  <c r="H393" i="24"/>
  <c r="E532" i="23"/>
  <c r="E416" i="23"/>
  <c r="H416" i="23" s="1"/>
  <c r="E345" i="22"/>
  <c r="H345" i="22" s="1"/>
  <c r="E340" i="22"/>
  <c r="H340" i="22" s="1"/>
  <c r="E427" i="22"/>
  <c r="H427" i="22" s="1"/>
  <c r="E462" i="22"/>
  <c r="E398" i="21"/>
  <c r="H398" i="21" s="1"/>
  <c r="H416" i="21"/>
  <c r="H505" i="20"/>
  <c r="H370" i="20"/>
  <c r="H488" i="20"/>
  <c r="H352" i="19"/>
  <c r="H537" i="19"/>
  <c r="H436" i="18"/>
  <c r="E378" i="10"/>
  <c r="E502" i="10"/>
  <c r="H502" i="10" s="1"/>
  <c r="E377" i="18"/>
  <c r="E476" i="18"/>
  <c r="H476" i="18" s="1"/>
  <c r="E512" i="18"/>
  <c r="H512" i="18" s="1"/>
  <c r="E433" i="18"/>
  <c r="H433" i="18" s="1"/>
  <c r="E467" i="18"/>
  <c r="E517" i="18"/>
  <c r="E408" i="26"/>
  <c r="H408" i="26" s="1"/>
  <c r="E421" i="26"/>
  <c r="H421" i="26" s="1"/>
  <c r="E464" i="26"/>
  <c r="H464" i="26" s="1"/>
  <c r="E363" i="30"/>
  <c r="H363" i="30" s="1"/>
  <c r="E427" i="30"/>
  <c r="H427" i="30" s="1"/>
  <c r="E456" i="30"/>
  <c r="H456" i="30" s="1"/>
  <c r="E458" i="30"/>
  <c r="E487" i="30"/>
  <c r="H487" i="30" s="1"/>
  <c r="E507" i="30"/>
  <c r="H507" i="30" s="1"/>
  <c r="E531" i="30"/>
  <c r="H531" i="30" s="1"/>
  <c r="E346" i="30"/>
  <c r="H346" i="30" s="1"/>
  <c r="E428" i="30"/>
  <c r="H428" i="30" s="1"/>
  <c r="E539" i="30"/>
  <c r="H539" i="30" s="1"/>
  <c r="E417" i="34"/>
  <c r="H417" i="34" s="1"/>
  <c r="H453" i="1"/>
  <c r="H370" i="1"/>
  <c r="E526" i="2"/>
  <c r="H526" i="2" s="1"/>
  <c r="E522" i="10"/>
  <c r="H522" i="10" s="1"/>
  <c r="E470" i="10"/>
  <c r="H470" i="10" s="1"/>
  <c r="E468" i="10"/>
  <c r="H468" i="10" s="1"/>
  <c r="E528" i="13"/>
  <c r="H528" i="13" s="1"/>
  <c r="E483" i="13"/>
  <c r="H483" i="13" s="1"/>
  <c r="E472" i="13"/>
  <c r="H472" i="13" s="1"/>
  <c r="E468" i="13"/>
  <c r="E480" i="22"/>
  <c r="H480" i="22" s="1"/>
  <c r="E389" i="24"/>
  <c r="H389" i="24" s="1"/>
  <c r="E346" i="24"/>
  <c r="H346" i="24" s="1"/>
  <c r="E488" i="26"/>
  <c r="H488" i="26" s="1"/>
  <c r="H496" i="29"/>
  <c r="H421" i="29"/>
  <c r="E381" i="30"/>
  <c r="H381" i="32"/>
  <c r="H412" i="27"/>
  <c r="E437" i="23"/>
  <c r="H437" i="23" s="1"/>
  <c r="E341" i="22"/>
  <c r="H341" i="22" s="1"/>
  <c r="H475" i="22"/>
  <c r="E514" i="22"/>
  <c r="H514" i="22" s="1"/>
  <c r="E359" i="18"/>
  <c r="H359" i="18" s="1"/>
  <c r="E526" i="14"/>
  <c r="H497" i="3"/>
  <c r="H505" i="3"/>
  <c r="H514" i="3"/>
  <c r="H416" i="1"/>
  <c r="H447" i="3"/>
  <c r="H409" i="3"/>
  <c r="H500" i="4"/>
  <c r="H489" i="10"/>
  <c r="H449" i="11"/>
  <c r="H440" i="11"/>
  <c r="H382" i="11"/>
  <c r="H471" i="19"/>
  <c r="H546" i="20"/>
  <c r="H519" i="20"/>
  <c r="H472" i="20"/>
  <c r="H364" i="20"/>
  <c r="H526" i="22"/>
  <c r="H445" i="22"/>
  <c r="H425" i="22"/>
  <c r="H521" i="24"/>
  <c r="H382" i="24"/>
  <c r="H493" i="31"/>
  <c r="H394" i="20"/>
  <c r="H463" i="20"/>
  <c r="H479" i="20"/>
  <c r="H508" i="20"/>
  <c r="H524" i="20"/>
  <c r="E429" i="19"/>
  <c r="H429" i="19" s="1"/>
  <c r="H364" i="10"/>
  <c r="H447" i="10"/>
  <c r="H471" i="10"/>
  <c r="H499" i="10"/>
  <c r="H439" i="2"/>
  <c r="H475" i="19"/>
  <c r="H467" i="19"/>
  <c r="H545" i="20"/>
  <c r="H487" i="20"/>
  <c r="H417" i="20"/>
  <c r="H367" i="20"/>
  <c r="H518" i="22"/>
  <c r="H527" i="27"/>
  <c r="H518" i="31"/>
  <c r="H450" i="31"/>
  <c r="H401" i="31"/>
  <c r="H396" i="31"/>
  <c r="H485" i="19"/>
  <c r="H508" i="19"/>
  <c r="H383" i="13"/>
  <c r="H359" i="11"/>
  <c r="H410" i="11"/>
  <c r="H431" i="11"/>
  <c r="H492" i="11"/>
  <c r="H176" i="1"/>
  <c r="H187" i="1"/>
  <c r="H197" i="1"/>
  <c r="H205" i="1"/>
  <c r="H214" i="1"/>
  <c r="H223" i="1"/>
  <c r="H231" i="1"/>
  <c r="H239" i="1"/>
  <c r="H247" i="1"/>
  <c r="E187" i="26"/>
  <c r="E264" i="26"/>
  <c r="H264" i="26" s="1"/>
  <c r="C11" i="24"/>
  <c r="E275" i="32"/>
  <c r="H275" i="32" s="1"/>
  <c r="E170" i="32"/>
  <c r="H170" i="32" s="1"/>
  <c r="E196" i="32"/>
  <c r="H196" i="32" s="1"/>
  <c r="E229" i="32"/>
  <c r="H229" i="32" s="1"/>
  <c r="E205" i="32"/>
  <c r="H205" i="32" s="1"/>
  <c r="E193" i="32"/>
  <c r="H193" i="32" s="1"/>
  <c r="E252" i="5"/>
  <c r="H252" i="5" s="1"/>
  <c r="H302" i="12"/>
  <c r="E264" i="24"/>
  <c r="H264" i="24" s="1"/>
  <c r="E289" i="24"/>
  <c r="H289" i="24" s="1"/>
  <c r="E175" i="24"/>
  <c r="H175" i="24" s="1"/>
  <c r="E234" i="24"/>
  <c r="E247" i="24"/>
  <c r="E206" i="24"/>
  <c r="H206" i="24" s="1"/>
  <c r="E274" i="24"/>
  <c r="H274" i="24" s="1"/>
  <c r="E275" i="24"/>
  <c r="E167" i="24"/>
  <c r="H167" i="24" s="1"/>
  <c r="E166" i="24"/>
  <c r="H166" i="24" s="1"/>
  <c r="E168" i="1"/>
  <c r="H168" i="1" s="1"/>
  <c r="E171" i="1"/>
  <c r="E256" i="1"/>
  <c r="H256" i="1" s="1"/>
  <c r="C11" i="1"/>
  <c r="E193" i="24"/>
  <c r="H193" i="24" s="1"/>
  <c r="E305" i="9"/>
  <c r="H305" i="9" s="1"/>
  <c r="E170" i="9"/>
  <c r="H170" i="9" s="1"/>
  <c r="E229" i="9"/>
  <c r="H229" i="9" s="1"/>
  <c r="E173" i="9"/>
  <c r="H173" i="9" s="1"/>
  <c r="E301" i="9"/>
  <c r="H301" i="9" s="1"/>
  <c r="E178" i="7"/>
  <c r="E227" i="7"/>
  <c r="H227" i="7" s="1"/>
  <c r="E240" i="7"/>
  <c r="H240" i="7" s="1"/>
  <c r="E314" i="7"/>
  <c r="H314" i="7" s="1"/>
  <c r="E289" i="7"/>
  <c r="H289" i="7" s="1"/>
  <c r="E305" i="7"/>
  <c r="E251" i="7"/>
  <c r="H251" i="7" s="1"/>
  <c r="H255" i="1"/>
  <c r="H270" i="1"/>
  <c r="E195" i="26"/>
  <c r="H195" i="26" s="1"/>
  <c r="E197" i="26"/>
  <c r="H197" i="26" s="1"/>
  <c r="E171" i="24"/>
  <c r="E220" i="21"/>
  <c r="E198" i="21"/>
  <c r="H198" i="21" s="1"/>
  <c r="E180" i="21"/>
  <c r="H180" i="21" s="1"/>
  <c r="E166" i="21"/>
  <c r="H166" i="21" s="1"/>
  <c r="E194" i="21"/>
  <c r="H194" i="21" s="1"/>
  <c r="E180" i="19"/>
  <c r="E247" i="19"/>
  <c r="E226" i="19"/>
  <c r="H226" i="19" s="1"/>
  <c r="H287" i="2"/>
  <c r="H249" i="2"/>
  <c r="H248" i="2"/>
  <c r="H204" i="4"/>
  <c r="E180" i="26"/>
  <c r="E276" i="26"/>
  <c r="H276" i="26" s="1"/>
  <c r="E291" i="26"/>
  <c r="H291" i="26" s="1"/>
  <c r="E230" i="26"/>
  <c r="H230" i="26" s="1"/>
  <c r="E206" i="26"/>
  <c r="H206" i="26" s="1"/>
  <c r="E221" i="26"/>
  <c r="H221" i="26" s="1"/>
  <c r="E172" i="26"/>
  <c r="H172" i="26" s="1"/>
  <c r="E227" i="26"/>
  <c r="E173" i="26"/>
  <c r="E198" i="26"/>
  <c r="E216" i="26"/>
  <c r="H216" i="26" s="1"/>
  <c r="E237" i="26"/>
  <c r="H237" i="26" s="1"/>
  <c r="E168" i="25"/>
  <c r="E165" i="25"/>
  <c r="E165" i="34"/>
  <c r="E172" i="34"/>
  <c r="H172" i="34" s="1"/>
  <c r="E191" i="34"/>
  <c r="E301" i="2"/>
  <c r="H301" i="2" s="1"/>
  <c r="E176" i="2"/>
  <c r="H176" i="2" s="1"/>
  <c r="E204" i="2"/>
  <c r="H204" i="2" s="1"/>
  <c r="E273" i="2"/>
  <c r="H273" i="2" s="1"/>
  <c r="E305" i="2"/>
  <c r="H305" i="2" s="1"/>
  <c r="E302" i="2"/>
  <c r="H302" i="2" s="1"/>
  <c r="E275" i="2"/>
  <c r="E177" i="2"/>
  <c r="H177" i="2" s="1"/>
  <c r="E264" i="2"/>
  <c r="E316" i="5"/>
  <c r="H316" i="5" s="1"/>
  <c r="E307" i="5"/>
  <c r="H307" i="5" s="1"/>
  <c r="E224" i="5"/>
  <c r="H224" i="5" s="1"/>
  <c r="E232" i="5"/>
  <c r="H232" i="5" s="1"/>
  <c r="E240" i="5"/>
  <c r="H240" i="5" s="1"/>
  <c r="E311" i="5"/>
  <c r="H311" i="5" s="1"/>
  <c r="E174" i="5"/>
  <c r="H174" i="5" s="1"/>
  <c r="E247" i="5"/>
  <c r="E273" i="5"/>
  <c r="H273" i="5" s="1"/>
  <c r="E183" i="5"/>
  <c r="H183" i="5" s="1"/>
  <c r="E198" i="11"/>
  <c r="H198" i="11" s="1"/>
  <c r="E307" i="11"/>
  <c r="H307" i="11" s="1"/>
  <c r="E180" i="11"/>
  <c r="H180" i="11" s="1"/>
  <c r="E196" i="11"/>
  <c r="H196" i="11" s="1"/>
  <c r="E266" i="11"/>
  <c r="H266" i="11" s="1"/>
  <c r="E194" i="11"/>
  <c r="H194" i="11" s="1"/>
  <c r="E265" i="11"/>
  <c r="H265" i="11" s="1"/>
  <c r="H307" i="2"/>
  <c r="E250" i="2"/>
  <c r="H250" i="2" s="1"/>
  <c r="H287" i="15"/>
  <c r="H244" i="15"/>
  <c r="H314" i="21"/>
  <c r="E301" i="10"/>
  <c r="E190" i="10"/>
  <c r="H190" i="10" s="1"/>
  <c r="E180" i="10"/>
  <c r="E186" i="10"/>
  <c r="H186" i="10" s="1"/>
  <c r="E229" i="10"/>
  <c r="H249" i="5"/>
  <c r="E297" i="14"/>
  <c r="H297" i="14" s="1"/>
  <c r="E302" i="14"/>
  <c r="H266" i="13"/>
  <c r="H178" i="11"/>
  <c r="H303" i="11"/>
  <c r="E170" i="6"/>
  <c r="E212" i="6"/>
  <c r="H294" i="1"/>
  <c r="H301" i="1"/>
  <c r="H309" i="1"/>
  <c r="H318" i="1"/>
  <c r="H245" i="32"/>
  <c r="H212" i="32"/>
  <c r="H195" i="32"/>
  <c r="H174" i="32"/>
  <c r="H274" i="32"/>
  <c r="H223" i="32"/>
  <c r="H187" i="32"/>
  <c r="E224" i="31"/>
  <c r="E234" i="31"/>
  <c r="H234" i="31" s="1"/>
  <c r="E215" i="31"/>
  <c r="H215" i="31" s="1"/>
  <c r="E218" i="31"/>
  <c r="H218" i="31" s="1"/>
  <c r="E213" i="31"/>
  <c r="H213" i="31" s="1"/>
  <c r="H240" i="28"/>
  <c r="E305" i="28"/>
  <c r="H305" i="28" s="1"/>
  <c r="E271" i="28"/>
  <c r="H271" i="28" s="1"/>
  <c r="E257" i="28"/>
  <c r="H257" i="28" s="1"/>
  <c r="H280" i="28"/>
  <c r="H231" i="28"/>
  <c r="E214" i="27"/>
  <c r="H214" i="27" s="1"/>
  <c r="E204" i="27"/>
  <c r="H204" i="27" s="1"/>
  <c r="E307" i="27"/>
  <c r="H307" i="27" s="1"/>
  <c r="E168" i="27"/>
  <c r="H168" i="27" s="1"/>
  <c r="E208" i="27"/>
  <c r="H208" i="27" s="1"/>
  <c r="H305" i="27"/>
  <c r="H297" i="27"/>
  <c r="H210" i="27"/>
  <c r="H172" i="27"/>
  <c r="H215" i="27"/>
  <c r="H211" i="27"/>
  <c r="H280" i="26"/>
  <c r="H271" i="24"/>
  <c r="E289" i="23"/>
  <c r="H289" i="23" s="1"/>
  <c r="E305" i="23"/>
  <c r="E180" i="23"/>
  <c r="H180" i="23" s="1"/>
  <c r="E229" i="23"/>
  <c r="H229" i="23" s="1"/>
  <c r="H220" i="23"/>
  <c r="H203" i="23"/>
  <c r="H176" i="23"/>
  <c r="H211" i="22"/>
  <c r="H236" i="22"/>
  <c r="H323" i="22"/>
  <c r="H168" i="21"/>
  <c r="H232" i="20"/>
  <c r="H296" i="20"/>
  <c r="H252" i="20"/>
  <c r="H199" i="20"/>
  <c r="H210" i="19"/>
  <c r="H322" i="19"/>
  <c r="H251" i="19"/>
  <c r="H293" i="19"/>
  <c r="H304" i="19"/>
  <c r="H169" i="19"/>
  <c r="H176" i="18"/>
  <c r="H212" i="18"/>
  <c r="H307" i="18"/>
  <c r="E219" i="12"/>
  <c r="H219" i="12" s="1"/>
  <c r="E297" i="12"/>
  <c r="H297" i="12" s="1"/>
  <c r="E308" i="12"/>
  <c r="H308" i="12" s="1"/>
  <c r="E166" i="12"/>
  <c r="H166" i="12" s="1"/>
  <c r="E197" i="15"/>
  <c r="H197" i="15" s="1"/>
  <c r="E229" i="15"/>
  <c r="H229" i="15" s="1"/>
  <c r="E166" i="10"/>
  <c r="H166" i="10" s="1"/>
  <c r="H233" i="5"/>
  <c r="E229" i="6"/>
  <c r="H229" i="6" s="1"/>
  <c r="E303" i="10"/>
  <c r="H303" i="10" s="1"/>
  <c r="H301" i="10"/>
  <c r="H239" i="10"/>
  <c r="H172" i="10"/>
  <c r="E167" i="10"/>
  <c r="H167" i="10" s="1"/>
  <c r="E220" i="12"/>
  <c r="H220" i="12" s="1"/>
  <c r="H204" i="17"/>
  <c r="H177" i="17"/>
  <c r="E195" i="30"/>
  <c r="H195" i="30" s="1"/>
  <c r="H266" i="32"/>
  <c r="H234" i="32"/>
  <c r="E176" i="31"/>
  <c r="H176" i="31" s="1"/>
  <c r="H310" i="21"/>
  <c r="H203" i="32"/>
  <c r="H183" i="32"/>
  <c r="H250" i="32"/>
  <c r="H211" i="29"/>
  <c r="H247" i="27"/>
  <c r="H176" i="27"/>
  <c r="H175" i="27"/>
  <c r="H240" i="27"/>
  <c r="H212" i="23"/>
  <c r="H169" i="23"/>
  <c r="H309" i="22"/>
  <c r="H294" i="22"/>
  <c r="H296" i="22"/>
  <c r="H302" i="22"/>
  <c r="H246" i="21"/>
  <c r="H220" i="21"/>
  <c r="H256" i="20"/>
  <c r="H320" i="20"/>
  <c r="H287" i="20"/>
  <c r="H247" i="19"/>
  <c r="H224" i="19"/>
  <c r="H298" i="19"/>
  <c r="E303" i="18"/>
  <c r="H303" i="18" s="1"/>
  <c r="E318" i="18"/>
  <c r="H318" i="18" s="1"/>
  <c r="E247" i="18"/>
  <c r="H247" i="18" s="1"/>
  <c r="E182" i="18"/>
  <c r="H182" i="18" s="1"/>
  <c r="E194" i="18"/>
  <c r="H194" i="18" s="1"/>
  <c r="E234" i="18"/>
  <c r="H234" i="18" s="1"/>
  <c r="E296" i="18"/>
  <c r="H296" i="18" s="1"/>
  <c r="E319" i="18"/>
  <c r="H233" i="18"/>
  <c r="G165" i="1"/>
  <c r="H165" i="1" s="1"/>
  <c r="E267" i="16"/>
  <c r="H267" i="16" s="1"/>
  <c r="E322" i="16"/>
  <c r="H322" i="16" s="1"/>
  <c r="E201" i="30"/>
  <c r="H201" i="30" s="1"/>
  <c r="E169" i="30"/>
  <c r="H169" i="30" s="1"/>
  <c r="E173" i="30"/>
  <c r="H173" i="30" s="1"/>
  <c r="E196" i="30"/>
  <c r="E275" i="30"/>
  <c r="H275" i="30" s="1"/>
  <c r="H203" i="5"/>
  <c r="E308" i="10"/>
  <c r="H308" i="10" s="1"/>
  <c r="H249" i="10"/>
  <c r="E273" i="12"/>
  <c r="H273" i="12" s="1"/>
  <c r="E237" i="12"/>
  <c r="H237" i="12" s="1"/>
  <c r="E227" i="12"/>
  <c r="H227" i="12" s="1"/>
  <c r="E298" i="14"/>
  <c r="E181" i="22"/>
  <c r="H181" i="22" s="1"/>
  <c r="H318" i="23"/>
  <c r="E308" i="27"/>
  <c r="H308" i="27" s="1"/>
  <c r="E193" i="30"/>
  <c r="H193" i="30" s="1"/>
  <c r="H236" i="32"/>
  <c r="E187" i="31"/>
  <c r="H187" i="31" s="1"/>
  <c r="E212" i="31"/>
  <c r="H212" i="31" s="1"/>
  <c r="E243" i="27"/>
  <c r="H243" i="27" s="1"/>
  <c r="E266" i="23"/>
  <c r="H266" i="23" s="1"/>
  <c r="E270" i="18"/>
  <c r="H270" i="18" s="1"/>
  <c r="E205" i="4"/>
  <c r="H205" i="4" s="1"/>
  <c r="E229" i="4"/>
  <c r="E303" i="4"/>
  <c r="H303" i="4" s="1"/>
  <c r="H230" i="19"/>
  <c r="H246" i="19"/>
  <c r="H286" i="19"/>
  <c r="H310" i="19"/>
  <c r="H227" i="18"/>
  <c r="H249" i="18"/>
  <c r="H320" i="18"/>
  <c r="E314" i="33"/>
  <c r="H314" i="33" s="1"/>
  <c r="E304" i="33"/>
  <c r="H304" i="33" s="1"/>
  <c r="E291" i="33"/>
  <c r="H291" i="33" s="1"/>
  <c r="E234" i="33"/>
  <c r="E188" i="33"/>
  <c r="H188" i="33" s="1"/>
  <c r="H227" i="2"/>
  <c r="H247" i="4"/>
  <c r="H231" i="4"/>
  <c r="H218" i="4"/>
  <c r="H197" i="4"/>
  <c r="H318" i="6"/>
  <c r="H309" i="6"/>
  <c r="H301" i="6"/>
  <c r="H297" i="6"/>
  <c r="H243" i="6"/>
  <c r="H210" i="6"/>
  <c r="H249" i="8"/>
  <c r="H245" i="8"/>
  <c r="H233" i="8"/>
  <c r="H220" i="9"/>
  <c r="H207" i="9"/>
  <c r="H199" i="9"/>
  <c r="H243" i="10"/>
  <c r="E212" i="13"/>
  <c r="H212" i="13" s="1"/>
  <c r="E174" i="13"/>
  <c r="H174" i="13" s="1"/>
  <c r="H317" i="19"/>
  <c r="H305" i="23"/>
  <c r="H311" i="24"/>
  <c r="H174" i="24"/>
  <c r="H296" i="25"/>
  <c r="H233" i="29"/>
  <c r="H280" i="13"/>
  <c r="H280" i="12"/>
  <c r="H223" i="11"/>
  <c r="H231" i="11"/>
  <c r="H280" i="11"/>
  <c r="H294" i="11"/>
  <c r="E231" i="3"/>
  <c r="H231" i="3" s="1"/>
  <c r="H247" i="2"/>
  <c r="H314" i="6"/>
  <c r="H294" i="6"/>
  <c r="H255" i="6"/>
  <c r="H250" i="6"/>
  <c r="H239" i="6"/>
  <c r="H235" i="6"/>
  <c r="H187" i="6"/>
  <c r="H295" i="8"/>
  <c r="H241" i="8"/>
  <c r="H237" i="8"/>
  <c r="H207" i="8"/>
  <c r="H303" i="9"/>
  <c r="H225" i="9"/>
  <c r="H290" i="10"/>
  <c r="H280" i="10"/>
  <c r="H307" i="14"/>
  <c r="H183" i="14"/>
  <c r="H174" i="14"/>
  <c r="H213" i="22"/>
  <c r="H251" i="23"/>
  <c r="H223" i="23"/>
  <c r="H214" i="23"/>
  <c r="H227" i="24"/>
  <c r="H214" i="24"/>
  <c r="H323" i="26"/>
  <c r="H300" i="22"/>
  <c r="H174" i="10"/>
  <c r="H210" i="10"/>
  <c r="H243" i="9"/>
  <c r="H294" i="9"/>
  <c r="H214" i="8"/>
  <c r="H243" i="8"/>
  <c r="H311" i="8"/>
  <c r="H299" i="6"/>
  <c r="H316" i="6"/>
  <c r="H324" i="6"/>
  <c r="H220" i="4"/>
  <c r="H276" i="4"/>
  <c r="H292" i="4"/>
  <c r="H316" i="4"/>
  <c r="E78" i="1"/>
  <c r="H78" i="1" s="1"/>
  <c r="E139" i="1"/>
  <c r="H139" i="1" s="1"/>
  <c r="E116" i="23"/>
  <c r="H116" i="23" s="1"/>
  <c r="H148" i="15"/>
  <c r="E109" i="2"/>
  <c r="E143" i="2"/>
  <c r="E130" i="2"/>
  <c r="H130" i="2" s="1"/>
  <c r="E108" i="2"/>
  <c r="H81" i="34"/>
  <c r="H90" i="34"/>
  <c r="H100" i="34"/>
  <c r="H109" i="34"/>
  <c r="H117" i="34"/>
  <c r="H125" i="34"/>
  <c r="H134" i="34"/>
  <c r="H143" i="34"/>
  <c r="H151" i="34"/>
  <c r="E91" i="31"/>
  <c r="E77" i="31"/>
  <c r="H77" i="31" s="1"/>
  <c r="E116" i="31"/>
  <c r="H116" i="31" s="1"/>
  <c r="E85" i="31"/>
  <c r="H85" i="31" s="1"/>
  <c r="E78" i="23"/>
  <c r="H78" i="23" s="1"/>
  <c r="E74" i="23"/>
  <c r="H74" i="23" s="1"/>
  <c r="E75" i="33"/>
  <c r="E125" i="33"/>
  <c r="H125" i="33" s="1"/>
  <c r="E154" i="33"/>
  <c r="H154" i="33" s="1"/>
  <c r="E101" i="33"/>
  <c r="H101" i="33" s="1"/>
  <c r="E135" i="33"/>
  <c r="H135" i="33" s="1"/>
  <c r="E111" i="33"/>
  <c r="H111" i="33" s="1"/>
  <c r="C10" i="32"/>
  <c r="E124" i="32"/>
  <c r="H124" i="32" s="1"/>
  <c r="E129" i="31"/>
  <c r="H129" i="31" s="1"/>
  <c r="H86" i="28"/>
  <c r="H110" i="25"/>
  <c r="H101" i="25"/>
  <c r="H115" i="25"/>
  <c r="H140" i="23"/>
  <c r="E74" i="22"/>
  <c r="E107" i="22"/>
  <c r="H107" i="22" s="1"/>
  <c r="E138" i="22"/>
  <c r="H138" i="22" s="1"/>
  <c r="E106" i="22"/>
  <c r="H106" i="22" s="1"/>
  <c r="E139" i="22"/>
  <c r="H107" i="4"/>
  <c r="H112" i="12"/>
  <c r="E141" i="15"/>
  <c r="H141" i="15" s="1"/>
  <c r="E101" i="32"/>
  <c r="E75" i="32"/>
  <c r="H75" i="32" s="1"/>
  <c r="E89" i="32"/>
  <c r="H89" i="32" s="1"/>
  <c r="E121" i="32"/>
  <c r="H121" i="32" s="1"/>
  <c r="E99" i="23"/>
  <c r="H99" i="23" s="1"/>
  <c r="E139" i="27"/>
  <c r="H139" i="27" s="1"/>
  <c r="E90" i="27"/>
  <c r="H90" i="27" s="1"/>
  <c r="E129" i="33"/>
  <c r="H129" i="33" s="1"/>
  <c r="E124" i="33"/>
  <c r="E79" i="33"/>
  <c r="H79" i="33" s="1"/>
  <c r="E131" i="33"/>
  <c r="H131" i="33" s="1"/>
  <c r="E127" i="1"/>
  <c r="H127" i="1" s="1"/>
  <c r="E125" i="10"/>
  <c r="H125" i="3"/>
  <c r="E82" i="2"/>
  <c r="H82" i="2" s="1"/>
  <c r="E122" i="2"/>
  <c r="H122" i="2" s="1"/>
  <c r="E111" i="2"/>
  <c r="E79" i="31"/>
  <c r="H79" i="31" s="1"/>
  <c r="E82" i="31"/>
  <c r="C10" i="23"/>
  <c r="E73" i="2"/>
  <c r="G73" i="2"/>
  <c r="E96" i="33"/>
  <c r="E139" i="33"/>
  <c r="H139" i="33" s="1"/>
  <c r="E106" i="33"/>
  <c r="E148" i="33"/>
  <c r="H148" i="33" s="1"/>
  <c r="E119" i="33"/>
  <c r="H119" i="33" s="1"/>
  <c r="E93" i="33"/>
  <c r="H93" i="33" s="1"/>
  <c r="H96" i="32"/>
  <c r="H152" i="31"/>
  <c r="H137" i="29"/>
  <c r="E100" i="28"/>
  <c r="E146" i="28"/>
  <c r="H146" i="28" s="1"/>
  <c r="H86" i="26"/>
  <c r="H129" i="25"/>
  <c r="E124" i="24"/>
  <c r="H124" i="24" s="1"/>
  <c r="E96" i="24"/>
  <c r="H96" i="24" s="1"/>
  <c r="E130" i="23"/>
  <c r="H130" i="23" s="1"/>
  <c r="E148" i="23"/>
  <c r="H148" i="23" s="1"/>
  <c r="H109" i="23"/>
  <c r="H123" i="23"/>
  <c r="E135" i="21"/>
  <c r="H135" i="21" s="1"/>
  <c r="E90" i="21"/>
  <c r="H90" i="21" s="1"/>
  <c r="H135" i="19"/>
  <c r="E117" i="7"/>
  <c r="E92" i="7"/>
  <c r="H92" i="7" s="1"/>
  <c r="E137" i="7"/>
  <c r="H137" i="7" s="1"/>
  <c r="E119" i="12"/>
  <c r="H119" i="12" s="1"/>
  <c r="E124" i="12"/>
  <c r="E140" i="12"/>
  <c r="H140" i="12" s="1"/>
  <c r="E148" i="12"/>
  <c r="H148" i="12" s="1"/>
  <c r="E155" i="12"/>
  <c r="H155" i="12" s="1"/>
  <c r="E109" i="12"/>
  <c r="E154" i="12"/>
  <c r="H154" i="12" s="1"/>
  <c r="H136" i="1"/>
  <c r="H117" i="1"/>
  <c r="E147" i="2"/>
  <c r="H135" i="2"/>
  <c r="E133" i="2"/>
  <c r="H133" i="2" s="1"/>
  <c r="E133" i="7"/>
  <c r="H133" i="7" s="1"/>
  <c r="E99" i="12"/>
  <c r="H99" i="12" s="1"/>
  <c r="H93" i="15"/>
  <c r="H109" i="16"/>
  <c r="E102" i="21"/>
  <c r="H102" i="21" s="1"/>
  <c r="E150" i="22"/>
  <c r="E139" i="32"/>
  <c r="H139" i="32" s="1"/>
  <c r="E112" i="13"/>
  <c r="H112" i="13" s="1"/>
  <c r="E75" i="13"/>
  <c r="H75" i="13" s="1"/>
  <c r="E152" i="10"/>
  <c r="H152" i="10" s="1"/>
  <c r="E122" i="17"/>
  <c r="H122" i="17" s="1"/>
  <c r="E82" i="17"/>
  <c r="H82" i="17" s="1"/>
  <c r="E73" i="31"/>
  <c r="E104" i="31"/>
  <c r="E75" i="2"/>
  <c r="H75" i="2" s="1"/>
  <c r="E92" i="2"/>
  <c r="H92" i="2" s="1"/>
  <c r="E103" i="2"/>
  <c r="E107" i="2"/>
  <c r="H107" i="2" s="1"/>
  <c r="E138" i="2"/>
  <c r="H138" i="2" s="1"/>
  <c r="E141" i="2"/>
  <c r="H141" i="2" s="1"/>
  <c r="E90" i="2"/>
  <c r="H90" i="2" s="1"/>
  <c r="E91" i="2"/>
  <c r="E119" i="2"/>
  <c r="H119" i="2" s="1"/>
  <c r="E125" i="2"/>
  <c r="E154" i="2"/>
  <c r="H154" i="2" s="1"/>
  <c r="E128" i="10"/>
  <c r="C10" i="1"/>
  <c r="H109" i="8"/>
  <c r="H127" i="6"/>
  <c r="C10" i="2"/>
  <c r="G10" i="2" s="1"/>
  <c r="E78" i="31"/>
  <c r="E109" i="31"/>
  <c r="H109" i="31" s="1"/>
  <c r="E101" i="31"/>
  <c r="H101" i="31" s="1"/>
  <c r="E117" i="33"/>
  <c r="H117" i="33" s="1"/>
  <c r="E143" i="33"/>
  <c r="E82" i="33"/>
  <c r="H82" i="33" s="1"/>
  <c r="E122" i="33"/>
  <c r="H122" i="33" s="1"/>
  <c r="E92" i="33"/>
  <c r="H92" i="33" s="1"/>
  <c r="E141" i="33"/>
  <c r="H141" i="33" s="1"/>
  <c r="E112" i="33"/>
  <c r="H112" i="33" s="1"/>
  <c r="E143" i="19"/>
  <c r="H143" i="19" s="1"/>
  <c r="E129" i="19"/>
  <c r="H129" i="19" s="1"/>
  <c r="E117" i="19"/>
  <c r="H117" i="19" s="1"/>
  <c r="E75" i="19"/>
  <c r="H75" i="19" s="1"/>
  <c r="E138" i="11"/>
  <c r="E107" i="11"/>
  <c r="H107" i="11" s="1"/>
  <c r="E139" i="11"/>
  <c r="E93" i="11"/>
  <c r="H93" i="11" s="1"/>
  <c r="E135" i="11"/>
  <c r="E74" i="15"/>
  <c r="H74" i="15" s="1"/>
  <c r="E96" i="15"/>
  <c r="H96" i="15" s="1"/>
  <c r="E131" i="1"/>
  <c r="H131" i="1" s="1"/>
  <c r="E137" i="2"/>
  <c r="H137" i="2" s="1"/>
  <c r="E116" i="2"/>
  <c r="H116" i="2" s="1"/>
  <c r="E102" i="2"/>
  <c r="E91" i="22"/>
  <c r="H91" i="22" s="1"/>
  <c r="E138" i="24"/>
  <c r="H138" i="24" s="1"/>
  <c r="E110" i="24"/>
  <c r="H110" i="24" s="1"/>
  <c r="E109" i="19"/>
  <c r="H109" i="19" s="1"/>
  <c r="E125" i="17"/>
  <c r="H125" i="17" s="1"/>
  <c r="H135" i="10"/>
  <c r="H81" i="21"/>
  <c r="H135" i="20"/>
  <c r="H118" i="20"/>
  <c r="H82" i="20"/>
  <c r="H112" i="20"/>
  <c r="H104" i="20"/>
  <c r="H87" i="20"/>
  <c r="H120" i="19"/>
  <c r="H123" i="19"/>
  <c r="H86" i="19"/>
  <c r="H140" i="19"/>
  <c r="E153" i="5"/>
  <c r="H153" i="5" s="1"/>
  <c r="E120" i="5"/>
  <c r="H120" i="5" s="1"/>
  <c r="E103" i="5"/>
  <c r="H103" i="5" s="1"/>
  <c r="H81" i="11"/>
  <c r="H146" i="13"/>
  <c r="H84" i="13"/>
  <c r="H96" i="23"/>
  <c r="H104" i="31"/>
  <c r="H136" i="32"/>
  <c r="H107" i="32"/>
  <c r="H87" i="32"/>
  <c r="H151" i="32"/>
  <c r="H134" i="32"/>
  <c r="H104" i="32"/>
  <c r="H85" i="32"/>
  <c r="H123" i="31"/>
  <c r="H154" i="31"/>
  <c r="H140" i="30"/>
  <c r="H144" i="30"/>
  <c r="H84" i="29"/>
  <c r="H147" i="29"/>
  <c r="H84" i="28"/>
  <c r="H137" i="27"/>
  <c r="H84" i="27"/>
  <c r="H144" i="27"/>
  <c r="H110" i="27"/>
  <c r="H81" i="26"/>
  <c r="H108" i="23"/>
  <c r="H134" i="23"/>
  <c r="H92" i="23"/>
  <c r="H139" i="22"/>
  <c r="H86" i="22"/>
  <c r="H82" i="21"/>
  <c r="H144" i="20"/>
  <c r="H126" i="20"/>
  <c r="H110" i="20"/>
  <c r="H93" i="20"/>
  <c r="H146" i="20"/>
  <c r="H112" i="19"/>
  <c r="E151" i="18"/>
  <c r="H151" i="18" s="1"/>
  <c r="H104" i="18"/>
  <c r="H126" i="18"/>
  <c r="E140" i="3"/>
  <c r="E135" i="3"/>
  <c r="H135" i="3" s="1"/>
  <c r="E104" i="5"/>
  <c r="H104" i="5" s="1"/>
  <c r="E77" i="9"/>
  <c r="H123" i="13"/>
  <c r="H120" i="13"/>
  <c r="H79" i="13"/>
  <c r="E153" i="14"/>
  <c r="H153" i="14" s="1"/>
  <c r="E139" i="14"/>
  <c r="H139" i="14" s="1"/>
  <c r="E102" i="14"/>
  <c r="H102" i="14" s="1"/>
  <c r="H112" i="21"/>
  <c r="E106" i="18"/>
  <c r="H106" i="18" s="1"/>
  <c r="H82" i="13"/>
  <c r="H118" i="13"/>
  <c r="E60" i="3"/>
  <c r="H60" i="3" s="1"/>
  <c r="E28" i="11"/>
  <c r="H28" i="11" s="1"/>
  <c r="E20" i="29"/>
  <c r="H33" i="16"/>
  <c r="H57" i="11"/>
  <c r="H19" i="15"/>
  <c r="C8" i="13"/>
  <c r="E8" i="13" s="1"/>
  <c r="C9" i="13"/>
  <c r="H19" i="12"/>
  <c r="H47" i="7"/>
  <c r="H59" i="7"/>
  <c r="C8" i="6"/>
  <c r="H36" i="5"/>
  <c r="C9" i="32"/>
  <c r="E29" i="29"/>
  <c r="C9" i="24"/>
  <c r="H40" i="33"/>
  <c r="H35" i="32"/>
  <c r="H52" i="32"/>
  <c r="H60" i="32"/>
  <c r="H48" i="31"/>
  <c r="H28" i="30"/>
  <c r="H20" i="27"/>
  <c r="H31" i="26"/>
  <c r="H47" i="24"/>
  <c r="H57" i="23"/>
  <c r="H28" i="22"/>
  <c r="H22" i="21"/>
  <c r="E49" i="21"/>
  <c r="H21" i="20"/>
  <c r="H19" i="1"/>
  <c r="H19" i="10"/>
  <c r="E61" i="9"/>
  <c r="E60" i="12"/>
  <c r="H60" i="12" s="1"/>
  <c r="E43" i="12"/>
  <c r="H43" i="12" s="1"/>
  <c r="E35" i="12"/>
  <c r="H35" i="12" s="1"/>
  <c r="H33" i="12"/>
  <c r="H40" i="13"/>
  <c r="E35" i="14"/>
  <c r="H36" i="23"/>
  <c r="E41" i="26"/>
  <c r="H41" i="26" s="1"/>
  <c r="E47" i="33"/>
  <c r="E37" i="31"/>
  <c r="E56" i="31"/>
  <c r="H56" i="31" s="1"/>
  <c r="E26" i="30"/>
  <c r="H26" i="30" s="1"/>
  <c r="E23" i="29"/>
  <c r="H23" i="29" s="1"/>
  <c r="E28" i="24"/>
  <c r="E46" i="24"/>
  <c r="H46" i="24" s="1"/>
  <c r="E34" i="22"/>
  <c r="H34" i="22" s="1"/>
  <c r="E27" i="19"/>
  <c r="H27" i="19" s="1"/>
  <c r="E24" i="3"/>
  <c r="H24" i="3" s="1"/>
  <c r="E22" i="2"/>
  <c r="H22" i="2" s="1"/>
  <c r="E56" i="3"/>
  <c r="E48" i="3"/>
  <c r="H48" i="3" s="1"/>
  <c r="E29" i="24"/>
  <c r="C9" i="11"/>
  <c r="C9" i="8"/>
  <c r="C8" i="4"/>
  <c r="E8" i="4" s="1"/>
  <c r="C9" i="29"/>
  <c r="C8" i="25"/>
  <c r="E8" i="25" s="1"/>
  <c r="E49" i="22"/>
  <c r="C8" i="22"/>
  <c r="E13" i="22" s="1"/>
  <c r="E18" i="1"/>
  <c r="H26" i="33"/>
  <c r="H27" i="32"/>
  <c r="H49" i="32"/>
  <c r="H37" i="30"/>
  <c r="H45" i="30"/>
  <c r="H53" i="30"/>
  <c r="H61" i="30"/>
  <c r="H23" i="30"/>
  <c r="H41" i="29"/>
  <c r="H67" i="28"/>
  <c r="H45" i="27"/>
  <c r="H39" i="27"/>
  <c r="H19" i="23"/>
  <c r="H45" i="23"/>
  <c r="H19" i="22"/>
  <c r="H37" i="22"/>
  <c r="H43" i="22"/>
  <c r="H40" i="22"/>
  <c r="H43" i="19"/>
  <c r="H40" i="19"/>
  <c r="H56" i="19"/>
  <c r="H19" i="7"/>
  <c r="E49" i="4"/>
  <c r="H49" i="4" s="1"/>
  <c r="E60" i="6"/>
  <c r="H60" i="6" s="1"/>
  <c r="E49" i="6"/>
  <c r="H49" i="6" s="1"/>
  <c r="E44" i="7"/>
  <c r="E37" i="7"/>
  <c r="H37" i="7" s="1"/>
  <c r="E22" i="8"/>
  <c r="H22" i="8" s="1"/>
  <c r="H33" i="13"/>
  <c r="H60" i="18"/>
  <c r="H36" i="18"/>
  <c r="E59" i="26"/>
  <c r="H59" i="26" s="1"/>
  <c r="E26" i="24"/>
  <c r="H26" i="24" s="1"/>
  <c r="E26" i="21"/>
  <c r="E53" i="13"/>
  <c r="H53" i="13" s="1"/>
  <c r="E35" i="10"/>
  <c r="H35" i="10" s="1"/>
  <c r="F415" i="12"/>
  <c r="F355" i="12"/>
  <c r="F363" i="12"/>
  <c r="F440" i="12"/>
  <c r="F468" i="12"/>
  <c r="F511" i="12"/>
  <c r="F359" i="12"/>
  <c r="F428" i="12"/>
  <c r="F436" i="12"/>
  <c r="F504" i="12"/>
  <c r="F488" i="12"/>
  <c r="F527" i="12"/>
  <c r="F472" i="12"/>
  <c r="E195" i="7"/>
  <c r="H195" i="7" s="1"/>
  <c r="E196" i="7"/>
  <c r="H196" i="7" s="1"/>
  <c r="H81" i="17"/>
  <c r="H138" i="17"/>
  <c r="H495" i="9"/>
  <c r="H562" i="8"/>
  <c r="H471" i="5"/>
  <c r="H82" i="1"/>
  <c r="G165" i="29"/>
  <c r="E266" i="29"/>
  <c r="H266" i="29" s="1"/>
  <c r="E272" i="29"/>
  <c r="E216" i="29"/>
  <c r="E191" i="29"/>
  <c r="H191" i="29" s="1"/>
  <c r="E563" i="29"/>
  <c r="H563" i="29" s="1"/>
  <c r="E570" i="29"/>
  <c r="H570" i="29" s="1"/>
  <c r="C13" i="29"/>
  <c r="E555" i="29"/>
  <c r="E52" i="28"/>
  <c r="H52" i="28" s="1"/>
  <c r="E30" i="28"/>
  <c r="H30" i="28" s="1"/>
  <c r="E48" i="28"/>
  <c r="E27" i="28"/>
  <c r="E31" i="28"/>
  <c r="H31" i="28" s="1"/>
  <c r="E50" i="28"/>
  <c r="H50" i="28" s="1"/>
  <c r="E29" i="28"/>
  <c r="E61" i="28"/>
  <c r="E165" i="28"/>
  <c r="E317" i="28"/>
  <c r="E173" i="28"/>
  <c r="H173" i="28" s="1"/>
  <c r="E168" i="28"/>
  <c r="E178" i="28"/>
  <c r="H178" i="28" s="1"/>
  <c r="E172" i="28"/>
  <c r="H172" i="28" s="1"/>
  <c r="E292" i="28"/>
  <c r="E542" i="28"/>
  <c r="E425" i="28"/>
  <c r="H425" i="28" s="1"/>
  <c r="E462" i="28"/>
  <c r="H462" i="28" s="1"/>
  <c r="E472" i="28"/>
  <c r="H472" i="28" s="1"/>
  <c r="E520" i="28"/>
  <c r="E373" i="28"/>
  <c r="H373" i="28" s="1"/>
  <c r="E470" i="28"/>
  <c r="H470" i="28" s="1"/>
  <c r="E525" i="28"/>
  <c r="H525" i="28" s="1"/>
  <c r="E368" i="28"/>
  <c r="H368" i="28" s="1"/>
  <c r="E456" i="28"/>
  <c r="H456" i="28" s="1"/>
  <c r="E455" i="28"/>
  <c r="H455" i="28" s="1"/>
  <c r="E511" i="28"/>
  <c r="H511" i="28" s="1"/>
  <c r="E501" i="28"/>
  <c r="E483" i="28"/>
  <c r="H483" i="28" s="1"/>
  <c r="E443" i="28"/>
  <c r="E346" i="28"/>
  <c r="E348" i="28"/>
  <c r="H348" i="28" s="1"/>
  <c r="E65" i="27"/>
  <c r="H65" i="27" s="1"/>
  <c r="E28" i="27"/>
  <c r="E197" i="27"/>
  <c r="E279" i="27"/>
  <c r="H279" i="27" s="1"/>
  <c r="H290" i="27"/>
  <c r="H274" i="27"/>
  <c r="H148" i="27"/>
  <c r="H526" i="26"/>
  <c r="H188" i="26"/>
  <c r="H32" i="25"/>
  <c r="H251" i="25"/>
  <c r="H337" i="25"/>
  <c r="H67" i="23"/>
  <c r="E89" i="23"/>
  <c r="H89" i="23" s="1"/>
  <c r="E127" i="23"/>
  <c r="H127" i="23" s="1"/>
  <c r="H199" i="23"/>
  <c r="H115" i="23"/>
  <c r="H392" i="23"/>
  <c r="H182" i="23"/>
  <c r="H242" i="23"/>
  <c r="H154" i="23"/>
  <c r="F18" i="23"/>
  <c r="F49" i="23"/>
  <c r="F26" i="23"/>
  <c r="H301" i="19"/>
  <c r="E359" i="31"/>
  <c r="H359" i="31" s="1"/>
  <c r="E511" i="31"/>
  <c r="H511" i="31" s="1"/>
  <c r="E457" i="31"/>
  <c r="E345" i="31"/>
  <c r="H345" i="31" s="1"/>
  <c r="E525" i="31"/>
  <c r="H525" i="31" s="1"/>
  <c r="E406" i="31"/>
  <c r="H406" i="31" s="1"/>
  <c r="E367" i="31"/>
  <c r="E442" i="31"/>
  <c r="H442" i="31" s="1"/>
  <c r="E522" i="31"/>
  <c r="H522" i="31" s="1"/>
  <c r="E500" i="31"/>
  <c r="H500" i="31" s="1"/>
  <c r="E346" i="31"/>
  <c r="E333" i="19"/>
  <c r="E353" i="19"/>
  <c r="H353" i="19" s="1"/>
  <c r="E395" i="19"/>
  <c r="H395" i="19" s="1"/>
  <c r="E438" i="19"/>
  <c r="E522" i="19"/>
  <c r="H522" i="19" s="1"/>
  <c r="E385" i="19"/>
  <c r="H385" i="19" s="1"/>
  <c r="E357" i="19"/>
  <c r="H357" i="19" s="1"/>
  <c r="E369" i="19"/>
  <c r="E374" i="19"/>
  <c r="H374" i="19" s="1"/>
  <c r="E428" i="19"/>
  <c r="H428" i="19" s="1"/>
  <c r="E461" i="19"/>
  <c r="H461" i="19" s="1"/>
  <c r="E430" i="19"/>
  <c r="E387" i="19"/>
  <c r="H387" i="19" s="1"/>
  <c r="E349" i="19"/>
  <c r="H349" i="19" s="1"/>
  <c r="E372" i="19"/>
  <c r="H372" i="19" s="1"/>
  <c r="E399" i="19"/>
  <c r="E532" i="19"/>
  <c r="H532" i="19" s="1"/>
  <c r="E381" i="19"/>
  <c r="H381" i="19" s="1"/>
  <c r="E343" i="19"/>
  <c r="E375" i="19"/>
  <c r="E365" i="19"/>
  <c r="H365" i="19" s="1"/>
  <c r="E334" i="19"/>
  <c r="E443" i="19"/>
  <c r="E356" i="19"/>
  <c r="E437" i="19"/>
  <c r="H437" i="19" s="1"/>
  <c r="E373" i="19"/>
  <c r="H373" i="19" s="1"/>
  <c r="E339" i="19"/>
  <c r="H339" i="19" s="1"/>
  <c r="E456" i="19"/>
  <c r="E458" i="19"/>
  <c r="H458" i="19" s="1"/>
  <c r="F346" i="13"/>
  <c r="F523" i="13"/>
  <c r="F369" i="13"/>
  <c r="F435" i="13"/>
  <c r="F468" i="13"/>
  <c r="F335" i="13"/>
  <c r="F472" i="13"/>
  <c r="F528" i="13"/>
  <c r="F483" i="13"/>
  <c r="F487" i="13"/>
  <c r="F342" i="13"/>
  <c r="F470" i="11"/>
  <c r="F341" i="11"/>
  <c r="F349" i="11"/>
  <c r="F354" i="11"/>
  <c r="F358" i="11"/>
  <c r="F414" i="11"/>
  <c r="F461" i="11"/>
  <c r="F379" i="11"/>
  <c r="F530" i="11"/>
  <c r="F536" i="11"/>
  <c r="F541" i="11"/>
  <c r="F365" i="11"/>
  <c r="F398" i="11"/>
  <c r="F511" i="11"/>
  <c r="F428" i="11"/>
  <c r="F433" i="11"/>
  <c r="F356" i="11"/>
  <c r="F387" i="11"/>
  <c r="F531" i="11"/>
  <c r="F534" i="11"/>
  <c r="E143" i="27"/>
  <c r="H143" i="27" s="1"/>
  <c r="E121" i="27"/>
  <c r="H121" i="27" s="1"/>
  <c r="E130" i="27"/>
  <c r="H130" i="27" s="1"/>
  <c r="E111" i="27"/>
  <c r="H111" i="27" s="1"/>
  <c r="E129" i="27"/>
  <c r="H129" i="27" s="1"/>
  <c r="E119" i="27"/>
  <c r="H119" i="27" s="1"/>
  <c r="E75" i="27"/>
  <c r="H75" i="27" s="1"/>
  <c r="E96" i="27"/>
  <c r="H96" i="27" s="1"/>
  <c r="E124" i="27"/>
  <c r="H124" i="27" s="1"/>
  <c r="E108" i="27"/>
  <c r="H108" i="27" s="1"/>
  <c r="E120" i="27"/>
  <c r="H120" i="27" s="1"/>
  <c r="E116" i="27"/>
  <c r="H116" i="27" s="1"/>
  <c r="E122" i="27"/>
  <c r="H122" i="27" s="1"/>
  <c r="E93" i="27"/>
  <c r="H93" i="27" s="1"/>
  <c r="E128" i="27"/>
  <c r="H128" i="27" s="1"/>
  <c r="E100" i="27"/>
  <c r="H100" i="27" s="1"/>
  <c r="C10" i="27"/>
  <c r="E118" i="27"/>
  <c r="H118" i="27" s="1"/>
  <c r="E170" i="7"/>
  <c r="H170" i="7" s="1"/>
  <c r="H90" i="17"/>
  <c r="H109" i="17"/>
  <c r="H147" i="17"/>
  <c r="H396" i="14"/>
  <c r="F425" i="13"/>
  <c r="F390" i="12"/>
  <c r="F433" i="12"/>
  <c r="F336" i="12"/>
  <c r="F346" i="12"/>
  <c r="H392" i="8"/>
  <c r="E74" i="27"/>
  <c r="H74" i="27" s="1"/>
  <c r="C8" i="11"/>
  <c r="E12" i="11" s="1"/>
  <c r="E90" i="10"/>
  <c r="H90" i="10" s="1"/>
  <c r="E118" i="10"/>
  <c r="H118" i="10" s="1"/>
  <c r="E193" i="7"/>
  <c r="H193" i="7" s="1"/>
  <c r="E279" i="7"/>
  <c r="H279" i="7" s="1"/>
  <c r="F561" i="7"/>
  <c r="E49" i="3"/>
  <c r="E29" i="3"/>
  <c r="H29" i="3" s="1"/>
  <c r="H524" i="17"/>
  <c r="H543" i="17"/>
  <c r="H445" i="14"/>
  <c r="H547" i="14"/>
  <c r="H74" i="13"/>
  <c r="F531" i="13"/>
  <c r="F339" i="12"/>
  <c r="F394" i="12"/>
  <c r="F375" i="12"/>
  <c r="F357" i="12"/>
  <c r="F458" i="12"/>
  <c r="H205" i="11"/>
  <c r="H301" i="11"/>
  <c r="F353" i="11"/>
  <c r="F373" i="11"/>
  <c r="H343" i="11"/>
  <c r="H37" i="10"/>
  <c r="H45" i="10"/>
  <c r="H522" i="9"/>
  <c r="H516" i="8"/>
  <c r="H524" i="8"/>
  <c r="H547" i="8"/>
  <c r="H218" i="7"/>
  <c r="H247" i="7"/>
  <c r="F566" i="7"/>
  <c r="H116" i="5"/>
  <c r="H547" i="5"/>
  <c r="H33" i="3"/>
  <c r="E137" i="1"/>
  <c r="H290" i="1"/>
  <c r="H297" i="1"/>
  <c r="H305" i="1"/>
  <c r="H314" i="1"/>
  <c r="H322" i="1"/>
  <c r="E545" i="31"/>
  <c r="H545" i="31" s="1"/>
  <c r="E264" i="29"/>
  <c r="H264" i="29" s="1"/>
  <c r="E167" i="29"/>
  <c r="E457" i="28"/>
  <c r="E311" i="28"/>
  <c r="H311" i="28" s="1"/>
  <c r="E531" i="28"/>
  <c r="H531" i="28" s="1"/>
  <c r="E375" i="28"/>
  <c r="E180" i="27"/>
  <c r="H180" i="27" s="1"/>
  <c r="C10" i="24"/>
  <c r="H375" i="22"/>
  <c r="C8" i="19"/>
  <c r="E13" i="19" s="1"/>
  <c r="H100" i="17"/>
  <c r="H129" i="17"/>
  <c r="H154" i="17"/>
  <c r="H27" i="13"/>
  <c r="F539" i="13"/>
  <c r="F539" i="12"/>
  <c r="F340" i="12"/>
  <c r="F345" i="11"/>
  <c r="H373" i="11"/>
  <c r="H541" i="10"/>
  <c r="H459" i="9"/>
  <c r="H503" i="9"/>
  <c r="H489" i="5"/>
  <c r="E452" i="31"/>
  <c r="H452" i="31" s="1"/>
  <c r="E18" i="11"/>
  <c r="E266" i="7"/>
  <c r="H266" i="7" s="1"/>
  <c r="E186" i="7"/>
  <c r="H186" i="7" s="1"/>
  <c r="H516" i="17"/>
  <c r="H535" i="17"/>
  <c r="G18" i="11"/>
  <c r="E555" i="8"/>
  <c r="H555" i="8" s="1"/>
  <c r="E571" i="8"/>
  <c r="H571" i="8" s="1"/>
  <c r="E171" i="7"/>
  <c r="H171" i="7" s="1"/>
  <c r="E18" i="5"/>
  <c r="E29" i="5"/>
  <c r="H29" i="5" s="1"/>
  <c r="E53" i="3"/>
  <c r="H53" i="3" s="1"/>
  <c r="H337" i="17"/>
  <c r="H412" i="14"/>
  <c r="H425" i="14"/>
  <c r="H526" i="14"/>
  <c r="F348" i="13"/>
  <c r="F427" i="12"/>
  <c r="F461" i="12"/>
  <c r="F349" i="12"/>
  <c r="F399" i="12"/>
  <c r="F367" i="11"/>
  <c r="F384" i="11"/>
  <c r="F348" i="11"/>
  <c r="F437" i="11"/>
  <c r="F334" i="11"/>
  <c r="H368" i="11"/>
  <c r="H398" i="10"/>
  <c r="H560" i="10"/>
  <c r="H431" i="9"/>
  <c r="H554" i="9"/>
  <c r="H416" i="5"/>
  <c r="H481" i="5"/>
  <c r="H526" i="5"/>
  <c r="H537" i="5"/>
  <c r="E442" i="5"/>
  <c r="H442" i="5" s="1"/>
  <c r="E343" i="5"/>
  <c r="H343" i="5" s="1"/>
  <c r="E173" i="29"/>
  <c r="H173" i="29" s="1"/>
  <c r="C11" i="29"/>
  <c r="E195" i="28"/>
  <c r="H195" i="28" s="1"/>
  <c r="E357" i="28"/>
  <c r="H357" i="28" s="1"/>
  <c r="E385" i="28"/>
  <c r="E301" i="28"/>
  <c r="E194" i="28"/>
  <c r="H194" i="28" s="1"/>
  <c r="C12" i="19"/>
  <c r="H140" i="24"/>
  <c r="H81" i="25"/>
  <c r="H324" i="2"/>
  <c r="H316" i="2"/>
  <c r="H295" i="2"/>
  <c r="H324" i="3"/>
  <c r="H280" i="3"/>
  <c r="H324" i="5"/>
  <c r="H314" i="10"/>
  <c r="H225" i="14"/>
  <c r="H449" i="19"/>
  <c r="H347" i="8"/>
  <c r="H360" i="8"/>
  <c r="H379" i="8"/>
  <c r="H400" i="8"/>
  <c r="H577" i="8"/>
  <c r="H210" i="7"/>
  <c r="H505" i="5"/>
  <c r="H172" i="1"/>
  <c r="H181" i="1"/>
  <c r="H193" i="1"/>
  <c r="H201" i="1"/>
  <c r="H210" i="1"/>
  <c r="H218" i="1"/>
  <c r="H227" i="1"/>
  <c r="H154" i="34"/>
  <c r="H111" i="26"/>
  <c r="H532" i="22"/>
  <c r="H198" i="33"/>
  <c r="H170" i="33"/>
  <c r="H267" i="24"/>
  <c r="H301" i="24"/>
  <c r="H93" i="24"/>
  <c r="H103" i="24"/>
  <c r="H226" i="24"/>
  <c r="H24" i="23"/>
  <c r="E74" i="21"/>
  <c r="H74" i="21" s="1"/>
  <c r="E73" i="21"/>
  <c r="H177" i="21"/>
  <c r="H97" i="20"/>
  <c r="H554" i="20"/>
  <c r="H134" i="20"/>
  <c r="H376" i="20"/>
  <c r="H415" i="20"/>
  <c r="H454" i="20"/>
  <c r="H500" i="20"/>
  <c r="H51" i="19"/>
  <c r="H354" i="19"/>
  <c r="H91" i="1"/>
  <c r="H250" i="1"/>
  <c r="H265" i="1"/>
  <c r="H274" i="1"/>
  <c r="H123" i="30"/>
  <c r="H150" i="27"/>
  <c r="H231" i="27"/>
  <c r="H477" i="26"/>
  <c r="H238" i="26"/>
  <c r="E141" i="26"/>
  <c r="H141" i="26" s="1"/>
  <c r="E121" i="26"/>
  <c r="H121" i="26" s="1"/>
  <c r="H248" i="26"/>
  <c r="H135" i="25"/>
  <c r="E78" i="25"/>
  <c r="H78" i="25" s="1"/>
  <c r="E127" i="25"/>
  <c r="H127" i="25" s="1"/>
  <c r="E124" i="25"/>
  <c r="H124" i="25" s="1"/>
  <c r="E122" i="25"/>
  <c r="H122" i="25" s="1"/>
  <c r="H300" i="25"/>
  <c r="H535" i="25"/>
  <c r="H219" i="25"/>
  <c r="H37" i="23"/>
  <c r="H53" i="23"/>
  <c r="H146" i="23"/>
  <c r="H64" i="23"/>
  <c r="H129" i="23"/>
  <c r="H46" i="23"/>
  <c r="H341" i="23"/>
  <c r="H362" i="23"/>
  <c r="H465" i="23"/>
  <c r="H481" i="23"/>
  <c r="H319" i="23"/>
  <c r="F173" i="23"/>
  <c r="F275" i="23"/>
  <c r="F194" i="23"/>
  <c r="F128" i="23"/>
  <c r="F100" i="23"/>
  <c r="H236" i="23"/>
  <c r="H20" i="22"/>
  <c r="H85" i="22"/>
  <c r="H30" i="22"/>
  <c r="H234" i="22"/>
  <c r="H319" i="22"/>
  <c r="H416" i="22"/>
  <c r="H120" i="22"/>
  <c r="H65" i="22"/>
  <c r="H23" i="21"/>
  <c r="E206" i="21"/>
  <c r="H206" i="21" s="1"/>
  <c r="E301" i="21"/>
  <c r="H301" i="21" s="1"/>
  <c r="E186" i="21"/>
  <c r="H186" i="21" s="1"/>
  <c r="E216" i="21"/>
  <c r="H216" i="21" s="1"/>
  <c r="H38" i="21"/>
  <c r="H449" i="21"/>
  <c r="H441" i="19"/>
  <c r="H144" i="32"/>
  <c r="H136" i="30"/>
  <c r="H311" i="27"/>
  <c r="H249" i="27"/>
  <c r="H199" i="27"/>
  <c r="H515" i="27"/>
  <c r="H271" i="27"/>
  <c r="H234" i="27"/>
  <c r="H60" i="26"/>
  <c r="H341" i="26"/>
  <c r="H295" i="26"/>
  <c r="H241" i="26"/>
  <c r="H223" i="26"/>
  <c r="H181" i="26"/>
  <c r="H153" i="25"/>
  <c r="H112" i="25"/>
  <c r="H84" i="25"/>
  <c r="H236" i="25"/>
  <c r="H412" i="25"/>
  <c r="H427" i="25"/>
  <c r="H465" i="25"/>
  <c r="H481" i="25"/>
  <c r="H286" i="25"/>
  <c r="H27" i="24"/>
  <c r="H338" i="24"/>
  <c r="H474" i="24"/>
  <c r="H119" i="24"/>
  <c r="H396" i="24"/>
  <c r="H103" i="23"/>
  <c r="H183" i="23"/>
  <c r="H40" i="23"/>
  <c r="H370" i="23"/>
  <c r="H518" i="23"/>
  <c r="H273" i="23"/>
  <c r="H217" i="23"/>
  <c r="H115" i="22"/>
  <c r="H271" i="22"/>
  <c r="H433" i="22"/>
  <c r="H188" i="22"/>
  <c r="H219" i="22"/>
  <c r="H150" i="22"/>
  <c r="H341" i="21"/>
  <c r="H349" i="21"/>
  <c r="H99" i="21"/>
  <c r="H217" i="21"/>
  <c r="H293" i="20"/>
  <c r="H251" i="20"/>
  <c r="H245" i="20"/>
  <c r="H214" i="20"/>
  <c r="H305" i="20"/>
  <c r="H90" i="20"/>
  <c r="H48" i="19"/>
  <c r="H227" i="19"/>
  <c r="H243" i="19"/>
  <c r="H270" i="19"/>
  <c r="H314" i="19"/>
  <c r="H296" i="19"/>
  <c r="H574" i="19"/>
  <c r="H577" i="24"/>
  <c r="H274" i="22"/>
  <c r="H218" i="22"/>
  <c r="H147" i="22"/>
  <c r="H51" i="22"/>
  <c r="H396" i="22"/>
  <c r="H233" i="22"/>
  <c r="H21" i="21"/>
  <c r="H477" i="21"/>
  <c r="H505" i="21"/>
  <c r="H240" i="21"/>
  <c r="H248" i="21"/>
  <c r="H313" i="21"/>
  <c r="H118" i="21"/>
  <c r="H28" i="20"/>
  <c r="H99" i="20"/>
  <c r="H79" i="20"/>
  <c r="H217" i="20"/>
  <c r="H303" i="20"/>
  <c r="H241" i="20"/>
  <c r="H190" i="20"/>
  <c r="H170" i="20"/>
  <c r="H143" i="20"/>
  <c r="H406" i="20"/>
  <c r="H430" i="20"/>
  <c r="H544" i="20"/>
  <c r="H223" i="20"/>
  <c r="H42" i="19"/>
  <c r="H58" i="19"/>
  <c r="H255" i="19"/>
  <c r="H144" i="19"/>
  <c r="H362" i="19"/>
  <c r="H370" i="19"/>
  <c r="H219" i="19"/>
  <c r="H151" i="10"/>
  <c r="H129" i="21"/>
  <c r="F360" i="18"/>
  <c r="F520" i="18"/>
  <c r="H543" i="1"/>
  <c r="H535" i="1"/>
  <c r="H526" i="1"/>
  <c r="H510" i="1"/>
  <c r="H501" i="1"/>
  <c r="H493" i="1"/>
  <c r="H481" i="1"/>
  <c r="H473" i="1"/>
  <c r="H383" i="1"/>
  <c r="H57" i="12"/>
  <c r="D10" i="33"/>
  <c r="F104" i="33"/>
  <c r="F265" i="29"/>
  <c r="F207" i="29"/>
  <c r="F267" i="29"/>
  <c r="F307" i="29"/>
  <c r="F301" i="29"/>
  <c r="F322" i="29"/>
  <c r="H235" i="1"/>
  <c r="H243" i="1"/>
  <c r="E451" i="22"/>
  <c r="H451" i="22" s="1"/>
  <c r="E415" i="22"/>
  <c r="H415" i="22" s="1"/>
  <c r="E507" i="22"/>
  <c r="H507" i="22" s="1"/>
  <c r="H272" i="33"/>
  <c r="H114" i="32"/>
  <c r="F428" i="30"/>
  <c r="H104" i="30"/>
  <c r="H233" i="28"/>
  <c r="H324" i="27"/>
  <c r="H245" i="27"/>
  <c r="H136" i="27"/>
  <c r="H519" i="27"/>
  <c r="H169" i="27"/>
  <c r="H334" i="26"/>
  <c r="H387" i="26"/>
  <c r="H215" i="26"/>
  <c r="H296" i="26"/>
  <c r="H245" i="26"/>
  <c r="H227" i="26"/>
  <c r="H268" i="26"/>
  <c r="H99" i="25"/>
  <c r="H317" i="25"/>
  <c r="H473" i="25"/>
  <c r="H489" i="25"/>
  <c r="H203" i="25"/>
  <c r="H119" i="25"/>
  <c r="F532" i="24"/>
  <c r="H413" i="24"/>
  <c r="H542" i="24"/>
  <c r="H247" i="24"/>
  <c r="H115" i="24"/>
  <c r="H172" i="24"/>
  <c r="H202" i="24"/>
  <c r="H102" i="23"/>
  <c r="H307" i="23"/>
  <c r="H174" i="23"/>
  <c r="H445" i="23"/>
  <c r="H543" i="23"/>
  <c r="H317" i="23"/>
  <c r="H224" i="23"/>
  <c r="H204" i="22"/>
  <c r="H175" i="22"/>
  <c r="H228" i="22"/>
  <c r="H83" i="22"/>
  <c r="H59" i="21"/>
  <c r="H67" i="21"/>
  <c r="H48" i="21"/>
  <c r="H30" i="21"/>
  <c r="H64" i="21"/>
  <c r="H429" i="21"/>
  <c r="H535" i="21"/>
  <c r="H308" i="21"/>
  <c r="H108" i="20"/>
  <c r="H510" i="20"/>
  <c r="H465" i="20"/>
  <c r="H476" i="20"/>
  <c r="H401" i="20"/>
  <c r="H266" i="20"/>
  <c r="H274" i="20"/>
  <c r="H219" i="20"/>
  <c r="H103" i="19"/>
  <c r="E174" i="19"/>
  <c r="H290" i="19"/>
  <c r="H83" i="19"/>
  <c r="H238" i="19"/>
  <c r="F340" i="18"/>
  <c r="F504" i="18"/>
  <c r="F358" i="18"/>
  <c r="F407" i="18"/>
  <c r="H147" i="18"/>
  <c r="H406" i="18"/>
  <c r="H500" i="18"/>
  <c r="H378" i="11"/>
  <c r="H306" i="19"/>
  <c r="H319" i="19"/>
  <c r="H305" i="18"/>
  <c r="H290" i="18"/>
  <c r="H82" i="18"/>
  <c r="H517" i="18"/>
  <c r="H19" i="16"/>
  <c r="H155" i="10"/>
  <c r="H99" i="32"/>
  <c r="H302" i="1"/>
  <c r="H225" i="2"/>
  <c r="H307" i="3"/>
  <c r="H320" i="8"/>
  <c r="H320" i="9"/>
  <c r="H311" i="9"/>
  <c r="H276" i="9"/>
  <c r="H183" i="9"/>
  <c r="H174" i="9"/>
  <c r="H218" i="10"/>
  <c r="H190" i="14"/>
  <c r="H178" i="14"/>
  <c r="H223" i="21"/>
  <c r="H309" i="23"/>
  <c r="H268" i="23"/>
  <c r="H320" i="24"/>
  <c r="H225" i="25"/>
  <c r="H169" i="26"/>
  <c r="H296" i="32"/>
  <c r="H194" i="32"/>
  <c r="H173" i="32"/>
  <c r="H449" i="1"/>
  <c r="H441" i="1"/>
  <c r="H433" i="1"/>
  <c r="H337" i="1"/>
  <c r="H440" i="2"/>
  <c r="H425" i="11"/>
  <c r="H466" i="18"/>
  <c r="H454" i="18"/>
  <c r="H516" i="19"/>
  <c r="H449" i="22"/>
  <c r="H517" i="24"/>
  <c r="H502" i="25"/>
  <c r="H496" i="28"/>
  <c r="H450" i="28"/>
  <c r="H434" i="28"/>
  <c r="H355" i="31"/>
  <c r="H418" i="32"/>
  <c r="H409" i="32"/>
  <c r="H390" i="32"/>
  <c r="H362" i="32"/>
  <c r="H576" i="8"/>
  <c r="H573" i="24"/>
  <c r="H563" i="32"/>
  <c r="H67" i="13"/>
  <c r="H45" i="16"/>
  <c r="H257" i="2"/>
  <c r="H203" i="2"/>
  <c r="H295" i="5"/>
  <c r="H172" i="6"/>
  <c r="H267" i="8"/>
  <c r="H225" i="8"/>
  <c r="H317" i="11"/>
  <c r="H240" i="11"/>
  <c r="H221" i="11"/>
  <c r="H182" i="21"/>
  <c r="H304" i="28"/>
  <c r="H202" i="32"/>
  <c r="H507" i="34"/>
  <c r="H482" i="34"/>
  <c r="H478" i="34"/>
  <c r="H446" i="34"/>
  <c r="H434" i="1"/>
  <c r="H375" i="1"/>
  <c r="H355" i="1"/>
  <c r="H519" i="4"/>
  <c r="H432" i="4"/>
  <c r="H444" i="5"/>
  <c r="H492" i="6"/>
  <c r="H474" i="18"/>
  <c r="H524" i="19"/>
  <c r="H511" i="20"/>
  <c r="H467" i="20"/>
  <c r="H407" i="22"/>
  <c r="H438" i="24"/>
  <c r="H477" i="31"/>
  <c r="H469" i="32"/>
  <c r="H431" i="32"/>
  <c r="H555" i="20"/>
  <c r="H48" i="13"/>
  <c r="H21" i="13"/>
  <c r="H51" i="29"/>
  <c r="H232" i="19"/>
  <c r="H248" i="19"/>
  <c r="H92" i="19"/>
  <c r="H42" i="18"/>
  <c r="H19" i="4"/>
  <c r="H554" i="34"/>
  <c r="H554" i="15"/>
  <c r="H81" i="12"/>
  <c r="H103" i="13"/>
  <c r="H93" i="13"/>
  <c r="H118" i="32"/>
  <c r="H79" i="32"/>
  <c r="H316" i="3"/>
  <c r="H223" i="3"/>
  <c r="H172" i="3"/>
  <c r="H176" i="4"/>
  <c r="H183" i="8"/>
  <c r="H236" i="21"/>
  <c r="H173" i="21"/>
  <c r="H314" i="23"/>
  <c r="H239" i="23"/>
  <c r="H280" i="24"/>
  <c r="H225" i="28"/>
  <c r="H520" i="34"/>
  <c r="H459" i="34"/>
  <c r="H465" i="1"/>
  <c r="H457" i="1"/>
  <c r="H412" i="1"/>
  <c r="H400" i="1"/>
  <c r="H433" i="3"/>
  <c r="H347" i="3"/>
  <c r="H546" i="4"/>
  <c r="H545" i="19"/>
  <c r="H499" i="19"/>
  <c r="H491" i="19"/>
  <c r="H435" i="20"/>
  <c r="H381" i="20"/>
  <c r="H454" i="24"/>
  <c r="H376" i="26"/>
  <c r="H376" i="29"/>
  <c r="H464" i="31"/>
  <c r="H337" i="31"/>
  <c r="H447" i="32"/>
  <c r="H396" i="32"/>
  <c r="H364" i="32"/>
  <c r="H356" i="32"/>
  <c r="H349" i="32"/>
  <c r="H343" i="32"/>
  <c r="G553" i="32"/>
  <c r="H561" i="13"/>
  <c r="H562" i="15"/>
  <c r="H558" i="15"/>
  <c r="H576" i="30"/>
  <c r="E567" i="31"/>
  <c r="H567" i="31" s="1"/>
  <c r="E561" i="31"/>
  <c r="H561" i="31" s="1"/>
  <c r="H32" i="8"/>
  <c r="F61" i="9"/>
  <c r="H53" i="11"/>
  <c r="H37" i="11"/>
  <c r="H33" i="11"/>
  <c r="E341" i="33"/>
  <c r="C8" i="33"/>
  <c r="C9" i="15"/>
  <c r="G9" i="15" s="1"/>
  <c r="E202" i="14"/>
  <c r="H202" i="14" s="1"/>
  <c r="E237" i="14"/>
  <c r="H237" i="14" s="1"/>
  <c r="H387" i="9"/>
  <c r="E556" i="8"/>
  <c r="H556" i="8" s="1"/>
  <c r="F19" i="33"/>
  <c r="E502" i="28"/>
  <c r="H502" i="28" s="1"/>
  <c r="E435" i="28"/>
  <c r="E479" i="28"/>
  <c r="H479" i="28" s="1"/>
  <c r="E355" i="28"/>
  <c r="H355" i="28" s="1"/>
  <c r="E439" i="28"/>
  <c r="H439" i="28" s="1"/>
  <c r="E530" i="28"/>
  <c r="H530" i="28" s="1"/>
  <c r="E504" i="28"/>
  <c r="H504" i="28" s="1"/>
  <c r="E539" i="28"/>
  <c r="H539" i="28" s="1"/>
  <c r="E343" i="28"/>
  <c r="H343" i="28" s="1"/>
  <c r="E433" i="28"/>
  <c r="H433" i="28" s="1"/>
  <c r="E437" i="28"/>
  <c r="H437" i="28" s="1"/>
  <c r="E365" i="28"/>
  <c r="E561" i="28"/>
  <c r="H561" i="28" s="1"/>
  <c r="E571" i="28"/>
  <c r="E303" i="27"/>
  <c r="H303" i="27" s="1"/>
  <c r="E212" i="27"/>
  <c r="H212" i="27" s="1"/>
  <c r="E202" i="27"/>
  <c r="H202" i="27" s="1"/>
  <c r="E186" i="27"/>
  <c r="E266" i="27"/>
  <c r="H266" i="27" s="1"/>
  <c r="E568" i="27"/>
  <c r="H568" i="27" s="1"/>
  <c r="C13" i="27"/>
  <c r="E53" i="24"/>
  <c r="H53" i="24" s="1"/>
  <c r="E18" i="24"/>
  <c r="E193" i="28"/>
  <c r="E272" i="28"/>
  <c r="H272" i="28" s="1"/>
  <c r="E264" i="28"/>
  <c r="H264" i="28" s="1"/>
  <c r="E170" i="14"/>
  <c r="H170" i="14" s="1"/>
  <c r="E554" i="8"/>
  <c r="H554" i="8" s="1"/>
  <c r="E381" i="5"/>
  <c r="H381" i="5" s="1"/>
  <c r="E503" i="5"/>
  <c r="H503" i="5" s="1"/>
  <c r="F31" i="33"/>
  <c r="F35" i="33"/>
  <c r="C12" i="32"/>
  <c r="F213" i="27"/>
  <c r="F235" i="27"/>
  <c r="E96" i="26"/>
  <c r="H96" i="26" s="1"/>
  <c r="E77" i="26"/>
  <c r="H77" i="26" s="1"/>
  <c r="E101" i="26"/>
  <c r="H101" i="26" s="1"/>
  <c r="E358" i="24"/>
  <c r="H358" i="24" s="1"/>
  <c r="E369" i="24"/>
  <c r="H369" i="24" s="1"/>
  <c r="E345" i="24"/>
  <c r="H345" i="24" s="1"/>
  <c r="E417" i="24"/>
  <c r="E357" i="24"/>
  <c r="H357" i="24" s="1"/>
  <c r="E387" i="24"/>
  <c r="H387" i="24" s="1"/>
  <c r="E399" i="24"/>
  <c r="H399" i="24" s="1"/>
  <c r="H240" i="24"/>
  <c r="E89" i="20"/>
  <c r="H89" i="20" s="1"/>
  <c r="E560" i="7"/>
  <c r="H560" i="7" s="1"/>
  <c r="H567" i="26"/>
  <c r="H449" i="32"/>
  <c r="E74" i="4"/>
  <c r="H74" i="4" s="1"/>
  <c r="H540" i="2"/>
  <c r="H460" i="5"/>
  <c r="H527" i="16"/>
  <c r="H459" i="16"/>
  <c r="H436" i="16"/>
  <c r="E568" i="4"/>
  <c r="H568" i="4" s="1"/>
  <c r="H34" i="11"/>
  <c r="H28" i="14"/>
  <c r="H48" i="15"/>
  <c r="H45" i="15"/>
  <c r="H493" i="4"/>
  <c r="E165" i="23"/>
  <c r="H554" i="32"/>
  <c r="H32" i="27"/>
  <c r="E133" i="21"/>
  <c r="H133" i="21" s="1"/>
  <c r="H237" i="19"/>
  <c r="H183" i="19"/>
  <c r="E89" i="9"/>
  <c r="H89" i="9" s="1"/>
  <c r="E83" i="33"/>
  <c r="H83" i="33" s="1"/>
  <c r="H140" i="9"/>
  <c r="H128" i="9"/>
  <c r="H113" i="9"/>
  <c r="H84" i="12"/>
  <c r="H143" i="13"/>
  <c r="H92" i="13"/>
  <c r="H154" i="16"/>
  <c r="H75" i="16"/>
  <c r="H271" i="30"/>
  <c r="H256" i="30"/>
  <c r="H232" i="30"/>
  <c r="H226" i="30"/>
  <c r="H415" i="34"/>
  <c r="H406" i="34"/>
  <c r="H402" i="34"/>
  <c r="H399" i="34"/>
  <c r="H370" i="34"/>
  <c r="H337" i="6"/>
  <c r="H480" i="17"/>
  <c r="H474" i="17"/>
  <c r="H468" i="17"/>
  <c r="H462" i="17"/>
  <c r="H448" i="17"/>
  <c r="H440" i="17"/>
  <c r="H434" i="17"/>
  <c r="H426" i="17"/>
  <c r="H525" i="19"/>
  <c r="H415" i="19"/>
  <c r="H522" i="32"/>
  <c r="E562" i="6"/>
  <c r="H562" i="6" s="1"/>
  <c r="E568" i="26"/>
  <c r="H568" i="26" s="1"/>
  <c r="H561" i="2"/>
  <c r="H56" i="34"/>
  <c r="H58" i="1"/>
  <c r="H54" i="9"/>
  <c r="H38" i="9"/>
  <c r="H34" i="9"/>
  <c r="H32" i="10"/>
  <c r="H54" i="13"/>
  <c r="H34" i="32"/>
  <c r="H114" i="18"/>
  <c r="F512" i="33"/>
  <c r="F191" i="22"/>
  <c r="F165" i="21"/>
  <c r="H317" i="33"/>
  <c r="F205" i="28"/>
  <c r="F194" i="28"/>
  <c r="F166" i="28"/>
  <c r="F237" i="28"/>
  <c r="F133" i="3"/>
  <c r="F38" i="2"/>
  <c r="F107" i="26"/>
  <c r="F362" i="26"/>
  <c r="F193" i="23"/>
  <c r="F171" i="23"/>
  <c r="F121" i="23"/>
  <c r="F289" i="22"/>
  <c r="F205" i="21"/>
  <c r="H532" i="21"/>
  <c r="E256" i="14"/>
  <c r="H256" i="14" s="1"/>
  <c r="H279" i="1"/>
  <c r="H188" i="1"/>
  <c r="H213" i="6"/>
  <c r="H291" i="12"/>
  <c r="H252" i="12"/>
  <c r="H232" i="12"/>
  <c r="H219" i="13"/>
  <c r="H279" i="30"/>
  <c r="H251" i="27"/>
  <c r="E175" i="33"/>
  <c r="H175" i="33" s="1"/>
  <c r="E296" i="2"/>
  <c r="H298" i="21"/>
  <c r="E230" i="2"/>
  <c r="H230" i="2" s="1"/>
  <c r="H211" i="18"/>
  <c r="H313" i="27"/>
  <c r="G553" i="34"/>
  <c r="H553" i="34" s="1"/>
  <c r="F394" i="34"/>
  <c r="F375" i="34"/>
  <c r="F354" i="34"/>
  <c r="F358" i="34"/>
  <c r="F417" i="34"/>
  <c r="F191" i="34"/>
  <c r="F172" i="34"/>
  <c r="F122" i="34"/>
  <c r="F414" i="4"/>
  <c r="F428" i="1"/>
  <c r="F171" i="1"/>
  <c r="F139" i="1"/>
  <c r="F131" i="1"/>
  <c r="F377" i="2"/>
  <c r="F363" i="26"/>
  <c r="F463" i="2"/>
  <c r="F536" i="2"/>
  <c r="F537" i="2"/>
  <c r="F498" i="2"/>
  <c r="F476" i="2"/>
  <c r="F391" i="2"/>
  <c r="F526" i="2"/>
  <c r="F302" i="2"/>
  <c r="F204" i="2"/>
  <c r="F250" i="2"/>
  <c r="F305" i="2"/>
  <c r="F176" i="2"/>
  <c r="F22" i="2"/>
  <c r="F135" i="3"/>
  <c r="F26" i="5"/>
  <c r="F576" i="3"/>
  <c r="F563" i="3"/>
  <c r="F562" i="3"/>
  <c r="F561" i="3"/>
  <c r="F560" i="3"/>
  <c r="F559" i="3"/>
  <c r="F572" i="3"/>
  <c r="F545" i="3"/>
  <c r="F458" i="3"/>
  <c r="F447" i="3"/>
  <c r="F400" i="3"/>
  <c r="F519" i="3"/>
  <c r="F492" i="3"/>
  <c r="F537" i="3"/>
  <c r="F521" i="3"/>
  <c r="F434" i="3"/>
  <c r="F378" i="3"/>
  <c r="F377" i="3"/>
  <c r="F361" i="3"/>
  <c r="F317" i="3"/>
  <c r="F231" i="3"/>
  <c r="F208" i="3"/>
  <c r="F178" i="3"/>
  <c r="F168" i="3"/>
  <c r="F304" i="3"/>
  <c r="F276" i="3"/>
  <c r="F287" i="3"/>
  <c r="F252" i="3"/>
  <c r="F190" i="3"/>
  <c r="F140" i="3"/>
  <c r="F75" i="3"/>
  <c r="F56" i="3"/>
  <c r="F48" i="3"/>
  <c r="F60" i="3"/>
  <c r="F24" i="3"/>
  <c r="F417" i="4"/>
  <c r="F413" i="4"/>
  <c r="F358" i="4"/>
  <c r="F415" i="4"/>
  <c r="F229" i="4"/>
  <c r="F49" i="4"/>
  <c r="F174" i="5"/>
  <c r="F576" i="5"/>
  <c r="F401" i="5"/>
  <c r="F354" i="5"/>
  <c r="F387" i="5"/>
  <c r="F437" i="5"/>
  <c r="F461" i="5"/>
  <c r="F539" i="5"/>
  <c r="F346" i="5"/>
  <c r="F470" i="5"/>
  <c r="F507" i="5"/>
  <c r="F334" i="5"/>
  <c r="H347" i="5"/>
  <c r="F357" i="5"/>
  <c r="F369" i="5"/>
  <c r="F395" i="5"/>
  <c r="F436" i="5"/>
  <c r="F504" i="5"/>
  <c r="F532" i="5"/>
  <c r="F451" i="5"/>
  <c r="F523" i="5"/>
  <c r="F500" i="5"/>
  <c r="F449" i="5"/>
  <c r="F391" i="5"/>
  <c r="F377" i="5"/>
  <c r="F370" i="5"/>
  <c r="F359" i="5"/>
  <c r="F349" i="5"/>
  <c r="F379" i="5"/>
  <c r="F407" i="5"/>
  <c r="F433" i="5"/>
  <c r="F457" i="5"/>
  <c r="F530" i="5"/>
  <c r="F342" i="5"/>
  <c r="F384" i="5"/>
  <c r="F438" i="5"/>
  <c r="F540" i="5"/>
  <c r="F374" i="5"/>
  <c r="H394" i="5"/>
  <c r="F428" i="5"/>
  <c r="F440" i="5"/>
  <c r="H491" i="5"/>
  <c r="F525" i="5"/>
  <c r="F385" i="5"/>
  <c r="F447" i="5"/>
  <c r="F373" i="5"/>
  <c r="F538" i="5"/>
  <c r="F410" i="5"/>
  <c r="F316" i="5"/>
  <c r="F307" i="5"/>
  <c r="F273" i="5"/>
  <c r="F252" i="5"/>
  <c r="F247" i="5"/>
  <c r="F232" i="5"/>
  <c r="F183" i="5"/>
  <c r="H181" i="5"/>
  <c r="F311" i="5"/>
  <c r="F305" i="5"/>
  <c r="F274" i="5"/>
  <c r="F240" i="5"/>
  <c r="F153" i="5"/>
  <c r="F143" i="5"/>
  <c r="F117" i="5"/>
  <c r="F104" i="5"/>
  <c r="F87" i="5"/>
  <c r="F75" i="5"/>
  <c r="F133" i="5"/>
  <c r="F120" i="5"/>
  <c r="F47" i="5"/>
  <c r="F229" i="6"/>
  <c r="F212" i="6"/>
  <c r="F170" i="6"/>
  <c r="F178" i="27"/>
  <c r="H560" i="6"/>
  <c r="F539" i="6"/>
  <c r="F537" i="6"/>
  <c r="F148" i="6"/>
  <c r="F102" i="6"/>
  <c r="F82" i="6"/>
  <c r="F140" i="6"/>
  <c r="F92" i="6"/>
  <c r="F49" i="6"/>
  <c r="F60" i="6"/>
  <c r="F562" i="7"/>
  <c r="F352" i="7"/>
  <c r="F370" i="7"/>
  <c r="F366" i="7"/>
  <c r="F359" i="7"/>
  <c r="F472" i="7"/>
  <c r="F386" i="7"/>
  <c r="F240" i="7"/>
  <c r="F221" i="7"/>
  <c r="F314" i="7"/>
  <c r="F307" i="7"/>
  <c r="F289" i="7"/>
  <c r="F227" i="7"/>
  <c r="F37" i="7"/>
  <c r="F44" i="7"/>
  <c r="F229" i="8"/>
  <c r="F501" i="8"/>
  <c r="F472" i="8"/>
  <c r="F459" i="8"/>
  <c r="F377" i="8"/>
  <c r="F367" i="8"/>
  <c r="F436" i="8"/>
  <c r="F360" i="8"/>
  <c r="F341" i="8"/>
  <c r="H116" i="8"/>
  <c r="F22" i="8"/>
  <c r="F133" i="29"/>
  <c r="F545" i="26"/>
  <c r="F301" i="9"/>
  <c r="F229" i="9"/>
  <c r="F567" i="9"/>
  <c r="F532" i="9"/>
  <c r="F407" i="9"/>
  <c r="F379" i="9"/>
  <c r="F530" i="9"/>
  <c r="F511" i="9"/>
  <c r="F451" i="9"/>
  <c r="F415" i="9"/>
  <c r="F364" i="9"/>
  <c r="F531" i="9"/>
  <c r="F520" i="9"/>
  <c r="F443" i="9"/>
  <c r="F427" i="9"/>
  <c r="F409" i="9"/>
  <c r="F395" i="9"/>
  <c r="F362" i="9"/>
  <c r="F173" i="9"/>
  <c r="F170" i="9"/>
  <c r="F305" i="9"/>
  <c r="F77" i="9"/>
  <c r="F207" i="10"/>
  <c r="F190" i="10"/>
  <c r="F305" i="10"/>
  <c r="F220" i="10"/>
  <c r="F152" i="10"/>
  <c r="F35" i="10"/>
  <c r="F569" i="11"/>
  <c r="F462" i="11"/>
  <c r="F430" i="11"/>
  <c r="H242" i="11"/>
  <c r="F92" i="11"/>
  <c r="F139" i="11"/>
  <c r="F93" i="11"/>
  <c r="F143" i="11"/>
  <c r="F135" i="11"/>
  <c r="F107" i="11"/>
  <c r="F28" i="11"/>
  <c r="F85" i="12"/>
  <c r="F148" i="12"/>
  <c r="F140" i="12"/>
  <c r="F560" i="12"/>
  <c r="F561" i="12"/>
  <c r="F412" i="12"/>
  <c r="F366" i="12"/>
  <c r="F522" i="12"/>
  <c r="F155" i="12"/>
  <c r="F154" i="12"/>
  <c r="F118" i="12"/>
  <c r="F109" i="12"/>
  <c r="F99" i="12"/>
  <c r="F124" i="12"/>
  <c r="F91" i="12"/>
  <c r="F217" i="13"/>
  <c r="F106" i="13"/>
  <c r="F104" i="13"/>
  <c r="F85" i="13"/>
  <c r="H116" i="13"/>
  <c r="H100" i="13"/>
  <c r="F138" i="13"/>
  <c r="F135" i="13"/>
  <c r="F113" i="13"/>
  <c r="F531" i="14"/>
  <c r="F526" i="14"/>
  <c r="F504" i="14"/>
  <c r="F435" i="14"/>
  <c r="F415" i="14"/>
  <c r="F366" i="14"/>
  <c r="F349" i="14"/>
  <c r="F341" i="14"/>
  <c r="F520" i="14"/>
  <c r="F455" i="14"/>
  <c r="F436" i="14"/>
  <c r="F433" i="14"/>
  <c r="F398" i="14"/>
  <c r="F378" i="14"/>
  <c r="F343" i="14"/>
  <c r="F543" i="14"/>
  <c r="F537" i="14"/>
  <c r="F463" i="14"/>
  <c r="F413" i="14"/>
  <c r="F399" i="14"/>
  <c r="F368" i="14"/>
  <c r="F301" i="14"/>
  <c r="F297" i="14"/>
  <c r="F273" i="14"/>
  <c r="F198" i="14"/>
  <c r="F302" i="14"/>
  <c r="F298" i="14"/>
  <c r="F289" i="14"/>
  <c r="F231" i="14"/>
  <c r="F227" i="14"/>
  <c r="F215" i="14"/>
  <c r="F174" i="14"/>
  <c r="F139" i="14"/>
  <c r="F111" i="14"/>
  <c r="F153" i="14"/>
  <c r="F130" i="14"/>
  <c r="F35" i="14"/>
  <c r="F67" i="14"/>
  <c r="F216" i="30"/>
  <c r="F107" i="22"/>
  <c r="F572" i="15"/>
  <c r="F399" i="15"/>
  <c r="F368" i="15"/>
  <c r="F383" i="15"/>
  <c r="F379" i="15"/>
  <c r="F415" i="15"/>
  <c r="F348" i="15"/>
  <c r="F303" i="15"/>
  <c r="F229" i="15"/>
  <c r="F96" i="15"/>
  <c r="F141" i="15"/>
  <c r="F118" i="15"/>
  <c r="F174" i="31"/>
  <c r="F90" i="21"/>
  <c r="F202" i="19"/>
  <c r="F573" i="16"/>
  <c r="F348" i="16"/>
  <c r="F532" i="16"/>
  <c r="F451" i="16"/>
  <c r="F365" i="16"/>
  <c r="F428" i="16"/>
  <c r="F345" i="16"/>
  <c r="F387" i="16"/>
  <c r="F540" i="16"/>
  <c r="F440" i="16"/>
  <c r="F438" i="16"/>
  <c r="F287" i="16"/>
  <c r="F267" i="16"/>
  <c r="F322" i="16"/>
  <c r="F510" i="17"/>
  <c r="F82" i="17"/>
  <c r="F125" i="17"/>
  <c r="F79" i="17"/>
  <c r="F29" i="17"/>
  <c r="F486" i="19"/>
  <c r="F407" i="19"/>
  <c r="F318" i="18"/>
  <c r="F307" i="18"/>
  <c r="F270" i="18"/>
  <c r="F194" i="18"/>
  <c r="F182" i="18"/>
  <c r="F566" i="18"/>
  <c r="F561" i="18"/>
  <c r="F576" i="18"/>
  <c r="F517" i="18"/>
  <c r="F476" i="18"/>
  <c r="F433" i="18"/>
  <c r="F362" i="18"/>
  <c r="F542" i="18"/>
  <c r="F467" i="18"/>
  <c r="F448" i="18"/>
  <c r="F413" i="18"/>
  <c r="F377" i="18"/>
  <c r="F526" i="18"/>
  <c r="F512" i="18"/>
  <c r="F508" i="18"/>
  <c r="F473" i="18"/>
  <c r="F435" i="18"/>
  <c r="F389" i="18"/>
  <c r="F359" i="18"/>
  <c r="F301" i="18"/>
  <c r="F296" i="18"/>
  <c r="F319" i="18"/>
  <c r="F247" i="18"/>
  <c r="F234" i="18"/>
  <c r="F227" i="18"/>
  <c r="F106" i="18"/>
  <c r="F28" i="18"/>
  <c r="F24" i="18"/>
  <c r="F31" i="18"/>
  <c r="F52" i="18"/>
  <c r="F19" i="18"/>
  <c r="H524" i="21"/>
  <c r="F229" i="20"/>
  <c r="F28" i="23"/>
  <c r="F181" i="22"/>
  <c r="F201" i="19"/>
  <c r="F525" i="20"/>
  <c r="F573" i="19"/>
  <c r="F554" i="19"/>
  <c r="F511" i="19"/>
  <c r="F487" i="19"/>
  <c r="F346" i="19"/>
  <c r="F531" i="19"/>
  <c r="F453" i="19"/>
  <c r="F446" i="19"/>
  <c r="F441" i="19"/>
  <c r="F247" i="19"/>
  <c r="F229" i="19"/>
  <c r="F226" i="19"/>
  <c r="H170" i="19"/>
  <c r="F276" i="19"/>
  <c r="F272" i="19"/>
  <c r="H127" i="19"/>
  <c r="F155" i="19"/>
  <c r="F135" i="19"/>
  <c r="F117" i="19"/>
  <c r="F128" i="19"/>
  <c r="F75" i="19"/>
  <c r="F129" i="19"/>
  <c r="F109" i="19"/>
  <c r="F24" i="19"/>
  <c r="F27" i="19"/>
  <c r="F59" i="26"/>
  <c r="F532" i="30"/>
  <c r="F65" i="26"/>
  <c r="F571" i="20"/>
  <c r="H399" i="20"/>
  <c r="H336" i="20"/>
  <c r="F433" i="20"/>
  <c r="F41" i="26"/>
  <c r="F566" i="21"/>
  <c r="F569" i="21"/>
  <c r="F398" i="21"/>
  <c r="F220" i="21"/>
  <c r="F198" i="21"/>
  <c r="F180" i="21"/>
  <c r="F166" i="21"/>
  <c r="F135" i="21"/>
  <c r="F102" i="21"/>
  <c r="F49" i="21"/>
  <c r="F569" i="22"/>
  <c r="F430" i="22"/>
  <c r="F343" i="22"/>
  <c r="F341" i="22"/>
  <c r="F480" i="22"/>
  <c r="F462" i="22"/>
  <c r="F427" i="22"/>
  <c r="F514" i="22"/>
  <c r="F368" i="22"/>
  <c r="F342" i="22"/>
  <c r="F340" i="22"/>
  <c r="F276" i="22"/>
  <c r="F174" i="22"/>
  <c r="F177" i="22"/>
  <c r="F138" i="22"/>
  <c r="F150" i="22"/>
  <c r="F139" i="22"/>
  <c r="F106" i="22"/>
  <c r="F108" i="22"/>
  <c r="F34" i="22"/>
  <c r="F579" i="23"/>
  <c r="F558" i="23"/>
  <c r="F568" i="23"/>
  <c r="F554" i="23"/>
  <c r="F364" i="23"/>
  <c r="F409" i="23"/>
  <c r="F487" i="23"/>
  <c r="F416" i="23"/>
  <c r="F377" i="23"/>
  <c r="F427" i="23"/>
  <c r="F305" i="23"/>
  <c r="F206" i="23"/>
  <c r="F187" i="23"/>
  <c r="F266" i="23"/>
  <c r="F229" i="23"/>
  <c r="F180" i="23"/>
  <c r="F215" i="23"/>
  <c r="F227" i="23"/>
  <c r="F93" i="23"/>
  <c r="F116" i="23"/>
  <c r="F99" i="23"/>
  <c r="F130" i="23"/>
  <c r="F575" i="24"/>
  <c r="H579" i="24"/>
  <c r="F525" i="24"/>
  <c r="F462" i="24"/>
  <c r="F443" i="24"/>
  <c r="F415" i="24"/>
  <c r="F389" i="24"/>
  <c r="F514" i="24"/>
  <c r="F500" i="24"/>
  <c r="F346" i="24"/>
  <c r="F274" i="24"/>
  <c r="F247" i="24"/>
  <c r="F167" i="24"/>
  <c r="F292" i="24"/>
  <c r="F234" i="24"/>
  <c r="F229" i="24"/>
  <c r="F175" i="24"/>
  <c r="F289" i="24"/>
  <c r="F193" i="24"/>
  <c r="F206" i="24"/>
  <c r="F78" i="24"/>
  <c r="F111" i="24"/>
  <c r="F85" i="24"/>
  <c r="F138" i="24"/>
  <c r="F75" i="24"/>
  <c r="F113" i="24"/>
  <c r="F96" i="24"/>
  <c r="F89" i="24"/>
  <c r="F91" i="24"/>
  <c r="F110" i="24"/>
  <c r="F46" i="24"/>
  <c r="F48" i="24"/>
  <c r="F49" i="24"/>
  <c r="F29" i="24"/>
  <c r="F26" i="24"/>
  <c r="F567" i="25"/>
  <c r="F413" i="25"/>
  <c r="F368" i="26"/>
  <c r="F488" i="26"/>
  <c r="F465" i="26"/>
  <c r="F572" i="26"/>
  <c r="F543" i="26"/>
  <c r="F464" i="26"/>
  <c r="F421" i="26"/>
  <c r="F495" i="26"/>
  <c r="F447" i="26"/>
  <c r="G165" i="26"/>
  <c r="F170" i="26"/>
  <c r="F171" i="26"/>
  <c r="F197" i="26"/>
  <c r="F256" i="26"/>
  <c r="F237" i="26"/>
  <c r="F291" i="26"/>
  <c r="F227" i="26"/>
  <c r="F221" i="26"/>
  <c r="F173" i="26"/>
  <c r="F165" i="26"/>
  <c r="F216" i="26"/>
  <c r="F267" i="26"/>
  <c r="F279" i="26"/>
  <c r="F193" i="26"/>
  <c r="F265" i="26"/>
  <c r="F297" i="26"/>
  <c r="F301" i="26"/>
  <c r="F276" i="26"/>
  <c r="F120" i="26"/>
  <c r="F148" i="26"/>
  <c r="F51" i="26"/>
  <c r="F168" i="27"/>
  <c r="F214" i="27"/>
  <c r="F130" i="30"/>
  <c r="F100" i="32"/>
  <c r="F286" i="27"/>
  <c r="F566" i="27"/>
  <c r="F527" i="27"/>
  <c r="F468" i="27"/>
  <c r="F415" i="27"/>
  <c r="F370" i="27"/>
  <c r="F352" i="27"/>
  <c r="F483" i="27"/>
  <c r="F508" i="27"/>
  <c r="F502" i="27"/>
  <c r="F474" i="27"/>
  <c r="F472" i="27"/>
  <c r="F450" i="27"/>
  <c r="F407" i="27"/>
  <c r="F536" i="27"/>
  <c r="F378" i="27"/>
  <c r="F367" i="27"/>
  <c r="F351" i="27"/>
  <c r="F360" i="27"/>
  <c r="F414" i="27"/>
  <c r="F475" i="27"/>
  <c r="F535" i="27"/>
  <c r="F215" i="27"/>
  <c r="F307" i="27"/>
  <c r="F204" i="27"/>
  <c r="F50" i="27"/>
  <c r="F38" i="27"/>
  <c r="F52" i="27"/>
  <c r="F243" i="28"/>
  <c r="F188" i="28"/>
  <c r="F485" i="28"/>
  <c r="F390" i="28"/>
  <c r="F382" i="28"/>
  <c r="F370" i="28"/>
  <c r="F337" i="28"/>
  <c r="F515" i="28"/>
  <c r="F486" i="28"/>
  <c r="F378" i="28"/>
  <c r="F364" i="28"/>
  <c r="F305" i="28"/>
  <c r="F297" i="28"/>
  <c r="F271" i="28"/>
  <c r="F213" i="28"/>
  <c r="F221" i="28"/>
  <c r="F257" i="28"/>
  <c r="F28" i="28"/>
  <c r="F65" i="28"/>
  <c r="F38" i="28"/>
  <c r="F193" i="32"/>
  <c r="F560" i="29"/>
  <c r="F538" i="29"/>
  <c r="F521" i="29"/>
  <c r="F478" i="29"/>
  <c r="F415" i="29"/>
  <c r="F391" i="29"/>
  <c r="F508" i="29"/>
  <c r="F92" i="29"/>
  <c r="F23" i="29"/>
  <c r="F20" i="29"/>
  <c r="F75" i="32"/>
  <c r="F568" i="30"/>
  <c r="F575" i="30"/>
  <c r="F567" i="30"/>
  <c r="F531" i="30"/>
  <c r="F507" i="30"/>
  <c r="F427" i="30"/>
  <c r="F363" i="30"/>
  <c r="F346" i="30"/>
  <c r="F525" i="30"/>
  <c r="F458" i="30"/>
  <c r="F443" i="30"/>
  <c r="F367" i="30"/>
  <c r="F539" i="30"/>
  <c r="F487" i="30"/>
  <c r="F462" i="30"/>
  <c r="F451" i="30"/>
  <c r="F437" i="30"/>
  <c r="F381" i="30"/>
  <c r="F322" i="30"/>
  <c r="F275" i="30"/>
  <c r="F169" i="30"/>
  <c r="F195" i="30"/>
  <c r="F196" i="30"/>
  <c r="F191" i="30"/>
  <c r="F173" i="30"/>
  <c r="F307" i="30"/>
  <c r="F292" i="30"/>
  <c r="F193" i="30"/>
  <c r="F201" i="30"/>
  <c r="F87" i="30"/>
  <c r="F82" i="30"/>
  <c r="F26" i="30"/>
  <c r="F27" i="30"/>
  <c r="F364" i="31"/>
  <c r="F380" i="31"/>
  <c r="F376" i="31"/>
  <c r="F534" i="31"/>
  <c r="F498" i="31"/>
  <c r="F468" i="31"/>
  <c r="F416" i="31"/>
  <c r="F391" i="31"/>
  <c r="F241" i="31"/>
  <c r="F218" i="31"/>
  <c r="F208" i="31"/>
  <c r="F215" i="31"/>
  <c r="F230" i="31"/>
  <c r="F212" i="31"/>
  <c r="F187" i="31"/>
  <c r="F176" i="31"/>
  <c r="F57" i="31"/>
  <c r="F37" i="31"/>
  <c r="F38" i="31"/>
  <c r="F56" i="31"/>
  <c r="F385" i="32"/>
  <c r="F462" i="32"/>
  <c r="F443" i="32"/>
  <c r="F521" i="32"/>
  <c r="F558" i="32"/>
  <c r="F578" i="32"/>
  <c r="F427" i="32"/>
  <c r="F510" i="32"/>
  <c r="F339" i="32"/>
  <c r="F196" i="32"/>
  <c r="F256" i="32"/>
  <c r="F229" i="32"/>
  <c r="F170" i="32"/>
  <c r="F139" i="32"/>
  <c r="F89" i="32"/>
  <c r="F121" i="32"/>
  <c r="F101" i="32"/>
  <c r="F124" i="32"/>
  <c r="F391" i="33"/>
  <c r="F389" i="33"/>
  <c r="F394" i="33"/>
  <c r="F474" i="33"/>
  <c r="F376" i="33"/>
  <c r="F537" i="33"/>
  <c r="F271" i="33"/>
  <c r="F270" i="33"/>
  <c r="F234" i="33"/>
  <c r="F225" i="33"/>
  <c r="F188" i="33"/>
  <c r="F304" i="33"/>
  <c r="F169" i="33"/>
  <c r="F302" i="33"/>
  <c r="F257" i="33"/>
  <c r="F56" i="33"/>
  <c r="F54" i="33"/>
  <c r="F47" i="33"/>
  <c r="F34" i="33"/>
  <c r="H36" i="20"/>
  <c r="E554" i="12"/>
  <c r="H554" i="12" s="1"/>
  <c r="E567" i="3"/>
  <c r="H567" i="3" s="1"/>
  <c r="E578" i="4"/>
  <c r="H578" i="4" s="1"/>
  <c r="E572" i="8"/>
  <c r="E578" i="11"/>
  <c r="H578" i="11" s="1"/>
  <c r="E579" i="15"/>
  <c r="H579" i="15" s="1"/>
  <c r="E563" i="23"/>
  <c r="E573" i="25"/>
  <c r="H573" i="25" s="1"/>
  <c r="E569" i="25"/>
  <c r="H569" i="25" s="1"/>
  <c r="E574" i="29"/>
  <c r="H574" i="29" s="1"/>
  <c r="E555" i="6"/>
  <c r="H555" i="6" s="1"/>
  <c r="E574" i="11"/>
  <c r="H574" i="11" s="1"/>
  <c r="E567" i="12"/>
  <c r="H567" i="12" s="1"/>
  <c r="E562" i="12"/>
  <c r="H562" i="12" s="1"/>
  <c r="E573" i="13"/>
  <c r="H573" i="13" s="1"/>
  <c r="E572" i="13"/>
  <c r="H572" i="13" s="1"/>
  <c r="E569" i="19"/>
  <c r="H569" i="19" s="1"/>
  <c r="E558" i="19"/>
  <c r="H558" i="19" s="1"/>
  <c r="E560" i="22"/>
  <c r="H560" i="22" s="1"/>
  <c r="E558" i="22"/>
  <c r="H558" i="22" s="1"/>
  <c r="E575" i="23"/>
  <c r="E575" i="25"/>
  <c r="H575" i="25" s="1"/>
  <c r="E566" i="26"/>
  <c r="H566" i="26" s="1"/>
  <c r="E558" i="20"/>
  <c r="H558" i="20" s="1"/>
  <c r="E579" i="9"/>
  <c r="H579" i="9" s="1"/>
  <c r="E557" i="34"/>
  <c r="H557" i="34" s="1"/>
  <c r="E579" i="6"/>
  <c r="H579" i="6" s="1"/>
  <c r="E567" i="6"/>
  <c r="H567" i="6" s="1"/>
  <c r="E555" i="9"/>
  <c r="H555" i="9" s="1"/>
  <c r="E572" i="10"/>
  <c r="H572" i="10" s="1"/>
  <c r="E560" i="11"/>
  <c r="H560" i="11" s="1"/>
  <c r="E575" i="12"/>
  <c r="H575" i="12" s="1"/>
  <c r="E573" i="12"/>
  <c r="H573" i="12" s="1"/>
  <c r="E556" i="17"/>
  <c r="H556" i="17" s="1"/>
  <c r="E574" i="18"/>
  <c r="H574" i="18" s="1"/>
  <c r="E572" i="18"/>
  <c r="E571" i="19"/>
  <c r="H571" i="19" s="1"/>
  <c r="E560" i="21"/>
  <c r="H560" i="21" s="1"/>
  <c r="H566" i="22"/>
  <c r="E577" i="25"/>
  <c r="H577" i="25" s="1"/>
  <c r="E572" i="25"/>
  <c r="H572" i="25" s="1"/>
  <c r="E561" i="25"/>
  <c r="H561" i="25" s="1"/>
  <c r="E563" i="30"/>
  <c r="H563" i="30" s="1"/>
  <c r="E387" i="17"/>
  <c r="E345" i="17"/>
  <c r="H345" i="17" s="1"/>
  <c r="E398" i="17"/>
  <c r="H398" i="17" s="1"/>
  <c r="E487" i="17"/>
  <c r="H487" i="17" s="1"/>
  <c r="E521" i="33"/>
  <c r="E378" i="22"/>
  <c r="H378" i="22" s="1"/>
  <c r="E495" i="22"/>
  <c r="H495" i="22" s="1"/>
  <c r="E469" i="22"/>
  <c r="H469" i="22" s="1"/>
  <c r="E500" i="22"/>
  <c r="E504" i="22"/>
  <c r="H504" i="22" s="1"/>
  <c r="E525" i="22"/>
  <c r="H525" i="22" s="1"/>
  <c r="E348" i="21"/>
  <c r="E540" i="21"/>
  <c r="H540" i="21" s="1"/>
  <c r="E387" i="21"/>
  <c r="H387" i="21" s="1"/>
  <c r="E358" i="21"/>
  <c r="H358" i="21" s="1"/>
  <c r="E340" i="21"/>
  <c r="E507" i="21"/>
  <c r="E539" i="21"/>
  <c r="H539" i="21" s="1"/>
  <c r="E522" i="21"/>
  <c r="H522" i="21" s="1"/>
  <c r="E510" i="21"/>
  <c r="H510" i="21" s="1"/>
  <c r="E407" i="21"/>
  <c r="H407" i="21" s="1"/>
  <c r="E383" i="21"/>
  <c r="E440" i="21"/>
  <c r="H440" i="21" s="1"/>
  <c r="E383" i="6"/>
  <c r="H383" i="6" s="1"/>
  <c r="E382" i="6"/>
  <c r="H382" i="6" s="1"/>
  <c r="E398" i="6"/>
  <c r="H398" i="6" s="1"/>
  <c r="E438" i="6"/>
  <c r="E451" i="6"/>
  <c r="E462" i="6"/>
  <c r="H462" i="6" s="1"/>
  <c r="E483" i="6"/>
  <c r="H483" i="6" s="1"/>
  <c r="E346" i="11"/>
  <c r="H346" i="11" s="1"/>
  <c r="E415" i="11"/>
  <c r="H415" i="11" s="1"/>
  <c r="E428" i="11"/>
  <c r="H428" i="11" s="1"/>
  <c r="E541" i="11"/>
  <c r="H541" i="11" s="1"/>
  <c r="E407" i="11"/>
  <c r="E349" i="13"/>
  <c r="H349" i="13" s="1"/>
  <c r="E508" i="13"/>
  <c r="H508" i="13" s="1"/>
  <c r="E523" i="13"/>
  <c r="H523" i="13" s="1"/>
  <c r="E540" i="13"/>
  <c r="E541" i="13"/>
  <c r="H541" i="13" s="1"/>
  <c r="E348" i="13"/>
  <c r="E487" i="13"/>
  <c r="H487" i="13" s="1"/>
  <c r="E504" i="13"/>
  <c r="E398" i="13"/>
  <c r="H398" i="13" s="1"/>
  <c r="E456" i="13"/>
  <c r="H456" i="13" s="1"/>
  <c r="E496" i="13"/>
  <c r="H496" i="13" s="1"/>
  <c r="E502" i="13"/>
  <c r="E525" i="13"/>
  <c r="H525" i="13" s="1"/>
  <c r="E546" i="13"/>
  <c r="E434" i="16"/>
  <c r="H434" i="16" s="1"/>
  <c r="E514" i="16"/>
  <c r="H514" i="16" s="1"/>
  <c r="E541" i="16"/>
  <c r="H541" i="16" s="1"/>
  <c r="E484" i="18"/>
  <c r="H484" i="18" s="1"/>
  <c r="E440" i="18"/>
  <c r="H440" i="18" s="1"/>
  <c r="E426" i="18"/>
  <c r="H426" i="18" s="1"/>
  <c r="E337" i="18"/>
  <c r="H337" i="18" s="1"/>
  <c r="E418" i="18"/>
  <c r="H418" i="18" s="1"/>
  <c r="E425" i="18"/>
  <c r="H425" i="18" s="1"/>
  <c r="E485" i="18"/>
  <c r="H485" i="18" s="1"/>
  <c r="E547" i="18"/>
  <c r="E408" i="18"/>
  <c r="H408" i="18" s="1"/>
  <c r="E341" i="18"/>
  <c r="H341" i="18" s="1"/>
  <c r="E363" i="18"/>
  <c r="H363" i="18" s="1"/>
  <c r="E460" i="18"/>
  <c r="H460" i="18" s="1"/>
  <c r="E491" i="18"/>
  <c r="H491" i="18" s="1"/>
  <c r="E522" i="18"/>
  <c r="H522" i="18" s="1"/>
  <c r="E364" i="18"/>
  <c r="E387" i="25"/>
  <c r="E363" i="25"/>
  <c r="H363" i="25" s="1"/>
  <c r="E382" i="25"/>
  <c r="H382" i="25" s="1"/>
  <c r="E426" i="25"/>
  <c r="H426" i="25" s="1"/>
  <c r="E495" i="25"/>
  <c r="E386" i="25"/>
  <c r="H386" i="25" s="1"/>
  <c r="E434" i="25"/>
  <c r="H434" i="25" s="1"/>
  <c r="E458" i="25"/>
  <c r="H458" i="25" s="1"/>
  <c r="E494" i="25"/>
  <c r="E511" i="25"/>
  <c r="H511" i="25" s="1"/>
  <c r="E542" i="25"/>
  <c r="H542" i="25" s="1"/>
  <c r="E461" i="25"/>
  <c r="H461" i="25" s="1"/>
  <c r="E407" i="25"/>
  <c r="H407" i="25" s="1"/>
  <c r="E349" i="25"/>
  <c r="H349" i="25" s="1"/>
  <c r="E340" i="25"/>
  <c r="H340" i="25" s="1"/>
  <c r="E384" i="25"/>
  <c r="H384" i="25" s="1"/>
  <c r="E398" i="25"/>
  <c r="E448" i="25"/>
  <c r="H448" i="25" s="1"/>
  <c r="E357" i="30"/>
  <c r="H357" i="30" s="1"/>
  <c r="E460" i="30"/>
  <c r="H460" i="30" s="1"/>
  <c r="E511" i="30"/>
  <c r="E349" i="30"/>
  <c r="H349" i="30" s="1"/>
  <c r="E368" i="30"/>
  <c r="H368" i="30" s="1"/>
  <c r="E479" i="2"/>
  <c r="H479" i="2" s="1"/>
  <c r="E436" i="2"/>
  <c r="E434" i="2"/>
  <c r="H434" i="2" s="1"/>
  <c r="E425" i="2"/>
  <c r="E415" i="2"/>
  <c r="H415" i="2" s="1"/>
  <c r="E407" i="3"/>
  <c r="H407" i="3" s="1"/>
  <c r="E386" i="3"/>
  <c r="H386" i="3" s="1"/>
  <c r="E522" i="4"/>
  <c r="H522" i="4" s="1"/>
  <c r="E534" i="5"/>
  <c r="H534" i="5" s="1"/>
  <c r="E493" i="6"/>
  <c r="E441" i="6"/>
  <c r="H441" i="6" s="1"/>
  <c r="E358" i="6"/>
  <c r="H358" i="6" s="1"/>
  <c r="E540" i="7"/>
  <c r="H540" i="7" s="1"/>
  <c r="E525" i="7"/>
  <c r="H525" i="7" s="1"/>
  <c r="E500" i="7"/>
  <c r="E430" i="7"/>
  <c r="H430" i="7" s="1"/>
  <c r="E472" i="9"/>
  <c r="E531" i="11"/>
  <c r="H531" i="11" s="1"/>
  <c r="E377" i="11"/>
  <c r="H377" i="11" s="1"/>
  <c r="H546" i="12"/>
  <c r="H536" i="12"/>
  <c r="H490" i="12"/>
  <c r="H480" i="12"/>
  <c r="E441" i="12"/>
  <c r="H441" i="12" s="1"/>
  <c r="E407" i="12"/>
  <c r="H407" i="12" s="1"/>
  <c r="E357" i="33"/>
  <c r="H357" i="33" s="1"/>
  <c r="E485" i="33"/>
  <c r="H485" i="33" s="1"/>
  <c r="E393" i="33"/>
  <c r="E491" i="33"/>
  <c r="H491" i="33" s="1"/>
  <c r="E344" i="33"/>
  <c r="E475" i="33"/>
  <c r="H475" i="33" s="1"/>
  <c r="E385" i="17"/>
  <c r="H385" i="17" s="1"/>
  <c r="E439" i="33"/>
  <c r="H439" i="33" s="1"/>
  <c r="E516" i="33"/>
  <c r="H516" i="33" s="1"/>
  <c r="E500" i="33"/>
  <c r="H500" i="33" s="1"/>
  <c r="E368" i="33"/>
  <c r="E418" i="33"/>
  <c r="H418" i="33" s="1"/>
  <c r="E534" i="33"/>
  <c r="H534" i="33" s="1"/>
  <c r="H387" i="17"/>
  <c r="E508" i="33"/>
  <c r="E455" i="33"/>
  <c r="H455" i="33" s="1"/>
  <c r="E454" i="33"/>
  <c r="H454" i="33" s="1"/>
  <c r="E431" i="33"/>
  <c r="H431" i="33" s="1"/>
  <c r="E466" i="33"/>
  <c r="E369" i="17"/>
  <c r="H369" i="17" s="1"/>
  <c r="E339" i="17"/>
  <c r="H339" i="17" s="1"/>
  <c r="E439" i="5"/>
  <c r="H439" i="5" s="1"/>
  <c r="E493" i="5"/>
  <c r="H493" i="5" s="1"/>
  <c r="E425" i="5"/>
  <c r="H425" i="5" s="1"/>
  <c r="E341" i="5"/>
  <c r="E378" i="5"/>
  <c r="H378" i="5" s="1"/>
  <c r="E393" i="5"/>
  <c r="H393" i="5" s="1"/>
  <c r="E432" i="5"/>
  <c r="E382" i="3"/>
  <c r="E381" i="3"/>
  <c r="H381" i="3" s="1"/>
  <c r="E360" i="3"/>
  <c r="H360" i="3" s="1"/>
  <c r="E475" i="3"/>
  <c r="H475" i="3" s="1"/>
  <c r="E414" i="3"/>
  <c r="H414" i="3" s="1"/>
  <c r="E398" i="3"/>
  <c r="H398" i="3" s="1"/>
  <c r="E410" i="33"/>
  <c r="E494" i="31"/>
  <c r="H494" i="31" s="1"/>
  <c r="E546" i="31"/>
  <c r="H546" i="31" s="1"/>
  <c r="E523" i="31"/>
  <c r="H523" i="31" s="1"/>
  <c r="E413" i="31"/>
  <c r="H413" i="31" s="1"/>
  <c r="E496" i="31"/>
  <c r="H496" i="31" s="1"/>
  <c r="E538" i="31"/>
  <c r="H538" i="31" s="1"/>
  <c r="E495" i="31"/>
  <c r="H495" i="31" s="1"/>
  <c r="E392" i="31"/>
  <c r="H392" i="31" s="1"/>
  <c r="E540" i="31"/>
  <c r="H540" i="31" s="1"/>
  <c r="E514" i="31"/>
  <c r="H514" i="31" s="1"/>
  <c r="E467" i="31"/>
  <c r="H467" i="31" s="1"/>
  <c r="E454" i="31"/>
  <c r="H454" i="31" s="1"/>
  <c r="E446" i="31"/>
  <c r="H446" i="31" s="1"/>
  <c r="E429" i="31"/>
  <c r="E409" i="31"/>
  <c r="H409" i="31" s="1"/>
  <c r="E341" i="31"/>
  <c r="H341" i="31" s="1"/>
  <c r="E515" i="31"/>
  <c r="H429" i="31"/>
  <c r="E340" i="29"/>
  <c r="H340" i="29" s="1"/>
  <c r="E468" i="29"/>
  <c r="H468" i="29" s="1"/>
  <c r="E363" i="29"/>
  <c r="H363" i="29" s="1"/>
  <c r="E362" i="27"/>
  <c r="H362" i="27" s="1"/>
  <c r="E488" i="27"/>
  <c r="H488" i="27" s="1"/>
  <c r="E340" i="27"/>
  <c r="H340" i="27" s="1"/>
  <c r="E354" i="27"/>
  <c r="H354" i="27" s="1"/>
  <c r="E481" i="27"/>
  <c r="H481" i="27" s="1"/>
  <c r="E494" i="27"/>
  <c r="E380" i="27"/>
  <c r="H380" i="27" s="1"/>
  <c r="E368" i="27"/>
  <c r="H368" i="27" s="1"/>
  <c r="E363" i="27"/>
  <c r="H363" i="27" s="1"/>
  <c r="E333" i="24"/>
  <c r="E414" i="23"/>
  <c r="E364" i="21"/>
  <c r="H364" i="21" s="1"/>
  <c r="H471" i="21"/>
  <c r="E443" i="20"/>
  <c r="H443" i="20" s="1"/>
  <c r="E353" i="20"/>
  <c r="H353" i="20" s="1"/>
  <c r="E346" i="20"/>
  <c r="H346" i="20" s="1"/>
  <c r="E343" i="20"/>
  <c r="E358" i="20"/>
  <c r="H358" i="20" s="1"/>
  <c r="E357" i="4"/>
  <c r="H357" i="4" s="1"/>
  <c r="E336" i="4"/>
  <c r="H336" i="4" s="1"/>
  <c r="E345" i="4"/>
  <c r="H345" i="4" s="1"/>
  <c r="E435" i="10"/>
  <c r="H435" i="10" s="1"/>
  <c r="E412" i="10"/>
  <c r="H412" i="10" s="1"/>
  <c r="E414" i="10"/>
  <c r="H414" i="10" s="1"/>
  <c r="E445" i="10"/>
  <c r="H445" i="10" s="1"/>
  <c r="E450" i="10"/>
  <c r="H450" i="10" s="1"/>
  <c r="E481" i="10"/>
  <c r="H481" i="10" s="1"/>
  <c r="E527" i="10"/>
  <c r="H527" i="10" s="1"/>
  <c r="E366" i="15"/>
  <c r="H366" i="15" s="1"/>
  <c r="E487" i="15"/>
  <c r="H487" i="15" s="1"/>
  <c r="E536" i="15"/>
  <c r="H536" i="15" s="1"/>
  <c r="E395" i="15"/>
  <c r="E384" i="15"/>
  <c r="H384" i="15" s="1"/>
  <c r="E387" i="15"/>
  <c r="H387" i="15" s="1"/>
  <c r="E507" i="15"/>
  <c r="H507" i="15" s="1"/>
  <c r="E358" i="34"/>
  <c r="E518" i="2"/>
  <c r="H518" i="2" s="1"/>
  <c r="E500" i="2"/>
  <c r="H500" i="2" s="1"/>
  <c r="E494" i="2"/>
  <c r="H494" i="2" s="1"/>
  <c r="E486" i="2"/>
  <c r="H486" i="2" s="1"/>
  <c r="E481" i="2"/>
  <c r="H481" i="2" s="1"/>
  <c r="H468" i="2"/>
  <c r="E435" i="2"/>
  <c r="H435" i="2" s="1"/>
  <c r="H393" i="2"/>
  <c r="E359" i="2"/>
  <c r="H359" i="2" s="1"/>
  <c r="E531" i="3"/>
  <c r="H531" i="3" s="1"/>
  <c r="E412" i="3"/>
  <c r="H412" i="3" s="1"/>
  <c r="E362" i="3"/>
  <c r="H362" i="3" s="1"/>
  <c r="E525" i="4"/>
  <c r="E399" i="4"/>
  <c r="H399" i="4" s="1"/>
  <c r="E353" i="4"/>
  <c r="H353" i="4" s="1"/>
  <c r="E521" i="5"/>
  <c r="H521" i="5" s="1"/>
  <c r="E484" i="5"/>
  <c r="H484" i="5" s="1"/>
  <c r="E380" i="5"/>
  <c r="H380" i="5" s="1"/>
  <c r="E518" i="6"/>
  <c r="H518" i="6" s="1"/>
  <c r="E494" i="6"/>
  <c r="H494" i="6" s="1"/>
  <c r="E456" i="6"/>
  <c r="E453" i="6"/>
  <c r="H453" i="6" s="1"/>
  <c r="E377" i="6"/>
  <c r="H377" i="6" s="1"/>
  <c r="E514" i="7"/>
  <c r="H514" i="7" s="1"/>
  <c r="E502" i="7"/>
  <c r="E414" i="7"/>
  <c r="H414" i="7" s="1"/>
  <c r="H446" i="8"/>
  <c r="H384" i="9"/>
  <c r="E372" i="9"/>
  <c r="H542" i="10"/>
  <c r="E466" i="10"/>
  <c r="H466" i="10" s="1"/>
  <c r="E408" i="10"/>
  <c r="H408" i="10" s="1"/>
  <c r="E382" i="10"/>
  <c r="H382" i="10" s="1"/>
  <c r="E367" i="10"/>
  <c r="H367" i="10" s="1"/>
  <c r="H341" i="5"/>
  <c r="E380" i="32"/>
  <c r="H380" i="32" s="1"/>
  <c r="E335" i="32"/>
  <c r="H335" i="32" s="1"/>
  <c r="E532" i="32"/>
  <c r="H532" i="32" s="1"/>
  <c r="E395" i="32"/>
  <c r="H395" i="32" s="1"/>
  <c r="E379" i="32"/>
  <c r="H379" i="32" s="1"/>
  <c r="E507" i="32"/>
  <c r="H507" i="32" s="1"/>
  <c r="E377" i="32"/>
  <c r="H377" i="32" s="1"/>
  <c r="E516" i="28"/>
  <c r="H516" i="28" s="1"/>
  <c r="E471" i="28"/>
  <c r="H471" i="28" s="1"/>
  <c r="E400" i="28"/>
  <c r="E380" i="28"/>
  <c r="H380" i="28" s="1"/>
  <c r="E360" i="28"/>
  <c r="H360" i="28" s="1"/>
  <c r="H387" i="25"/>
  <c r="E428" i="24"/>
  <c r="H428" i="24" s="1"/>
  <c r="E429" i="24"/>
  <c r="H429" i="24" s="1"/>
  <c r="E429" i="23"/>
  <c r="H429" i="23" s="1"/>
  <c r="E448" i="23"/>
  <c r="H448" i="23" s="1"/>
  <c r="E407" i="23"/>
  <c r="H407" i="23" s="1"/>
  <c r="E444" i="23"/>
  <c r="H444" i="23" s="1"/>
  <c r="E461" i="23"/>
  <c r="H461" i="23" s="1"/>
  <c r="E482" i="23"/>
  <c r="H482" i="23" s="1"/>
  <c r="E525" i="23"/>
  <c r="H525" i="23" s="1"/>
  <c r="H383" i="21"/>
  <c r="E460" i="7"/>
  <c r="H460" i="7" s="1"/>
  <c r="E435" i="7"/>
  <c r="H435" i="7" s="1"/>
  <c r="E488" i="7"/>
  <c r="H488" i="7" s="1"/>
  <c r="E496" i="7"/>
  <c r="H496" i="7" s="1"/>
  <c r="E353" i="9"/>
  <c r="E514" i="9"/>
  <c r="H514" i="9" s="1"/>
  <c r="E429" i="9"/>
  <c r="H429" i="9" s="1"/>
  <c r="E414" i="12"/>
  <c r="H414" i="12" s="1"/>
  <c r="E364" i="12"/>
  <c r="H364" i="12" s="1"/>
  <c r="E362" i="12"/>
  <c r="H362" i="12" s="1"/>
  <c r="E368" i="12"/>
  <c r="H368" i="12" s="1"/>
  <c r="E447" i="12"/>
  <c r="H447" i="12" s="1"/>
  <c r="E464" i="12"/>
  <c r="E469" i="12"/>
  <c r="H469" i="12" s="1"/>
  <c r="E457" i="14"/>
  <c r="H457" i="14" s="1"/>
  <c r="E340" i="14"/>
  <c r="E410" i="14"/>
  <c r="H410" i="14" s="1"/>
  <c r="E515" i="14"/>
  <c r="H515" i="14" s="1"/>
  <c r="E527" i="14"/>
  <c r="H527" i="14" s="1"/>
  <c r="E472" i="14"/>
  <c r="H472" i="14" s="1"/>
  <c r="E488" i="14"/>
  <c r="H488" i="14" s="1"/>
  <c r="E440" i="14"/>
  <c r="H440" i="14" s="1"/>
  <c r="E511" i="14"/>
  <c r="H511" i="14" s="1"/>
  <c r="E425" i="26"/>
  <c r="H425" i="26" s="1"/>
  <c r="E407" i="26"/>
  <c r="H407" i="26" s="1"/>
  <c r="E493" i="26"/>
  <c r="H493" i="26" s="1"/>
  <c r="E468" i="26"/>
  <c r="H468" i="26" s="1"/>
  <c r="E344" i="26"/>
  <c r="H344" i="26" s="1"/>
  <c r="E432" i="26"/>
  <c r="H432" i="26" s="1"/>
  <c r="E458" i="26"/>
  <c r="H458" i="26" s="1"/>
  <c r="E381" i="1"/>
  <c r="H381" i="1" s="1"/>
  <c r="E495" i="2"/>
  <c r="H495" i="2" s="1"/>
  <c r="E452" i="2"/>
  <c r="H452" i="2" s="1"/>
  <c r="H425" i="2"/>
  <c r="E401" i="2"/>
  <c r="H401" i="2" s="1"/>
  <c r="E386" i="2"/>
  <c r="E362" i="2"/>
  <c r="H362" i="2" s="1"/>
  <c r="E522" i="3"/>
  <c r="H522" i="3" s="1"/>
  <c r="E487" i="4"/>
  <c r="H487" i="4" s="1"/>
  <c r="E398" i="4"/>
  <c r="H398" i="4" s="1"/>
  <c r="E384" i="4"/>
  <c r="E365" i="4"/>
  <c r="H365" i="4" s="1"/>
  <c r="E461" i="6"/>
  <c r="H461" i="6" s="1"/>
  <c r="E429" i="6"/>
  <c r="H429" i="6" s="1"/>
  <c r="E399" i="6"/>
  <c r="H399" i="6" s="1"/>
  <c r="E473" i="7"/>
  <c r="E467" i="7"/>
  <c r="H467" i="7" s="1"/>
  <c r="E515" i="10"/>
  <c r="H515" i="10" s="1"/>
  <c r="E417" i="10"/>
  <c r="E415" i="10"/>
  <c r="H415" i="10" s="1"/>
  <c r="E526" i="11"/>
  <c r="H526" i="11" s="1"/>
  <c r="E457" i="11"/>
  <c r="H457" i="11" s="1"/>
  <c r="H380" i="17"/>
  <c r="H538" i="19"/>
  <c r="H531" i="19"/>
  <c r="E479" i="19"/>
  <c r="H479" i="19" s="1"/>
  <c r="H362" i="6"/>
  <c r="H536" i="8"/>
  <c r="H547" i="18"/>
  <c r="H466" i="22"/>
  <c r="H485" i="30"/>
  <c r="H439" i="30"/>
  <c r="H418" i="30"/>
  <c r="E541" i="19"/>
  <c r="H541" i="19" s="1"/>
  <c r="E445" i="8"/>
  <c r="H445" i="8" s="1"/>
  <c r="E510" i="8"/>
  <c r="H510" i="8" s="1"/>
  <c r="E320" i="28"/>
  <c r="H320" i="28" s="1"/>
  <c r="E244" i="28"/>
  <c r="H244" i="28" s="1"/>
  <c r="E276" i="28"/>
  <c r="H276" i="28" s="1"/>
  <c r="E274" i="28"/>
  <c r="H274" i="28" s="1"/>
  <c r="E207" i="24"/>
  <c r="H207" i="24" s="1"/>
  <c r="E276" i="24"/>
  <c r="H276" i="24" s="1"/>
  <c r="E206" i="8"/>
  <c r="H206" i="8" s="1"/>
  <c r="E217" i="8"/>
  <c r="H217" i="8" s="1"/>
  <c r="E274" i="8"/>
  <c r="E227" i="9"/>
  <c r="H227" i="9" s="1"/>
  <c r="E251" i="9"/>
  <c r="H251" i="9" s="1"/>
  <c r="E265" i="9"/>
  <c r="H265" i="9" s="1"/>
  <c r="E266" i="9"/>
  <c r="E322" i="9"/>
  <c r="H322" i="9" s="1"/>
  <c r="E307" i="9"/>
  <c r="H307" i="9" s="1"/>
  <c r="C11" i="9"/>
  <c r="E207" i="6"/>
  <c r="H207" i="6" s="1"/>
  <c r="E181" i="6"/>
  <c r="H181" i="6" s="1"/>
  <c r="E202" i="6"/>
  <c r="E306" i="6"/>
  <c r="H306" i="6" s="1"/>
  <c r="E274" i="6"/>
  <c r="H274" i="6" s="1"/>
  <c r="E180" i="6"/>
  <c r="H180" i="6" s="1"/>
  <c r="E237" i="6"/>
  <c r="H237" i="6" s="1"/>
  <c r="C11" i="32"/>
  <c r="E272" i="32"/>
  <c r="H272" i="32" s="1"/>
  <c r="E247" i="29"/>
  <c r="H247" i="29" s="1"/>
  <c r="E240" i="29"/>
  <c r="H240" i="29" s="1"/>
  <c r="E289" i="29"/>
  <c r="H289" i="29" s="1"/>
  <c r="E207" i="28"/>
  <c r="H207" i="28" s="1"/>
  <c r="E251" i="26"/>
  <c r="H251" i="26" s="1"/>
  <c r="E294" i="26"/>
  <c r="H294" i="26" s="1"/>
  <c r="E206" i="25"/>
  <c r="H206" i="25" s="1"/>
  <c r="E235" i="25"/>
  <c r="E305" i="25"/>
  <c r="E167" i="25"/>
  <c r="H167" i="25" s="1"/>
  <c r="E274" i="25"/>
  <c r="H274" i="25" s="1"/>
  <c r="E264" i="25"/>
  <c r="H264" i="25" s="1"/>
  <c r="E198" i="25"/>
  <c r="H198" i="25" s="1"/>
  <c r="E256" i="23"/>
  <c r="H256" i="23" s="1"/>
  <c r="E322" i="23"/>
  <c r="H322" i="23" s="1"/>
  <c r="E198" i="23"/>
  <c r="H198" i="23" s="1"/>
  <c r="E301" i="23"/>
  <c r="H301" i="23" s="1"/>
  <c r="E167" i="23"/>
  <c r="H167" i="23" s="1"/>
  <c r="E303" i="23"/>
  <c r="E202" i="22"/>
  <c r="E267" i="22"/>
  <c r="H267" i="22" s="1"/>
  <c r="E237" i="22"/>
  <c r="H237" i="22" s="1"/>
  <c r="E171" i="20"/>
  <c r="H171" i="20" s="1"/>
  <c r="E166" i="20"/>
  <c r="H166" i="20" s="1"/>
  <c r="E193" i="20"/>
  <c r="H193" i="20" s="1"/>
  <c r="E166" i="11"/>
  <c r="H166" i="11" s="1"/>
  <c r="E195" i="11"/>
  <c r="E177" i="11"/>
  <c r="E190" i="11"/>
  <c r="H190" i="11" s="1"/>
  <c r="E215" i="11"/>
  <c r="H215" i="11" s="1"/>
  <c r="E229" i="11"/>
  <c r="H229" i="11" s="1"/>
  <c r="E305" i="11"/>
  <c r="H305" i="11" s="1"/>
  <c r="E308" i="11"/>
  <c r="E197" i="11"/>
  <c r="H197" i="11" s="1"/>
  <c r="E168" i="11"/>
  <c r="H168" i="11" s="1"/>
  <c r="E208" i="11"/>
  <c r="E213" i="11"/>
  <c r="H213" i="11" s="1"/>
  <c r="E273" i="11"/>
  <c r="H273" i="11" s="1"/>
  <c r="E303" i="17"/>
  <c r="H303" i="17" s="1"/>
  <c r="E205" i="17"/>
  <c r="H205" i="17" s="1"/>
  <c r="E289" i="30"/>
  <c r="H289" i="30" s="1"/>
  <c r="E194" i="30"/>
  <c r="H194" i="30" s="1"/>
  <c r="E197" i="30"/>
  <c r="H197" i="30" s="1"/>
  <c r="E180" i="30"/>
  <c r="H180" i="30" s="1"/>
  <c r="E287" i="30"/>
  <c r="H287" i="30" s="1"/>
  <c r="E166" i="25"/>
  <c r="E173" i="14"/>
  <c r="H173" i="14" s="1"/>
  <c r="E168" i="14"/>
  <c r="H168" i="14" s="1"/>
  <c r="E187" i="14"/>
  <c r="H187" i="14" s="1"/>
  <c r="E201" i="14"/>
  <c r="H201" i="14" s="1"/>
  <c r="E206" i="14"/>
  <c r="H206" i="14" s="1"/>
  <c r="E247" i="14"/>
  <c r="H247" i="14" s="1"/>
  <c r="E275" i="14"/>
  <c r="H275" i="14" s="1"/>
  <c r="E272" i="14"/>
  <c r="H272" i="14" s="1"/>
  <c r="E181" i="14"/>
  <c r="H181" i="14" s="1"/>
  <c r="E229" i="14"/>
  <c r="H229" i="14" s="1"/>
  <c r="E229" i="7"/>
  <c r="H229" i="7" s="1"/>
  <c r="E297" i="7"/>
  <c r="H297" i="7" s="1"/>
  <c r="E296" i="7"/>
  <c r="E319" i="31"/>
  <c r="H319" i="31" s="1"/>
  <c r="E298" i="31"/>
  <c r="H298" i="31" s="1"/>
  <c r="E242" i="31"/>
  <c r="H242" i="31" s="1"/>
  <c r="E207" i="31"/>
  <c r="H207" i="31" s="1"/>
  <c r="E198" i="31"/>
  <c r="H198" i="31" s="1"/>
  <c r="E190" i="31"/>
  <c r="H190" i="31" s="1"/>
  <c r="E299" i="31"/>
  <c r="H299" i="31" s="1"/>
  <c r="E221" i="31"/>
  <c r="H221" i="31" s="1"/>
  <c r="E287" i="31"/>
  <c r="H287" i="31" s="1"/>
  <c r="E250" i="28"/>
  <c r="E187" i="27"/>
  <c r="H187" i="27" s="1"/>
  <c r="E227" i="27"/>
  <c r="H227" i="27" s="1"/>
  <c r="E177" i="27"/>
  <c r="H177" i="27" s="1"/>
  <c r="E221" i="27"/>
  <c r="H221" i="27" s="1"/>
  <c r="E292" i="27"/>
  <c r="H292" i="27" s="1"/>
  <c r="E183" i="27"/>
  <c r="H183" i="27" s="1"/>
  <c r="E219" i="27"/>
  <c r="H219" i="27" s="1"/>
  <c r="E289" i="27"/>
  <c r="H289" i="27" s="1"/>
  <c r="E266" i="25"/>
  <c r="H303" i="23"/>
  <c r="E229" i="21"/>
  <c r="H229" i="21" s="1"/>
  <c r="E227" i="21"/>
  <c r="H227" i="21" s="1"/>
  <c r="E251" i="21"/>
  <c r="H251" i="21" s="1"/>
  <c r="E219" i="21"/>
  <c r="H219" i="21" s="1"/>
  <c r="E167" i="21"/>
  <c r="H167" i="21" s="1"/>
  <c r="E218" i="21"/>
  <c r="H218" i="21" s="1"/>
  <c r="E221" i="21"/>
  <c r="H221" i="21" s="1"/>
  <c r="E191" i="21"/>
  <c r="H191" i="21" s="1"/>
  <c r="E197" i="20"/>
  <c r="H197" i="20" s="1"/>
  <c r="H187" i="20"/>
  <c r="E221" i="19"/>
  <c r="H221" i="19" s="1"/>
  <c r="E194" i="19"/>
  <c r="H194" i="19" s="1"/>
  <c r="E182" i="5"/>
  <c r="H182" i="5" s="1"/>
  <c r="E213" i="5"/>
  <c r="E231" i="5"/>
  <c r="H231" i="5" s="1"/>
  <c r="E280" i="5"/>
  <c r="H280" i="5" s="1"/>
  <c r="E290" i="5"/>
  <c r="H290" i="5" s="1"/>
  <c r="E276" i="5"/>
  <c r="H276" i="5" s="1"/>
  <c r="E229" i="5"/>
  <c r="H229" i="5" s="1"/>
  <c r="E207" i="5"/>
  <c r="H207" i="5" s="1"/>
  <c r="E308" i="5"/>
  <c r="H308" i="5" s="1"/>
  <c r="E322" i="5"/>
  <c r="H322" i="5" s="1"/>
  <c r="E241" i="5"/>
  <c r="H241" i="5" s="1"/>
  <c r="E220" i="5"/>
  <c r="H220" i="5" s="1"/>
  <c r="E178" i="5"/>
  <c r="H178" i="5" s="1"/>
  <c r="E177" i="5"/>
  <c r="E187" i="5"/>
  <c r="E243" i="5"/>
  <c r="H243" i="5" s="1"/>
  <c r="E274" i="12"/>
  <c r="H274" i="12" s="1"/>
  <c r="E198" i="12"/>
  <c r="E301" i="12"/>
  <c r="H301" i="12" s="1"/>
  <c r="E178" i="12"/>
  <c r="H178" i="12" s="1"/>
  <c r="E190" i="12"/>
  <c r="H190" i="12" s="1"/>
  <c r="E206" i="12"/>
  <c r="H206" i="12" s="1"/>
  <c r="E207" i="12"/>
  <c r="H207" i="12" s="1"/>
  <c r="E218" i="12"/>
  <c r="E305" i="12"/>
  <c r="H305" i="12" s="1"/>
  <c r="E229" i="12"/>
  <c r="H229" i="12" s="1"/>
  <c r="E198" i="16"/>
  <c r="E264" i="16"/>
  <c r="H264" i="16" s="1"/>
  <c r="E265" i="16"/>
  <c r="H324" i="33"/>
  <c r="H323" i="33"/>
  <c r="E197" i="34"/>
  <c r="H197" i="34" s="1"/>
  <c r="E202" i="13"/>
  <c r="E195" i="13"/>
  <c r="H195" i="13" s="1"/>
  <c r="E238" i="15"/>
  <c r="H238" i="15" s="1"/>
  <c r="E251" i="18"/>
  <c r="H251" i="18" s="1"/>
  <c r="E224" i="18"/>
  <c r="E215" i="18"/>
  <c r="H215" i="18" s="1"/>
  <c r="E207" i="18"/>
  <c r="H207" i="18" s="1"/>
  <c r="E287" i="18"/>
  <c r="H287" i="18" s="1"/>
  <c r="E176" i="10"/>
  <c r="H176" i="10" s="1"/>
  <c r="E187" i="10"/>
  <c r="H187" i="10" s="1"/>
  <c r="E201" i="4"/>
  <c r="H201" i="4" s="1"/>
  <c r="E272" i="2"/>
  <c r="H272" i="2" s="1"/>
  <c r="E320" i="33"/>
  <c r="H320" i="33" s="1"/>
  <c r="E214" i="33"/>
  <c r="E231" i="2"/>
  <c r="H231" i="2" s="1"/>
  <c r="E214" i="2"/>
  <c r="H214" i="2" s="1"/>
  <c r="E197" i="13"/>
  <c r="E191" i="13"/>
  <c r="E289" i="15"/>
  <c r="E195" i="15"/>
  <c r="H195" i="15" s="1"/>
  <c r="E191" i="15"/>
  <c r="H191" i="15" s="1"/>
  <c r="E274" i="18"/>
  <c r="H274" i="18" s="1"/>
  <c r="E175" i="18"/>
  <c r="H175" i="18" s="1"/>
  <c r="H320" i="22"/>
  <c r="H249" i="22"/>
  <c r="H309" i="26"/>
  <c r="E178" i="18"/>
  <c r="H178" i="18" s="1"/>
  <c r="E199" i="18"/>
  <c r="H199" i="18" s="1"/>
  <c r="E190" i="2"/>
  <c r="H190" i="2" s="1"/>
  <c r="E237" i="2"/>
  <c r="H237" i="2" s="1"/>
  <c r="E289" i="13"/>
  <c r="H289" i="13" s="1"/>
  <c r="E194" i="13"/>
  <c r="H194" i="13" s="1"/>
  <c r="E266" i="15"/>
  <c r="H266" i="15" s="1"/>
  <c r="E297" i="18"/>
  <c r="H297" i="18" s="1"/>
  <c r="E242" i="18"/>
  <c r="H242" i="18" s="1"/>
  <c r="E167" i="18"/>
  <c r="H167" i="18" s="1"/>
  <c r="E183" i="18"/>
  <c r="H183" i="18" s="1"/>
  <c r="E203" i="18"/>
  <c r="H203" i="18" s="1"/>
  <c r="E280" i="18"/>
  <c r="H280" i="18" s="1"/>
  <c r="E193" i="4"/>
  <c r="H193" i="4" s="1"/>
  <c r="E147" i="31"/>
  <c r="H147" i="31" s="1"/>
  <c r="E90" i="28"/>
  <c r="E107" i="25"/>
  <c r="H107" i="25" s="1"/>
  <c r="E101" i="23"/>
  <c r="H101" i="23" s="1"/>
  <c r="E107" i="21"/>
  <c r="H107" i="21" s="1"/>
  <c r="E117" i="18"/>
  <c r="H117" i="18" s="1"/>
  <c r="E138" i="18"/>
  <c r="H138" i="18" s="1"/>
  <c r="E149" i="18"/>
  <c r="H149" i="18" s="1"/>
  <c r="E148" i="3"/>
  <c r="H148" i="3" s="1"/>
  <c r="E143" i="3"/>
  <c r="H143" i="3" s="1"/>
  <c r="E138" i="3"/>
  <c r="H138" i="3" s="1"/>
  <c r="E110" i="3"/>
  <c r="H110" i="3" s="1"/>
  <c r="E85" i="3"/>
  <c r="H85" i="3" s="1"/>
  <c r="E75" i="4"/>
  <c r="H75" i="4" s="1"/>
  <c r="E149" i="5"/>
  <c r="H149" i="5" s="1"/>
  <c r="E82" i="5"/>
  <c r="H82" i="5" s="1"/>
  <c r="E130" i="7"/>
  <c r="E126" i="7"/>
  <c r="H126" i="7" s="1"/>
  <c r="E139" i="8"/>
  <c r="H139" i="8" s="1"/>
  <c r="E102" i="8"/>
  <c r="H102" i="8" s="1"/>
  <c r="E122" i="9"/>
  <c r="H122" i="9" s="1"/>
  <c r="E143" i="10"/>
  <c r="H143" i="10" s="1"/>
  <c r="E137" i="10"/>
  <c r="H137" i="10" s="1"/>
  <c r="E124" i="10"/>
  <c r="H124" i="10" s="1"/>
  <c r="E117" i="10"/>
  <c r="E109" i="10"/>
  <c r="H109" i="10" s="1"/>
  <c r="E101" i="11"/>
  <c r="H101" i="11" s="1"/>
  <c r="E121" i="12"/>
  <c r="H121" i="12" s="1"/>
  <c r="E96" i="12"/>
  <c r="H96" i="12" s="1"/>
  <c r="E129" i="14"/>
  <c r="H129" i="14" s="1"/>
  <c r="E104" i="14"/>
  <c r="H104" i="14" s="1"/>
  <c r="E77" i="14"/>
  <c r="H77" i="14" s="1"/>
  <c r="E133" i="15"/>
  <c r="H133" i="15" s="1"/>
  <c r="E122" i="15"/>
  <c r="H122" i="15" s="1"/>
  <c r="E119" i="15"/>
  <c r="H119" i="15" s="1"/>
  <c r="E93" i="16"/>
  <c r="H93" i="16" s="1"/>
  <c r="E137" i="18"/>
  <c r="H137" i="18" s="1"/>
  <c r="E141" i="21"/>
  <c r="H141" i="21" s="1"/>
  <c r="E117" i="21"/>
  <c r="H117" i="21" s="1"/>
  <c r="E119" i="30"/>
  <c r="H119" i="30" s="1"/>
  <c r="E101" i="30"/>
  <c r="H101" i="30" s="1"/>
  <c r="E92" i="30"/>
  <c r="H92" i="30" s="1"/>
  <c r="E85" i="30"/>
  <c r="H85" i="30" s="1"/>
  <c r="E77" i="32"/>
  <c r="H77" i="32" s="1"/>
  <c r="E93" i="31"/>
  <c r="H93" i="31" s="1"/>
  <c r="E138" i="31"/>
  <c r="H138" i="31" s="1"/>
  <c r="E91" i="26"/>
  <c r="H91" i="26" s="1"/>
  <c r="E87" i="25"/>
  <c r="H87" i="25" s="1"/>
  <c r="E129" i="24"/>
  <c r="H129" i="24" s="1"/>
  <c r="E112" i="23"/>
  <c r="H112" i="23" s="1"/>
  <c r="E116" i="21"/>
  <c r="H116" i="21" s="1"/>
  <c r="E139" i="21"/>
  <c r="H139" i="21" s="1"/>
  <c r="E85" i="20"/>
  <c r="H85" i="20" s="1"/>
  <c r="E139" i="20"/>
  <c r="H139" i="20" s="1"/>
  <c r="E134" i="18"/>
  <c r="H134" i="18" s="1"/>
  <c r="E155" i="18"/>
  <c r="H155" i="18" s="1"/>
  <c r="E129" i="11"/>
  <c r="H129" i="11" s="1"/>
  <c r="E86" i="10"/>
  <c r="H86" i="10" s="1"/>
  <c r="E148" i="10"/>
  <c r="H148" i="10" s="1"/>
  <c r="E79" i="6"/>
  <c r="H79" i="6" s="1"/>
  <c r="E102" i="25"/>
  <c r="H102" i="25" s="1"/>
  <c r="E112" i="3"/>
  <c r="H112" i="3" s="1"/>
  <c r="E78" i="4"/>
  <c r="H78" i="4" s="1"/>
  <c r="E108" i="5"/>
  <c r="H108" i="5" s="1"/>
  <c r="E85" i="8"/>
  <c r="H85" i="8" s="1"/>
  <c r="E150" i="10"/>
  <c r="E141" i="10"/>
  <c r="H141" i="10" s="1"/>
  <c r="E112" i="10"/>
  <c r="H112" i="10" s="1"/>
  <c r="E102" i="11"/>
  <c r="H102" i="11" s="1"/>
  <c r="E113" i="12"/>
  <c r="H113" i="12" s="1"/>
  <c r="E129" i="15"/>
  <c r="H129" i="15" s="1"/>
  <c r="E120" i="15"/>
  <c r="H120" i="15" s="1"/>
  <c r="E110" i="16"/>
  <c r="H110" i="16" s="1"/>
  <c r="E139" i="17"/>
  <c r="H139" i="17" s="1"/>
  <c r="E133" i="17"/>
  <c r="H133" i="17" s="1"/>
  <c r="E141" i="18"/>
  <c r="H141" i="18" s="1"/>
  <c r="E140" i="21"/>
  <c r="H140" i="21" s="1"/>
  <c r="E137" i="21"/>
  <c r="H137" i="21" s="1"/>
  <c r="E109" i="22"/>
  <c r="H109" i="22" s="1"/>
  <c r="E139" i="25"/>
  <c r="H139" i="25" s="1"/>
  <c r="E121" i="30"/>
  <c r="H121" i="30" s="1"/>
  <c r="E100" i="30"/>
  <c r="H100" i="30" s="1"/>
  <c r="E138" i="32"/>
  <c r="H138" i="32" s="1"/>
  <c r="E97" i="31"/>
  <c r="H97" i="31" s="1"/>
  <c r="E110" i="31"/>
  <c r="H110" i="31" s="1"/>
  <c r="E140" i="31"/>
  <c r="H140" i="31" s="1"/>
  <c r="E82" i="28"/>
  <c r="H82" i="28" s="1"/>
  <c r="E137" i="28"/>
  <c r="H137" i="28" s="1"/>
  <c r="E110" i="26"/>
  <c r="H110" i="26" s="1"/>
  <c r="E128" i="25"/>
  <c r="H128" i="25" s="1"/>
  <c r="E112" i="24"/>
  <c r="H112" i="24" s="1"/>
  <c r="E130" i="24"/>
  <c r="H130" i="24" s="1"/>
  <c r="E75" i="23"/>
  <c r="H75" i="23" s="1"/>
  <c r="E87" i="23"/>
  <c r="H87" i="23" s="1"/>
  <c r="E140" i="20"/>
  <c r="H140" i="20" s="1"/>
  <c r="E139" i="18"/>
  <c r="H139" i="18" s="1"/>
  <c r="E90" i="25"/>
  <c r="H90" i="25" s="1"/>
  <c r="E107" i="24"/>
  <c r="H107" i="24" s="1"/>
  <c r="H146" i="21"/>
  <c r="E74" i="5"/>
  <c r="H74" i="5" s="1"/>
  <c r="E147" i="33"/>
  <c r="H147" i="33" s="1"/>
  <c r="E141" i="3"/>
  <c r="H141" i="3" s="1"/>
  <c r="E117" i="3"/>
  <c r="H117" i="3" s="1"/>
  <c r="E109" i="3"/>
  <c r="H109" i="3" s="1"/>
  <c r="E139" i="4"/>
  <c r="H139" i="4" s="1"/>
  <c r="E130" i="5"/>
  <c r="H130" i="5" s="1"/>
  <c r="E118" i="5"/>
  <c r="H118" i="5" s="1"/>
  <c r="E75" i="7"/>
  <c r="H75" i="7" s="1"/>
  <c r="E91" i="8"/>
  <c r="H91" i="8" s="1"/>
  <c r="E133" i="9"/>
  <c r="H133" i="9" s="1"/>
  <c r="E117" i="9"/>
  <c r="H117" i="9" s="1"/>
  <c r="E79" i="9"/>
  <c r="E118" i="11"/>
  <c r="H118" i="11" s="1"/>
  <c r="E108" i="11"/>
  <c r="H108" i="11" s="1"/>
  <c r="E126" i="12"/>
  <c r="H126" i="12" s="1"/>
  <c r="E116" i="12"/>
  <c r="H116" i="12" s="1"/>
  <c r="E92" i="12"/>
  <c r="H92" i="12" s="1"/>
  <c r="E82" i="12"/>
  <c r="H82" i="12" s="1"/>
  <c r="E141" i="14"/>
  <c r="H141" i="14" s="1"/>
  <c r="E130" i="15"/>
  <c r="H130" i="15" s="1"/>
  <c r="E121" i="15"/>
  <c r="H121" i="15" s="1"/>
  <c r="E87" i="15"/>
  <c r="H87" i="15" s="1"/>
  <c r="E116" i="16"/>
  <c r="H116" i="16" s="1"/>
  <c r="E116" i="17"/>
  <c r="H116" i="17" s="1"/>
  <c r="E112" i="18"/>
  <c r="E124" i="21"/>
  <c r="H124" i="21" s="1"/>
  <c r="E111" i="21"/>
  <c r="H111" i="21" s="1"/>
  <c r="E140" i="22"/>
  <c r="H140" i="22" s="1"/>
  <c r="E75" i="22"/>
  <c r="H75" i="22" s="1"/>
  <c r="E111" i="23"/>
  <c r="H111" i="23" s="1"/>
  <c r="E111" i="30"/>
  <c r="H111" i="30" s="1"/>
  <c r="E77" i="30"/>
  <c r="H77" i="30" s="1"/>
  <c r="E118" i="28"/>
  <c r="H118" i="28" s="1"/>
  <c r="E155" i="28"/>
  <c r="H155" i="28" s="1"/>
  <c r="E110" i="21"/>
  <c r="H110" i="21" s="1"/>
  <c r="E121" i="20"/>
  <c r="H121" i="20" s="1"/>
  <c r="E131" i="18"/>
  <c r="H131" i="18" s="1"/>
  <c r="E90" i="11"/>
  <c r="E128" i="6"/>
  <c r="H128" i="6" s="1"/>
  <c r="E137" i="6"/>
  <c r="H137" i="6" s="1"/>
  <c r="E22" i="3"/>
  <c r="E31" i="3"/>
  <c r="E51" i="3"/>
  <c r="H51" i="3" s="1"/>
  <c r="E65" i="3"/>
  <c r="H65" i="3" s="1"/>
  <c r="E29" i="21"/>
  <c r="H29" i="21" s="1"/>
  <c r="E60" i="20"/>
  <c r="E28" i="3"/>
  <c r="H28" i="3" s="1"/>
  <c r="E53" i="5"/>
  <c r="E44" i="5"/>
  <c r="H44" i="5" s="1"/>
  <c r="E27" i="5"/>
  <c r="E22" i="5"/>
  <c r="H22" i="5" s="1"/>
  <c r="E35" i="11"/>
  <c r="H35" i="11" s="1"/>
  <c r="E27" i="11"/>
  <c r="H27" i="11" s="1"/>
  <c r="E60" i="13"/>
  <c r="E22" i="13"/>
  <c r="H22" i="13" s="1"/>
  <c r="E31" i="14"/>
  <c r="H31" i="14" s="1"/>
  <c r="E57" i="15"/>
  <c r="E26" i="31"/>
  <c r="H26" i="31" s="1"/>
  <c r="E60" i="31"/>
  <c r="H60" i="31" s="1"/>
  <c r="E36" i="28"/>
  <c r="E57" i="28"/>
  <c r="H57" i="28" s="1"/>
  <c r="E31" i="27"/>
  <c r="E44" i="27"/>
  <c r="H44" i="27" s="1"/>
  <c r="E61" i="27"/>
  <c r="H61" i="27" s="1"/>
  <c r="E35" i="25"/>
  <c r="H35" i="25" s="1"/>
  <c r="E27" i="22"/>
  <c r="H27" i="22" s="1"/>
  <c r="E43" i="18"/>
  <c r="H43" i="18" s="1"/>
  <c r="E59" i="3"/>
  <c r="H59" i="3" s="1"/>
  <c r="H53" i="21"/>
  <c r="E30" i="33"/>
  <c r="E61" i="6"/>
  <c r="H61" i="6" s="1"/>
  <c r="E29" i="6"/>
  <c r="E26" i="6"/>
  <c r="E23" i="6"/>
  <c r="H23" i="6" s="1"/>
  <c r="E53" i="9"/>
  <c r="H53" i="9" s="1"/>
  <c r="E52" i="10"/>
  <c r="E36" i="10"/>
  <c r="H36" i="10" s="1"/>
  <c r="E44" i="12"/>
  <c r="E52" i="13"/>
  <c r="H52" i="13" s="1"/>
  <c r="E27" i="15"/>
  <c r="H27" i="15" s="1"/>
  <c r="E20" i="31"/>
  <c r="H20" i="31" s="1"/>
  <c r="E28" i="31"/>
  <c r="H28" i="31" s="1"/>
  <c r="E35" i="31"/>
  <c r="H35" i="31" s="1"/>
  <c r="E50" i="31"/>
  <c r="H50" i="31" s="1"/>
  <c r="E31" i="29"/>
  <c r="H31" i="29" s="1"/>
  <c r="E21" i="28"/>
  <c r="E64" i="27"/>
  <c r="H64" i="27" s="1"/>
  <c r="E46" i="18"/>
  <c r="H46" i="18" s="1"/>
  <c r="E20" i="13"/>
  <c r="H20" i="13" s="1"/>
  <c r="E31" i="2"/>
  <c r="H36" i="28"/>
  <c r="E29" i="25"/>
  <c r="H29" i="25" s="1"/>
  <c r="E66" i="3"/>
  <c r="H66" i="3" s="1"/>
  <c r="E26" i="3"/>
  <c r="H26" i="3" s="1"/>
  <c r="E23" i="3"/>
  <c r="H23" i="3" s="1"/>
  <c r="E59" i="5"/>
  <c r="H59" i="5" s="1"/>
  <c r="E52" i="5"/>
  <c r="H52" i="5" s="1"/>
  <c r="E31" i="5"/>
  <c r="H31" i="5" s="1"/>
  <c r="E20" i="5"/>
  <c r="E35" i="6"/>
  <c r="H35" i="6" s="1"/>
  <c r="E27" i="6"/>
  <c r="E59" i="12"/>
  <c r="H59" i="12" s="1"/>
  <c r="E65" i="14"/>
  <c r="H65" i="14" s="1"/>
  <c r="E30" i="14"/>
  <c r="H30" i="14" s="1"/>
  <c r="E27" i="14"/>
  <c r="H27" i="14" s="1"/>
  <c r="E32" i="31"/>
  <c r="H32" i="31" s="1"/>
  <c r="E51" i="31"/>
  <c r="H51" i="31" s="1"/>
  <c r="E53" i="31"/>
  <c r="H53" i="31" s="1"/>
  <c r="E23" i="28"/>
  <c r="H23" i="28" s="1"/>
  <c r="E26" i="19"/>
  <c r="H26" i="19" s="1"/>
  <c r="E49" i="13"/>
  <c r="H49" i="13" s="1"/>
  <c r="E61" i="13"/>
  <c r="H61" i="13" s="1"/>
  <c r="E443" i="27"/>
  <c r="E540" i="27"/>
  <c r="H540" i="27" s="1"/>
  <c r="E435" i="27"/>
  <c r="H435" i="27" s="1"/>
  <c r="E339" i="27"/>
  <c r="H339" i="27" s="1"/>
  <c r="E453" i="27"/>
  <c r="E427" i="27"/>
  <c r="H427" i="27" s="1"/>
  <c r="E61" i="26"/>
  <c r="H61" i="26" s="1"/>
  <c r="C8" i="26"/>
  <c r="E8" i="26" s="1"/>
  <c r="E18" i="26"/>
  <c r="E43" i="26"/>
  <c r="H43" i="26" s="1"/>
  <c r="E75" i="26"/>
  <c r="E89" i="26"/>
  <c r="H89" i="26" s="1"/>
  <c r="C10" i="26"/>
  <c r="E87" i="26"/>
  <c r="H87" i="26" s="1"/>
  <c r="E127" i="26"/>
  <c r="H127" i="26" s="1"/>
  <c r="E190" i="26"/>
  <c r="H190" i="26" s="1"/>
  <c r="E168" i="26"/>
  <c r="E186" i="26"/>
  <c r="H186" i="26" s="1"/>
  <c r="E275" i="26"/>
  <c r="H275" i="26" s="1"/>
  <c r="E171" i="26"/>
  <c r="H171" i="26" s="1"/>
  <c r="E201" i="26"/>
  <c r="E352" i="33"/>
  <c r="H352" i="33" s="1"/>
  <c r="E98" i="10"/>
  <c r="H98" i="10" s="1"/>
  <c r="G333" i="26"/>
  <c r="F406" i="26"/>
  <c r="F457" i="26"/>
  <c r="E343" i="33"/>
  <c r="H343" i="33" s="1"/>
  <c r="E414" i="33"/>
  <c r="E503" i="33"/>
  <c r="H503" i="33" s="1"/>
  <c r="E354" i="33"/>
  <c r="H354" i="33" s="1"/>
  <c r="E535" i="33"/>
  <c r="H535" i="33" s="1"/>
  <c r="E89" i="10"/>
  <c r="E488" i="33"/>
  <c r="H488" i="33" s="1"/>
  <c r="E374" i="33"/>
  <c r="H374" i="33" s="1"/>
  <c r="E365" i="33"/>
  <c r="E486" i="33"/>
  <c r="E384" i="33"/>
  <c r="E398" i="33"/>
  <c r="H398" i="33" s="1"/>
  <c r="E441" i="33"/>
  <c r="E413" i="33"/>
  <c r="H413" i="33" s="1"/>
  <c r="F511" i="33"/>
  <c r="F344" i="33"/>
  <c r="E77" i="10"/>
  <c r="H77" i="10" s="1"/>
  <c r="E100" i="10"/>
  <c r="H100" i="10" s="1"/>
  <c r="H557" i="12"/>
  <c r="H34" i="33"/>
  <c r="E89" i="30"/>
  <c r="H89" i="30" s="1"/>
  <c r="H232" i="29"/>
  <c r="E116" i="24"/>
  <c r="H116" i="24" s="1"/>
  <c r="H495" i="21"/>
  <c r="H409" i="21"/>
  <c r="H394" i="21"/>
  <c r="H346" i="10"/>
  <c r="H465" i="12"/>
  <c r="H450" i="12"/>
  <c r="H479" i="27"/>
  <c r="H401" i="28"/>
  <c r="H299" i="24"/>
  <c r="H144" i="23"/>
  <c r="H491" i="21"/>
  <c r="H447" i="21"/>
  <c r="H390" i="21"/>
  <c r="E107" i="3"/>
  <c r="H107" i="3" s="1"/>
  <c r="H306" i="14"/>
  <c r="H228" i="14"/>
  <c r="H273" i="15"/>
  <c r="H271" i="15"/>
  <c r="H220" i="15"/>
  <c r="H218" i="15"/>
  <c r="H313" i="17"/>
  <c r="H219" i="18"/>
  <c r="H299" i="21"/>
  <c r="H512" i="6"/>
  <c r="H500" i="9"/>
  <c r="H494" i="10"/>
  <c r="H527" i="17"/>
  <c r="H521" i="17"/>
  <c r="H509" i="17"/>
  <c r="H494" i="17"/>
  <c r="H386" i="17"/>
  <c r="H355" i="17"/>
  <c r="H351" i="17"/>
  <c r="H536" i="21"/>
  <c r="H572" i="23"/>
  <c r="H402" i="27"/>
  <c r="H123" i="25"/>
  <c r="H97" i="13"/>
  <c r="E79" i="25"/>
  <c r="H79" i="25" s="1"/>
  <c r="E108" i="25"/>
  <c r="H108" i="25" s="1"/>
  <c r="C10" i="25"/>
  <c r="E74" i="25"/>
  <c r="H48" i="33"/>
  <c r="H479" i="26"/>
  <c r="H372" i="26"/>
  <c r="H38" i="25"/>
  <c r="H524" i="23"/>
  <c r="H414" i="23"/>
  <c r="E122" i="22"/>
  <c r="H122" i="22" s="1"/>
  <c r="H474" i="20"/>
  <c r="H125" i="19"/>
  <c r="E92" i="18"/>
  <c r="H92" i="18" s="1"/>
  <c r="E90" i="3"/>
  <c r="H90" i="3" s="1"/>
  <c r="H152" i="4"/>
  <c r="H129" i="6"/>
  <c r="H115" i="9"/>
  <c r="H310" i="33"/>
  <c r="H252" i="1"/>
  <c r="H230" i="1"/>
  <c r="E531" i="2"/>
  <c r="H531" i="2" s="1"/>
  <c r="E513" i="2"/>
  <c r="H513" i="2" s="1"/>
  <c r="E465" i="2"/>
  <c r="H465" i="2" s="1"/>
  <c r="E426" i="2"/>
  <c r="H426" i="2" s="1"/>
  <c r="E407" i="2"/>
  <c r="H407" i="2" s="1"/>
  <c r="E360" i="2"/>
  <c r="H360" i="2" s="1"/>
  <c r="H446" i="9"/>
  <c r="H389" i="13"/>
  <c r="H515" i="19"/>
  <c r="H444" i="19"/>
  <c r="H440" i="19"/>
  <c r="H338" i="19"/>
  <c r="H336" i="19"/>
  <c r="H497" i="27"/>
  <c r="H569" i="6"/>
  <c r="H21" i="12"/>
  <c r="H57" i="14"/>
  <c r="H48" i="14"/>
  <c r="H32" i="14"/>
  <c r="H20" i="14"/>
  <c r="H36" i="15"/>
  <c r="H26" i="15"/>
  <c r="H66" i="16"/>
  <c r="H42" i="16"/>
  <c r="H42" i="32"/>
  <c r="H38" i="29"/>
  <c r="H484" i="27"/>
  <c r="H493" i="27"/>
  <c r="H120" i="24"/>
  <c r="H459" i="20"/>
  <c r="H43" i="13"/>
  <c r="H485" i="10"/>
  <c r="H524" i="10"/>
  <c r="H41" i="8"/>
  <c r="H67" i="8"/>
  <c r="H221" i="23"/>
  <c r="H270" i="33"/>
  <c r="H246" i="33"/>
  <c r="H233" i="33"/>
  <c r="H186" i="1"/>
  <c r="H177" i="1"/>
  <c r="H323" i="2"/>
  <c r="E318" i="2"/>
  <c r="E243" i="2"/>
  <c r="H243" i="2" s="1"/>
  <c r="H310" i="6"/>
  <c r="H226" i="6"/>
  <c r="H255" i="16"/>
  <c r="H174" i="16"/>
  <c r="H286" i="18"/>
  <c r="H319" i="24"/>
  <c r="H313" i="24"/>
  <c r="H255" i="25"/>
  <c r="H224" i="30"/>
  <c r="H175" i="30"/>
  <c r="E193" i="14"/>
  <c r="H193" i="14" s="1"/>
  <c r="E194" i="14"/>
  <c r="H194" i="14" s="1"/>
  <c r="E279" i="14"/>
  <c r="H279" i="14" s="1"/>
  <c r="H309" i="20"/>
  <c r="H272" i="34"/>
  <c r="H241" i="34"/>
  <c r="H207" i="34"/>
  <c r="H289" i="1"/>
  <c r="H221" i="1"/>
  <c r="H202" i="1"/>
  <c r="H306" i="2"/>
  <c r="E290" i="2"/>
  <c r="H290" i="2" s="1"/>
  <c r="H302" i="3"/>
  <c r="H297" i="3"/>
  <c r="H244" i="4"/>
  <c r="H300" i="7"/>
  <c r="H304" i="8"/>
  <c r="H204" i="8"/>
  <c r="H186" i="8"/>
  <c r="H175" i="8"/>
  <c r="H300" i="9"/>
  <c r="H215" i="9"/>
  <c r="H300" i="10"/>
  <c r="H211" i="10"/>
  <c r="H239" i="16"/>
  <c r="H214" i="16"/>
  <c r="H207" i="16"/>
  <c r="H181" i="16"/>
  <c r="H248" i="18"/>
  <c r="H302" i="24"/>
  <c r="H296" i="24"/>
  <c r="H323" i="30"/>
  <c r="H317" i="30"/>
  <c r="H310" i="30"/>
  <c r="H306" i="30"/>
  <c r="H300" i="30"/>
  <c r="H291" i="30"/>
  <c r="H264" i="30"/>
  <c r="H228" i="30"/>
  <c r="H182" i="30"/>
  <c r="H293" i="27"/>
  <c r="H268" i="20"/>
  <c r="H181" i="9"/>
  <c r="H235" i="9"/>
  <c r="H314" i="9"/>
  <c r="H217" i="25"/>
  <c r="H232" i="24"/>
  <c r="H207" i="19"/>
  <c r="E316" i="33"/>
  <c r="H316" i="33" s="1"/>
  <c r="E252" i="2"/>
  <c r="H252" i="2" s="1"/>
  <c r="E289" i="11"/>
  <c r="H289" i="11" s="1"/>
  <c r="H323" i="21"/>
  <c r="H193" i="9"/>
  <c r="H307" i="6"/>
  <c r="E227" i="3"/>
  <c r="H227" i="3" s="1"/>
  <c r="H560" i="8"/>
  <c r="F572" i="5"/>
  <c r="F553" i="25"/>
  <c r="H558" i="33"/>
  <c r="F557" i="29"/>
  <c r="F555" i="29"/>
  <c r="F571" i="26"/>
  <c r="F563" i="25"/>
  <c r="F556" i="25"/>
  <c r="F557" i="23"/>
  <c r="F556" i="23"/>
  <c r="H577" i="20"/>
  <c r="F567" i="5"/>
  <c r="F576" i="2"/>
  <c r="H557" i="2"/>
  <c r="G553" i="25"/>
  <c r="H563" i="31"/>
  <c r="H570" i="31"/>
  <c r="F556" i="29"/>
  <c r="F573" i="29"/>
  <c r="F578" i="29"/>
  <c r="F569" i="29"/>
  <c r="F555" i="26"/>
  <c r="F556" i="26"/>
  <c r="F566" i="26"/>
  <c r="F557" i="26"/>
  <c r="F570" i="25"/>
  <c r="F579" i="25"/>
  <c r="F575" i="23"/>
  <c r="F557" i="34"/>
  <c r="H566" i="5"/>
  <c r="H562" i="26"/>
  <c r="F348" i="7"/>
  <c r="F514" i="7"/>
  <c r="F511" i="7"/>
  <c r="F451" i="7"/>
  <c r="F456" i="3"/>
  <c r="F354" i="3"/>
  <c r="F453" i="3"/>
  <c r="F372" i="3"/>
  <c r="F511" i="3"/>
  <c r="F462" i="26"/>
  <c r="F383" i="26"/>
  <c r="F523" i="26"/>
  <c r="H357" i="20"/>
  <c r="F333" i="14"/>
  <c r="F427" i="27"/>
  <c r="F451" i="27"/>
  <c r="F336" i="27"/>
  <c r="F357" i="27"/>
  <c r="F399" i="27"/>
  <c r="F504" i="27"/>
  <c r="F375" i="27"/>
  <c r="F387" i="27"/>
  <c r="F437" i="27"/>
  <c r="F461" i="27"/>
  <c r="F530" i="27"/>
  <c r="F372" i="27"/>
  <c r="F470" i="27"/>
  <c r="F349" i="27"/>
  <c r="F345" i="24"/>
  <c r="F334" i="20"/>
  <c r="F539" i="21"/>
  <c r="F522" i="21"/>
  <c r="F487" i="21"/>
  <c r="F384" i="21"/>
  <c r="F348" i="21"/>
  <c r="F340" i="21"/>
  <c r="F540" i="21"/>
  <c r="F443" i="21"/>
  <c r="F440" i="21"/>
  <c r="F353" i="21"/>
  <c r="D11" i="20"/>
  <c r="G11" i="20" s="1"/>
  <c r="G165" i="20"/>
  <c r="F165" i="20"/>
  <c r="F186" i="3"/>
  <c r="F205" i="3"/>
  <c r="F207" i="3"/>
  <c r="F266" i="3"/>
  <c r="F171" i="5"/>
  <c r="F275" i="5"/>
  <c r="F194" i="5"/>
  <c r="F205" i="5"/>
  <c r="F193" i="5"/>
  <c r="F264" i="5"/>
  <c r="F186" i="5"/>
  <c r="F202" i="10"/>
  <c r="F256" i="10"/>
  <c r="F166" i="27"/>
  <c r="F267" i="27"/>
  <c r="F279" i="27"/>
  <c r="F296" i="33"/>
  <c r="H272" i="3"/>
  <c r="H320" i="10"/>
  <c r="F177" i="11"/>
  <c r="F168" i="11"/>
  <c r="F167" i="11"/>
  <c r="F287" i="12"/>
  <c r="F229" i="12"/>
  <c r="F198" i="12"/>
  <c r="F195" i="12"/>
  <c r="F191" i="12"/>
  <c r="F178" i="12"/>
  <c r="H202" i="10"/>
  <c r="H251" i="2"/>
  <c r="H198" i="29"/>
  <c r="H196" i="23"/>
  <c r="F279" i="23"/>
  <c r="H195" i="22"/>
  <c r="F195" i="26"/>
  <c r="F167" i="26"/>
  <c r="F196" i="26"/>
  <c r="F201" i="26"/>
  <c r="F194" i="26"/>
  <c r="H178" i="25"/>
  <c r="H182" i="19"/>
  <c r="H295" i="3"/>
  <c r="H227" i="8"/>
  <c r="F273" i="11"/>
  <c r="F215" i="11"/>
  <c r="F206" i="11"/>
  <c r="F197" i="11"/>
  <c r="H66" i="10"/>
  <c r="H31" i="13"/>
  <c r="F61" i="13"/>
  <c r="G18" i="12"/>
  <c r="F49" i="12"/>
  <c r="H49" i="22"/>
  <c r="H67" i="33"/>
  <c r="F60" i="13"/>
  <c r="F31" i="13"/>
  <c r="F22" i="13"/>
  <c r="F20" i="13"/>
  <c r="H26" i="10"/>
  <c r="H43" i="3"/>
  <c r="H37" i="25"/>
  <c r="F59" i="12"/>
  <c r="F44" i="12"/>
  <c r="F28" i="12"/>
  <c r="F52" i="13"/>
  <c r="F29" i="13"/>
  <c r="F27" i="13"/>
  <c r="F24" i="13"/>
  <c r="F78" i="4"/>
  <c r="F197" i="34"/>
  <c r="F79" i="34"/>
  <c r="F296" i="2"/>
  <c r="F272" i="2"/>
  <c r="F251" i="2"/>
  <c r="F190" i="2"/>
  <c r="F108" i="3"/>
  <c r="F78" i="29"/>
  <c r="F237" i="2"/>
  <c r="F231" i="2"/>
  <c r="F230" i="2"/>
  <c r="F381" i="1"/>
  <c r="F256" i="1"/>
  <c r="F229" i="1"/>
  <c r="F196" i="1"/>
  <c r="F137" i="1"/>
  <c r="F479" i="2"/>
  <c r="F452" i="2"/>
  <c r="F401" i="2"/>
  <c r="F495" i="2"/>
  <c r="F340" i="2"/>
  <c r="F322" i="27"/>
  <c r="F100" i="26"/>
  <c r="F96" i="26"/>
  <c r="F458" i="2"/>
  <c r="F359" i="2"/>
  <c r="F500" i="2"/>
  <c r="F560" i="2"/>
  <c r="F556" i="2"/>
  <c r="F579" i="2"/>
  <c r="H504" i="2"/>
  <c r="F494" i="2"/>
  <c r="F434" i="2"/>
  <c r="F386" i="2"/>
  <c r="H399" i="2"/>
  <c r="H460" i="2"/>
  <c r="H470" i="2"/>
  <c r="F425" i="2"/>
  <c r="F518" i="2"/>
  <c r="H186" i="2"/>
  <c r="F244" i="2"/>
  <c r="F214" i="2"/>
  <c r="F178" i="2"/>
  <c r="F53" i="2"/>
  <c r="F31" i="2"/>
  <c r="F527" i="3"/>
  <c r="F412" i="3"/>
  <c r="F407" i="3"/>
  <c r="F398" i="3"/>
  <c r="F364" i="4"/>
  <c r="F578" i="7"/>
  <c r="F100" i="3"/>
  <c r="F368" i="4"/>
  <c r="F398" i="4"/>
  <c r="F362" i="3"/>
  <c r="F360" i="3"/>
  <c r="F568" i="3"/>
  <c r="F383" i="3"/>
  <c r="F567" i="3"/>
  <c r="F475" i="3"/>
  <c r="F414" i="3"/>
  <c r="F386" i="3"/>
  <c r="F359" i="3"/>
  <c r="F341" i="3"/>
  <c r="F531" i="3"/>
  <c r="F522" i="3"/>
  <c r="F380" i="3"/>
  <c r="F308" i="3"/>
  <c r="F296" i="3"/>
  <c r="F173" i="3"/>
  <c r="F297" i="3"/>
  <c r="F194" i="3"/>
  <c r="F182" i="3"/>
  <c r="F180" i="3"/>
  <c r="F206" i="3"/>
  <c r="F174" i="3"/>
  <c r="F148" i="3"/>
  <c r="F141" i="3"/>
  <c r="F112" i="3"/>
  <c r="F110" i="3"/>
  <c r="F85" i="3"/>
  <c r="F117" i="3"/>
  <c r="F143" i="3"/>
  <c r="F138" i="3"/>
  <c r="F65" i="3"/>
  <c r="F31" i="3"/>
  <c r="F23" i="3"/>
  <c r="F66" i="3"/>
  <c r="F59" i="3"/>
  <c r="F51" i="3"/>
  <c r="F49" i="3"/>
  <c r="F28" i="3"/>
  <c r="F26" i="3"/>
  <c r="F22" i="3"/>
  <c r="F562" i="6"/>
  <c r="F578" i="4"/>
  <c r="F568" i="4"/>
  <c r="F487" i="4"/>
  <c r="F428" i="4"/>
  <c r="F407" i="4"/>
  <c r="F399" i="4"/>
  <c r="F354" i="4"/>
  <c r="F353" i="4"/>
  <c r="F336" i="4"/>
  <c r="F451" i="4"/>
  <c r="F525" i="4"/>
  <c r="F522" i="4"/>
  <c r="F430" i="4"/>
  <c r="F345" i="4"/>
  <c r="F384" i="4"/>
  <c r="F342" i="4"/>
  <c r="F292" i="4"/>
  <c r="F264" i="4"/>
  <c r="F198" i="4"/>
  <c r="F197" i="4"/>
  <c r="F167" i="4"/>
  <c r="F287" i="4"/>
  <c r="F272" i="4"/>
  <c r="F265" i="4"/>
  <c r="F206" i="4"/>
  <c r="F205" i="4"/>
  <c r="F195" i="4"/>
  <c r="F194" i="4"/>
  <c r="F193" i="4"/>
  <c r="F170" i="4"/>
  <c r="F322" i="4"/>
  <c r="F267" i="4"/>
  <c r="F202" i="4"/>
  <c r="F201" i="4"/>
  <c r="F196" i="4"/>
  <c r="F180" i="4"/>
  <c r="F166" i="4"/>
  <c r="F139" i="4"/>
  <c r="F90" i="4"/>
  <c r="F89" i="4"/>
  <c r="F124" i="4"/>
  <c r="F111" i="4"/>
  <c r="F74" i="4"/>
  <c r="F61" i="4"/>
  <c r="F53" i="4"/>
  <c r="F462" i="6"/>
  <c r="F461" i="6"/>
  <c r="F456" i="6"/>
  <c r="F399" i="6"/>
  <c r="F398" i="6"/>
  <c r="F61" i="7"/>
  <c r="F579" i="7"/>
  <c r="F441" i="6"/>
  <c r="F438" i="6"/>
  <c r="F545" i="5"/>
  <c r="F520" i="5"/>
  <c r="F508" i="5"/>
  <c r="F488" i="5"/>
  <c r="F484" i="5"/>
  <c r="F414" i="5"/>
  <c r="F398" i="5"/>
  <c r="F380" i="5"/>
  <c r="F378" i="5"/>
  <c r="F343" i="5"/>
  <c r="F521" i="5"/>
  <c r="F503" i="5"/>
  <c r="F493" i="5"/>
  <c r="F425" i="5"/>
  <c r="F383" i="5"/>
  <c r="F381" i="5"/>
  <c r="F366" i="5"/>
  <c r="F340" i="5"/>
  <c r="F534" i="5"/>
  <c r="F509" i="5"/>
  <c r="F462" i="5"/>
  <c r="F455" i="5"/>
  <c r="F442" i="5"/>
  <c r="F432" i="5"/>
  <c r="F415" i="5"/>
  <c r="F409" i="5"/>
  <c r="F393" i="5"/>
  <c r="F358" i="5"/>
  <c r="F341" i="5"/>
  <c r="F290" i="5"/>
  <c r="F241" i="5"/>
  <c r="F213" i="5"/>
  <c r="F187" i="5"/>
  <c r="F182" i="5"/>
  <c r="F280" i="5"/>
  <c r="F251" i="5"/>
  <c r="F237" i="5"/>
  <c r="F231" i="5"/>
  <c r="F207" i="5"/>
  <c r="F177" i="5"/>
  <c r="F319" i="5"/>
  <c r="F276" i="5"/>
  <c r="F243" i="5"/>
  <c r="F220" i="5"/>
  <c r="F181" i="5"/>
  <c r="F178" i="5"/>
  <c r="F31" i="5"/>
  <c r="F59" i="5"/>
  <c r="F44" i="5"/>
  <c r="F53" i="5"/>
  <c r="F22" i="5"/>
  <c r="F27" i="5"/>
  <c r="F20" i="5"/>
  <c r="F124" i="6"/>
  <c r="F265" i="9"/>
  <c r="F79" i="6"/>
  <c r="F567" i="6"/>
  <c r="F555" i="6"/>
  <c r="F579" i="6"/>
  <c r="F518" i="6"/>
  <c r="F453" i="6"/>
  <c r="F451" i="6"/>
  <c r="F382" i="6"/>
  <c r="F377" i="6"/>
  <c r="F358" i="6"/>
  <c r="F494" i="6"/>
  <c r="F493" i="6"/>
  <c r="F483" i="6"/>
  <c r="F429" i="6"/>
  <c r="F237" i="6"/>
  <c r="F181" i="6"/>
  <c r="F216" i="6"/>
  <c r="F265" i="6"/>
  <c r="F306" i="6"/>
  <c r="F274" i="6"/>
  <c r="F180" i="6"/>
  <c r="F128" i="6"/>
  <c r="F83" i="6"/>
  <c r="F113" i="6"/>
  <c r="F77" i="6"/>
  <c r="F74" i="6"/>
  <c r="F35" i="6"/>
  <c r="F61" i="6"/>
  <c r="F27" i="6"/>
  <c r="F26" i="6"/>
  <c r="F23" i="6"/>
  <c r="F29" i="6"/>
  <c r="F560" i="7"/>
  <c r="F569" i="7"/>
  <c r="F571" i="7"/>
  <c r="F525" i="7"/>
  <c r="F488" i="7"/>
  <c r="F473" i="7"/>
  <c r="F435" i="7"/>
  <c r="F467" i="7"/>
  <c r="F414" i="7"/>
  <c r="F540" i="7"/>
  <c r="F502" i="7"/>
  <c r="F500" i="7"/>
  <c r="F496" i="7"/>
  <c r="F430" i="7"/>
  <c r="F362" i="7"/>
  <c r="F168" i="7"/>
  <c r="F305" i="7"/>
  <c r="F296" i="7"/>
  <c r="F297" i="7"/>
  <c r="F178" i="7"/>
  <c r="F433" i="8"/>
  <c r="F579" i="9"/>
  <c r="F555" i="9"/>
  <c r="F445" i="8"/>
  <c r="F27" i="8"/>
  <c r="F340" i="8"/>
  <c r="F569" i="8"/>
  <c r="F572" i="8"/>
  <c r="F557" i="8"/>
  <c r="F568" i="8"/>
  <c r="F558" i="8"/>
  <c r="H507" i="8"/>
  <c r="H380" i="8"/>
  <c r="H386" i="8"/>
  <c r="F523" i="8"/>
  <c r="F510" i="8"/>
  <c r="F496" i="8"/>
  <c r="F439" i="8"/>
  <c r="F428" i="8"/>
  <c r="F415" i="8"/>
  <c r="F363" i="8"/>
  <c r="H482" i="8"/>
  <c r="F511" i="8"/>
  <c r="F348" i="8"/>
  <c r="F217" i="8"/>
  <c r="F292" i="8"/>
  <c r="F206" i="8"/>
  <c r="F274" i="8"/>
  <c r="F133" i="8"/>
  <c r="F75" i="8"/>
  <c r="F100" i="8"/>
  <c r="F125" i="8"/>
  <c r="F89" i="8"/>
  <c r="F127" i="8"/>
  <c r="F102" i="8"/>
  <c r="F85" i="8"/>
  <c r="G73" i="8"/>
  <c r="H73" i="8" s="1"/>
  <c r="F117" i="10"/>
  <c r="F150" i="10"/>
  <c r="F148" i="10"/>
  <c r="F266" i="9"/>
  <c r="F251" i="9"/>
  <c r="F514" i="9"/>
  <c r="F383" i="9"/>
  <c r="F437" i="9"/>
  <c r="F336" i="9"/>
  <c r="F348" i="9"/>
  <c r="F353" i="9"/>
  <c r="F357" i="9"/>
  <c r="H455" i="9"/>
  <c r="H479" i="9"/>
  <c r="H499" i="9"/>
  <c r="H524" i="9"/>
  <c r="F487" i="9"/>
  <c r="F472" i="9"/>
  <c r="F429" i="9"/>
  <c r="F322" i="9"/>
  <c r="F307" i="9"/>
  <c r="H218" i="9"/>
  <c r="F133" i="9"/>
  <c r="F117" i="9"/>
  <c r="F89" i="9"/>
  <c r="F122" i="9"/>
  <c r="F79" i="9"/>
  <c r="F116" i="12"/>
  <c r="F113" i="12"/>
  <c r="F96" i="12"/>
  <c r="F92" i="12"/>
  <c r="F221" i="10"/>
  <c r="F198" i="10"/>
  <c r="F191" i="10"/>
  <c r="F241" i="10"/>
  <c r="F141" i="10"/>
  <c r="F137" i="10"/>
  <c r="F272" i="10"/>
  <c r="F267" i="10"/>
  <c r="F176" i="10"/>
  <c r="F572" i="10"/>
  <c r="F554" i="10"/>
  <c r="H373" i="10"/>
  <c r="H340" i="10"/>
  <c r="H341" i="10"/>
  <c r="H379" i="10"/>
  <c r="H384" i="10"/>
  <c r="H493" i="10"/>
  <c r="H479" i="10"/>
  <c r="H336" i="10"/>
  <c r="H357" i="10"/>
  <c r="H452" i="10"/>
  <c r="H366" i="10"/>
  <c r="H372" i="10"/>
  <c r="H543" i="10"/>
  <c r="H526" i="10"/>
  <c r="H449" i="10"/>
  <c r="H392" i="10"/>
  <c r="F292" i="10"/>
  <c r="F187" i="10"/>
  <c r="H265" i="10"/>
  <c r="F247" i="10"/>
  <c r="F229" i="10"/>
  <c r="F174" i="10"/>
  <c r="F167" i="10"/>
  <c r="F125" i="10"/>
  <c r="F124" i="10"/>
  <c r="F112" i="10"/>
  <c r="F109" i="10"/>
  <c r="F107" i="10"/>
  <c r="F86" i="10"/>
  <c r="F52" i="10"/>
  <c r="F36" i="10"/>
  <c r="F133" i="21"/>
  <c r="F560" i="11"/>
  <c r="F571" i="11"/>
  <c r="F574" i="11"/>
  <c r="F555" i="11"/>
  <c r="F129" i="11"/>
  <c r="F118" i="11"/>
  <c r="F102" i="11"/>
  <c r="F101" i="11"/>
  <c r="F90" i="11"/>
  <c r="F130" i="11"/>
  <c r="F124" i="11"/>
  <c r="F75" i="11"/>
  <c r="F27" i="11"/>
  <c r="F35" i="11"/>
  <c r="F35" i="31"/>
  <c r="F41" i="31"/>
  <c r="F111" i="21"/>
  <c r="F571" i="12"/>
  <c r="F579" i="12"/>
  <c r="F558" i="12"/>
  <c r="H579" i="12"/>
  <c r="F556" i="12"/>
  <c r="F575" i="12"/>
  <c r="F555" i="12"/>
  <c r="F573" i="12"/>
  <c r="F562" i="12"/>
  <c r="F567" i="12"/>
  <c r="F554" i="12"/>
  <c r="F469" i="12"/>
  <c r="F441" i="12"/>
  <c r="F510" i="12"/>
  <c r="F354" i="12"/>
  <c r="F362" i="12"/>
  <c r="F407" i="12"/>
  <c r="H127" i="12"/>
  <c r="F128" i="12"/>
  <c r="F126" i="12"/>
  <c r="F82" i="12"/>
  <c r="F193" i="27"/>
  <c r="F53" i="26"/>
  <c r="F195" i="31"/>
  <c r="H386" i="13"/>
  <c r="F264" i="13"/>
  <c r="F197" i="13"/>
  <c r="F289" i="13"/>
  <c r="F202" i="13"/>
  <c r="F194" i="13"/>
  <c r="F191" i="13"/>
  <c r="F128" i="13"/>
  <c r="F116" i="13"/>
  <c r="F109" i="13"/>
  <c r="F89" i="13"/>
  <c r="F133" i="13"/>
  <c r="H122" i="13"/>
  <c r="F78" i="13"/>
  <c r="F148" i="13"/>
  <c r="F122" i="13"/>
  <c r="H107" i="13"/>
  <c r="F127" i="13"/>
  <c r="F73" i="13"/>
  <c r="F75" i="13"/>
  <c r="F122" i="21"/>
  <c r="F124" i="21"/>
  <c r="F510" i="14"/>
  <c r="F427" i="14"/>
  <c r="F410" i="14"/>
  <c r="F527" i="14"/>
  <c r="F511" i="14"/>
  <c r="F515" i="14"/>
  <c r="F488" i="14"/>
  <c r="F440" i="14"/>
  <c r="F409" i="14"/>
  <c r="F340" i="14"/>
  <c r="F292" i="14"/>
  <c r="F275" i="14"/>
  <c r="F202" i="14"/>
  <c r="F170" i="14"/>
  <c r="F229" i="14"/>
  <c r="F187" i="14"/>
  <c r="F168" i="14"/>
  <c r="F272" i="14"/>
  <c r="F247" i="14"/>
  <c r="F237" i="14"/>
  <c r="F206" i="14"/>
  <c r="F141" i="14"/>
  <c r="F104" i="14"/>
  <c r="F77" i="14"/>
  <c r="F150" i="14"/>
  <c r="F129" i="14"/>
  <c r="F65" i="14"/>
  <c r="F27" i="14"/>
  <c r="F31" i="14"/>
  <c r="F30" i="14"/>
  <c r="F579" i="15"/>
  <c r="F507" i="15"/>
  <c r="F487" i="15"/>
  <c r="F395" i="15"/>
  <c r="F387" i="15"/>
  <c r="F536" i="15"/>
  <c r="F384" i="15"/>
  <c r="F366" i="15"/>
  <c r="F365" i="15"/>
  <c r="F266" i="15"/>
  <c r="F289" i="15"/>
  <c r="F195" i="15"/>
  <c r="F238" i="15"/>
  <c r="F191" i="15"/>
  <c r="F133" i="15"/>
  <c r="F130" i="15"/>
  <c r="F129" i="15"/>
  <c r="F122" i="15"/>
  <c r="F121" i="15"/>
  <c r="F120" i="15"/>
  <c r="F119" i="15"/>
  <c r="F87" i="15"/>
  <c r="F57" i="15"/>
  <c r="F52" i="15"/>
  <c r="F27" i="15"/>
  <c r="F303" i="17"/>
  <c r="F216" i="32"/>
  <c r="F229" i="18"/>
  <c r="F514" i="16"/>
  <c r="F434" i="16"/>
  <c r="F541" i="16"/>
  <c r="F435" i="16"/>
  <c r="F265" i="16"/>
  <c r="F264" i="16"/>
  <c r="F116" i="16"/>
  <c r="F87" i="16"/>
  <c r="F93" i="16"/>
  <c r="F256" i="17"/>
  <c r="F280" i="31"/>
  <c r="F111" i="17"/>
  <c r="F556" i="17"/>
  <c r="F398" i="17"/>
  <c r="F385" i="17"/>
  <c r="F369" i="17"/>
  <c r="F348" i="17"/>
  <c r="F487" i="17"/>
  <c r="F387" i="17"/>
  <c r="F339" i="17"/>
  <c r="F205" i="17"/>
  <c r="F139" i="17"/>
  <c r="F116" i="17"/>
  <c r="F133" i="17"/>
  <c r="F201" i="18"/>
  <c r="F571" i="18"/>
  <c r="F573" i="18"/>
  <c r="F574" i="18"/>
  <c r="F572" i="18"/>
  <c r="F578" i="18"/>
  <c r="F562" i="18"/>
  <c r="F555" i="18"/>
  <c r="F569" i="18"/>
  <c r="F547" i="18"/>
  <c r="F522" i="18"/>
  <c r="F502" i="18"/>
  <c r="F460" i="18"/>
  <c r="F440" i="18"/>
  <c r="F426" i="18"/>
  <c r="F418" i="18"/>
  <c r="F363" i="18"/>
  <c r="F337" i="18"/>
  <c r="F408" i="18"/>
  <c r="F364" i="18"/>
  <c r="F341" i="18"/>
  <c r="F491" i="18"/>
  <c r="F485" i="18"/>
  <c r="F484" i="18"/>
  <c r="F439" i="18"/>
  <c r="F425" i="18"/>
  <c r="F366" i="18"/>
  <c r="F175" i="18"/>
  <c r="F251" i="18"/>
  <c r="F215" i="18"/>
  <c r="F294" i="18"/>
  <c r="F198" i="18"/>
  <c r="F177" i="18"/>
  <c r="F297" i="18"/>
  <c r="F287" i="18"/>
  <c r="F230" i="18"/>
  <c r="F207" i="18"/>
  <c r="F203" i="18"/>
  <c r="F199" i="18"/>
  <c r="F183" i="18"/>
  <c r="F274" i="18"/>
  <c r="H230" i="18"/>
  <c r="F166" i="18"/>
  <c r="F170" i="18"/>
  <c r="F280" i="18"/>
  <c r="F224" i="18"/>
  <c r="F167" i="18"/>
  <c r="F137" i="18"/>
  <c r="F141" i="18"/>
  <c r="F37" i="18"/>
  <c r="F46" i="18"/>
  <c r="F43" i="18"/>
  <c r="F357" i="30"/>
  <c r="F460" i="30"/>
  <c r="F301" i="27"/>
  <c r="H545" i="23"/>
  <c r="F78" i="21"/>
  <c r="F143" i="19"/>
  <c r="F569" i="19"/>
  <c r="F558" i="19"/>
  <c r="F571" i="19"/>
  <c r="F556" i="19"/>
  <c r="F430" i="19"/>
  <c r="F381" i="19"/>
  <c r="F343" i="19"/>
  <c r="F443" i="19"/>
  <c r="H407" i="19"/>
  <c r="F458" i="19"/>
  <c r="F522" i="19"/>
  <c r="F438" i="19"/>
  <c r="F349" i="19"/>
  <c r="F541" i="19"/>
  <c r="F479" i="19"/>
  <c r="F461" i="19"/>
  <c r="F456" i="19"/>
  <c r="F374" i="19"/>
  <c r="F206" i="19"/>
  <c r="F221" i="19"/>
  <c r="F180" i="19"/>
  <c r="F174" i="19"/>
  <c r="D11" i="19"/>
  <c r="F171" i="19"/>
  <c r="F191" i="19"/>
  <c r="H188" i="19"/>
  <c r="F194" i="19"/>
  <c r="F558" i="20"/>
  <c r="F346" i="20"/>
  <c r="F343" i="20"/>
  <c r="F353" i="20"/>
  <c r="F358" i="20"/>
  <c r="F193" i="20"/>
  <c r="F197" i="20"/>
  <c r="F166" i="20"/>
  <c r="F140" i="20"/>
  <c r="F85" i="20"/>
  <c r="F139" i="20"/>
  <c r="F89" i="20"/>
  <c r="F60" i="20"/>
  <c r="H394" i="23"/>
  <c r="F100" i="21"/>
  <c r="F92" i="21"/>
  <c r="F27" i="22"/>
  <c r="F358" i="21"/>
  <c r="F560" i="21"/>
  <c r="F567" i="21"/>
  <c r="H541" i="21"/>
  <c r="F364" i="21"/>
  <c r="F368" i="21"/>
  <c r="F387" i="21"/>
  <c r="F407" i="21"/>
  <c r="F383" i="21"/>
  <c r="F301" i="21"/>
  <c r="F221" i="21"/>
  <c r="F216" i="21"/>
  <c r="F206" i="21"/>
  <c r="F251" i="21"/>
  <c r="F218" i="21"/>
  <c r="F229" i="21"/>
  <c r="F227" i="21"/>
  <c r="F191" i="21"/>
  <c r="F186" i="21"/>
  <c r="F167" i="21"/>
  <c r="F219" i="21"/>
  <c r="F148" i="21"/>
  <c r="F141" i="21"/>
  <c r="F110" i="21"/>
  <c r="F107" i="21"/>
  <c r="F116" i="21"/>
  <c r="F137" i="21"/>
  <c r="F140" i="21"/>
  <c r="F117" i="21"/>
  <c r="F139" i="21"/>
  <c r="F74" i="21"/>
  <c r="F75" i="22"/>
  <c r="F558" i="22"/>
  <c r="F578" i="22"/>
  <c r="F560" i="22"/>
  <c r="F525" i="22"/>
  <c r="F435" i="22"/>
  <c r="F379" i="22"/>
  <c r="F504" i="22"/>
  <c r="F469" i="22"/>
  <c r="F500" i="22"/>
  <c r="F495" i="22"/>
  <c r="F470" i="22"/>
  <c r="F451" i="22"/>
  <c r="F378" i="22"/>
  <c r="F348" i="22"/>
  <c r="H230" i="22"/>
  <c r="F237" i="22"/>
  <c r="F267" i="22"/>
  <c r="F116" i="22"/>
  <c r="F109" i="22"/>
  <c r="F140" i="22"/>
  <c r="F414" i="23"/>
  <c r="F461" i="23"/>
  <c r="F227" i="27"/>
  <c r="F567" i="23"/>
  <c r="F563" i="23"/>
  <c r="F407" i="23"/>
  <c r="F303" i="23"/>
  <c r="F301" i="23"/>
  <c r="F167" i="23"/>
  <c r="F256" i="23"/>
  <c r="F322" i="23"/>
  <c r="F198" i="23"/>
  <c r="F111" i="23"/>
  <c r="F87" i="23"/>
  <c r="F112" i="23"/>
  <c r="F75" i="23"/>
  <c r="F27" i="23"/>
  <c r="F128" i="25"/>
  <c r="F107" i="24"/>
  <c r="F112" i="24"/>
  <c r="F429" i="24"/>
  <c r="F428" i="24"/>
  <c r="F207" i="24"/>
  <c r="F276" i="24"/>
  <c r="F129" i="24"/>
  <c r="F130" i="24"/>
  <c r="F274" i="25"/>
  <c r="F167" i="25"/>
  <c r="F387" i="25"/>
  <c r="F363" i="25"/>
  <c r="F569" i="25"/>
  <c r="F561" i="25"/>
  <c r="F87" i="25"/>
  <c r="F170" i="25"/>
  <c r="F464" i="25"/>
  <c r="F90" i="26"/>
  <c r="F511" i="25"/>
  <c r="F340" i="25"/>
  <c r="H566" i="25"/>
  <c r="F577" i="25"/>
  <c r="F575" i="25"/>
  <c r="F573" i="25"/>
  <c r="F572" i="25"/>
  <c r="F495" i="25"/>
  <c r="F494" i="25"/>
  <c r="F483" i="25"/>
  <c r="F456" i="25"/>
  <c r="F448" i="25"/>
  <c r="F427" i="25"/>
  <c r="F414" i="25"/>
  <c r="F398" i="25"/>
  <c r="F386" i="25"/>
  <c r="F384" i="25"/>
  <c r="F382" i="25"/>
  <c r="F542" i="25"/>
  <c r="F512" i="25"/>
  <c r="F461" i="25"/>
  <c r="F458" i="25"/>
  <c r="F434" i="25"/>
  <c r="F426" i="25"/>
  <c r="F407" i="25"/>
  <c r="F349" i="25"/>
  <c r="H265" i="25"/>
  <c r="F235" i="25"/>
  <c r="F229" i="25"/>
  <c r="F266" i="25"/>
  <c r="F264" i="25"/>
  <c r="F198" i="25"/>
  <c r="F168" i="25"/>
  <c r="F166" i="25"/>
  <c r="F139" i="25"/>
  <c r="F96" i="25"/>
  <c r="F90" i="25"/>
  <c r="F35" i="25"/>
  <c r="F468" i="26"/>
  <c r="F569" i="26"/>
  <c r="F432" i="26"/>
  <c r="F512" i="26"/>
  <c r="F493" i="26"/>
  <c r="F407" i="26"/>
  <c r="F344" i="26"/>
  <c r="H345" i="26"/>
  <c r="F458" i="26"/>
  <c r="F520" i="26"/>
  <c r="F364" i="26"/>
  <c r="F360" i="26"/>
  <c r="F340" i="26"/>
  <c r="F294" i="26"/>
  <c r="F289" i="26"/>
  <c r="F251" i="26"/>
  <c r="F308" i="26"/>
  <c r="F110" i="26"/>
  <c r="F150" i="26"/>
  <c r="F348" i="30"/>
  <c r="F398" i="27"/>
  <c r="F439" i="27"/>
  <c r="F481" i="27"/>
  <c r="H456" i="27"/>
  <c r="F434" i="27"/>
  <c r="F380" i="27"/>
  <c r="F340" i="27"/>
  <c r="F531" i="27"/>
  <c r="F494" i="27"/>
  <c r="F488" i="27"/>
  <c r="F462" i="27"/>
  <c r="F374" i="27"/>
  <c r="F368" i="27"/>
  <c r="F363" i="27"/>
  <c r="F358" i="27"/>
  <c r="F221" i="27"/>
  <c r="F219" i="27"/>
  <c r="F186" i="27"/>
  <c r="F292" i="27"/>
  <c r="F183" i="27"/>
  <c r="F177" i="27"/>
  <c r="F289" i="27"/>
  <c r="F61" i="27"/>
  <c r="F31" i="27"/>
  <c r="F44" i="27"/>
  <c r="F64" i="27"/>
  <c r="F250" i="28"/>
  <c r="F244" i="28"/>
  <c r="F207" i="28"/>
  <c r="F360" i="28"/>
  <c r="G333" i="28"/>
  <c r="F366" i="28"/>
  <c r="F367" i="28"/>
  <c r="F502" i="28"/>
  <c r="F471" i="28"/>
  <c r="F425" i="28"/>
  <c r="F380" i="28"/>
  <c r="F516" i="28"/>
  <c r="F400" i="28"/>
  <c r="H443" i="28"/>
  <c r="H476" i="28"/>
  <c r="F480" i="28"/>
  <c r="F363" i="28"/>
  <c r="F387" i="28"/>
  <c r="F501" i="28"/>
  <c r="F426" i="28"/>
  <c r="F398" i="28"/>
  <c r="H436" i="28"/>
  <c r="F542" i="28"/>
  <c r="F439" i="28"/>
  <c r="F182" i="28"/>
  <c r="F320" i="28"/>
  <c r="F276" i="28"/>
  <c r="G73" i="28"/>
  <c r="H73" i="28" s="1"/>
  <c r="F143" i="28"/>
  <c r="F79" i="28"/>
  <c r="F150" i="28"/>
  <c r="F138" i="28"/>
  <c r="F113" i="28"/>
  <c r="F87" i="28"/>
  <c r="F118" i="28"/>
  <c r="F109" i="28"/>
  <c r="F77" i="28"/>
  <c r="F124" i="28"/>
  <c r="F127" i="28"/>
  <c r="F107" i="28"/>
  <c r="F102" i="28"/>
  <c r="F129" i="28"/>
  <c r="F120" i="28"/>
  <c r="F85" i="28"/>
  <c r="F82" i="28"/>
  <c r="F155" i="28"/>
  <c r="F31" i="28"/>
  <c r="F22" i="28"/>
  <c r="F30" i="28"/>
  <c r="F57" i="28"/>
  <c r="F51" i="28"/>
  <c r="F36" i="28"/>
  <c r="F21" i="28"/>
  <c r="F48" i="28"/>
  <c r="F23" i="28"/>
  <c r="F60" i="28"/>
  <c r="F240" i="29"/>
  <c r="F574" i="29"/>
  <c r="F534" i="29"/>
  <c r="F468" i="29"/>
  <c r="F340" i="29"/>
  <c r="F438" i="29"/>
  <c r="F363" i="29"/>
  <c r="F111" i="29"/>
  <c r="F101" i="29"/>
  <c r="F138" i="29"/>
  <c r="F90" i="29"/>
  <c r="F77" i="29"/>
  <c r="F65" i="29"/>
  <c r="F31" i="29"/>
  <c r="F511" i="30"/>
  <c r="F563" i="30"/>
  <c r="F368" i="30"/>
  <c r="F349" i="30"/>
  <c r="F194" i="30"/>
  <c r="F180" i="30"/>
  <c r="F197" i="30"/>
  <c r="F287" i="30"/>
  <c r="F101" i="30"/>
  <c r="F77" i="30"/>
  <c r="F100" i="30"/>
  <c r="F92" i="30"/>
  <c r="F111" i="30"/>
  <c r="F121" i="30"/>
  <c r="F85" i="30"/>
  <c r="F119" i="30"/>
  <c r="F561" i="31"/>
  <c r="F527" i="31"/>
  <c r="F523" i="31"/>
  <c r="F515" i="31"/>
  <c r="F467" i="31"/>
  <c r="F409" i="31"/>
  <c r="F360" i="31"/>
  <c r="F546" i="31"/>
  <c r="F538" i="31"/>
  <c r="F522" i="31"/>
  <c r="F511" i="31"/>
  <c r="F495" i="31"/>
  <c r="F452" i="31"/>
  <c r="F446" i="31"/>
  <c r="F429" i="31"/>
  <c r="F392" i="31"/>
  <c r="F377" i="31"/>
  <c r="F367" i="31"/>
  <c r="F359" i="31"/>
  <c r="F507" i="31"/>
  <c r="F455" i="31"/>
  <c r="F366" i="31"/>
  <c r="F441" i="31"/>
  <c r="F365" i="31"/>
  <c r="F540" i="31"/>
  <c r="F514" i="31"/>
  <c r="F496" i="31"/>
  <c r="F454" i="31"/>
  <c r="F413" i="31"/>
  <c r="F406" i="31"/>
  <c r="F299" i="31"/>
  <c r="F319" i="31"/>
  <c r="F298" i="31"/>
  <c r="F182" i="31"/>
  <c r="F287" i="31"/>
  <c r="F221" i="31"/>
  <c r="F190" i="31"/>
  <c r="F224" i="31"/>
  <c r="F97" i="31"/>
  <c r="F93" i="31"/>
  <c r="F53" i="31"/>
  <c r="F20" i="31"/>
  <c r="F28" i="31"/>
  <c r="F51" i="31"/>
  <c r="F26" i="31"/>
  <c r="F32" i="31"/>
  <c r="F50" i="31"/>
  <c r="F60" i="31"/>
  <c r="F77" i="32"/>
  <c r="F563" i="32"/>
  <c r="F557" i="32"/>
  <c r="F377" i="32"/>
  <c r="F335" i="32"/>
  <c r="F380" i="32"/>
  <c r="F379" i="32"/>
  <c r="F458" i="32"/>
  <c r="F334" i="32"/>
  <c r="F272" i="32"/>
  <c r="F171" i="32"/>
  <c r="F138" i="32"/>
  <c r="F577" i="33"/>
  <c r="F393" i="33"/>
  <c r="F475" i="33"/>
  <c r="F521" i="33"/>
  <c r="F485" i="33"/>
  <c r="F491" i="33"/>
  <c r="F320" i="33"/>
  <c r="F214" i="33"/>
  <c r="H204" i="33"/>
  <c r="H322" i="33"/>
  <c r="H303" i="33"/>
  <c r="H177" i="33"/>
  <c r="H287" i="33"/>
  <c r="H307" i="33"/>
  <c r="F92" i="33"/>
  <c r="F134" i="33"/>
  <c r="F128" i="33"/>
  <c r="F83" i="33"/>
  <c r="F140" i="33"/>
  <c r="F46" i="33"/>
  <c r="H467" i="23"/>
  <c r="H410" i="20"/>
  <c r="H360" i="23"/>
  <c r="H116" i="22"/>
  <c r="H554" i="26"/>
  <c r="E573" i="7"/>
  <c r="H573" i="7" s="1"/>
  <c r="E568" i="12"/>
  <c r="E566" i="14"/>
  <c r="H566" i="14" s="1"/>
  <c r="E556" i="25"/>
  <c r="H556" i="25" s="1"/>
  <c r="E569" i="30"/>
  <c r="H569" i="30" s="1"/>
  <c r="E567" i="14"/>
  <c r="H567" i="14" s="1"/>
  <c r="E567" i="18"/>
  <c r="H573" i="19"/>
  <c r="E572" i="22"/>
  <c r="H572" i="22" s="1"/>
  <c r="E571" i="25"/>
  <c r="H571" i="25" s="1"/>
  <c r="E567" i="29"/>
  <c r="H567" i="29" s="1"/>
  <c r="E558" i="30"/>
  <c r="H558" i="30" s="1"/>
  <c r="E566" i="33"/>
  <c r="E572" i="7"/>
  <c r="H572" i="7" s="1"/>
  <c r="E569" i="9"/>
  <c r="H569" i="9" s="1"/>
  <c r="E579" i="14"/>
  <c r="H579" i="14" s="1"/>
  <c r="H563" i="20"/>
  <c r="E578" i="23"/>
  <c r="H578" i="23" s="1"/>
  <c r="H574" i="31"/>
  <c r="E562" i="9"/>
  <c r="H562" i="9" s="1"/>
  <c r="E392" i="33"/>
  <c r="H392" i="33" s="1"/>
  <c r="E528" i="33"/>
  <c r="H528" i="33" s="1"/>
  <c r="E536" i="33"/>
  <c r="H536" i="33" s="1"/>
  <c r="E495" i="33"/>
  <c r="E446" i="33"/>
  <c r="E526" i="33"/>
  <c r="H526" i="33" s="1"/>
  <c r="E505" i="33"/>
  <c r="H505" i="33" s="1"/>
  <c r="E337" i="33"/>
  <c r="H337" i="33" s="1"/>
  <c r="E340" i="33"/>
  <c r="E451" i="33"/>
  <c r="H451" i="33" s="1"/>
  <c r="E359" i="33"/>
  <c r="H359" i="33" s="1"/>
  <c r="E458" i="33"/>
  <c r="H458" i="33" s="1"/>
  <c r="E492" i="33"/>
  <c r="H492" i="33" s="1"/>
  <c r="E406" i="33"/>
  <c r="H406" i="33" s="1"/>
  <c r="E461" i="33"/>
  <c r="H461" i="33" s="1"/>
  <c r="E504" i="33"/>
  <c r="E538" i="33"/>
  <c r="E507" i="33"/>
  <c r="H507" i="33" s="1"/>
  <c r="E447" i="33"/>
  <c r="H447" i="33" s="1"/>
  <c r="E355" i="33"/>
  <c r="E372" i="17"/>
  <c r="H372" i="17" s="1"/>
  <c r="E530" i="17"/>
  <c r="H530" i="17" s="1"/>
  <c r="E375" i="17"/>
  <c r="H375" i="17" s="1"/>
  <c r="E374" i="17"/>
  <c r="E457" i="33"/>
  <c r="H457" i="33" s="1"/>
  <c r="E358" i="33"/>
  <c r="H358" i="33" s="1"/>
  <c r="E346" i="33"/>
  <c r="E469" i="33"/>
  <c r="E333" i="33"/>
  <c r="E373" i="33"/>
  <c r="H373" i="33" s="1"/>
  <c r="E369" i="33"/>
  <c r="E342" i="33"/>
  <c r="H342" i="33" s="1"/>
  <c r="E479" i="33"/>
  <c r="E480" i="33"/>
  <c r="H480" i="33" s="1"/>
  <c r="E348" i="33"/>
  <c r="E386" i="33"/>
  <c r="H386" i="33" s="1"/>
  <c r="E483" i="33"/>
  <c r="H483" i="33" s="1"/>
  <c r="E416" i="33"/>
  <c r="H416" i="33" s="1"/>
  <c r="E353" i="33"/>
  <c r="E487" i="33"/>
  <c r="H487" i="33" s="1"/>
  <c r="E429" i="33"/>
  <c r="H429" i="33" s="1"/>
  <c r="E467" i="33"/>
  <c r="H467" i="33" s="1"/>
  <c r="E472" i="33"/>
  <c r="E470" i="33"/>
  <c r="H470" i="33" s="1"/>
  <c r="E379" i="33"/>
  <c r="H379" i="33" s="1"/>
  <c r="E482" i="33"/>
  <c r="H482" i="33" s="1"/>
  <c r="E377" i="33"/>
  <c r="H377" i="33" s="1"/>
  <c r="E509" i="33"/>
  <c r="E473" i="33"/>
  <c r="H473" i="33" s="1"/>
  <c r="E334" i="17"/>
  <c r="H334" i="17" s="1"/>
  <c r="E360" i="33"/>
  <c r="H360" i="33" s="1"/>
  <c r="E517" i="33"/>
  <c r="E367" i="33"/>
  <c r="H367" i="33" s="1"/>
  <c r="E478" i="33"/>
  <c r="H478" i="33" s="1"/>
  <c r="E493" i="33"/>
  <c r="H493" i="33" s="1"/>
  <c r="E450" i="33"/>
  <c r="H450" i="33" s="1"/>
  <c r="E370" i="33"/>
  <c r="H370" i="33" s="1"/>
  <c r="E448" i="33"/>
  <c r="H448" i="33" s="1"/>
  <c r="E522" i="33"/>
  <c r="H522" i="33" s="1"/>
  <c r="E496" i="33"/>
  <c r="H496" i="33" s="1"/>
  <c r="E440" i="33"/>
  <c r="H440" i="33" s="1"/>
  <c r="E464" i="33"/>
  <c r="E375" i="32"/>
  <c r="H375" i="32" s="1"/>
  <c r="E399" i="32"/>
  <c r="H399" i="32" s="1"/>
  <c r="E430" i="23"/>
  <c r="H430" i="23" s="1"/>
  <c r="E472" i="23"/>
  <c r="H472" i="23" s="1"/>
  <c r="E507" i="23"/>
  <c r="H507" i="23" s="1"/>
  <c r="E333" i="22"/>
  <c r="E458" i="22"/>
  <c r="H458" i="22" s="1"/>
  <c r="E483" i="22"/>
  <c r="H483" i="22" s="1"/>
  <c r="E511" i="22"/>
  <c r="H511" i="22" s="1"/>
  <c r="E353" i="21"/>
  <c r="H353" i="21" s="1"/>
  <c r="E357" i="21"/>
  <c r="H357" i="21" s="1"/>
  <c r="E383" i="11"/>
  <c r="H383" i="11" s="1"/>
  <c r="E507" i="11"/>
  <c r="H507" i="11" s="1"/>
  <c r="E349" i="11"/>
  <c r="H349" i="11" s="1"/>
  <c r="E346" i="13"/>
  <c r="E436" i="13"/>
  <c r="H436" i="13" s="1"/>
  <c r="E438" i="13"/>
  <c r="H438" i="13" s="1"/>
  <c r="E510" i="13"/>
  <c r="H510" i="13" s="1"/>
  <c r="E335" i="16"/>
  <c r="H335" i="16" s="1"/>
  <c r="E362" i="16"/>
  <c r="H362" i="16" s="1"/>
  <c r="E366" i="16"/>
  <c r="H366" i="16" s="1"/>
  <c r="E456" i="16"/>
  <c r="E343" i="16"/>
  <c r="H343" i="16" s="1"/>
  <c r="E346" i="16"/>
  <c r="H346" i="16" s="1"/>
  <c r="E427" i="16"/>
  <c r="H427" i="16" s="1"/>
  <c r="E437" i="16"/>
  <c r="E455" i="16"/>
  <c r="E530" i="16"/>
  <c r="H530" i="16" s="1"/>
  <c r="E341" i="16"/>
  <c r="H341" i="16" s="1"/>
  <c r="E354" i="16"/>
  <c r="H354" i="16" s="1"/>
  <c r="E367" i="16"/>
  <c r="H367" i="16" s="1"/>
  <c r="E380" i="16"/>
  <c r="H380" i="16" s="1"/>
  <c r="E453" i="16"/>
  <c r="H453" i="16" s="1"/>
  <c r="E461" i="16"/>
  <c r="H461" i="16" s="1"/>
  <c r="E507" i="16"/>
  <c r="E525" i="16"/>
  <c r="H525" i="16" s="1"/>
  <c r="E514" i="18"/>
  <c r="H514" i="18" s="1"/>
  <c r="E545" i="18"/>
  <c r="E360" i="18"/>
  <c r="H360" i="18" s="1"/>
  <c r="E509" i="18"/>
  <c r="H509" i="18" s="1"/>
  <c r="E383" i="25"/>
  <c r="H383" i="25" s="1"/>
  <c r="E436" i="25"/>
  <c r="E365" i="25"/>
  <c r="E369" i="25"/>
  <c r="H369" i="25" s="1"/>
  <c r="E450" i="25"/>
  <c r="H450" i="25" s="1"/>
  <c r="E472" i="25"/>
  <c r="H472" i="25" s="1"/>
  <c r="E496" i="25"/>
  <c r="H496" i="25" s="1"/>
  <c r="E346" i="25"/>
  <c r="H346" i="25" s="1"/>
  <c r="E399" i="25"/>
  <c r="H399" i="25" s="1"/>
  <c r="E438" i="25"/>
  <c r="H438" i="25" s="1"/>
  <c r="E483" i="30"/>
  <c r="E365" i="30"/>
  <c r="H365" i="30" s="1"/>
  <c r="E462" i="3"/>
  <c r="H462" i="3" s="1"/>
  <c r="E445" i="3"/>
  <c r="H445" i="3" s="1"/>
  <c r="E438" i="3"/>
  <c r="E517" i="5"/>
  <c r="H517" i="5" s="1"/>
  <c r="E365" i="6"/>
  <c r="H365" i="6" s="1"/>
  <c r="E335" i="6"/>
  <c r="E493" i="7"/>
  <c r="E470" i="11"/>
  <c r="H470" i="11" s="1"/>
  <c r="E451" i="11"/>
  <c r="E414" i="11"/>
  <c r="H414" i="11" s="1"/>
  <c r="E386" i="11"/>
  <c r="H386" i="11" s="1"/>
  <c r="E483" i="12"/>
  <c r="H483" i="12" s="1"/>
  <c r="E386" i="12"/>
  <c r="E427" i="13"/>
  <c r="H427" i="13" s="1"/>
  <c r="E480" i="28"/>
  <c r="H480" i="28" s="1"/>
  <c r="E493" i="28"/>
  <c r="H493" i="28" s="1"/>
  <c r="E469" i="28"/>
  <c r="H469" i="28" s="1"/>
  <c r="E352" i="28"/>
  <c r="H352" i="28" s="1"/>
  <c r="E429" i="28"/>
  <c r="H429" i="28" s="1"/>
  <c r="E527" i="28"/>
  <c r="H527" i="28" s="1"/>
  <c r="E530" i="24"/>
  <c r="H530" i="24" s="1"/>
  <c r="E342" i="24"/>
  <c r="H342" i="24" s="1"/>
  <c r="E377" i="24"/>
  <c r="E501" i="24"/>
  <c r="H501" i="24" s="1"/>
  <c r="E335" i="24"/>
  <c r="H335" i="24" s="1"/>
  <c r="E456" i="24"/>
  <c r="H456" i="24" s="1"/>
  <c r="E531" i="24"/>
  <c r="E541" i="23"/>
  <c r="E531" i="10"/>
  <c r="H531" i="10" s="1"/>
  <c r="E359" i="10"/>
  <c r="H359" i="10" s="1"/>
  <c r="E372" i="15"/>
  <c r="E369" i="15"/>
  <c r="H369" i="15" s="1"/>
  <c r="E417" i="15"/>
  <c r="H417" i="15" s="1"/>
  <c r="E448" i="15"/>
  <c r="H448" i="15" s="1"/>
  <c r="E531" i="15"/>
  <c r="H432" i="1"/>
  <c r="H410" i="1"/>
  <c r="H397" i="1"/>
  <c r="H363" i="1"/>
  <c r="H536" i="2"/>
  <c r="H376" i="2"/>
  <c r="H361" i="2"/>
  <c r="H355" i="2"/>
  <c r="H542" i="3"/>
  <c r="H529" i="3"/>
  <c r="E448" i="3"/>
  <c r="H536" i="4"/>
  <c r="H527" i="4"/>
  <c r="H523" i="4"/>
  <c r="H492" i="4"/>
  <c r="H488" i="4"/>
  <c r="H480" i="4"/>
  <c r="H442" i="4"/>
  <c r="H393" i="4"/>
  <c r="H389" i="4"/>
  <c r="H384" i="4"/>
  <c r="H380" i="4"/>
  <c r="H546" i="5"/>
  <c r="E542" i="5"/>
  <c r="H542" i="5" s="1"/>
  <c r="E464" i="5"/>
  <c r="H355" i="5"/>
  <c r="E526" i="6"/>
  <c r="H526" i="6" s="1"/>
  <c r="E369" i="6"/>
  <c r="H369" i="6" s="1"/>
  <c r="E459" i="7"/>
  <c r="E457" i="7"/>
  <c r="E354" i="7"/>
  <c r="H354" i="7" s="1"/>
  <c r="E504" i="10"/>
  <c r="H504" i="10" s="1"/>
  <c r="E488" i="10"/>
  <c r="H488" i="10" s="1"/>
  <c r="E430" i="10"/>
  <c r="H430" i="10" s="1"/>
  <c r="E407" i="10"/>
  <c r="H407" i="10" s="1"/>
  <c r="E343" i="10"/>
  <c r="H343" i="10" s="1"/>
  <c r="E453" i="12"/>
  <c r="H401" i="13"/>
  <c r="E455" i="3"/>
  <c r="H455" i="3" s="1"/>
  <c r="E483" i="3"/>
  <c r="H483" i="3" s="1"/>
  <c r="E435" i="3"/>
  <c r="H435" i="3" s="1"/>
  <c r="E345" i="23"/>
  <c r="H345" i="23" s="1"/>
  <c r="E334" i="23"/>
  <c r="H334" i="23" s="1"/>
  <c r="E417" i="22"/>
  <c r="H417" i="22" s="1"/>
  <c r="C12" i="22"/>
  <c r="E372" i="22"/>
  <c r="H372" i="22" s="1"/>
  <c r="E356" i="22"/>
  <c r="H356" i="22" s="1"/>
  <c r="E539" i="22"/>
  <c r="E336" i="22"/>
  <c r="H336" i="22" s="1"/>
  <c r="E372" i="21"/>
  <c r="H372" i="21" s="1"/>
  <c r="E443" i="21"/>
  <c r="H443" i="21" s="1"/>
  <c r="E333" i="21"/>
  <c r="C12" i="31"/>
  <c r="E459" i="31"/>
  <c r="H459" i="31" s="1"/>
  <c r="E473" i="31"/>
  <c r="H473" i="31" s="1"/>
  <c r="E340" i="31"/>
  <c r="H340" i="31" s="1"/>
  <c r="E440" i="31"/>
  <c r="H440" i="31" s="1"/>
  <c r="E446" i="29"/>
  <c r="H446" i="29" s="1"/>
  <c r="E337" i="29"/>
  <c r="H337" i="29" s="1"/>
  <c r="E333" i="27"/>
  <c r="E408" i="27"/>
  <c r="H408" i="27" s="1"/>
  <c r="E505" i="27"/>
  <c r="H505" i="27" s="1"/>
  <c r="E406" i="27"/>
  <c r="H402" i="26"/>
  <c r="E374" i="24"/>
  <c r="H374" i="24" s="1"/>
  <c r="E430" i="24"/>
  <c r="H430" i="24" s="1"/>
  <c r="H480" i="24"/>
  <c r="E443" i="23"/>
  <c r="H443" i="23" s="1"/>
  <c r="E453" i="23"/>
  <c r="H453" i="23" s="1"/>
  <c r="E372" i="20"/>
  <c r="H372" i="20" s="1"/>
  <c r="E366" i="20"/>
  <c r="H366" i="20" s="1"/>
  <c r="E343" i="18"/>
  <c r="H343" i="18" s="1"/>
  <c r="E525" i="18"/>
  <c r="H525" i="18" s="1"/>
  <c r="E349" i="18"/>
  <c r="H349" i="18" s="1"/>
  <c r="E375" i="18"/>
  <c r="H375" i="18" s="1"/>
  <c r="E437" i="18"/>
  <c r="H437" i="18" s="1"/>
  <c r="E400" i="12"/>
  <c r="H400" i="12" s="1"/>
  <c r="E455" i="12"/>
  <c r="H455" i="12" s="1"/>
  <c r="E458" i="12"/>
  <c r="H458" i="12" s="1"/>
  <c r="E367" i="26"/>
  <c r="H367" i="26" s="1"/>
  <c r="E542" i="26"/>
  <c r="H542" i="26" s="1"/>
  <c r="E473" i="26"/>
  <c r="H473" i="26" s="1"/>
  <c r="E358" i="26"/>
  <c r="H358" i="26" s="1"/>
  <c r="E359" i="26"/>
  <c r="H359" i="26" s="1"/>
  <c r="E501" i="26"/>
  <c r="H501" i="26" s="1"/>
  <c r="E355" i="26"/>
  <c r="H355" i="26" s="1"/>
  <c r="E543" i="2"/>
  <c r="H543" i="2" s="1"/>
  <c r="E535" i="2"/>
  <c r="H535" i="2" s="1"/>
  <c r="E503" i="2"/>
  <c r="H503" i="2" s="1"/>
  <c r="H496" i="2"/>
  <c r="E492" i="2"/>
  <c r="H492" i="2" s="1"/>
  <c r="E480" i="2"/>
  <c r="H480" i="2" s="1"/>
  <c r="E464" i="2"/>
  <c r="H464" i="2" s="1"/>
  <c r="H446" i="2"/>
  <c r="E370" i="2"/>
  <c r="H370" i="2" s="1"/>
  <c r="E354" i="2"/>
  <c r="E446" i="3"/>
  <c r="H446" i="3" s="1"/>
  <c r="E441" i="3"/>
  <c r="H441" i="3" s="1"/>
  <c r="H421" i="3"/>
  <c r="H393" i="3"/>
  <c r="E536" i="5"/>
  <c r="H536" i="5" s="1"/>
  <c r="H466" i="5"/>
  <c r="E446" i="5"/>
  <c r="H446" i="5" s="1"/>
  <c r="E510" i="6"/>
  <c r="H510" i="6" s="1"/>
  <c r="E467" i="6"/>
  <c r="H467" i="6" s="1"/>
  <c r="E448" i="6"/>
  <c r="H448" i="6" s="1"/>
  <c r="E437" i="6"/>
  <c r="E428" i="6"/>
  <c r="H428" i="6" s="1"/>
  <c r="E372" i="6"/>
  <c r="H372" i="6" s="1"/>
  <c r="E530" i="7"/>
  <c r="H530" i="7" s="1"/>
  <c r="E492" i="7"/>
  <c r="H492" i="7" s="1"/>
  <c r="E525" i="10"/>
  <c r="H525" i="10" s="1"/>
  <c r="E354" i="10"/>
  <c r="H354" i="10" s="1"/>
  <c r="E511" i="11"/>
  <c r="H511" i="11" s="1"/>
  <c r="E445" i="13"/>
  <c r="H445" i="13" s="1"/>
  <c r="E440" i="13"/>
  <c r="H440" i="13" s="1"/>
  <c r="E379" i="19"/>
  <c r="H379" i="19" s="1"/>
  <c r="H484" i="13"/>
  <c r="H458" i="13"/>
  <c r="H446" i="15"/>
  <c r="H444" i="15"/>
  <c r="H433" i="16"/>
  <c r="H413" i="19"/>
  <c r="H391" i="19"/>
  <c r="H344" i="19"/>
  <c r="H498" i="22"/>
  <c r="H492" i="22"/>
  <c r="H397" i="26"/>
  <c r="H518" i="29"/>
  <c r="H491" i="29"/>
  <c r="H489" i="29"/>
  <c r="H445" i="29"/>
  <c r="H439" i="29"/>
  <c r="H547" i="30"/>
  <c r="H545" i="30"/>
  <c r="H537" i="30"/>
  <c r="H514" i="30"/>
  <c r="H509" i="30"/>
  <c r="H504" i="30"/>
  <c r="H501" i="30"/>
  <c r="H497" i="30"/>
  <c r="H493" i="30"/>
  <c r="H481" i="30"/>
  <c r="H453" i="30"/>
  <c r="H370" i="30"/>
  <c r="H364" i="30"/>
  <c r="H347" i="30"/>
  <c r="H537" i="32"/>
  <c r="H512" i="32"/>
  <c r="H510" i="32"/>
  <c r="H499" i="32"/>
  <c r="H497" i="32"/>
  <c r="H493" i="32"/>
  <c r="H485" i="32"/>
  <c r="E335" i="19"/>
  <c r="H335" i="19" s="1"/>
  <c r="E526" i="8"/>
  <c r="H526" i="8" s="1"/>
  <c r="E305" i="29"/>
  <c r="H305" i="29" s="1"/>
  <c r="E178" i="29"/>
  <c r="H178" i="29" s="1"/>
  <c r="E217" i="28"/>
  <c r="H217" i="28" s="1"/>
  <c r="E227" i="28"/>
  <c r="H227" i="28" s="1"/>
  <c r="E191" i="28"/>
  <c r="H191" i="28" s="1"/>
  <c r="E289" i="25"/>
  <c r="H289" i="25" s="1"/>
  <c r="E173" i="25"/>
  <c r="H173" i="25" s="1"/>
  <c r="E191" i="25"/>
  <c r="H191" i="25" s="1"/>
  <c r="E186" i="25"/>
  <c r="H186" i="25" s="1"/>
  <c r="E237" i="25"/>
  <c r="H237" i="25" s="1"/>
  <c r="E194" i="25"/>
  <c r="H194" i="25" s="1"/>
  <c r="E195" i="25"/>
  <c r="H195" i="25" s="1"/>
  <c r="E256" i="17"/>
  <c r="H256" i="17" s="1"/>
  <c r="E202" i="17"/>
  <c r="H202" i="17" s="1"/>
  <c r="E193" i="17"/>
  <c r="H193" i="17" s="1"/>
  <c r="E230" i="17"/>
  <c r="H230" i="17" s="1"/>
  <c r="E276" i="6"/>
  <c r="H276" i="6" s="1"/>
  <c r="E196" i="15"/>
  <c r="H196" i="15" s="1"/>
  <c r="E276" i="16"/>
  <c r="H276" i="16" s="1"/>
  <c r="E256" i="16"/>
  <c r="E251" i="16"/>
  <c r="H251" i="16" s="1"/>
  <c r="E243" i="16"/>
  <c r="H243" i="16" s="1"/>
  <c r="C11" i="31"/>
  <c r="E316" i="31"/>
  <c r="H316" i="31" s="1"/>
  <c r="E297" i="31"/>
  <c r="H297" i="31" s="1"/>
  <c r="E220" i="31"/>
  <c r="H220" i="31" s="1"/>
  <c r="E172" i="31"/>
  <c r="H172" i="31" s="1"/>
  <c r="E276" i="31"/>
  <c r="H276" i="31" s="1"/>
  <c r="E290" i="31"/>
  <c r="H290" i="31" s="1"/>
  <c r="E235" i="31"/>
  <c r="H235" i="31" s="1"/>
  <c r="E223" i="31"/>
  <c r="H223" i="31" s="1"/>
  <c r="E237" i="31"/>
  <c r="H237" i="31" s="1"/>
  <c r="E227" i="31"/>
  <c r="H227" i="31" s="1"/>
  <c r="E275" i="25"/>
  <c r="H275" i="25" s="1"/>
  <c r="E174" i="25"/>
  <c r="H174" i="25" s="1"/>
  <c r="E180" i="24"/>
  <c r="H180" i="24" s="1"/>
  <c r="E196" i="24"/>
  <c r="H196" i="24" s="1"/>
  <c r="E305" i="24"/>
  <c r="H305" i="24" s="1"/>
  <c r="E273" i="24"/>
  <c r="H273" i="24" s="1"/>
  <c r="E205" i="24"/>
  <c r="H205" i="24" s="1"/>
  <c r="H291" i="22"/>
  <c r="E195" i="19"/>
  <c r="H195" i="19" s="1"/>
  <c r="E198" i="19"/>
  <c r="H198" i="19" s="1"/>
  <c r="E292" i="19"/>
  <c r="H292" i="19" s="1"/>
  <c r="E264" i="19"/>
  <c r="H264" i="19" s="1"/>
  <c r="C11" i="8"/>
  <c r="E195" i="8"/>
  <c r="H195" i="8" s="1"/>
  <c r="E170" i="16"/>
  <c r="H170" i="16" s="1"/>
  <c r="E173" i="16"/>
  <c r="H173" i="16" s="1"/>
  <c r="E180" i="16"/>
  <c r="H180" i="16" s="1"/>
  <c r="E191" i="16"/>
  <c r="H191" i="16" s="1"/>
  <c r="E196" i="16"/>
  <c r="H196" i="16" s="1"/>
  <c r="E193" i="16"/>
  <c r="H193" i="16" s="1"/>
  <c r="E197" i="16"/>
  <c r="H197" i="16" s="1"/>
  <c r="E256" i="6"/>
  <c r="H256" i="6" s="1"/>
  <c r="E279" i="9"/>
  <c r="E232" i="9"/>
  <c r="H232" i="9" s="1"/>
  <c r="E280" i="14"/>
  <c r="E267" i="31"/>
  <c r="H267" i="31" s="1"/>
  <c r="E216" i="14"/>
  <c r="H216" i="14" s="1"/>
  <c r="E195" i="14"/>
  <c r="H195" i="14" s="1"/>
  <c r="E197" i="14"/>
  <c r="E287" i="14"/>
  <c r="H287" i="14" s="1"/>
  <c r="E203" i="14"/>
  <c r="H203" i="14" s="1"/>
  <c r="E166" i="14"/>
  <c r="H166" i="14" s="1"/>
  <c r="E165" i="6"/>
  <c r="E171" i="6"/>
  <c r="H171" i="6" s="1"/>
  <c r="E166" i="6"/>
  <c r="H166" i="6" s="1"/>
  <c r="E190" i="7"/>
  <c r="H190" i="7" s="1"/>
  <c r="E235" i="7"/>
  <c r="H235" i="7" s="1"/>
  <c r="E182" i="7"/>
  <c r="H182" i="7" s="1"/>
  <c r="E181" i="7"/>
  <c r="H181" i="7" s="1"/>
  <c r="E197" i="31"/>
  <c r="H197" i="31" s="1"/>
  <c r="E231" i="31"/>
  <c r="H231" i="31" s="1"/>
  <c r="E317" i="31"/>
  <c r="E264" i="31"/>
  <c r="H264" i="31" s="1"/>
  <c r="E186" i="31"/>
  <c r="H186" i="31" s="1"/>
  <c r="E266" i="31"/>
  <c r="E206" i="31"/>
  <c r="H206" i="31" s="1"/>
  <c r="E177" i="31"/>
  <c r="H177" i="31" s="1"/>
  <c r="E170" i="31"/>
  <c r="H170" i="31" s="1"/>
  <c r="E197" i="29"/>
  <c r="H197" i="29" s="1"/>
  <c r="E256" i="29"/>
  <c r="H256" i="29" s="1"/>
  <c r="E194" i="29"/>
  <c r="H194" i="29" s="1"/>
  <c r="E201" i="29"/>
  <c r="H201" i="29" s="1"/>
  <c r="E204" i="29"/>
  <c r="H204" i="29" s="1"/>
  <c r="E171" i="29"/>
  <c r="H171" i="29" s="1"/>
  <c r="E265" i="29"/>
  <c r="H265" i="29" s="1"/>
  <c r="E177" i="28"/>
  <c r="H177" i="28" s="1"/>
  <c r="E265" i="28"/>
  <c r="H265" i="28" s="1"/>
  <c r="E252" i="28"/>
  <c r="H252" i="28" s="1"/>
  <c r="E266" i="28"/>
  <c r="H266" i="28" s="1"/>
  <c r="E216" i="28"/>
  <c r="H216" i="28" s="1"/>
  <c r="E275" i="28"/>
  <c r="H275" i="28" s="1"/>
  <c r="E186" i="28"/>
  <c r="H186" i="28" s="1"/>
  <c r="H188" i="31"/>
  <c r="E165" i="26"/>
  <c r="E299" i="26"/>
  <c r="H299" i="26" s="1"/>
  <c r="E308" i="26"/>
  <c r="H308" i="26" s="1"/>
  <c r="E247" i="26"/>
  <c r="H247" i="26" s="1"/>
  <c r="E287" i="26"/>
  <c r="H287" i="26" s="1"/>
  <c r="E219" i="24"/>
  <c r="H219" i="24" s="1"/>
  <c r="H173" i="24"/>
  <c r="E287" i="23"/>
  <c r="H287" i="23" s="1"/>
  <c r="E264" i="23"/>
  <c r="H264" i="23" s="1"/>
  <c r="E191" i="23"/>
  <c r="H191" i="23" s="1"/>
  <c r="E308" i="23"/>
  <c r="H308" i="23" s="1"/>
  <c r="E170" i="23"/>
  <c r="H170" i="23" s="1"/>
  <c r="E207" i="23"/>
  <c r="H207" i="23" s="1"/>
  <c r="E178" i="23"/>
  <c r="H178" i="23" s="1"/>
  <c r="E215" i="22"/>
  <c r="H215" i="22" s="1"/>
  <c r="E178" i="22"/>
  <c r="H178" i="22" s="1"/>
  <c r="E279" i="22"/>
  <c r="H279" i="22" s="1"/>
  <c r="E170" i="21"/>
  <c r="H170" i="21" s="1"/>
  <c r="E287" i="21"/>
  <c r="E266" i="5"/>
  <c r="E299" i="5"/>
  <c r="H299" i="5" s="1"/>
  <c r="E198" i="7"/>
  <c r="H198" i="7" s="1"/>
  <c r="E273" i="8"/>
  <c r="H273" i="8" s="1"/>
  <c r="E287" i="12"/>
  <c r="H287" i="12" s="1"/>
  <c r="E196" i="13"/>
  <c r="H196" i="13" s="1"/>
  <c r="E193" i="15"/>
  <c r="E308" i="17"/>
  <c r="H308" i="17" s="1"/>
  <c r="E266" i="30"/>
  <c r="H266" i="30" s="1"/>
  <c r="H323" i="32"/>
  <c r="H211" i="32"/>
  <c r="E190" i="18"/>
  <c r="H190" i="18" s="1"/>
  <c r="E276" i="18"/>
  <c r="H276" i="18" s="1"/>
  <c r="E218" i="3"/>
  <c r="H218" i="3" s="1"/>
  <c r="E183" i="2"/>
  <c r="H183" i="2" s="1"/>
  <c r="E207" i="2"/>
  <c r="H207" i="2" s="1"/>
  <c r="E174" i="18"/>
  <c r="H174" i="18" s="1"/>
  <c r="E220" i="18"/>
  <c r="H220" i="18" s="1"/>
  <c r="H280" i="22"/>
  <c r="H210" i="22"/>
  <c r="H315" i="22"/>
  <c r="H321" i="21"/>
  <c r="H275" i="21"/>
  <c r="H230" i="21"/>
  <c r="H323" i="20"/>
  <c r="H211" i="20"/>
  <c r="H311" i="20"/>
  <c r="H249" i="20"/>
  <c r="H280" i="20"/>
  <c r="H239" i="18"/>
  <c r="E223" i="33"/>
  <c r="H223" i="33" s="1"/>
  <c r="E317" i="2"/>
  <c r="H317" i="2" s="1"/>
  <c r="E309" i="2"/>
  <c r="H309" i="2" s="1"/>
  <c r="H245" i="14"/>
  <c r="H212" i="14"/>
  <c r="H319" i="21"/>
  <c r="H204" i="21"/>
  <c r="H178" i="21"/>
  <c r="H313" i="23"/>
  <c r="H297" i="23"/>
  <c r="H255" i="24"/>
  <c r="H316" i="29"/>
  <c r="H304" i="31"/>
  <c r="H300" i="32"/>
  <c r="E168" i="10"/>
  <c r="H168" i="10" s="1"/>
  <c r="E227" i="10"/>
  <c r="H227" i="10" s="1"/>
  <c r="E201" i="3"/>
  <c r="H201" i="3" s="1"/>
  <c r="E247" i="3"/>
  <c r="H247" i="3" s="1"/>
  <c r="E274" i="3"/>
  <c r="H274" i="3" s="1"/>
  <c r="E241" i="2"/>
  <c r="E267" i="2"/>
  <c r="H267" i="2" s="1"/>
  <c r="H113" i="20"/>
  <c r="E91" i="7"/>
  <c r="H91" i="7" s="1"/>
  <c r="E148" i="14"/>
  <c r="H148" i="14" s="1"/>
  <c r="E101" i="15"/>
  <c r="H101" i="15" s="1"/>
  <c r="E83" i="15"/>
  <c r="H83" i="15" s="1"/>
  <c r="E120" i="16"/>
  <c r="E137" i="17"/>
  <c r="H137" i="17" s="1"/>
  <c r="E128" i="18"/>
  <c r="H128" i="18" s="1"/>
  <c r="E87" i="24"/>
  <c r="H87" i="24" s="1"/>
  <c r="E129" i="26"/>
  <c r="H129" i="26" s="1"/>
  <c r="E122" i="32"/>
  <c r="H122" i="32" s="1"/>
  <c r="E120" i="31"/>
  <c r="H120" i="31" s="1"/>
  <c r="E120" i="28"/>
  <c r="H120" i="28" s="1"/>
  <c r="E141" i="25"/>
  <c r="H141" i="25" s="1"/>
  <c r="E150" i="25"/>
  <c r="H150" i="25" s="1"/>
  <c r="E101" i="24"/>
  <c r="H101" i="24" s="1"/>
  <c r="E108" i="24"/>
  <c r="H108" i="24" s="1"/>
  <c r="E126" i="24"/>
  <c r="H126" i="24" s="1"/>
  <c r="E124" i="20"/>
  <c r="H124" i="20" s="1"/>
  <c r="E85" i="18"/>
  <c r="H85" i="18" s="1"/>
  <c r="E91" i="18"/>
  <c r="H91" i="18" s="1"/>
  <c r="E148" i="18"/>
  <c r="H148" i="18" s="1"/>
  <c r="E141" i="13"/>
  <c r="H141" i="13" s="1"/>
  <c r="C8" i="17"/>
  <c r="E13" i="17" s="1"/>
  <c r="E73" i="32"/>
  <c r="E75" i="31"/>
  <c r="H75" i="31" s="1"/>
  <c r="E122" i="31"/>
  <c r="E101" i="29"/>
  <c r="H101" i="29" s="1"/>
  <c r="E89" i="29"/>
  <c r="H89" i="29" s="1"/>
  <c r="E128" i="31"/>
  <c r="H128" i="31" s="1"/>
  <c r="E148" i="29"/>
  <c r="H93" i="26"/>
  <c r="E122" i="23"/>
  <c r="H122" i="23" s="1"/>
  <c r="H126" i="23"/>
  <c r="E144" i="33"/>
  <c r="H144" i="33" s="1"/>
  <c r="E96" i="3"/>
  <c r="H96" i="3" s="1"/>
  <c r="E99" i="5"/>
  <c r="H99" i="5" s="1"/>
  <c r="E139" i="7"/>
  <c r="H139" i="7" s="1"/>
  <c r="E137" i="11"/>
  <c r="H137" i="11" s="1"/>
  <c r="E138" i="12"/>
  <c r="E129" i="12"/>
  <c r="H129" i="12" s="1"/>
  <c r="E100" i="12"/>
  <c r="H100" i="12" s="1"/>
  <c r="H103" i="14"/>
  <c r="E86" i="15"/>
  <c r="H86" i="15" s="1"/>
  <c r="E153" i="16"/>
  <c r="H153" i="16" s="1"/>
  <c r="E141" i="16"/>
  <c r="H141" i="16" s="1"/>
  <c r="H134" i="16"/>
  <c r="E130" i="16"/>
  <c r="H130" i="16" s="1"/>
  <c r="E118" i="16"/>
  <c r="H118" i="16" s="1"/>
  <c r="E113" i="16"/>
  <c r="H113" i="16" s="1"/>
  <c r="H107" i="16"/>
  <c r="E102" i="16"/>
  <c r="H102" i="16" s="1"/>
  <c r="H99" i="16"/>
  <c r="E91" i="16"/>
  <c r="H91" i="16" s="1"/>
  <c r="E82" i="16"/>
  <c r="H82" i="16" s="1"/>
  <c r="H146" i="17"/>
  <c r="H91" i="17"/>
  <c r="E79" i="18"/>
  <c r="H79" i="18" s="1"/>
  <c r="E135" i="31"/>
  <c r="H135" i="31" s="1"/>
  <c r="E143" i="25"/>
  <c r="H143" i="25" s="1"/>
  <c r="E109" i="24"/>
  <c r="H109" i="24" s="1"/>
  <c r="E155" i="22"/>
  <c r="H155" i="22" s="1"/>
  <c r="E113" i="17"/>
  <c r="H113" i="17" s="1"/>
  <c r="E78" i="17"/>
  <c r="H78" i="17" s="1"/>
  <c r="E155" i="29"/>
  <c r="E74" i="8"/>
  <c r="H74" i="8" s="1"/>
  <c r="E140" i="33"/>
  <c r="H140" i="33" s="1"/>
  <c r="E99" i="33"/>
  <c r="H99" i="33" s="1"/>
  <c r="E129" i="5"/>
  <c r="H129" i="5" s="1"/>
  <c r="E140" i="7"/>
  <c r="H140" i="7" s="1"/>
  <c r="E82" i="7"/>
  <c r="H82" i="7" s="1"/>
  <c r="E128" i="8"/>
  <c r="H128" i="8" s="1"/>
  <c r="H138" i="11"/>
  <c r="E110" i="15"/>
  <c r="H110" i="15" s="1"/>
  <c r="E89" i="15"/>
  <c r="H89" i="15" s="1"/>
  <c r="E119" i="16"/>
  <c r="H119" i="16" s="1"/>
  <c r="E149" i="22"/>
  <c r="H149" i="22" s="1"/>
  <c r="E130" i="31"/>
  <c r="H130" i="31" s="1"/>
  <c r="E137" i="31"/>
  <c r="H137" i="31" s="1"/>
  <c r="E149" i="29"/>
  <c r="H149" i="29" s="1"/>
  <c r="E97" i="28"/>
  <c r="H97" i="28" s="1"/>
  <c r="E129" i="28"/>
  <c r="H129" i="28" s="1"/>
  <c r="E141" i="28"/>
  <c r="H141" i="28" s="1"/>
  <c r="E153" i="28"/>
  <c r="H153" i="28" s="1"/>
  <c r="E144" i="25"/>
  <c r="H144" i="25" s="1"/>
  <c r="E90" i="23"/>
  <c r="H90" i="23" s="1"/>
  <c r="E133" i="6"/>
  <c r="H133" i="6" s="1"/>
  <c r="H66" i="18"/>
  <c r="E29" i="1"/>
  <c r="H29" i="1" s="1"/>
  <c r="E39" i="6"/>
  <c r="E22" i="26"/>
  <c r="H22" i="26" s="1"/>
  <c r="E58" i="33"/>
  <c r="H58" i="33" s="1"/>
  <c r="E22" i="31"/>
  <c r="H22" i="31" s="1"/>
  <c r="E65" i="19"/>
  <c r="H65" i="19" s="1"/>
  <c r="E49" i="16"/>
  <c r="H49" i="16" s="1"/>
  <c r="E61" i="16"/>
  <c r="H61" i="16" s="1"/>
  <c r="E37" i="3"/>
  <c r="H37" i="3" s="1"/>
  <c r="E27" i="3"/>
  <c r="H27" i="3" s="1"/>
  <c r="H64" i="29"/>
  <c r="H35" i="22"/>
  <c r="E22" i="9"/>
  <c r="H22" i="9" s="1"/>
  <c r="E23" i="18"/>
  <c r="H23" i="18" s="1"/>
  <c r="E38" i="18"/>
  <c r="H38" i="18" s="1"/>
  <c r="E51" i="18"/>
  <c r="E29" i="13"/>
  <c r="H29" i="13" s="1"/>
  <c r="E65" i="10"/>
  <c r="H65" i="10" s="1"/>
  <c r="H46" i="32"/>
  <c r="H47" i="30"/>
  <c r="H60" i="30"/>
  <c r="H48" i="30"/>
  <c r="E37" i="19"/>
  <c r="H37" i="19" s="1"/>
  <c r="E49" i="19"/>
  <c r="H49" i="19" s="1"/>
  <c r="E57" i="19"/>
  <c r="H57" i="19" s="1"/>
  <c r="E57" i="18"/>
  <c r="E24" i="6"/>
  <c r="H24" i="6" s="1"/>
  <c r="E58" i="10"/>
  <c r="H58" i="10" s="1"/>
  <c r="E39" i="33"/>
  <c r="H39" i="33" s="1"/>
  <c r="E24" i="13"/>
  <c r="H575" i="31"/>
  <c r="H559" i="1"/>
  <c r="H561" i="26"/>
  <c r="H559" i="26"/>
  <c r="H559" i="28"/>
  <c r="H570" i="12"/>
  <c r="H554" i="25"/>
  <c r="E553" i="23"/>
  <c r="H569" i="4"/>
  <c r="H574" i="5"/>
  <c r="H562" i="11"/>
  <c r="H576" i="12"/>
  <c r="H560" i="24"/>
  <c r="H572" i="28"/>
  <c r="H562" i="30"/>
  <c r="H561" i="30"/>
  <c r="H559" i="30"/>
  <c r="H576" i="31"/>
  <c r="H569" i="32"/>
  <c r="H541" i="26"/>
  <c r="H528" i="23"/>
  <c r="H483" i="23"/>
  <c r="H382" i="27"/>
  <c r="H398" i="26"/>
  <c r="H357" i="26"/>
  <c r="H464" i="24"/>
  <c r="H490" i="33"/>
  <c r="H432" i="27"/>
  <c r="H463" i="26"/>
  <c r="H427" i="26"/>
  <c r="H531" i="34"/>
  <c r="H538" i="1"/>
  <c r="H513" i="1"/>
  <c r="H500" i="1"/>
  <c r="H344" i="33"/>
  <c r="H475" i="20"/>
  <c r="H339" i="13"/>
  <c r="H352" i="13"/>
  <c r="H370" i="13"/>
  <c r="H396" i="13"/>
  <c r="H402" i="13"/>
  <c r="H465" i="13"/>
  <c r="H470" i="1"/>
  <c r="H452" i="1"/>
  <c r="H519" i="2"/>
  <c r="H476" i="2"/>
  <c r="H524" i="6"/>
  <c r="H521" i="6"/>
  <c r="H485" i="12"/>
  <c r="H466" i="12"/>
  <c r="H389" i="12"/>
  <c r="H367" i="12"/>
  <c r="H481" i="15"/>
  <c r="H480" i="15"/>
  <c r="H479" i="15"/>
  <c r="H478" i="15"/>
  <c r="H475" i="15"/>
  <c r="H474" i="15"/>
  <c r="H472" i="15"/>
  <c r="H468" i="15"/>
  <c r="H467" i="15"/>
  <c r="H465" i="15"/>
  <c r="H464" i="15"/>
  <c r="H452" i="15"/>
  <c r="H451" i="15"/>
  <c r="H534" i="17"/>
  <c r="H412" i="18"/>
  <c r="H347" i="18"/>
  <c r="H523" i="19"/>
  <c r="H517" i="19"/>
  <c r="H513" i="19"/>
  <c r="H509" i="19"/>
  <c r="H490" i="19"/>
  <c r="H484" i="19"/>
  <c r="H480" i="19"/>
  <c r="H474" i="19"/>
  <c r="H468" i="19"/>
  <c r="H464" i="19"/>
  <c r="H460" i="19"/>
  <c r="H456" i="19"/>
  <c r="H450" i="19"/>
  <c r="H446" i="19"/>
  <c r="H434" i="19"/>
  <c r="H399" i="19"/>
  <c r="H378" i="19"/>
  <c r="H376" i="19"/>
  <c r="H361" i="19"/>
  <c r="H342" i="19"/>
  <c r="H521" i="21"/>
  <c r="H513" i="21"/>
  <c r="H507" i="21"/>
  <c r="H500" i="21"/>
  <c r="H494" i="21"/>
  <c r="H486" i="21"/>
  <c r="H452" i="22"/>
  <c r="H540" i="25"/>
  <c r="H534" i="25"/>
  <c r="H525" i="25"/>
  <c r="H517" i="25"/>
  <c r="H454" i="25"/>
  <c r="H337" i="27"/>
  <c r="H475" i="29"/>
  <c r="H471" i="29"/>
  <c r="H341" i="32"/>
  <c r="H453" i="32"/>
  <c r="H455" i="32"/>
  <c r="H342" i="30"/>
  <c r="H380" i="30"/>
  <c r="H408" i="30"/>
  <c r="H438" i="30"/>
  <c r="H462" i="30"/>
  <c r="H486" i="30"/>
  <c r="H538" i="29"/>
  <c r="H481" i="12"/>
  <c r="H348" i="13"/>
  <c r="C11" i="6"/>
  <c r="H310" i="31"/>
  <c r="H240" i="26"/>
  <c r="H213" i="26"/>
  <c r="H177" i="26"/>
  <c r="H188" i="25"/>
  <c r="H248" i="24"/>
  <c r="H169" i="24"/>
  <c r="H271" i="23"/>
  <c r="H202" i="22"/>
  <c r="H180" i="1"/>
  <c r="H173" i="1"/>
  <c r="H298" i="2"/>
  <c r="H296" i="2"/>
  <c r="H246" i="6"/>
  <c r="H240" i="6"/>
  <c r="H228" i="7"/>
  <c r="H219" i="7"/>
  <c r="H173" i="8"/>
  <c r="H317" i="18"/>
  <c r="H268" i="18"/>
  <c r="H238" i="18"/>
  <c r="H306" i="24"/>
  <c r="H251" i="30"/>
  <c r="H246" i="30"/>
  <c r="H240" i="30"/>
  <c r="H219" i="30"/>
  <c r="H208" i="30"/>
  <c r="H315" i="28"/>
  <c r="H289" i="28"/>
  <c r="H242" i="28"/>
  <c r="H228" i="24"/>
  <c r="H242" i="22"/>
  <c r="H303" i="30"/>
  <c r="H321" i="29"/>
  <c r="H226" i="22"/>
  <c r="H233" i="19"/>
  <c r="H170" i="34"/>
  <c r="H169" i="34"/>
  <c r="H168" i="34"/>
  <c r="H167" i="34"/>
  <c r="H313" i="1"/>
  <c r="H306" i="1"/>
  <c r="H264" i="1"/>
  <c r="H246" i="1"/>
  <c r="H206" i="1"/>
  <c r="H194" i="1"/>
  <c r="H319" i="3"/>
  <c r="H252" i="7"/>
  <c r="H248" i="7"/>
  <c r="H251" i="8"/>
  <c r="H144" i="29"/>
  <c r="H104" i="29"/>
  <c r="H103" i="26"/>
  <c r="H83" i="10"/>
  <c r="H151" i="16"/>
  <c r="H140" i="16"/>
  <c r="H81" i="16"/>
  <c r="H155" i="17"/>
  <c r="H103" i="17"/>
  <c r="H97" i="17"/>
  <c r="H89" i="17"/>
  <c r="H110" i="23"/>
  <c r="H82" i="23"/>
  <c r="H152" i="22"/>
  <c r="H152" i="3"/>
  <c r="H120" i="14"/>
  <c r="H91" i="14"/>
  <c r="H151" i="15"/>
  <c r="H150" i="15"/>
  <c r="H135" i="15"/>
  <c r="H123" i="15"/>
  <c r="H118" i="15"/>
  <c r="H147" i="16"/>
  <c r="H146" i="16"/>
  <c r="H123" i="16"/>
  <c r="H106" i="16"/>
  <c r="H103" i="16"/>
  <c r="H86" i="16"/>
  <c r="H85" i="16"/>
  <c r="H83" i="16"/>
  <c r="H120" i="17"/>
  <c r="H31" i="33"/>
  <c r="H27" i="30"/>
  <c r="H50" i="30"/>
  <c r="H44" i="30"/>
  <c r="H19" i="27"/>
  <c r="H40" i="27"/>
  <c r="H32" i="33"/>
  <c r="H54" i="31"/>
  <c r="H58" i="29"/>
  <c r="H34" i="29"/>
  <c r="H33" i="21"/>
  <c r="H56" i="20"/>
  <c r="H46" i="2"/>
  <c r="H28" i="4"/>
  <c r="H27" i="4"/>
  <c r="H21" i="4"/>
  <c r="H20" i="4"/>
  <c r="F539" i="2"/>
  <c r="F360" i="2"/>
  <c r="F348" i="2"/>
  <c r="F531" i="26"/>
  <c r="F335" i="24"/>
  <c r="F358" i="24"/>
  <c r="F539" i="19"/>
  <c r="H232" i="28"/>
  <c r="G18" i="4"/>
  <c r="H18" i="4" s="1"/>
  <c r="F18" i="33"/>
  <c r="F49" i="33"/>
  <c r="F24" i="33"/>
  <c r="F26" i="7"/>
  <c r="F23" i="33"/>
  <c r="F29" i="33"/>
  <c r="F61" i="33"/>
  <c r="F573" i="7"/>
  <c r="F563" i="7"/>
  <c r="F78" i="3"/>
  <c r="H498" i="33"/>
  <c r="H537" i="33"/>
  <c r="D13" i="7"/>
  <c r="G13" i="7" s="1"/>
  <c r="F555" i="7"/>
  <c r="F128" i="3"/>
  <c r="F74" i="3"/>
  <c r="F18" i="1"/>
  <c r="F52" i="26"/>
  <c r="F116" i="24"/>
  <c r="H372" i="24"/>
  <c r="H375" i="23"/>
  <c r="F216" i="23"/>
  <c r="F265" i="23"/>
  <c r="F133" i="23"/>
  <c r="H201" i="22"/>
  <c r="H79" i="22"/>
  <c r="F196" i="21"/>
  <c r="H127" i="20"/>
  <c r="H143" i="33"/>
  <c r="F166" i="24"/>
  <c r="F171" i="24"/>
  <c r="F436" i="2"/>
  <c r="F436" i="25"/>
  <c r="D11" i="16"/>
  <c r="G11" i="16" s="1"/>
  <c r="F216" i="16"/>
  <c r="G165" i="16"/>
  <c r="H165" i="16" s="1"/>
  <c r="F165" i="16"/>
  <c r="F206" i="25"/>
  <c r="F256" i="16"/>
  <c r="F266" i="8"/>
  <c r="D11" i="1"/>
  <c r="F216" i="20"/>
  <c r="F305" i="29"/>
  <c r="F101" i="24"/>
  <c r="F78" i="1"/>
  <c r="F101" i="6"/>
  <c r="F101" i="15"/>
  <c r="H364" i="34"/>
  <c r="H344" i="34"/>
  <c r="F191" i="1"/>
  <c r="F230" i="27"/>
  <c r="H555" i="4"/>
  <c r="F574" i="2"/>
  <c r="F503" i="2"/>
  <c r="F513" i="2"/>
  <c r="F426" i="2"/>
  <c r="F415" i="2"/>
  <c r="F465" i="2"/>
  <c r="F486" i="2"/>
  <c r="F480" i="2"/>
  <c r="F406" i="2"/>
  <c r="F383" i="2"/>
  <c r="F481" i="2"/>
  <c r="F535" i="2"/>
  <c r="F528" i="2"/>
  <c r="F492" i="2"/>
  <c r="F464" i="2"/>
  <c r="F407" i="2"/>
  <c r="F309" i="2"/>
  <c r="F290" i="2"/>
  <c r="F267" i="2"/>
  <c r="F252" i="2"/>
  <c r="F207" i="2"/>
  <c r="F183" i="2"/>
  <c r="F318" i="2"/>
  <c r="F317" i="2"/>
  <c r="F243" i="2"/>
  <c r="F241" i="2"/>
  <c r="F37" i="2"/>
  <c r="H150" i="3"/>
  <c r="D13" i="6"/>
  <c r="F77" i="3"/>
  <c r="F127" i="3"/>
  <c r="F483" i="3"/>
  <c r="F446" i="3"/>
  <c r="F448" i="3"/>
  <c r="F438" i="3"/>
  <c r="F435" i="3"/>
  <c r="F382" i="3"/>
  <c r="F462" i="3"/>
  <c r="F445" i="3"/>
  <c r="F441" i="3"/>
  <c r="F307" i="3"/>
  <c r="F227" i="3"/>
  <c r="F247" i="3"/>
  <c r="F229" i="3"/>
  <c r="F202" i="3"/>
  <c r="F201" i="3"/>
  <c r="F181" i="3"/>
  <c r="F292" i="3"/>
  <c r="F275" i="3"/>
  <c r="F274" i="3"/>
  <c r="F218" i="3"/>
  <c r="F198" i="3"/>
  <c r="F191" i="3"/>
  <c r="F166" i="3"/>
  <c r="H103" i="3"/>
  <c r="H97" i="3"/>
  <c r="F96" i="3"/>
  <c r="H86" i="3"/>
  <c r="F90" i="3"/>
  <c r="F107" i="3"/>
  <c r="F124" i="3"/>
  <c r="F27" i="3"/>
  <c r="F37" i="3"/>
  <c r="H104" i="6"/>
  <c r="D12" i="4"/>
  <c r="G12" i="4" s="1"/>
  <c r="F102" i="29"/>
  <c r="F128" i="29"/>
  <c r="F116" i="29"/>
  <c r="F373" i="26"/>
  <c r="H265" i="26"/>
  <c r="F75" i="26"/>
  <c r="F387" i="26"/>
  <c r="F438" i="26"/>
  <c r="F79" i="26"/>
  <c r="G73" i="25"/>
  <c r="H89" i="24"/>
  <c r="H336" i="24"/>
  <c r="F150" i="23"/>
  <c r="F127" i="23"/>
  <c r="H451" i="23"/>
  <c r="F111" i="22"/>
  <c r="H101" i="22"/>
  <c r="F279" i="22"/>
  <c r="F279" i="25"/>
  <c r="F186" i="18"/>
  <c r="F343" i="18"/>
  <c r="F133" i="4"/>
  <c r="F568" i="7"/>
  <c r="F553" i="7"/>
  <c r="F557" i="7"/>
  <c r="F29" i="5"/>
  <c r="F96" i="29"/>
  <c r="H197" i="27"/>
  <c r="H395" i="27"/>
  <c r="F232" i="27"/>
  <c r="F171" i="27"/>
  <c r="F198" i="27"/>
  <c r="H334" i="27"/>
  <c r="F443" i="26"/>
  <c r="F102" i="26"/>
  <c r="F525" i="26"/>
  <c r="F334" i="26"/>
  <c r="F131" i="26"/>
  <c r="F437" i="26"/>
  <c r="H171" i="23"/>
  <c r="F49" i="22"/>
  <c r="F483" i="18"/>
  <c r="F345" i="8"/>
  <c r="F556" i="7"/>
  <c r="F568" i="5"/>
  <c r="F542" i="5"/>
  <c r="F531" i="5"/>
  <c r="F517" i="5"/>
  <c r="F511" i="5"/>
  <c r="F386" i="5"/>
  <c r="F495" i="5"/>
  <c r="F453" i="5"/>
  <c r="F364" i="5"/>
  <c r="F345" i="5"/>
  <c r="F536" i="5"/>
  <c r="F522" i="5"/>
  <c r="F467" i="5"/>
  <c r="F464" i="5"/>
  <c r="F446" i="5"/>
  <c r="F427" i="5"/>
  <c r="F417" i="5"/>
  <c r="F299" i="5"/>
  <c r="F202" i="5"/>
  <c r="F36" i="5"/>
  <c r="F557" i="6"/>
  <c r="H361" i="27"/>
  <c r="F510" i="6"/>
  <c r="F437" i="6"/>
  <c r="F386" i="6"/>
  <c r="F372" i="6"/>
  <c r="F335" i="6"/>
  <c r="F526" i="6"/>
  <c r="F467" i="6"/>
  <c r="F428" i="6"/>
  <c r="F448" i="6"/>
  <c r="F365" i="6"/>
  <c r="F276" i="6"/>
  <c r="F207" i="6"/>
  <c r="F171" i="6"/>
  <c r="F205" i="6"/>
  <c r="F256" i="6"/>
  <c r="F166" i="6"/>
  <c r="F122" i="6"/>
  <c r="F110" i="6"/>
  <c r="F87" i="6"/>
  <c r="H147" i="6"/>
  <c r="H136" i="6"/>
  <c r="F91" i="6"/>
  <c r="F89" i="6"/>
  <c r="F134" i="6"/>
  <c r="F133" i="6"/>
  <c r="F39" i="6"/>
  <c r="F48" i="6"/>
  <c r="F24" i="6"/>
  <c r="H243" i="7"/>
  <c r="F27" i="18"/>
  <c r="H513" i="7"/>
  <c r="F570" i="7"/>
  <c r="F575" i="7"/>
  <c r="F572" i="7"/>
  <c r="F531" i="7"/>
  <c r="F493" i="7"/>
  <c r="F492" i="7"/>
  <c r="F457" i="7"/>
  <c r="F417" i="7"/>
  <c r="F336" i="7"/>
  <c r="F460" i="7"/>
  <c r="F459" i="7"/>
  <c r="F354" i="7"/>
  <c r="F229" i="7"/>
  <c r="F235" i="7"/>
  <c r="F181" i="7"/>
  <c r="F256" i="7"/>
  <c r="F198" i="7"/>
  <c r="F182" i="7"/>
  <c r="F216" i="31"/>
  <c r="H27" i="28"/>
  <c r="F458" i="8"/>
  <c r="F526" i="8"/>
  <c r="F273" i="8"/>
  <c r="F181" i="8"/>
  <c r="F195" i="8"/>
  <c r="F128" i="8"/>
  <c r="F116" i="8"/>
  <c r="F73" i="8"/>
  <c r="D10" i="8"/>
  <c r="F74" i="8"/>
  <c r="F61" i="8"/>
  <c r="H474" i="12"/>
  <c r="F171" i="9"/>
  <c r="F569" i="9"/>
  <c r="F562" i="9"/>
  <c r="F557" i="9"/>
  <c r="F356" i="9"/>
  <c r="F335" i="9"/>
  <c r="F227" i="9"/>
  <c r="F121" i="9"/>
  <c r="F557" i="11"/>
  <c r="H478" i="31"/>
  <c r="H82" i="29"/>
  <c r="H100" i="29"/>
  <c r="H167" i="29"/>
  <c r="F127" i="29"/>
  <c r="F109" i="29"/>
  <c r="H457" i="28"/>
  <c r="H319" i="28"/>
  <c r="F578" i="10"/>
  <c r="F579" i="10"/>
  <c r="H310" i="10"/>
  <c r="F227" i="10"/>
  <c r="F180" i="10"/>
  <c r="F308" i="10"/>
  <c r="F266" i="10"/>
  <c r="F173" i="10"/>
  <c r="F168" i="10"/>
  <c r="F98" i="10"/>
  <c r="F118" i="10"/>
  <c r="F100" i="10"/>
  <c r="F29" i="10"/>
  <c r="F65" i="10"/>
  <c r="F58" i="10"/>
  <c r="F26" i="10"/>
  <c r="F554" i="11"/>
  <c r="F570" i="11"/>
  <c r="F336" i="30"/>
  <c r="F356" i="30"/>
  <c r="H118" i="29"/>
  <c r="H134" i="29"/>
  <c r="H90" i="29"/>
  <c r="F131" i="29"/>
  <c r="H74" i="28"/>
  <c r="H226" i="28"/>
  <c r="H501" i="28"/>
  <c r="H309" i="27"/>
  <c r="F127" i="21"/>
  <c r="F579" i="11"/>
  <c r="F128" i="11"/>
  <c r="F137" i="11"/>
  <c r="F301" i="31"/>
  <c r="F264" i="31"/>
  <c r="F122" i="29"/>
  <c r="F87" i="29"/>
  <c r="F141" i="29"/>
  <c r="F124" i="29"/>
  <c r="F107" i="29"/>
  <c r="H38" i="28"/>
  <c r="H171" i="28"/>
  <c r="H28" i="27"/>
  <c r="F385" i="26"/>
  <c r="F121" i="26"/>
  <c r="F417" i="26"/>
  <c r="F77" i="26"/>
  <c r="F375" i="26"/>
  <c r="F341" i="26"/>
  <c r="F358" i="12"/>
  <c r="F453" i="12"/>
  <c r="F400" i="12"/>
  <c r="F429" i="12"/>
  <c r="F102" i="12"/>
  <c r="F100" i="12"/>
  <c r="F89" i="12"/>
  <c r="F138" i="12"/>
  <c r="F119" i="12"/>
  <c r="F117" i="12"/>
  <c r="F129" i="12"/>
  <c r="F303" i="31"/>
  <c r="G73" i="30"/>
  <c r="H73" i="30" s="1"/>
  <c r="H139" i="15"/>
  <c r="F171" i="16"/>
  <c r="H374" i="13"/>
  <c r="F510" i="13"/>
  <c r="F427" i="13"/>
  <c r="F445" i="13"/>
  <c r="H417" i="13"/>
  <c r="F414" i="13"/>
  <c r="F511" i="13"/>
  <c r="F443" i="13"/>
  <c r="F440" i="13"/>
  <c r="F438" i="13"/>
  <c r="F227" i="13"/>
  <c r="F196" i="13"/>
  <c r="F141" i="13"/>
  <c r="F96" i="13"/>
  <c r="F77" i="13"/>
  <c r="F417" i="14"/>
  <c r="F457" i="14"/>
  <c r="F414" i="14"/>
  <c r="F287" i="14"/>
  <c r="F203" i="14"/>
  <c r="F197" i="14"/>
  <c r="F280" i="14"/>
  <c r="F195" i="14"/>
  <c r="F173" i="14"/>
  <c r="F166" i="14"/>
  <c r="H99" i="14"/>
  <c r="F149" i="14"/>
  <c r="F148" i="14"/>
  <c r="F87" i="14"/>
  <c r="F59" i="14"/>
  <c r="H193" i="31"/>
  <c r="F196" i="31"/>
  <c r="F251" i="31"/>
  <c r="F166" i="31"/>
  <c r="H61" i="29"/>
  <c r="F266" i="18"/>
  <c r="F531" i="15"/>
  <c r="F417" i="15"/>
  <c r="F448" i="15"/>
  <c r="F369" i="15"/>
  <c r="F171" i="15"/>
  <c r="F197" i="15"/>
  <c r="F196" i="15"/>
  <c r="F193" i="15"/>
  <c r="F180" i="15"/>
  <c r="F110" i="15"/>
  <c r="F89" i="15"/>
  <c r="F86" i="15"/>
  <c r="F83" i="15"/>
  <c r="F130" i="16"/>
  <c r="F77" i="16"/>
  <c r="F127" i="20"/>
  <c r="H421" i="20"/>
  <c r="F89" i="16"/>
  <c r="H323" i="17"/>
  <c r="F571" i="16"/>
  <c r="F461" i="16"/>
  <c r="F456" i="16"/>
  <c r="F455" i="16"/>
  <c r="F453" i="16"/>
  <c r="F427" i="16"/>
  <c r="F380" i="16"/>
  <c r="F357" i="16"/>
  <c r="F346" i="16"/>
  <c r="F367" i="16"/>
  <c r="F366" i="16"/>
  <c r="F530" i="16"/>
  <c r="F525" i="16"/>
  <c r="F437" i="16"/>
  <c r="F362" i="16"/>
  <c r="F335" i="16"/>
  <c r="F243" i="16"/>
  <c r="F194" i="16"/>
  <c r="F180" i="16"/>
  <c r="F276" i="16"/>
  <c r="F173" i="16"/>
  <c r="F279" i="16"/>
  <c r="F251" i="16"/>
  <c r="F202" i="16"/>
  <c r="F198" i="16"/>
  <c r="F197" i="16"/>
  <c r="F196" i="16"/>
  <c r="F193" i="16"/>
  <c r="F191" i="16"/>
  <c r="F170" i="16"/>
  <c r="F141" i="16"/>
  <c r="F121" i="16"/>
  <c r="F113" i="16"/>
  <c r="F153" i="16"/>
  <c r="F107" i="16"/>
  <c r="F91" i="16"/>
  <c r="F90" i="16"/>
  <c r="F82" i="16"/>
  <c r="F61" i="16"/>
  <c r="F49" i="16"/>
  <c r="F53" i="16"/>
  <c r="H248" i="22"/>
  <c r="H431" i="22"/>
  <c r="H247" i="20"/>
  <c r="F557" i="17"/>
  <c r="F555" i="17"/>
  <c r="F530" i="17"/>
  <c r="F374" i="17"/>
  <c r="F357" i="17"/>
  <c r="F375" i="17"/>
  <c r="F532" i="17"/>
  <c r="F308" i="17"/>
  <c r="F230" i="17"/>
  <c r="F202" i="17"/>
  <c r="F193" i="17"/>
  <c r="F137" i="17"/>
  <c r="F122" i="17"/>
  <c r="F78" i="17"/>
  <c r="F113" i="17"/>
  <c r="F174" i="18"/>
  <c r="F168" i="18"/>
  <c r="F276" i="18"/>
  <c r="F220" i="18"/>
  <c r="F205" i="18"/>
  <c r="F173" i="18"/>
  <c r="F202" i="18"/>
  <c r="F79" i="18"/>
  <c r="F567" i="18"/>
  <c r="F514" i="18"/>
  <c r="F349" i="18"/>
  <c r="F545" i="18"/>
  <c r="F540" i="18"/>
  <c r="F509" i="18"/>
  <c r="F429" i="18"/>
  <c r="F308" i="18"/>
  <c r="F303" i="18"/>
  <c r="F190" i="18"/>
  <c r="H266" i="18"/>
  <c r="F91" i="18"/>
  <c r="F148" i="18"/>
  <c r="F57" i="18"/>
  <c r="F66" i="18"/>
  <c r="F23" i="18"/>
  <c r="F51" i="18"/>
  <c r="H67" i="19"/>
  <c r="F387" i="19"/>
  <c r="F416" i="19"/>
  <c r="F379" i="19"/>
  <c r="F340" i="19"/>
  <c r="F354" i="19"/>
  <c r="F335" i="19"/>
  <c r="F264" i="19"/>
  <c r="F198" i="19"/>
  <c r="F292" i="19"/>
  <c r="F57" i="19"/>
  <c r="F49" i="19"/>
  <c r="F37" i="19"/>
  <c r="F65" i="19"/>
  <c r="F44" i="19"/>
  <c r="H381" i="23"/>
  <c r="H45" i="21"/>
  <c r="F366" i="20"/>
  <c r="F289" i="20"/>
  <c r="F113" i="20"/>
  <c r="F124" i="20"/>
  <c r="H418" i="21"/>
  <c r="F287" i="21"/>
  <c r="F155" i="22"/>
  <c r="H135" i="27"/>
  <c r="H351" i="24"/>
  <c r="H98" i="24"/>
  <c r="H431" i="23"/>
  <c r="H512" i="23"/>
  <c r="F572" i="22"/>
  <c r="F483" i="22"/>
  <c r="F511" i="22"/>
  <c r="F417" i="22"/>
  <c r="F375" i="22"/>
  <c r="F458" i="22"/>
  <c r="F178" i="22"/>
  <c r="F215" i="22"/>
  <c r="F202" i="22"/>
  <c r="H74" i="22"/>
  <c r="F35" i="22"/>
  <c r="H174" i="31"/>
  <c r="H26" i="25"/>
  <c r="F202" i="23"/>
  <c r="F191" i="23"/>
  <c r="F178" i="23"/>
  <c r="F264" i="23"/>
  <c r="F308" i="23"/>
  <c r="F207" i="23"/>
  <c r="F170" i="23"/>
  <c r="H135" i="23"/>
  <c r="F90" i="23"/>
  <c r="F65" i="23"/>
  <c r="F22" i="23"/>
  <c r="H290" i="29"/>
  <c r="H172" i="29"/>
  <c r="H133" i="27"/>
  <c r="F22" i="26"/>
  <c r="F108" i="25"/>
  <c r="F141" i="25"/>
  <c r="F216" i="25"/>
  <c r="F196" i="25"/>
  <c r="F256" i="25"/>
  <c r="F61" i="26"/>
  <c r="F150" i="25"/>
  <c r="F292" i="25"/>
  <c r="F171" i="25"/>
  <c r="F205" i="25"/>
  <c r="F531" i="24"/>
  <c r="F530" i="24"/>
  <c r="F501" i="24"/>
  <c r="F456" i="24"/>
  <c r="F437" i="24"/>
  <c r="F430" i="24"/>
  <c r="F377" i="24"/>
  <c r="F340" i="24"/>
  <c r="F483" i="24"/>
  <c r="F458" i="24"/>
  <c r="F375" i="24"/>
  <c r="F342" i="24"/>
  <c r="F305" i="24"/>
  <c r="F273" i="24"/>
  <c r="F205" i="24"/>
  <c r="F219" i="24"/>
  <c r="F180" i="24"/>
  <c r="F196" i="24"/>
  <c r="F109" i="24"/>
  <c r="F87" i="24"/>
  <c r="F108" i="24"/>
  <c r="F124" i="24"/>
  <c r="F121" i="24"/>
  <c r="F117" i="24"/>
  <c r="F126" i="24"/>
  <c r="H336" i="26"/>
  <c r="F571" i="25"/>
  <c r="F578" i="25"/>
  <c r="F566" i="25"/>
  <c r="F472" i="25"/>
  <c r="F438" i="25"/>
  <c r="F383" i="25"/>
  <c r="F365" i="25"/>
  <c r="F346" i="25"/>
  <c r="F462" i="25"/>
  <c r="F496" i="25"/>
  <c r="F450" i="25"/>
  <c r="F447" i="25"/>
  <c r="F399" i="25"/>
  <c r="F369" i="25"/>
  <c r="F343" i="25"/>
  <c r="F195" i="25"/>
  <c r="F194" i="25"/>
  <c r="F186" i="25"/>
  <c r="F174" i="25"/>
  <c r="F275" i="25"/>
  <c r="F237" i="25"/>
  <c r="F197" i="25"/>
  <c r="F191" i="25"/>
  <c r="F173" i="25"/>
  <c r="F144" i="25"/>
  <c r="F143" i="25"/>
  <c r="F75" i="25"/>
  <c r="H47" i="28"/>
  <c r="H524" i="26"/>
  <c r="F367" i="26"/>
  <c r="F554" i="26"/>
  <c r="F359" i="26"/>
  <c r="F501" i="26"/>
  <c r="F358" i="26"/>
  <c r="F479" i="26"/>
  <c r="F473" i="26"/>
  <c r="F381" i="26"/>
  <c r="F355" i="26"/>
  <c r="F542" i="26"/>
  <c r="F287" i="26"/>
  <c r="F247" i="26"/>
  <c r="F129" i="26"/>
  <c r="F43" i="26"/>
  <c r="F568" i="27"/>
  <c r="F525" i="27"/>
  <c r="F395" i="27"/>
  <c r="F386" i="27"/>
  <c r="F453" i="27"/>
  <c r="F510" i="27"/>
  <c r="F408" i="27"/>
  <c r="F406" i="27"/>
  <c r="F369" i="27"/>
  <c r="F435" i="27"/>
  <c r="F505" i="27"/>
  <c r="D12" i="28"/>
  <c r="F482" i="28"/>
  <c r="F483" i="28"/>
  <c r="F443" i="28"/>
  <c r="F335" i="28"/>
  <c r="F442" i="28"/>
  <c r="F530" i="28"/>
  <c r="F375" i="28"/>
  <c r="F349" i="28"/>
  <c r="F507" i="28"/>
  <c r="F346" i="28"/>
  <c r="F399" i="28"/>
  <c r="F357" i="28"/>
  <c r="F541" i="28"/>
  <c r="F459" i="28"/>
  <c r="F427" i="28"/>
  <c r="F373" i="28"/>
  <c r="F338" i="28"/>
  <c r="F437" i="28"/>
  <c r="F341" i="28"/>
  <c r="F384" i="28"/>
  <c r="F386" i="28"/>
  <c r="F348" i="28"/>
  <c r="F333" i="31"/>
  <c r="F428" i="31"/>
  <c r="F513" i="31"/>
  <c r="F353" i="31"/>
  <c r="F504" i="31"/>
  <c r="F399" i="31"/>
  <c r="F530" i="31"/>
  <c r="F437" i="31"/>
  <c r="F383" i="31"/>
  <c r="F362" i="31"/>
  <c r="F479" i="31"/>
  <c r="F356" i="31"/>
  <c r="F486" i="31"/>
  <c r="F438" i="31"/>
  <c r="F372" i="31"/>
  <c r="F484" i="31"/>
  <c r="F336" i="31"/>
  <c r="F510" i="31"/>
  <c r="F461" i="31"/>
  <c r="F354" i="31"/>
  <c r="F532" i="31"/>
  <c r="F398" i="31"/>
  <c r="F343" i="31"/>
  <c r="F462" i="31"/>
  <c r="F430" i="31"/>
  <c r="F363" i="31"/>
  <c r="F555" i="28"/>
  <c r="F562" i="28"/>
  <c r="F569" i="28"/>
  <c r="F579" i="28"/>
  <c r="F73" i="31"/>
  <c r="F75" i="31"/>
  <c r="F143" i="31"/>
  <c r="F149" i="31"/>
  <c r="F124" i="31"/>
  <c r="F74" i="31"/>
  <c r="F107" i="31"/>
  <c r="F78" i="31"/>
  <c r="F122" i="31"/>
  <c r="F125" i="31"/>
  <c r="F109" i="31"/>
  <c r="F90" i="31"/>
  <c r="F130" i="31"/>
  <c r="F116" i="31"/>
  <c r="F89" i="31"/>
  <c r="F127" i="31"/>
  <c r="F92" i="31"/>
  <c r="F77" i="31"/>
  <c r="F100" i="31"/>
  <c r="D11" i="29"/>
  <c r="G11" i="29" s="1"/>
  <c r="F166" i="29"/>
  <c r="F194" i="29"/>
  <c r="F303" i="29"/>
  <c r="F216" i="29"/>
  <c r="F174" i="29"/>
  <c r="F205" i="29"/>
  <c r="F193" i="29"/>
  <c r="F186" i="29"/>
  <c r="F178" i="29"/>
  <c r="F187" i="29"/>
  <c r="F198" i="29"/>
  <c r="F204" i="29"/>
  <c r="F292" i="29"/>
  <c r="F170" i="29"/>
  <c r="F201" i="29"/>
  <c r="F180" i="29"/>
  <c r="F202" i="31"/>
  <c r="F201" i="31"/>
  <c r="F275" i="31"/>
  <c r="F180" i="31"/>
  <c r="H150" i="29"/>
  <c r="H102" i="28"/>
  <c r="F358" i="28"/>
  <c r="F334" i="28"/>
  <c r="F343" i="28"/>
  <c r="F455" i="28"/>
  <c r="H64" i="30"/>
  <c r="F127" i="32"/>
  <c r="H78" i="32"/>
  <c r="F308" i="31"/>
  <c r="F197" i="31"/>
  <c r="F292" i="31"/>
  <c r="F127" i="30"/>
  <c r="F205" i="31"/>
  <c r="F181" i="31"/>
  <c r="F273" i="31"/>
  <c r="H127" i="28"/>
  <c r="H98" i="28"/>
  <c r="F385" i="31"/>
  <c r="F345" i="31"/>
  <c r="F387" i="31"/>
  <c r="F171" i="31"/>
  <c r="F336" i="28"/>
  <c r="F520" i="28"/>
  <c r="F206" i="28"/>
  <c r="F173" i="28"/>
  <c r="F265" i="28"/>
  <c r="F197" i="28"/>
  <c r="F279" i="28"/>
  <c r="F196" i="28"/>
  <c r="F220" i="28"/>
  <c r="F174" i="28"/>
  <c r="F275" i="28"/>
  <c r="F235" i="28"/>
  <c r="F181" i="28"/>
  <c r="F264" i="28"/>
  <c r="F180" i="28"/>
  <c r="H213" i="30"/>
  <c r="H532" i="30"/>
  <c r="H443" i="30"/>
  <c r="H344" i="29"/>
  <c r="H344" i="28"/>
  <c r="F574" i="28"/>
  <c r="F567" i="28"/>
  <c r="F527" i="28"/>
  <c r="F525" i="28"/>
  <c r="F429" i="28"/>
  <c r="F493" i="28"/>
  <c r="F469" i="28"/>
  <c r="F448" i="28"/>
  <c r="F479" i="28"/>
  <c r="F457" i="28"/>
  <c r="F352" i="28"/>
  <c r="F272" i="28"/>
  <c r="F227" i="28"/>
  <c r="F191" i="28"/>
  <c r="F97" i="28"/>
  <c r="F128" i="28"/>
  <c r="F153" i="28"/>
  <c r="F141" i="28"/>
  <c r="F52" i="28"/>
  <c r="F365" i="30"/>
  <c r="H115" i="29"/>
  <c r="F567" i="29"/>
  <c r="F488" i="29"/>
  <c r="F337" i="29"/>
  <c r="F446" i="29"/>
  <c r="F149" i="29"/>
  <c r="F148" i="29"/>
  <c r="F103" i="29"/>
  <c r="F155" i="29"/>
  <c r="H131" i="31"/>
  <c r="F27" i="31"/>
  <c r="F171" i="30"/>
  <c r="H31" i="30"/>
  <c r="F569" i="30"/>
  <c r="F558" i="30"/>
  <c r="F339" i="30"/>
  <c r="F483" i="30"/>
  <c r="F266" i="30"/>
  <c r="F202" i="30"/>
  <c r="F289" i="30"/>
  <c r="F89" i="30"/>
  <c r="F90" i="30"/>
  <c r="F567" i="31"/>
  <c r="F576" i="31"/>
  <c r="F574" i="31"/>
  <c r="F488" i="31"/>
  <c r="F472" i="31"/>
  <c r="F459" i="31"/>
  <c r="F457" i="31"/>
  <c r="F440" i="31"/>
  <c r="F525" i="31"/>
  <c r="F494" i="31"/>
  <c r="F340" i="31"/>
  <c r="F473" i="31"/>
  <c r="F311" i="31"/>
  <c r="F290" i="31"/>
  <c r="F276" i="31"/>
  <c r="F267" i="31"/>
  <c r="F235" i="31"/>
  <c r="F227" i="31"/>
  <c r="F316" i="31"/>
  <c r="F220" i="31"/>
  <c r="F172" i="31"/>
  <c r="F297" i="31"/>
  <c r="F231" i="31"/>
  <c r="F223" i="31"/>
  <c r="F120" i="31"/>
  <c r="F135" i="31"/>
  <c r="F118" i="31"/>
  <c r="F91" i="31"/>
  <c r="F128" i="31"/>
  <c r="F137" i="31"/>
  <c r="F22" i="31"/>
  <c r="F122" i="32"/>
  <c r="F528" i="33"/>
  <c r="F505" i="33"/>
  <c r="F526" i="33"/>
  <c r="F536" i="33"/>
  <c r="F446" i="33"/>
  <c r="F535" i="33"/>
  <c r="F223" i="33"/>
  <c r="F309" i="33"/>
  <c r="F103" i="33"/>
  <c r="F43" i="33"/>
  <c r="F39" i="33"/>
  <c r="F58" i="33"/>
  <c r="H577" i="34"/>
  <c r="H576" i="34"/>
  <c r="H575" i="34"/>
  <c r="H570" i="34"/>
  <c r="H567" i="34"/>
  <c r="H566" i="34"/>
  <c r="H563" i="34"/>
  <c r="H561" i="34"/>
  <c r="H560" i="34"/>
  <c r="H558" i="34"/>
  <c r="H556" i="34"/>
  <c r="H578" i="9"/>
  <c r="H577" i="12"/>
  <c r="H559" i="13"/>
  <c r="H577" i="19"/>
  <c r="H574" i="20"/>
  <c r="H579" i="21"/>
  <c r="H576" i="21"/>
  <c r="H561" i="21"/>
  <c r="H569" i="22"/>
  <c r="H495" i="23"/>
  <c r="H435" i="21"/>
  <c r="H377" i="21"/>
  <c r="H367" i="31"/>
  <c r="H448" i="18"/>
  <c r="H336" i="18"/>
  <c r="H366" i="34"/>
  <c r="H363" i="34"/>
  <c r="H362" i="34"/>
  <c r="H361" i="34"/>
  <c r="H360" i="34"/>
  <c r="H358" i="34"/>
  <c r="H356" i="34"/>
  <c r="H351" i="34"/>
  <c r="H342" i="34"/>
  <c r="H341" i="34"/>
  <c r="H454" i="6"/>
  <c r="H451" i="6"/>
  <c r="H336" i="2"/>
  <c r="H466" i="11"/>
  <c r="H343" i="20"/>
  <c r="H528" i="20"/>
  <c r="H541" i="20"/>
  <c r="H394" i="6"/>
  <c r="H392" i="6"/>
  <c r="H390" i="6"/>
  <c r="H389" i="6"/>
  <c r="H368" i="6"/>
  <c r="H367" i="6"/>
  <c r="H363" i="6"/>
  <c r="H361" i="6"/>
  <c r="H359" i="6"/>
  <c r="H515" i="7"/>
  <c r="H503" i="7"/>
  <c r="H501" i="7"/>
  <c r="H497" i="7"/>
  <c r="H491" i="7"/>
  <c r="H485" i="7"/>
  <c r="H431" i="7"/>
  <c r="H429" i="7"/>
  <c r="H421" i="7"/>
  <c r="H413" i="7"/>
  <c r="H410" i="7"/>
  <c r="H409" i="7"/>
  <c r="H408" i="7"/>
  <c r="H393" i="7"/>
  <c r="H390" i="7"/>
  <c r="H513" i="9"/>
  <c r="H450" i="9"/>
  <c r="H444" i="9"/>
  <c r="H438" i="9"/>
  <c r="H426" i="9"/>
  <c r="H382" i="9"/>
  <c r="H421" i="10"/>
  <c r="H543" i="11"/>
  <c r="H538" i="11"/>
  <c r="H535" i="11"/>
  <c r="H529" i="11"/>
  <c r="H528" i="11"/>
  <c r="H481" i="11"/>
  <c r="H465" i="11"/>
  <c r="H337" i="15"/>
  <c r="H544" i="16"/>
  <c r="H479" i="16"/>
  <c r="H478" i="16"/>
  <c r="H474" i="16"/>
  <c r="H473" i="16"/>
  <c r="H471" i="16"/>
  <c r="H466" i="16"/>
  <c r="H465" i="16"/>
  <c r="H448" i="16"/>
  <c r="H445" i="16"/>
  <c r="H444" i="16"/>
  <c r="H360" i="16"/>
  <c r="H538" i="17"/>
  <c r="H525" i="17"/>
  <c r="H484" i="17"/>
  <c r="H466" i="17"/>
  <c r="H413" i="17"/>
  <c r="H397" i="17"/>
  <c r="H391" i="17"/>
  <c r="H497" i="18"/>
  <c r="H477" i="18"/>
  <c r="H390" i="18"/>
  <c r="H521" i="22"/>
  <c r="H442" i="23"/>
  <c r="H344" i="23"/>
  <c r="H338" i="23"/>
  <c r="H537" i="24"/>
  <c r="H528" i="24"/>
  <c r="H516" i="24"/>
  <c r="H510" i="24"/>
  <c r="H546" i="25"/>
  <c r="H484" i="25"/>
  <c r="H474" i="25"/>
  <c r="H468" i="25"/>
  <c r="H537" i="29"/>
  <c r="H528" i="29"/>
  <c r="H485" i="29"/>
  <c r="H479" i="29"/>
  <c r="H469" i="29"/>
  <c r="H526" i="32"/>
  <c r="H166" i="1"/>
  <c r="H275" i="20"/>
  <c r="H204" i="20"/>
  <c r="H234" i="33"/>
  <c r="H324" i="34"/>
  <c r="H320" i="34"/>
  <c r="H316" i="34"/>
  <c r="H315" i="34"/>
  <c r="H313" i="34"/>
  <c r="H311" i="34"/>
  <c r="H307" i="34"/>
  <c r="H305" i="34"/>
  <c r="H301" i="34"/>
  <c r="H299" i="34"/>
  <c r="H296" i="34"/>
  <c r="H295" i="34"/>
  <c r="H291" i="2"/>
  <c r="H268" i="2"/>
  <c r="H296" i="3"/>
  <c r="H244" i="3"/>
  <c r="H175" i="3"/>
  <c r="H169" i="3"/>
  <c r="H323" i="4"/>
  <c r="H273" i="4"/>
  <c r="H226" i="4"/>
  <c r="H215" i="4"/>
  <c r="H208" i="4"/>
  <c r="H202" i="4"/>
  <c r="H188" i="4"/>
  <c r="H291" i="6"/>
  <c r="H217" i="6"/>
  <c r="H215" i="6"/>
  <c r="H208" i="6"/>
  <c r="H186" i="6"/>
  <c r="H215" i="7"/>
  <c r="H319" i="8"/>
  <c r="H313" i="8"/>
  <c r="H242" i="9"/>
  <c r="H226" i="9"/>
  <c r="H219" i="9"/>
  <c r="H211" i="9"/>
  <c r="H204" i="9"/>
  <c r="H175" i="9"/>
  <c r="H319" i="10"/>
  <c r="H306" i="10"/>
  <c r="H271" i="10"/>
  <c r="H177" i="12"/>
  <c r="H315" i="13"/>
  <c r="H310" i="13"/>
  <c r="H188" i="13"/>
  <c r="H169" i="13"/>
  <c r="H304" i="14"/>
  <c r="H296" i="14"/>
  <c r="H211" i="14"/>
  <c r="H264" i="15"/>
  <c r="H256" i="15"/>
  <c r="H252" i="15"/>
  <c r="H235" i="15"/>
  <c r="H231" i="15"/>
  <c r="H176" i="15"/>
  <c r="H175" i="15"/>
  <c r="H174" i="15"/>
  <c r="H172" i="15"/>
  <c r="H221" i="28"/>
  <c r="H257" i="24"/>
  <c r="H230" i="3"/>
  <c r="H173" i="3"/>
  <c r="H279" i="4"/>
  <c r="H219" i="8"/>
  <c r="H177" i="8"/>
  <c r="H289" i="10"/>
  <c r="H286" i="11"/>
  <c r="H246" i="11"/>
  <c r="H300" i="12"/>
  <c r="H296" i="12"/>
  <c r="H268" i="12"/>
  <c r="H242" i="12"/>
  <c r="H234" i="12"/>
  <c r="H230" i="12"/>
  <c r="H215" i="12"/>
  <c r="H211" i="12"/>
  <c r="H204" i="12"/>
  <c r="H175" i="12"/>
  <c r="H169" i="12"/>
  <c r="H323" i="13"/>
  <c r="H300" i="13"/>
  <c r="H291" i="13"/>
  <c r="H273" i="13"/>
  <c r="H246" i="13"/>
  <c r="H242" i="13"/>
  <c r="H226" i="13"/>
  <c r="H217" i="13"/>
  <c r="H204" i="13"/>
  <c r="H177" i="13"/>
  <c r="H319" i="14"/>
  <c r="H302" i="14"/>
  <c r="H293" i="14"/>
  <c r="H268" i="14"/>
  <c r="H169" i="14"/>
  <c r="H251" i="15"/>
  <c r="H248" i="15"/>
  <c r="H242" i="15"/>
  <c r="H240" i="15"/>
  <c r="H199" i="15"/>
  <c r="H198" i="15"/>
  <c r="H190" i="15"/>
  <c r="H188" i="15"/>
  <c r="H186" i="15"/>
  <c r="H183" i="15"/>
  <c r="H182" i="15"/>
  <c r="H169" i="15"/>
  <c r="H168" i="15"/>
  <c r="H323" i="16"/>
  <c r="H320" i="16"/>
  <c r="H318" i="16"/>
  <c r="H317" i="16"/>
  <c r="H316" i="16"/>
  <c r="H315" i="16"/>
  <c r="H314" i="16"/>
  <c r="H313" i="16"/>
  <c r="H310" i="16"/>
  <c r="H309" i="16"/>
  <c r="H308" i="16"/>
  <c r="H307" i="16"/>
  <c r="H305" i="16"/>
  <c r="H304" i="16"/>
  <c r="H303" i="16"/>
  <c r="H296" i="16"/>
  <c r="H295" i="16"/>
  <c r="H293" i="16"/>
  <c r="H291" i="16"/>
  <c r="H290" i="16"/>
  <c r="H289" i="16"/>
  <c r="H280" i="16"/>
  <c r="H169" i="16"/>
  <c r="H168" i="16"/>
  <c r="H296" i="17"/>
  <c r="H273" i="17"/>
  <c r="H213" i="17"/>
  <c r="H208" i="17"/>
  <c r="H196" i="17"/>
  <c r="H319" i="18"/>
  <c r="H310" i="18"/>
  <c r="H298" i="18"/>
  <c r="H271" i="18"/>
  <c r="H226" i="18"/>
  <c r="H221" i="18"/>
  <c r="H217" i="18"/>
  <c r="H297" i="21"/>
  <c r="H274" i="21"/>
  <c r="H272" i="21"/>
  <c r="H255" i="21"/>
  <c r="H212" i="22"/>
  <c r="H183" i="22"/>
  <c r="H324" i="25"/>
  <c r="H318" i="25"/>
  <c r="H311" i="25"/>
  <c r="H305" i="25"/>
  <c r="H295" i="25"/>
  <c r="H198" i="30"/>
  <c r="H167" i="30"/>
  <c r="H252" i="21"/>
  <c r="H306" i="21"/>
  <c r="H148" i="29"/>
  <c r="H144" i="22"/>
  <c r="H154" i="19"/>
  <c r="H136" i="31"/>
  <c r="H84" i="21"/>
  <c r="H151" i="6"/>
  <c r="H134" i="6"/>
  <c r="H125" i="6"/>
  <c r="H119" i="6"/>
  <c r="H113" i="6"/>
  <c r="H98" i="6"/>
  <c r="H92" i="6"/>
  <c r="H134" i="7"/>
  <c r="H148" i="9"/>
  <c r="H147" i="9"/>
  <c r="H137" i="9"/>
  <c r="H135" i="9"/>
  <c r="H134" i="9"/>
  <c r="H130" i="9"/>
  <c r="H129" i="9"/>
  <c r="H144" i="21"/>
  <c r="H152" i="18"/>
  <c r="H114" i="23"/>
  <c r="H90" i="1"/>
  <c r="H149" i="2"/>
  <c r="H113" i="2"/>
  <c r="H84" i="2"/>
  <c r="H137" i="3"/>
  <c r="H126" i="3"/>
  <c r="H141" i="4"/>
  <c r="H140" i="4"/>
  <c r="H138" i="4"/>
  <c r="H137" i="4"/>
  <c r="H129" i="4"/>
  <c r="H93" i="4"/>
  <c r="H91" i="4"/>
  <c r="H87" i="4"/>
  <c r="H86" i="4"/>
  <c r="H85" i="4"/>
  <c r="H82" i="4"/>
  <c r="H77" i="4"/>
  <c r="H115" i="8"/>
  <c r="H118" i="9"/>
  <c r="H109" i="9"/>
  <c r="H106" i="9"/>
  <c r="H101" i="9"/>
  <c r="H100" i="9"/>
  <c r="H97" i="9"/>
  <c r="H96" i="9"/>
  <c r="H93" i="9"/>
  <c r="H92" i="9"/>
  <c r="H91" i="9"/>
  <c r="H75" i="9"/>
  <c r="H138" i="10"/>
  <c r="H129" i="10"/>
  <c r="H104" i="10"/>
  <c r="H47" i="23"/>
  <c r="H22" i="23"/>
  <c r="H36" i="30"/>
  <c r="H40" i="29"/>
  <c r="H65" i="23"/>
  <c r="H51" i="23"/>
  <c r="H37" i="21"/>
  <c r="H45" i="18"/>
  <c r="H60" i="34"/>
  <c r="H42" i="34"/>
  <c r="H58" i="2"/>
  <c r="H40" i="2"/>
  <c r="H30" i="2"/>
  <c r="H56" i="3"/>
  <c r="H40" i="3"/>
  <c r="H34" i="3"/>
  <c r="H67" i="4"/>
  <c r="H66" i="4"/>
  <c r="H65" i="4"/>
  <c r="H56" i="7"/>
  <c r="H46" i="7"/>
  <c r="H42" i="7"/>
  <c r="H23" i="9"/>
  <c r="H64" i="10"/>
  <c r="H54" i="10"/>
  <c r="H52" i="11"/>
  <c r="H48" i="11"/>
  <c r="H66" i="13"/>
  <c r="H64" i="14"/>
  <c r="H43" i="15"/>
  <c r="H42" i="15"/>
  <c r="H40" i="15"/>
  <c r="H39" i="15"/>
  <c r="H34" i="15"/>
  <c r="H30" i="15"/>
  <c r="H52" i="16"/>
  <c r="H40" i="16"/>
  <c r="H34" i="16"/>
  <c r="H26" i="16"/>
  <c r="H67" i="17"/>
  <c r="H65" i="17"/>
  <c r="H64" i="17"/>
  <c r="H61" i="17"/>
  <c r="H60" i="17"/>
  <c r="H59" i="17"/>
  <c r="H58" i="17"/>
  <c r="H56" i="17"/>
  <c r="H52" i="17"/>
  <c r="H51" i="17"/>
  <c r="H50" i="17"/>
  <c r="H49" i="17"/>
  <c r="H47" i="17"/>
  <c r="H46" i="17"/>
  <c r="H45" i="17"/>
  <c r="H42" i="17"/>
  <c r="H41" i="17"/>
  <c r="H35" i="17"/>
  <c r="H34" i="17"/>
  <c r="H32" i="17"/>
  <c r="H27" i="17"/>
  <c r="E265" i="14"/>
  <c r="H265" i="14" s="1"/>
  <c r="C8" i="14"/>
  <c r="E8" i="14" s="1"/>
  <c r="E171" i="14"/>
  <c r="H171" i="14" s="1"/>
  <c r="E18" i="10"/>
  <c r="E29" i="10"/>
  <c r="H29" i="10" s="1"/>
  <c r="H577" i="17"/>
  <c r="C10" i="17"/>
  <c r="E73" i="17"/>
  <c r="C12" i="17"/>
  <c r="E205" i="14"/>
  <c r="H205" i="14" s="1"/>
  <c r="E165" i="14"/>
  <c r="G165" i="14"/>
  <c r="E264" i="14"/>
  <c r="C11" i="14"/>
  <c r="E27" i="10"/>
  <c r="H27" i="10" s="1"/>
  <c r="H579" i="8"/>
  <c r="C8" i="7"/>
  <c r="E9" i="7" s="1"/>
  <c r="E265" i="7"/>
  <c r="H265" i="7" s="1"/>
  <c r="E172" i="7"/>
  <c r="H172" i="7" s="1"/>
  <c r="G165" i="7"/>
  <c r="G553" i="7"/>
  <c r="E437" i="5"/>
  <c r="H437" i="5" s="1"/>
  <c r="E470" i="5"/>
  <c r="H470" i="5" s="1"/>
  <c r="E372" i="5"/>
  <c r="H372" i="5" s="1"/>
  <c r="E504" i="5"/>
  <c r="H504" i="5" s="1"/>
  <c r="E348" i="5"/>
  <c r="H348" i="5" s="1"/>
  <c r="F18" i="2"/>
  <c r="H354" i="14"/>
  <c r="H522" i="14"/>
  <c r="H345" i="9"/>
  <c r="H375" i="9"/>
  <c r="H437" i="9"/>
  <c r="H383" i="8"/>
  <c r="H73" i="6"/>
  <c r="E368" i="5"/>
  <c r="E414" i="5"/>
  <c r="H414" i="5" s="1"/>
  <c r="E435" i="5"/>
  <c r="H435" i="5" s="1"/>
  <c r="E74" i="31"/>
  <c r="H74" i="31" s="1"/>
  <c r="E89" i="31"/>
  <c r="H89" i="31" s="1"/>
  <c r="E87" i="31"/>
  <c r="E96" i="29"/>
  <c r="E78" i="29"/>
  <c r="H78" i="29" s="1"/>
  <c r="E120" i="29"/>
  <c r="H120" i="29" s="1"/>
  <c r="H35" i="29"/>
  <c r="E558" i="29"/>
  <c r="C10" i="29"/>
  <c r="E108" i="28"/>
  <c r="H108" i="28" s="1"/>
  <c r="E126" i="28"/>
  <c r="H126" i="28" s="1"/>
  <c r="E107" i="28"/>
  <c r="H107" i="28" s="1"/>
  <c r="E92" i="28"/>
  <c r="H92" i="28" s="1"/>
  <c r="E122" i="28"/>
  <c r="H122" i="28" s="1"/>
  <c r="E143" i="28"/>
  <c r="H143" i="28" s="1"/>
  <c r="E117" i="28"/>
  <c r="H117" i="28" s="1"/>
  <c r="E573" i="28"/>
  <c r="H573" i="28" s="1"/>
  <c r="E557" i="28"/>
  <c r="H557" i="28" s="1"/>
  <c r="E569" i="28"/>
  <c r="H569" i="28" s="1"/>
  <c r="C13" i="28"/>
  <c r="E553" i="28"/>
  <c r="E53" i="27"/>
  <c r="H53" i="27" s="1"/>
  <c r="H36" i="31"/>
  <c r="H571" i="31"/>
  <c r="H83" i="29"/>
  <c r="H39" i="28"/>
  <c r="H55" i="28"/>
  <c r="H58" i="26"/>
  <c r="E121" i="25"/>
  <c r="H121" i="25" s="1"/>
  <c r="G18" i="24"/>
  <c r="H410" i="24"/>
  <c r="E398" i="24"/>
  <c r="H398" i="24" s="1"/>
  <c r="E482" i="24"/>
  <c r="H482" i="24" s="1"/>
  <c r="H246" i="23"/>
  <c r="H537" i="23"/>
  <c r="H499" i="23"/>
  <c r="D10" i="22"/>
  <c r="G73" i="22"/>
  <c r="H73" i="22" s="1"/>
  <c r="E128" i="22"/>
  <c r="H128" i="22" s="1"/>
  <c r="H310" i="22"/>
  <c r="H442" i="20"/>
  <c r="E193" i="18"/>
  <c r="H193" i="18" s="1"/>
  <c r="E180" i="18"/>
  <c r="E196" i="18"/>
  <c r="H196" i="18" s="1"/>
  <c r="E279" i="18"/>
  <c r="H279" i="18" s="1"/>
  <c r="H532" i="26"/>
  <c r="H520" i="26"/>
  <c r="H508" i="26"/>
  <c r="H487" i="26"/>
  <c r="E153" i="26"/>
  <c r="H153" i="26" s="1"/>
  <c r="E116" i="26"/>
  <c r="H116" i="26" s="1"/>
  <c r="H198" i="22"/>
  <c r="H61" i="21"/>
  <c r="E373" i="21"/>
  <c r="H373" i="21" s="1"/>
  <c r="E525" i="21"/>
  <c r="H525" i="21" s="1"/>
  <c r="H245" i="19"/>
  <c r="H320" i="19"/>
  <c r="H81" i="19"/>
  <c r="H143" i="1"/>
  <c r="D13" i="11"/>
  <c r="G13" i="11" s="1"/>
  <c r="H573" i="10"/>
  <c r="H54" i="32"/>
  <c r="H306" i="31"/>
  <c r="H39" i="30"/>
  <c r="H106" i="29"/>
  <c r="H115" i="28"/>
  <c r="H228" i="28"/>
  <c r="H230" i="25"/>
  <c r="H182" i="25"/>
  <c r="H27" i="25"/>
  <c r="H397" i="24"/>
  <c r="H249" i="24"/>
  <c r="H237" i="24"/>
  <c r="H242" i="24"/>
  <c r="H236" i="24"/>
  <c r="H230" i="24"/>
  <c r="E18" i="22"/>
  <c r="C9" i="22"/>
  <c r="E48" i="22"/>
  <c r="H48" i="22" s="1"/>
  <c r="E124" i="22"/>
  <c r="H124" i="22" s="1"/>
  <c r="E78" i="22"/>
  <c r="H78" i="22" s="1"/>
  <c r="E125" i="22"/>
  <c r="H125" i="22" s="1"/>
  <c r="E119" i="22"/>
  <c r="E130" i="22"/>
  <c r="H130" i="22" s="1"/>
  <c r="E369" i="22"/>
  <c r="H369" i="22" s="1"/>
  <c r="E339" i="22"/>
  <c r="H339" i="22" s="1"/>
  <c r="E365" i="22"/>
  <c r="H365" i="22" s="1"/>
  <c r="E456" i="22"/>
  <c r="H456" i="22" s="1"/>
  <c r="E385" i="22"/>
  <c r="H385" i="22" s="1"/>
  <c r="E395" i="22"/>
  <c r="H395" i="22" s="1"/>
  <c r="F66" i="21"/>
  <c r="G18" i="21"/>
  <c r="C11" i="21"/>
  <c r="G11" i="21" s="1"/>
  <c r="E171" i="21"/>
  <c r="H238" i="21"/>
  <c r="H198" i="20"/>
  <c r="C13" i="20"/>
  <c r="G553" i="20"/>
  <c r="E570" i="20"/>
  <c r="H570" i="20" s="1"/>
  <c r="F121" i="20"/>
  <c r="F73" i="20"/>
  <c r="G73" i="20"/>
  <c r="H73" i="20" s="1"/>
  <c r="E266" i="19"/>
  <c r="H266" i="19" s="1"/>
  <c r="C11" i="19"/>
  <c r="E557" i="18"/>
  <c r="H557" i="18" s="1"/>
  <c r="E569" i="18"/>
  <c r="E560" i="18"/>
  <c r="H560" i="18" s="1"/>
  <c r="F18" i="11"/>
  <c r="D9" i="11"/>
  <c r="E97" i="33"/>
  <c r="H97" i="33" s="1"/>
  <c r="E104" i="33"/>
  <c r="H104" i="33" s="1"/>
  <c r="E155" i="33"/>
  <c r="H155" i="33" s="1"/>
  <c r="E133" i="33"/>
  <c r="H133" i="33" s="1"/>
  <c r="E108" i="33"/>
  <c r="E89" i="33"/>
  <c r="H89" i="33" s="1"/>
  <c r="E146" i="33"/>
  <c r="H146" i="33" s="1"/>
  <c r="E102" i="33"/>
  <c r="H102" i="33" s="1"/>
  <c r="E78" i="33"/>
  <c r="H78" i="33" s="1"/>
  <c r="E130" i="33"/>
  <c r="H130" i="33" s="1"/>
  <c r="E114" i="33"/>
  <c r="H114" i="33" s="1"/>
  <c r="E91" i="33"/>
  <c r="H91" i="33" s="1"/>
  <c r="E120" i="33"/>
  <c r="H120" i="33" s="1"/>
  <c r="E151" i="33"/>
  <c r="H151" i="33" s="1"/>
  <c r="E109" i="33"/>
  <c r="H109" i="33" s="1"/>
  <c r="E90" i="33"/>
  <c r="H90" i="33" s="1"/>
  <c r="E73" i="33"/>
  <c r="D10" i="21"/>
  <c r="G10" i="21" s="1"/>
  <c r="F73" i="21"/>
  <c r="H289" i="22"/>
  <c r="H275" i="22"/>
  <c r="H451" i="21"/>
  <c r="H111" i="18"/>
  <c r="H29" i="33"/>
  <c r="H27" i="33"/>
  <c r="H28" i="33"/>
  <c r="H115" i="30"/>
  <c r="H125" i="30"/>
  <c r="H109" i="30"/>
  <c r="H113" i="30"/>
  <c r="H149" i="30"/>
  <c r="H143" i="30"/>
  <c r="H108" i="29"/>
  <c r="H126" i="29"/>
  <c r="H228" i="29"/>
  <c r="H169" i="29"/>
  <c r="H22" i="28"/>
  <c r="H48" i="27"/>
  <c r="H430" i="27"/>
  <c r="H147" i="27"/>
  <c r="H99" i="26"/>
  <c r="H84" i="26"/>
  <c r="H343" i="26"/>
  <c r="H375" i="26"/>
  <c r="H453" i="26"/>
  <c r="H491" i="26"/>
  <c r="H545" i="26"/>
  <c r="H537" i="26"/>
  <c r="H467" i="26"/>
  <c r="H451" i="26"/>
  <c r="H431" i="26"/>
  <c r="H377" i="26"/>
  <c r="H364" i="26"/>
  <c r="H374" i="26"/>
  <c r="H136" i="26"/>
  <c r="H118" i="25"/>
  <c r="H468" i="24"/>
  <c r="H151" i="24"/>
  <c r="H92" i="24"/>
  <c r="H508" i="23"/>
  <c r="H503" i="23"/>
  <c r="H491" i="23"/>
  <c r="H447" i="23"/>
  <c r="H418" i="23"/>
  <c r="H402" i="23"/>
  <c r="H315" i="23"/>
  <c r="H188" i="23"/>
  <c r="H134" i="22"/>
  <c r="H97" i="22"/>
  <c r="H431" i="21"/>
  <c r="H211" i="21"/>
  <c r="H138" i="21"/>
  <c r="H119" i="21"/>
  <c r="H123" i="20"/>
  <c r="H149" i="20"/>
  <c r="H380" i="20"/>
  <c r="H92" i="20"/>
  <c r="H79" i="19"/>
  <c r="H229" i="19"/>
  <c r="H203" i="19"/>
  <c r="H84" i="18"/>
  <c r="H74" i="34"/>
  <c r="H128" i="34"/>
  <c r="H126" i="34"/>
  <c r="H120" i="34"/>
  <c r="H106" i="34"/>
  <c r="H99" i="34"/>
  <c r="H147" i="1"/>
  <c r="H140" i="1"/>
  <c r="H125" i="1"/>
  <c r="H123" i="1"/>
  <c r="H107" i="1"/>
  <c r="H154" i="3"/>
  <c r="H130" i="3"/>
  <c r="H134" i="5"/>
  <c r="H120" i="9"/>
  <c r="H123" i="12"/>
  <c r="H114" i="12"/>
  <c r="H154" i="13"/>
  <c r="H119" i="13"/>
  <c r="H87" i="13"/>
  <c r="H154" i="14"/>
  <c r="H151" i="14"/>
  <c r="H113" i="14"/>
  <c r="H140" i="15"/>
  <c r="H138" i="16"/>
  <c r="H136" i="16"/>
  <c r="H295" i="33"/>
  <c r="H228" i="33"/>
  <c r="E292" i="34"/>
  <c r="H292" i="34" s="1"/>
  <c r="H236" i="2"/>
  <c r="H213" i="2"/>
  <c r="H323" i="6"/>
  <c r="H317" i="6"/>
  <c r="H304" i="6"/>
  <c r="H264" i="6"/>
  <c r="H204" i="6"/>
  <c r="H198" i="8"/>
  <c r="H194" i="8"/>
  <c r="H302" i="9"/>
  <c r="H296" i="9"/>
  <c r="H219" i="10"/>
  <c r="H188" i="10"/>
  <c r="H173" i="10"/>
  <c r="H300" i="11"/>
  <c r="H182" i="11"/>
  <c r="H248" i="13"/>
  <c r="H244" i="13"/>
  <c r="H232" i="13"/>
  <c r="H228" i="13"/>
  <c r="H211" i="13"/>
  <c r="H198" i="13"/>
  <c r="H242" i="14"/>
  <c r="H208" i="14"/>
  <c r="H198" i="14"/>
  <c r="H214" i="15"/>
  <c r="H249" i="16"/>
  <c r="H246" i="16"/>
  <c r="H245" i="16"/>
  <c r="H242" i="16"/>
  <c r="H241" i="16"/>
  <c r="H291" i="18"/>
  <c r="H311" i="21"/>
  <c r="H305" i="21"/>
  <c r="H307" i="22"/>
  <c r="H295" i="22"/>
  <c r="H324" i="26"/>
  <c r="H182" i="27"/>
  <c r="H523" i="2"/>
  <c r="H454" i="2"/>
  <c r="H389" i="2"/>
  <c r="H380" i="2"/>
  <c r="H344" i="2"/>
  <c r="H540" i="3"/>
  <c r="H538" i="3"/>
  <c r="H517" i="3"/>
  <c r="H502" i="3"/>
  <c r="H490" i="3"/>
  <c r="H486" i="3"/>
  <c r="H480" i="3"/>
  <c r="H474" i="3"/>
  <c r="H466" i="3"/>
  <c r="H452" i="3"/>
  <c r="H448" i="3"/>
  <c r="H438" i="3"/>
  <c r="H436" i="3"/>
  <c r="H426" i="3"/>
  <c r="H436" i="4"/>
  <c r="H428" i="4"/>
  <c r="H415" i="4"/>
  <c r="H410" i="4"/>
  <c r="H406" i="4"/>
  <c r="H369" i="4"/>
  <c r="H359" i="4"/>
  <c r="H513" i="5"/>
  <c r="H376" i="5"/>
  <c r="H338" i="5"/>
  <c r="H545" i="6"/>
  <c r="H543" i="6"/>
  <c r="H546" i="7"/>
  <c r="H526" i="7"/>
  <c r="H524" i="7"/>
  <c r="H523" i="7"/>
  <c r="H522" i="7"/>
  <c r="H490" i="7"/>
  <c r="H489" i="7"/>
  <c r="H449" i="7"/>
  <c r="H446" i="7"/>
  <c r="H445" i="7"/>
  <c r="H444" i="7"/>
  <c r="H441" i="7"/>
  <c r="H363" i="7"/>
  <c r="H344" i="7"/>
  <c r="H540" i="8"/>
  <c r="H519" i="8"/>
  <c r="H494" i="8"/>
  <c r="H470" i="8"/>
  <c r="H401" i="8"/>
  <c r="H389" i="8"/>
  <c r="H382" i="8"/>
  <c r="H363" i="8"/>
  <c r="H361" i="8"/>
  <c r="H344" i="8"/>
  <c r="H542" i="9"/>
  <c r="H536" i="9"/>
  <c r="H521" i="11"/>
  <c r="H485" i="11"/>
  <c r="H85" i="6"/>
  <c r="H86" i="14"/>
  <c r="H289" i="3"/>
  <c r="H266" i="4"/>
  <c r="H256" i="4"/>
  <c r="H221" i="4"/>
  <c r="H308" i="6"/>
  <c r="H315" i="8"/>
  <c r="H324" i="22"/>
  <c r="H316" i="22"/>
  <c r="H311" i="22"/>
  <c r="H299" i="22"/>
  <c r="H257" i="22"/>
  <c r="H245" i="22"/>
  <c r="H239" i="30"/>
  <c r="H223" i="30"/>
  <c r="E333" i="34"/>
  <c r="H517" i="12"/>
  <c r="H509" i="12"/>
  <c r="H509" i="13"/>
  <c r="H500" i="13"/>
  <c r="H492" i="13"/>
  <c r="H406" i="13"/>
  <c r="H513" i="14"/>
  <c r="H500" i="14"/>
  <c r="H478" i="14"/>
  <c r="H464" i="14"/>
  <c r="H319" i="30"/>
  <c r="H313" i="30"/>
  <c r="H302" i="30"/>
  <c r="H286" i="30"/>
  <c r="H273" i="30"/>
  <c r="H248" i="30"/>
  <c r="H221" i="30"/>
  <c r="H211" i="30"/>
  <c r="H204" i="30"/>
  <c r="H191" i="30"/>
  <c r="H526" i="34"/>
  <c r="H525" i="34"/>
  <c r="H524" i="34"/>
  <c r="H523" i="34"/>
  <c r="H521" i="34"/>
  <c r="H515" i="34"/>
  <c r="H514" i="34"/>
  <c r="H513" i="34"/>
  <c r="H511" i="34"/>
  <c r="H510" i="34"/>
  <c r="H508" i="34"/>
  <c r="H502" i="34"/>
  <c r="H500" i="34"/>
  <c r="H498" i="34"/>
  <c r="H497" i="34"/>
  <c r="H494" i="34"/>
  <c r="H493" i="34"/>
  <c r="H490" i="34"/>
  <c r="H488" i="34"/>
  <c r="H485" i="34"/>
  <c r="H484" i="34"/>
  <c r="H481" i="34"/>
  <c r="H480" i="34"/>
  <c r="H476" i="34"/>
  <c r="H473" i="34"/>
  <c r="H472" i="34"/>
  <c r="H468" i="34"/>
  <c r="H466" i="34"/>
  <c r="H463" i="34"/>
  <c r="H462" i="34"/>
  <c r="H458" i="34"/>
  <c r="H454" i="34"/>
  <c r="H453" i="34"/>
  <c r="H450" i="34"/>
  <c r="H449" i="34"/>
  <c r="H443" i="34"/>
  <c r="H442" i="34"/>
  <c r="H438" i="34"/>
  <c r="H437" i="34"/>
  <c r="H436" i="34"/>
  <c r="H434" i="34"/>
  <c r="H433" i="34"/>
  <c r="H432" i="34"/>
  <c r="H431" i="34"/>
  <c r="H430" i="34"/>
  <c r="H428" i="34"/>
  <c r="H427" i="34"/>
  <c r="H426" i="34"/>
  <c r="H416" i="34"/>
  <c r="H413" i="34"/>
  <c r="H412" i="34"/>
  <c r="H408" i="34"/>
  <c r="H401" i="34"/>
  <c r="H400" i="34"/>
  <c r="H397" i="34"/>
  <c r="H338" i="34"/>
  <c r="H337" i="34"/>
  <c r="H335" i="34"/>
  <c r="H542" i="1"/>
  <c r="H536" i="1"/>
  <c r="H529" i="1"/>
  <c r="H523" i="1"/>
  <c r="H517" i="1"/>
  <c r="H511" i="1"/>
  <c r="H504" i="1"/>
  <c r="H492" i="1"/>
  <c r="H450" i="1"/>
  <c r="H413" i="1"/>
  <c r="H406" i="1"/>
  <c r="H393" i="1"/>
  <c r="H386" i="1"/>
  <c r="H378" i="1"/>
  <c r="H367" i="1"/>
  <c r="H359" i="1"/>
  <c r="H353" i="1"/>
  <c r="H346" i="1"/>
  <c r="E542" i="2"/>
  <c r="H542" i="2" s="1"/>
  <c r="H534" i="2"/>
  <c r="H529" i="2"/>
  <c r="E522" i="2"/>
  <c r="H522" i="2" s="1"/>
  <c r="H515" i="2"/>
  <c r="E488" i="2"/>
  <c r="H466" i="2"/>
  <c r="H450" i="2"/>
  <c r="E448" i="2"/>
  <c r="H448" i="2" s="1"/>
  <c r="H436" i="2"/>
  <c r="H421" i="2"/>
  <c r="E397" i="2"/>
  <c r="H397" i="2" s="1"/>
  <c r="E392" i="2"/>
  <c r="H392" i="2" s="1"/>
  <c r="H386" i="2"/>
  <c r="H513" i="3"/>
  <c r="H476" i="3"/>
  <c r="H468" i="3"/>
  <c r="H401" i="3"/>
  <c r="H391" i="3"/>
  <c r="H363" i="3"/>
  <c r="H344" i="3"/>
  <c r="H542" i="4"/>
  <c r="H476" i="4"/>
  <c r="H472" i="4"/>
  <c r="H468" i="4"/>
  <c r="H464" i="4"/>
  <c r="H452" i="4"/>
  <c r="H440" i="4"/>
  <c r="H391" i="4"/>
  <c r="H378" i="4"/>
  <c r="H434" i="5"/>
  <c r="H540" i="6"/>
  <c r="H539" i="6"/>
  <c r="H538" i="6"/>
  <c r="H352" i="6"/>
  <c r="H344" i="6"/>
  <c r="H341" i="6"/>
  <c r="H340" i="6"/>
  <c r="H544" i="7"/>
  <c r="H543" i="7"/>
  <c r="H535" i="7"/>
  <c r="H534" i="7"/>
  <c r="H355" i="7"/>
  <c r="H529" i="8"/>
  <c r="H504" i="8"/>
  <c r="H492" i="8"/>
  <c r="H480" i="8"/>
  <c r="H474" i="8"/>
  <c r="H432" i="8"/>
  <c r="H540" i="9"/>
  <c r="H517" i="10"/>
  <c r="H513" i="10"/>
  <c r="H442" i="10"/>
  <c r="H389" i="10"/>
  <c r="H500" i="11"/>
  <c r="H496" i="11"/>
  <c r="H494" i="11"/>
  <c r="H493" i="11"/>
  <c r="H486" i="11"/>
  <c r="H526" i="12"/>
  <c r="H460" i="12"/>
  <c r="H432" i="13"/>
  <c r="H450" i="14"/>
  <c r="H446" i="14"/>
  <c r="H438" i="14"/>
  <c r="H504" i="19"/>
  <c r="H417" i="19"/>
  <c r="H378" i="26"/>
  <c r="H406" i="14"/>
  <c r="H380" i="14"/>
  <c r="H378" i="14"/>
  <c r="H361" i="14"/>
  <c r="H351" i="14"/>
  <c r="H356" i="15"/>
  <c r="H509" i="16"/>
  <c r="H425" i="16"/>
  <c r="H421" i="16"/>
  <c r="H417" i="16"/>
  <c r="H415" i="16"/>
  <c r="H414" i="16"/>
  <c r="H410" i="16"/>
  <c r="H406" i="16"/>
  <c r="H400" i="16"/>
  <c r="H342" i="16"/>
  <c r="H342" i="17"/>
  <c r="H336" i="17"/>
  <c r="H537" i="18"/>
  <c r="H528" i="18"/>
  <c r="H518" i="18"/>
  <c r="H495" i="18"/>
  <c r="H542" i="21"/>
  <c r="H462" i="21"/>
  <c r="H460" i="21"/>
  <c r="H452" i="21"/>
  <c r="H446" i="21"/>
  <c r="H434" i="22"/>
  <c r="H413" i="22"/>
  <c r="H393" i="22"/>
  <c r="H546" i="23"/>
  <c r="H538" i="23"/>
  <c r="H477" i="24"/>
  <c r="H471" i="24"/>
  <c r="H455" i="24"/>
  <c r="H435" i="24"/>
  <c r="H418" i="24"/>
  <c r="H440" i="25"/>
  <c r="H436" i="25"/>
  <c r="H406" i="25"/>
  <c r="H389" i="25"/>
  <c r="H365" i="25"/>
  <c r="H359" i="25"/>
  <c r="H344" i="25"/>
  <c r="H529" i="26"/>
  <c r="H485" i="27"/>
  <c r="H396" i="27"/>
  <c r="H526" i="29"/>
  <c r="H524" i="29"/>
  <c r="H499" i="29"/>
  <c r="H447" i="29"/>
  <c r="H400" i="29"/>
  <c r="H352" i="29"/>
  <c r="H489" i="30"/>
  <c r="H477" i="30"/>
  <c r="H473" i="30"/>
  <c r="H469" i="30"/>
  <c r="H461" i="30"/>
  <c r="H457" i="30"/>
  <c r="H447" i="30"/>
  <c r="H412" i="30"/>
  <c r="H383" i="30"/>
  <c r="H375" i="30"/>
  <c r="H360" i="30"/>
  <c r="H545" i="32"/>
  <c r="H543" i="32"/>
  <c r="H563" i="2"/>
  <c r="H559" i="2"/>
  <c r="H559" i="5"/>
  <c r="H576" i="6"/>
  <c r="H572" i="6"/>
  <c r="H561" i="6"/>
  <c r="H559" i="6"/>
  <c r="H576" i="7"/>
  <c r="E556" i="13"/>
  <c r="H556" i="13" s="1"/>
  <c r="H563" i="4"/>
  <c r="H561" i="23"/>
  <c r="H37" i="5"/>
  <c r="E570" i="1"/>
  <c r="H570" i="1" s="1"/>
  <c r="H224" i="21"/>
  <c r="H495" i="20"/>
  <c r="H569" i="15"/>
  <c r="H568" i="15"/>
  <c r="H566" i="15"/>
  <c r="H563" i="15"/>
  <c r="H559" i="15"/>
  <c r="H573" i="16"/>
  <c r="H574" i="23"/>
  <c r="H573" i="23"/>
  <c r="H569" i="23"/>
  <c r="H567" i="24"/>
  <c r="H574" i="25"/>
  <c r="H559" i="25"/>
  <c r="H558" i="25"/>
  <c r="H576" i="26"/>
  <c r="H561" i="27"/>
  <c r="H579" i="30"/>
  <c r="H555" i="30"/>
  <c r="H576" i="32"/>
  <c r="H567" i="32"/>
  <c r="H47" i="33"/>
  <c r="H66" i="34"/>
  <c r="H58" i="34"/>
  <c r="H52" i="34"/>
  <c r="H40" i="34"/>
  <c r="H26" i="34"/>
  <c r="H21" i="34"/>
  <c r="H66" i="1"/>
  <c r="H56" i="1"/>
  <c r="H48" i="1"/>
  <c r="H36" i="1"/>
  <c r="H32" i="1"/>
  <c r="H28" i="1"/>
  <c r="H60" i="2"/>
  <c r="H46" i="5"/>
  <c r="H45" i="5"/>
  <c r="H67" i="6"/>
  <c r="H64" i="6"/>
  <c r="H53" i="6"/>
  <c r="H50" i="6"/>
  <c r="H28" i="9"/>
  <c r="H66" i="12"/>
  <c r="H54" i="12"/>
  <c r="H46" i="12"/>
  <c r="H34" i="12"/>
  <c r="H50" i="13"/>
  <c r="H36" i="13"/>
  <c r="H34" i="13"/>
  <c r="H67" i="14"/>
  <c r="H58" i="14"/>
  <c r="H56" i="14"/>
  <c r="H55" i="14"/>
  <c r="H53" i="14"/>
  <c r="H52" i="14"/>
  <c r="H47" i="14"/>
  <c r="H46" i="14"/>
  <c r="H45" i="14"/>
  <c r="H40" i="14"/>
  <c r="H39" i="14"/>
  <c r="H38" i="14"/>
  <c r="H37" i="14"/>
  <c r="H36" i="14"/>
  <c r="H28" i="15"/>
  <c r="H60" i="16"/>
  <c r="H36" i="16"/>
  <c r="H23" i="17"/>
  <c r="H21" i="17"/>
  <c r="H48" i="32"/>
  <c r="H26" i="32"/>
  <c r="H152" i="24"/>
  <c r="H40" i="18"/>
  <c r="H58" i="18"/>
  <c r="H559" i="7"/>
  <c r="H453" i="5"/>
  <c r="H361" i="32"/>
  <c r="H488" i="31"/>
  <c r="H426" i="24"/>
  <c r="H472" i="24"/>
  <c r="H416" i="2"/>
  <c r="H512" i="11"/>
  <c r="H456" i="15"/>
  <c r="H252" i="22"/>
  <c r="H213" i="10"/>
  <c r="F165" i="17"/>
  <c r="H102" i="13"/>
  <c r="D10" i="30"/>
  <c r="H87" i="2"/>
  <c r="H64" i="3"/>
  <c r="E555" i="19"/>
  <c r="H555" i="19" s="1"/>
  <c r="E578" i="19"/>
  <c r="H578" i="19" s="1"/>
  <c r="E560" i="19"/>
  <c r="E563" i="19"/>
  <c r="H563" i="19" s="1"/>
  <c r="E579" i="19"/>
  <c r="H579" i="19" s="1"/>
  <c r="E556" i="19"/>
  <c r="H556" i="19" s="1"/>
  <c r="E562" i="19"/>
  <c r="H562" i="19" s="1"/>
  <c r="E572" i="19"/>
  <c r="H572" i="19" s="1"/>
  <c r="E576" i="19"/>
  <c r="H576" i="19" s="1"/>
  <c r="G13" i="34"/>
  <c r="E569" i="5"/>
  <c r="H569" i="5" s="1"/>
  <c r="E560" i="5"/>
  <c r="H560" i="5" s="1"/>
  <c r="E557" i="11"/>
  <c r="H557" i="11" s="1"/>
  <c r="E563" i="11"/>
  <c r="H563" i="11" s="1"/>
  <c r="C13" i="16"/>
  <c r="E575" i="16"/>
  <c r="H575" i="16" s="1"/>
  <c r="E572" i="16"/>
  <c r="H572" i="16" s="1"/>
  <c r="E556" i="16"/>
  <c r="H556" i="16" s="1"/>
  <c r="E567" i="16"/>
  <c r="H567" i="16" s="1"/>
  <c r="E563" i="25"/>
  <c r="H563" i="25" s="1"/>
  <c r="E557" i="25"/>
  <c r="H557" i="25" s="1"/>
  <c r="E575" i="26"/>
  <c r="H575" i="26" s="1"/>
  <c r="E560" i="26"/>
  <c r="E556" i="30"/>
  <c r="H556" i="30" s="1"/>
  <c r="E557" i="30"/>
  <c r="H557" i="30" s="1"/>
  <c r="E578" i="30"/>
  <c r="H578" i="30" s="1"/>
  <c r="E571" i="30"/>
  <c r="H571" i="30" s="1"/>
  <c r="H569" i="33"/>
  <c r="E558" i="3"/>
  <c r="H558" i="3" s="1"/>
  <c r="E557" i="4"/>
  <c r="H557" i="4" s="1"/>
  <c r="E578" i="5"/>
  <c r="H578" i="5" s="1"/>
  <c r="E563" i="5"/>
  <c r="H563" i="5" s="1"/>
  <c r="E561" i="5"/>
  <c r="H561" i="5" s="1"/>
  <c r="E558" i="7"/>
  <c r="H558" i="7" s="1"/>
  <c r="H571" i="11"/>
  <c r="E568" i="28"/>
  <c r="H568" i="28" s="1"/>
  <c r="E554" i="27"/>
  <c r="H554" i="27" s="1"/>
  <c r="E555" i="27"/>
  <c r="H555" i="27" s="1"/>
  <c r="E559" i="27"/>
  <c r="H559" i="27" s="1"/>
  <c r="E562" i="27"/>
  <c r="H562" i="27" s="1"/>
  <c r="E578" i="27"/>
  <c r="H578" i="27" s="1"/>
  <c r="E556" i="4"/>
  <c r="H556" i="4" s="1"/>
  <c r="E570" i="4"/>
  <c r="E569" i="13"/>
  <c r="H569" i="13" s="1"/>
  <c r="E560" i="13"/>
  <c r="H560" i="13" s="1"/>
  <c r="E556" i="15"/>
  <c r="H556" i="15" s="1"/>
  <c r="E570" i="15"/>
  <c r="H570" i="15" s="1"/>
  <c r="E555" i="15"/>
  <c r="H555" i="15" s="1"/>
  <c r="H578" i="33"/>
  <c r="E559" i="33"/>
  <c r="H559" i="33" s="1"/>
  <c r="H578" i="1"/>
  <c r="H572" i="1"/>
  <c r="H563" i="1"/>
  <c r="H578" i="3"/>
  <c r="H574" i="3"/>
  <c r="H579" i="4"/>
  <c r="H576" i="4"/>
  <c r="H575" i="4"/>
  <c r="E571" i="4"/>
  <c r="H571" i="4" s="1"/>
  <c r="H558" i="5"/>
  <c r="H563" i="6"/>
  <c r="H574" i="7"/>
  <c r="H574" i="9"/>
  <c r="H561" i="9"/>
  <c r="H579" i="11"/>
  <c r="H572" i="11"/>
  <c r="E568" i="11"/>
  <c r="H568" i="11" s="1"/>
  <c r="E566" i="20"/>
  <c r="H566" i="20" s="1"/>
  <c r="E579" i="20"/>
  <c r="H579" i="20" s="1"/>
  <c r="E556" i="21"/>
  <c r="E558" i="21"/>
  <c r="H558" i="21" s="1"/>
  <c r="E568" i="21"/>
  <c r="H568" i="21" s="1"/>
  <c r="E575" i="21"/>
  <c r="H575" i="21" s="1"/>
  <c r="E572" i="21"/>
  <c r="H572" i="21" s="1"/>
  <c r="E571" i="22"/>
  <c r="H571" i="22" s="1"/>
  <c r="E563" i="22"/>
  <c r="H563" i="22" s="1"/>
  <c r="E559" i="22"/>
  <c r="H559" i="22" s="1"/>
  <c r="E578" i="22"/>
  <c r="H578" i="22" s="1"/>
  <c r="E575" i="22"/>
  <c r="H575" i="22" s="1"/>
  <c r="E553" i="25"/>
  <c r="H560" i="33"/>
  <c r="H576" i="1"/>
  <c r="H569" i="1"/>
  <c r="H561" i="1"/>
  <c r="H576" i="2"/>
  <c r="H555" i="2"/>
  <c r="H563" i="3"/>
  <c r="E573" i="4"/>
  <c r="H573" i="4" s="1"/>
  <c r="H555" i="11"/>
  <c r="H557" i="24"/>
  <c r="H563" i="26"/>
  <c r="H573" i="30"/>
  <c r="H577" i="31"/>
  <c r="H559" i="19"/>
  <c r="H554" i="17"/>
  <c r="H579" i="17"/>
  <c r="G13" i="14"/>
  <c r="H560" i="14"/>
  <c r="H579" i="13"/>
  <c r="H577" i="7"/>
  <c r="H554" i="6"/>
  <c r="H568" i="6"/>
  <c r="H573" i="6"/>
  <c r="H559" i="14"/>
  <c r="H577" i="15"/>
  <c r="H576" i="15"/>
  <c r="H573" i="15"/>
  <c r="H563" i="16"/>
  <c r="H561" i="16"/>
  <c r="H560" i="16"/>
  <c r="H559" i="16"/>
  <c r="H574" i="17"/>
  <c r="H569" i="17"/>
  <c r="H563" i="17"/>
  <c r="H559" i="17"/>
  <c r="H575" i="19"/>
  <c r="H566" i="19"/>
  <c r="H578" i="20"/>
  <c r="H574" i="22"/>
  <c r="H573" i="22"/>
  <c r="H577" i="23"/>
  <c r="H576" i="23"/>
  <c r="H555" i="23"/>
  <c r="H570" i="24"/>
  <c r="H556" i="24"/>
  <c r="H570" i="26"/>
  <c r="H555" i="26"/>
  <c r="H578" i="31"/>
  <c r="H560" i="31"/>
  <c r="H568" i="24"/>
  <c r="H562" i="17"/>
  <c r="H575" i="17"/>
  <c r="H556" i="14"/>
  <c r="H562" i="14"/>
  <c r="H562" i="13"/>
  <c r="H566" i="11"/>
  <c r="H573" i="11"/>
  <c r="H575" i="6"/>
  <c r="H560" i="2"/>
  <c r="H573" i="2"/>
  <c r="H556" i="1"/>
  <c r="H572" i="4"/>
  <c r="H559" i="4"/>
  <c r="H558" i="4"/>
  <c r="H574" i="6"/>
  <c r="H557" i="6"/>
  <c r="H574" i="8"/>
  <c r="H572" i="8"/>
  <c r="H576" i="11"/>
  <c r="H567" i="11"/>
  <c r="H574" i="13"/>
  <c r="H576" i="14"/>
  <c r="H563" i="14"/>
  <c r="H569" i="16"/>
  <c r="H566" i="17"/>
  <c r="H557" i="17"/>
  <c r="H567" i="18"/>
  <c r="H574" i="21"/>
  <c r="H563" i="21"/>
  <c r="H577" i="22"/>
  <c r="H576" i="22"/>
  <c r="H579" i="23"/>
  <c r="H566" i="23"/>
  <c r="H563" i="23"/>
  <c r="H562" i="23"/>
  <c r="H561" i="24"/>
  <c r="H555" i="24"/>
  <c r="H574" i="26"/>
  <c r="H576" i="27"/>
  <c r="H574" i="27"/>
  <c r="H576" i="28"/>
  <c r="H559" i="29"/>
  <c r="H572" i="30"/>
  <c r="H568" i="30"/>
  <c r="H555" i="31"/>
  <c r="H574" i="32"/>
  <c r="H559" i="32"/>
  <c r="H573" i="27"/>
  <c r="H558" i="26"/>
  <c r="H577" i="26"/>
  <c r="H575" i="24"/>
  <c r="H558" i="13"/>
  <c r="H566" i="13"/>
  <c r="H558" i="10"/>
  <c r="H566" i="6"/>
  <c r="H577" i="5"/>
  <c r="H566" i="2"/>
  <c r="E575" i="2"/>
  <c r="H575" i="2" s="1"/>
  <c r="H566" i="1"/>
  <c r="E443" i="5"/>
  <c r="H443" i="5" s="1"/>
  <c r="E522" i="5"/>
  <c r="H522" i="5" s="1"/>
  <c r="E501" i="5"/>
  <c r="H501" i="5" s="1"/>
  <c r="E469" i="5"/>
  <c r="H469" i="5" s="1"/>
  <c r="E392" i="5"/>
  <c r="H392" i="5" s="1"/>
  <c r="E383" i="5"/>
  <c r="H383" i="5" s="1"/>
  <c r="E358" i="5"/>
  <c r="H358" i="5" s="1"/>
  <c r="E473" i="5"/>
  <c r="H473" i="5" s="1"/>
  <c r="E362" i="5"/>
  <c r="H362" i="5" s="1"/>
  <c r="E363" i="5"/>
  <c r="H363" i="5" s="1"/>
  <c r="E448" i="5"/>
  <c r="H448" i="5" s="1"/>
  <c r="E458" i="5"/>
  <c r="H458" i="5" s="1"/>
  <c r="E478" i="5"/>
  <c r="H478" i="5" s="1"/>
  <c r="E492" i="5"/>
  <c r="H492" i="5" s="1"/>
  <c r="E509" i="5"/>
  <c r="H509" i="5" s="1"/>
  <c r="E489" i="33"/>
  <c r="E383" i="31"/>
  <c r="H383" i="31" s="1"/>
  <c r="E377" i="31"/>
  <c r="H377" i="31" s="1"/>
  <c r="E368" i="31"/>
  <c r="H368" i="31" s="1"/>
  <c r="E360" i="31"/>
  <c r="H360" i="31" s="1"/>
  <c r="E380" i="31"/>
  <c r="H380" i="31" s="1"/>
  <c r="E471" i="31"/>
  <c r="H471" i="31" s="1"/>
  <c r="E425" i="31"/>
  <c r="H425" i="31" s="1"/>
  <c r="E352" i="31"/>
  <c r="H352" i="31" s="1"/>
  <c r="E502" i="31"/>
  <c r="H502" i="31" s="1"/>
  <c r="E500" i="29"/>
  <c r="H500" i="29" s="1"/>
  <c r="E367" i="29"/>
  <c r="H367" i="29" s="1"/>
  <c r="E492" i="29"/>
  <c r="H492" i="29" s="1"/>
  <c r="E354" i="29"/>
  <c r="H354" i="29" s="1"/>
  <c r="E364" i="29"/>
  <c r="H364" i="29" s="1"/>
  <c r="E520" i="29"/>
  <c r="H520" i="29" s="1"/>
  <c r="E366" i="29"/>
  <c r="H366" i="29" s="1"/>
  <c r="E498" i="29"/>
  <c r="H498" i="29" s="1"/>
  <c r="E465" i="29"/>
  <c r="H465" i="29" s="1"/>
  <c r="E522" i="29"/>
  <c r="H522" i="29" s="1"/>
  <c r="E545" i="29"/>
  <c r="H545" i="29" s="1"/>
  <c r="E538" i="27"/>
  <c r="H538" i="27" s="1"/>
  <c r="E415" i="27"/>
  <c r="H415" i="27" s="1"/>
  <c r="E381" i="27"/>
  <c r="H381" i="27" s="1"/>
  <c r="E425" i="27"/>
  <c r="H425" i="27" s="1"/>
  <c r="E414" i="27"/>
  <c r="H414" i="27" s="1"/>
  <c r="E487" i="27"/>
  <c r="H487" i="27" s="1"/>
  <c r="E496" i="27"/>
  <c r="H496" i="27" s="1"/>
  <c r="E507" i="27"/>
  <c r="H507" i="27" s="1"/>
  <c r="E545" i="27"/>
  <c r="H545" i="27" s="1"/>
  <c r="E374" i="27"/>
  <c r="H374" i="27" s="1"/>
  <c r="E457" i="27"/>
  <c r="H457" i="27" s="1"/>
  <c r="E514" i="27"/>
  <c r="H514" i="27" s="1"/>
  <c r="E520" i="27"/>
  <c r="H520" i="27" s="1"/>
  <c r="E346" i="27"/>
  <c r="H346" i="27" s="1"/>
  <c r="E442" i="27"/>
  <c r="H442" i="27" s="1"/>
  <c r="E513" i="27"/>
  <c r="H513" i="27" s="1"/>
  <c r="H406" i="27"/>
  <c r="H459" i="23"/>
  <c r="H390" i="23"/>
  <c r="H352" i="23"/>
  <c r="E514" i="23"/>
  <c r="H514" i="23" s="1"/>
  <c r="E400" i="23"/>
  <c r="H400" i="23" s="1"/>
  <c r="E530" i="23"/>
  <c r="H530" i="23" s="1"/>
  <c r="E457" i="23"/>
  <c r="E456" i="23"/>
  <c r="H456" i="23" s="1"/>
  <c r="E417" i="23"/>
  <c r="H417" i="23" s="1"/>
  <c r="E346" i="23"/>
  <c r="H346" i="23" s="1"/>
  <c r="E369" i="23"/>
  <c r="H369" i="23" s="1"/>
  <c r="E349" i="22"/>
  <c r="H349" i="22" s="1"/>
  <c r="E515" i="22"/>
  <c r="H515" i="22" s="1"/>
  <c r="E348" i="22"/>
  <c r="H348" i="22" s="1"/>
  <c r="E351" i="22"/>
  <c r="H351" i="22" s="1"/>
  <c r="E442" i="22"/>
  <c r="H442" i="22" s="1"/>
  <c r="E355" i="22"/>
  <c r="H528" i="21"/>
  <c r="H503" i="21"/>
  <c r="H483" i="21"/>
  <c r="H459" i="21"/>
  <c r="H402" i="21"/>
  <c r="H339" i="21"/>
  <c r="E398" i="7"/>
  <c r="H398" i="7" s="1"/>
  <c r="E415" i="7"/>
  <c r="H415" i="7" s="1"/>
  <c r="E480" i="7"/>
  <c r="H480" i="7" s="1"/>
  <c r="E541" i="7"/>
  <c r="H541" i="7" s="1"/>
  <c r="E545" i="7"/>
  <c r="H545" i="7" s="1"/>
  <c r="E433" i="11"/>
  <c r="H433" i="11" s="1"/>
  <c r="E358" i="11"/>
  <c r="H358" i="11" s="1"/>
  <c r="E435" i="11"/>
  <c r="E519" i="11"/>
  <c r="H519" i="11" s="1"/>
  <c r="E336" i="11"/>
  <c r="H336" i="11" s="1"/>
  <c r="E340" i="11"/>
  <c r="H340" i="11" s="1"/>
  <c r="E360" i="11"/>
  <c r="E458" i="11"/>
  <c r="H458" i="11" s="1"/>
  <c r="E489" i="11"/>
  <c r="H489" i="11" s="1"/>
  <c r="E515" i="11"/>
  <c r="H515" i="11" s="1"/>
  <c r="E523" i="11"/>
  <c r="H523" i="11" s="1"/>
  <c r="E482" i="11"/>
  <c r="H482" i="11" s="1"/>
  <c r="E522" i="11"/>
  <c r="E379" i="13"/>
  <c r="H379" i="13" s="1"/>
  <c r="E380" i="13"/>
  <c r="E431" i="13"/>
  <c r="H431" i="13" s="1"/>
  <c r="E439" i="13"/>
  <c r="H439" i="13" s="1"/>
  <c r="E433" i="13"/>
  <c r="H433" i="13" s="1"/>
  <c r="E514" i="13"/>
  <c r="H514" i="13" s="1"/>
  <c r="E358" i="16"/>
  <c r="H358" i="16" s="1"/>
  <c r="E370" i="16"/>
  <c r="H370" i="16" s="1"/>
  <c r="E383" i="16"/>
  <c r="H383" i="16" s="1"/>
  <c r="E399" i="16"/>
  <c r="H399" i="16" s="1"/>
  <c r="E429" i="16"/>
  <c r="H429" i="16" s="1"/>
  <c r="E443" i="16"/>
  <c r="H443" i="16" s="1"/>
  <c r="E539" i="16"/>
  <c r="H539" i="16" s="1"/>
  <c r="E368" i="16"/>
  <c r="H368" i="16" s="1"/>
  <c r="E379" i="16"/>
  <c r="H379" i="16" s="1"/>
  <c r="E504" i="16"/>
  <c r="H504" i="16" s="1"/>
  <c r="E336" i="16"/>
  <c r="H336" i="16" s="1"/>
  <c r="E340" i="16"/>
  <c r="H340" i="16" s="1"/>
  <c r="E375" i="16"/>
  <c r="H375" i="16" s="1"/>
  <c r="E510" i="16"/>
  <c r="H510" i="16" s="1"/>
  <c r="E511" i="18"/>
  <c r="H511" i="18" s="1"/>
  <c r="E338" i="18"/>
  <c r="E503" i="18"/>
  <c r="H503" i="18" s="1"/>
  <c r="E457" i="18"/>
  <c r="H457" i="18" s="1"/>
  <c r="E459" i="18"/>
  <c r="H459" i="18" s="1"/>
  <c r="E472" i="18"/>
  <c r="E543" i="18"/>
  <c r="H543" i="18" s="1"/>
  <c r="E354" i="18"/>
  <c r="H354" i="18" s="1"/>
  <c r="E501" i="25"/>
  <c r="H501" i="25" s="1"/>
  <c r="E437" i="25"/>
  <c r="H437" i="25" s="1"/>
  <c r="E345" i="25"/>
  <c r="H345" i="25" s="1"/>
  <c r="E510" i="25"/>
  <c r="H510" i="25" s="1"/>
  <c r="E425" i="25"/>
  <c r="H425" i="25" s="1"/>
  <c r="E392" i="25"/>
  <c r="H392" i="25" s="1"/>
  <c r="E341" i="25"/>
  <c r="H341" i="25" s="1"/>
  <c r="E464" i="25"/>
  <c r="H464" i="25" s="1"/>
  <c r="E545" i="25"/>
  <c r="H545" i="25" s="1"/>
  <c r="E442" i="25"/>
  <c r="H442" i="25" s="1"/>
  <c r="E507" i="25"/>
  <c r="H507" i="25" s="1"/>
  <c r="E398" i="30"/>
  <c r="H398" i="30" s="1"/>
  <c r="E409" i="30"/>
  <c r="H409" i="30" s="1"/>
  <c r="E335" i="30"/>
  <c r="H335" i="30" s="1"/>
  <c r="E348" i="30"/>
  <c r="H348" i="30" s="1"/>
  <c r="E407" i="30"/>
  <c r="H407" i="30" s="1"/>
  <c r="E345" i="34"/>
  <c r="H345" i="34" s="1"/>
  <c r="E443" i="1"/>
  <c r="H443" i="1" s="1"/>
  <c r="E339" i="1"/>
  <c r="H339" i="1" s="1"/>
  <c r="E433" i="2"/>
  <c r="H433" i="2" s="1"/>
  <c r="H413" i="2"/>
  <c r="E400" i="2"/>
  <c r="H400" i="2" s="1"/>
  <c r="E368" i="2"/>
  <c r="H368" i="2" s="1"/>
  <c r="E366" i="2"/>
  <c r="H366" i="2" s="1"/>
  <c r="E363" i="2"/>
  <c r="H363" i="2" s="1"/>
  <c r="H354" i="2"/>
  <c r="E417" i="3"/>
  <c r="H417" i="3" s="1"/>
  <c r="E532" i="4"/>
  <c r="H532" i="4" s="1"/>
  <c r="E443" i="4"/>
  <c r="H443" i="4" s="1"/>
  <c r="E437" i="4"/>
  <c r="E468" i="5"/>
  <c r="H468" i="5" s="1"/>
  <c r="E430" i="5"/>
  <c r="H430" i="5" s="1"/>
  <c r="E421" i="5"/>
  <c r="H421" i="5" s="1"/>
  <c r="E382" i="5"/>
  <c r="H382" i="5" s="1"/>
  <c r="E455" i="6"/>
  <c r="H455" i="6" s="1"/>
  <c r="E430" i="6"/>
  <c r="H430" i="6" s="1"/>
  <c r="E520" i="7"/>
  <c r="H520" i="7" s="1"/>
  <c r="H399" i="7"/>
  <c r="H387" i="7"/>
  <c r="E468" i="33"/>
  <c r="E524" i="33"/>
  <c r="H524" i="33" s="1"/>
  <c r="E372" i="32"/>
  <c r="H372" i="32" s="1"/>
  <c r="E516" i="32"/>
  <c r="H516" i="32" s="1"/>
  <c r="E539" i="32"/>
  <c r="H539" i="32" s="1"/>
  <c r="H516" i="31"/>
  <c r="E369" i="27"/>
  <c r="H369" i="27" s="1"/>
  <c r="E444" i="27"/>
  <c r="H444" i="27" s="1"/>
  <c r="H455" i="26"/>
  <c r="H368" i="26"/>
  <c r="H484" i="24"/>
  <c r="H386" i="24"/>
  <c r="E343" i="23"/>
  <c r="H343" i="23" s="1"/>
  <c r="E373" i="23"/>
  <c r="H373" i="23" s="1"/>
  <c r="H510" i="23"/>
  <c r="H541" i="23"/>
  <c r="H455" i="23"/>
  <c r="H347" i="23"/>
  <c r="H335" i="23"/>
  <c r="H537" i="21"/>
  <c r="H512" i="21"/>
  <c r="H499" i="21"/>
  <c r="H479" i="21"/>
  <c r="H467" i="21"/>
  <c r="H455" i="21"/>
  <c r="H414" i="21"/>
  <c r="H360" i="21"/>
  <c r="H347" i="21"/>
  <c r="H415" i="18"/>
  <c r="E339" i="4"/>
  <c r="H339" i="4" s="1"/>
  <c r="E374" i="4"/>
  <c r="H374" i="4" s="1"/>
  <c r="E348" i="6"/>
  <c r="H348" i="6" s="1"/>
  <c r="E374" i="6"/>
  <c r="H374" i="6" s="1"/>
  <c r="E395" i="6"/>
  <c r="H395" i="6" s="1"/>
  <c r="E525" i="6"/>
  <c r="H525" i="6" s="1"/>
  <c r="E541" i="6"/>
  <c r="H541" i="6" s="1"/>
  <c r="E351" i="10"/>
  <c r="H351" i="10" s="1"/>
  <c r="E427" i="10"/>
  <c r="H427" i="10" s="1"/>
  <c r="E436" i="10"/>
  <c r="H436" i="10" s="1"/>
  <c r="E438" i="10"/>
  <c r="H438" i="10" s="1"/>
  <c r="E462" i="10"/>
  <c r="H462" i="10" s="1"/>
  <c r="E467" i="10"/>
  <c r="H467" i="10" s="1"/>
  <c r="E540" i="10"/>
  <c r="E413" i="10"/>
  <c r="H413" i="10" s="1"/>
  <c r="E441" i="10"/>
  <c r="H441" i="10" s="1"/>
  <c r="E453" i="10"/>
  <c r="H453" i="10" s="1"/>
  <c r="E342" i="10"/>
  <c r="H342" i="10" s="1"/>
  <c r="E368" i="10"/>
  <c r="H368" i="10" s="1"/>
  <c r="E425" i="10"/>
  <c r="H425" i="10" s="1"/>
  <c r="E336" i="15"/>
  <c r="H336" i="15" s="1"/>
  <c r="E335" i="15"/>
  <c r="H335" i="15" s="1"/>
  <c r="E375" i="15"/>
  <c r="H375" i="15" s="1"/>
  <c r="E400" i="15"/>
  <c r="H400" i="15" s="1"/>
  <c r="E539" i="15"/>
  <c r="G333" i="18"/>
  <c r="H547" i="34"/>
  <c r="H546" i="34"/>
  <c r="H544" i="34"/>
  <c r="H543" i="34"/>
  <c r="H540" i="34"/>
  <c r="H538" i="34"/>
  <c r="H536" i="34"/>
  <c r="H535" i="34"/>
  <c r="H534" i="34"/>
  <c r="H529" i="34"/>
  <c r="E395" i="34"/>
  <c r="H395" i="34" s="1"/>
  <c r="H384" i="2"/>
  <c r="H365" i="2"/>
  <c r="E523" i="3"/>
  <c r="H523" i="3" s="1"/>
  <c r="E530" i="4"/>
  <c r="H530" i="4" s="1"/>
  <c r="E507" i="4"/>
  <c r="H507" i="4" s="1"/>
  <c r="E479" i="4"/>
  <c r="H479" i="4" s="1"/>
  <c r="E375" i="4"/>
  <c r="H375" i="4" s="1"/>
  <c r="E500" i="5"/>
  <c r="H500" i="5" s="1"/>
  <c r="E488" i="5"/>
  <c r="H488" i="5" s="1"/>
  <c r="E534" i="6"/>
  <c r="H534" i="6" s="1"/>
  <c r="H450" i="6"/>
  <c r="H444" i="6"/>
  <c r="H427" i="6"/>
  <c r="H425" i="6"/>
  <c r="H421" i="6"/>
  <c r="H418" i="6"/>
  <c r="H416" i="6"/>
  <c r="H415" i="6"/>
  <c r="H414" i="6"/>
  <c r="H412" i="6"/>
  <c r="H409" i="6"/>
  <c r="H408" i="6"/>
  <c r="H406" i="6"/>
  <c r="H402" i="6"/>
  <c r="H397" i="6"/>
  <c r="E336" i="6"/>
  <c r="H336" i="6" s="1"/>
  <c r="E470" i="7"/>
  <c r="H470" i="7" s="1"/>
  <c r="E425" i="7"/>
  <c r="H425" i="7" s="1"/>
  <c r="H402" i="7"/>
  <c r="E365" i="9"/>
  <c r="H365" i="9" s="1"/>
  <c r="E546" i="33"/>
  <c r="H546" i="33" s="1"/>
  <c r="E444" i="33"/>
  <c r="H444" i="33" s="1"/>
  <c r="H530" i="9"/>
  <c r="H539" i="8"/>
  <c r="E339" i="5"/>
  <c r="H339" i="5" s="1"/>
  <c r="E356" i="33"/>
  <c r="H356" i="33" s="1"/>
  <c r="E335" i="33"/>
  <c r="H335" i="33" s="1"/>
  <c r="E465" i="33"/>
  <c r="H465" i="33" s="1"/>
  <c r="E545" i="33"/>
  <c r="H545" i="33" s="1"/>
  <c r="E425" i="33"/>
  <c r="H425" i="33" s="1"/>
  <c r="C12" i="33"/>
  <c r="E381" i="33"/>
  <c r="H381" i="33" s="1"/>
  <c r="E515" i="33"/>
  <c r="E462" i="33"/>
  <c r="H462" i="33" s="1"/>
  <c r="E542" i="33"/>
  <c r="H542" i="33" s="1"/>
  <c r="E520" i="33"/>
  <c r="H520" i="33" s="1"/>
  <c r="E438" i="33"/>
  <c r="H438" i="33" s="1"/>
  <c r="E523" i="33"/>
  <c r="H523" i="33" s="1"/>
  <c r="E513" i="33"/>
  <c r="H513" i="33" s="1"/>
  <c r="E530" i="33"/>
  <c r="E428" i="33"/>
  <c r="H428" i="33" s="1"/>
  <c r="E476" i="33"/>
  <c r="H476" i="33" s="1"/>
  <c r="E527" i="33"/>
  <c r="H527" i="33" s="1"/>
  <c r="E395" i="33"/>
  <c r="H395" i="33" s="1"/>
  <c r="E511" i="33"/>
  <c r="H511" i="33" s="1"/>
  <c r="E481" i="33"/>
  <c r="H481" i="33" s="1"/>
  <c r="E375" i="33"/>
  <c r="H375" i="33" s="1"/>
  <c r="E366" i="33"/>
  <c r="H366" i="33" s="1"/>
  <c r="E383" i="33"/>
  <c r="H383" i="33" s="1"/>
  <c r="E430" i="33"/>
  <c r="H430" i="33" s="1"/>
  <c r="E501" i="33"/>
  <c r="H501" i="33" s="1"/>
  <c r="E415" i="33"/>
  <c r="E434" i="33"/>
  <c r="H434" i="33" s="1"/>
  <c r="E338" i="33"/>
  <c r="H338" i="33" s="1"/>
  <c r="E397" i="33"/>
  <c r="H397" i="33" s="1"/>
  <c r="E372" i="33"/>
  <c r="H372" i="33" s="1"/>
  <c r="E417" i="33"/>
  <c r="H417" i="33" s="1"/>
  <c r="E514" i="33"/>
  <c r="H514" i="33" s="1"/>
  <c r="E502" i="33"/>
  <c r="H502" i="33" s="1"/>
  <c r="E412" i="33"/>
  <c r="E511" i="5"/>
  <c r="H511" i="5" s="1"/>
  <c r="C12" i="5"/>
  <c r="E436" i="5"/>
  <c r="H436" i="5" s="1"/>
  <c r="E340" i="5"/>
  <c r="G333" i="3"/>
  <c r="H461" i="14"/>
  <c r="H453" i="9"/>
  <c r="H341" i="8"/>
  <c r="E483" i="5"/>
  <c r="H483" i="5" s="1"/>
  <c r="H333" i="4"/>
  <c r="E397" i="31"/>
  <c r="H397" i="31" s="1"/>
  <c r="E453" i="31"/>
  <c r="H453" i="31" s="1"/>
  <c r="E357" i="31"/>
  <c r="H357" i="31" s="1"/>
  <c r="E427" i="31"/>
  <c r="H427" i="31" s="1"/>
  <c r="E409" i="33"/>
  <c r="H409" i="33" s="1"/>
  <c r="E476" i="31"/>
  <c r="H476" i="31" s="1"/>
  <c r="H468" i="31"/>
  <c r="E430" i="29"/>
  <c r="H430" i="29" s="1"/>
  <c r="E518" i="28"/>
  <c r="H518" i="28" s="1"/>
  <c r="E465" i="28"/>
  <c r="H465" i="28" s="1"/>
  <c r="E458" i="28"/>
  <c r="H458" i="28" s="1"/>
  <c r="E431" i="28"/>
  <c r="H431" i="28" s="1"/>
  <c r="E545" i="28"/>
  <c r="H545" i="28" s="1"/>
  <c r="E488" i="28"/>
  <c r="H488" i="28" s="1"/>
  <c r="E438" i="28"/>
  <c r="H438" i="28" s="1"/>
  <c r="E362" i="28"/>
  <c r="H362" i="28" s="1"/>
  <c r="E466" i="28"/>
  <c r="H466" i="28" s="1"/>
  <c r="E407" i="28"/>
  <c r="H407" i="28" s="1"/>
  <c r="E513" i="28"/>
  <c r="H513" i="28" s="1"/>
  <c r="E448" i="27"/>
  <c r="H448" i="27" s="1"/>
  <c r="H344" i="27"/>
  <c r="E482" i="27"/>
  <c r="H354" i="26"/>
  <c r="H475" i="26"/>
  <c r="H528" i="26"/>
  <c r="H503" i="26"/>
  <c r="H483" i="26"/>
  <c r="H418" i="26"/>
  <c r="H390" i="26"/>
  <c r="H373" i="26"/>
  <c r="H525" i="26"/>
  <c r="H399" i="26"/>
  <c r="H434" i="24"/>
  <c r="H406" i="24"/>
  <c r="E507" i="24"/>
  <c r="H507" i="24" s="1"/>
  <c r="E381" i="24"/>
  <c r="H381" i="24" s="1"/>
  <c r="E379" i="24"/>
  <c r="H379" i="24" s="1"/>
  <c r="E348" i="24"/>
  <c r="H348" i="24" s="1"/>
  <c r="E354" i="24"/>
  <c r="H354" i="24" s="1"/>
  <c r="E487" i="24"/>
  <c r="H487" i="24" s="1"/>
  <c r="E353" i="24"/>
  <c r="H353" i="24" s="1"/>
  <c r="E488" i="24"/>
  <c r="H488" i="24" s="1"/>
  <c r="E368" i="24"/>
  <c r="H368" i="24" s="1"/>
  <c r="H398" i="23"/>
  <c r="H457" i="23"/>
  <c r="H532" i="23"/>
  <c r="H520" i="23"/>
  <c r="H487" i="23"/>
  <c r="H475" i="23"/>
  <c r="H439" i="23"/>
  <c r="H427" i="23"/>
  <c r="H409" i="23"/>
  <c r="H368" i="23"/>
  <c r="E398" i="22"/>
  <c r="H398" i="22" s="1"/>
  <c r="H437" i="21"/>
  <c r="E457" i="21"/>
  <c r="H457" i="21" s="1"/>
  <c r="E461" i="21"/>
  <c r="H461" i="21" s="1"/>
  <c r="E365" i="21"/>
  <c r="H365" i="21" s="1"/>
  <c r="E399" i="21"/>
  <c r="H399" i="21" s="1"/>
  <c r="E428" i="21"/>
  <c r="H428" i="21" s="1"/>
  <c r="E472" i="21"/>
  <c r="H472" i="21" s="1"/>
  <c r="E384" i="21"/>
  <c r="H384" i="21" s="1"/>
  <c r="E527" i="21"/>
  <c r="H527" i="21" s="1"/>
  <c r="E531" i="21"/>
  <c r="H531" i="21" s="1"/>
  <c r="H545" i="21"/>
  <c r="H520" i="21"/>
  <c r="H475" i="21"/>
  <c r="H463" i="21"/>
  <c r="H439" i="21"/>
  <c r="H381" i="21"/>
  <c r="H368" i="21"/>
  <c r="H343" i="21"/>
  <c r="E448" i="20"/>
  <c r="H448" i="20" s="1"/>
  <c r="E356" i="20"/>
  <c r="H356" i="20" s="1"/>
  <c r="E340" i="20"/>
  <c r="H340" i="20" s="1"/>
  <c r="E539" i="20"/>
  <c r="H539" i="20" s="1"/>
  <c r="H466" i="20"/>
  <c r="H458" i="20"/>
  <c r="H428" i="20"/>
  <c r="H389" i="20"/>
  <c r="H334" i="19"/>
  <c r="E342" i="18"/>
  <c r="E507" i="18"/>
  <c r="E334" i="18"/>
  <c r="H334" i="18" s="1"/>
  <c r="E443" i="18"/>
  <c r="H443" i="18" s="1"/>
  <c r="E357" i="18"/>
  <c r="H357" i="18" s="1"/>
  <c r="E369" i="18"/>
  <c r="H369" i="18" s="1"/>
  <c r="E345" i="18"/>
  <c r="E539" i="18"/>
  <c r="H539" i="18" s="1"/>
  <c r="H421" i="18"/>
  <c r="H413" i="18"/>
  <c r="E357" i="9"/>
  <c r="E534" i="9"/>
  <c r="H534" i="9" s="1"/>
  <c r="E341" i="12"/>
  <c r="H341" i="12" s="1"/>
  <c r="E435" i="12"/>
  <c r="H435" i="12" s="1"/>
  <c r="E451" i="12"/>
  <c r="E338" i="12"/>
  <c r="H338" i="12" s="1"/>
  <c r="E415" i="12"/>
  <c r="H415" i="12" s="1"/>
  <c r="E434" i="12"/>
  <c r="H434" i="12" s="1"/>
  <c r="E398" i="12"/>
  <c r="E487" i="12"/>
  <c r="H487" i="12" s="1"/>
  <c r="E456" i="14"/>
  <c r="H456" i="14" s="1"/>
  <c r="E458" i="14"/>
  <c r="H458" i="14" s="1"/>
  <c r="E540" i="14"/>
  <c r="H540" i="14" s="1"/>
  <c r="E348" i="14"/>
  <c r="H348" i="14" s="1"/>
  <c r="E510" i="26"/>
  <c r="H510" i="26" s="1"/>
  <c r="E349" i="26"/>
  <c r="E514" i="26"/>
  <c r="H514" i="26" s="1"/>
  <c r="E400" i="26"/>
  <c r="H400" i="26" s="1"/>
  <c r="E472" i="26"/>
  <c r="H472" i="26" s="1"/>
  <c r="E504" i="26"/>
  <c r="H504" i="26" s="1"/>
  <c r="E540" i="26"/>
  <c r="H540" i="26" s="1"/>
  <c r="E338" i="26"/>
  <c r="H338" i="26" s="1"/>
  <c r="E430" i="26"/>
  <c r="H430" i="26" s="1"/>
  <c r="E442" i="26"/>
  <c r="H442" i="26" s="1"/>
  <c r="E415" i="26"/>
  <c r="H415" i="26" s="1"/>
  <c r="E511" i="26"/>
  <c r="H511" i="26" s="1"/>
  <c r="E527" i="34"/>
  <c r="H527" i="34" s="1"/>
  <c r="H410" i="34"/>
  <c r="H391" i="34"/>
  <c r="H390" i="34"/>
  <c r="H389" i="34"/>
  <c r="H385" i="34"/>
  <c r="H384" i="34"/>
  <c r="H382" i="34"/>
  <c r="H380" i="34"/>
  <c r="H379" i="34"/>
  <c r="H374" i="34"/>
  <c r="H373" i="34"/>
  <c r="H347" i="34"/>
  <c r="E339" i="34"/>
  <c r="H339" i="34" s="1"/>
  <c r="H546" i="1"/>
  <c r="H534" i="1"/>
  <c r="H527" i="1"/>
  <c r="H515" i="1"/>
  <c r="H496" i="1"/>
  <c r="H488" i="1"/>
  <c r="H466" i="1"/>
  <c r="H415" i="1"/>
  <c r="H399" i="1"/>
  <c r="H389" i="1"/>
  <c r="H380" i="1"/>
  <c r="H369" i="1"/>
  <c r="E545" i="2"/>
  <c r="H545" i="2" s="1"/>
  <c r="E524" i="2"/>
  <c r="H524" i="2" s="1"/>
  <c r="H521" i="2"/>
  <c r="E520" i="2"/>
  <c r="H520" i="2" s="1"/>
  <c r="H517" i="2"/>
  <c r="E516" i="2"/>
  <c r="H516" i="2" s="1"/>
  <c r="E509" i="2"/>
  <c r="H509" i="2" s="1"/>
  <c r="E501" i="2"/>
  <c r="H501" i="2" s="1"/>
  <c r="E493" i="2"/>
  <c r="H493" i="2" s="1"/>
  <c r="H478" i="2"/>
  <c r="H477" i="2"/>
  <c r="H473" i="2"/>
  <c r="E472" i="2"/>
  <c r="H472" i="2" s="1"/>
  <c r="H444" i="2"/>
  <c r="H442" i="2"/>
  <c r="E432" i="2"/>
  <c r="H432" i="2" s="1"/>
  <c r="E414" i="2"/>
  <c r="H414" i="2" s="1"/>
  <c r="H408" i="2"/>
  <c r="E398" i="2"/>
  <c r="H398" i="2" s="1"/>
  <c r="H391" i="2"/>
  <c r="E378" i="2"/>
  <c r="H378" i="2" s="1"/>
  <c r="H534" i="3"/>
  <c r="H515" i="3"/>
  <c r="H500" i="3"/>
  <c r="H494" i="3"/>
  <c r="H488" i="3"/>
  <c r="H464" i="3"/>
  <c r="E460" i="3"/>
  <c r="H460" i="3" s="1"/>
  <c r="H450" i="3"/>
  <c r="H440" i="3"/>
  <c r="H432" i="3"/>
  <c r="H410" i="3"/>
  <c r="H397" i="3"/>
  <c r="H382" i="3"/>
  <c r="H376" i="3"/>
  <c r="H361" i="3"/>
  <c r="H351" i="3"/>
  <c r="H525" i="4"/>
  <c r="H521" i="4"/>
  <c r="H517" i="4"/>
  <c r="H509" i="4"/>
  <c r="H502" i="4"/>
  <c r="H482" i="4"/>
  <c r="H478" i="4"/>
  <c r="H474" i="4"/>
  <c r="H462" i="4"/>
  <c r="H458" i="4"/>
  <c r="E448" i="4"/>
  <c r="H448" i="4" s="1"/>
  <c r="E438" i="4"/>
  <c r="H438" i="4" s="1"/>
  <c r="H434" i="4"/>
  <c r="H430" i="4"/>
  <c r="H397" i="4"/>
  <c r="E395" i="4"/>
  <c r="H395" i="4" s="1"/>
  <c r="H531" i="5"/>
  <c r="E523" i="5"/>
  <c r="H523" i="5" s="1"/>
  <c r="E472" i="5"/>
  <c r="H472" i="5" s="1"/>
  <c r="H527" i="6"/>
  <c r="E375" i="6"/>
  <c r="H375" i="6" s="1"/>
  <c r="H370" i="6"/>
  <c r="E354" i="6"/>
  <c r="H354" i="6" s="1"/>
  <c r="H539" i="7"/>
  <c r="E486" i="7"/>
  <c r="H486" i="7" s="1"/>
  <c r="E481" i="7"/>
  <c r="H481" i="7" s="1"/>
  <c r="E478" i="7"/>
  <c r="H478" i="7" s="1"/>
  <c r="H469" i="7"/>
  <c r="H459" i="7"/>
  <c r="E443" i="7"/>
  <c r="E368" i="7"/>
  <c r="H513" i="8"/>
  <c r="H342" i="8"/>
  <c r="H523" i="9"/>
  <c r="H517" i="9"/>
  <c r="H482" i="9"/>
  <c r="H476" i="9"/>
  <c r="H361" i="4"/>
  <c r="H340" i="4"/>
  <c r="H498" i="5"/>
  <c r="H486" i="5"/>
  <c r="H401" i="5"/>
  <c r="H397" i="5"/>
  <c r="H344" i="5"/>
  <c r="H536" i="6"/>
  <c r="H517" i="6"/>
  <c r="H514" i="6"/>
  <c r="H500" i="6"/>
  <c r="H495" i="6"/>
  <c r="H491" i="6"/>
  <c r="H489" i="6"/>
  <c r="H488" i="6"/>
  <c r="H484" i="6"/>
  <c r="H480" i="6"/>
  <c r="H476" i="6"/>
  <c r="H475" i="6"/>
  <c r="H474" i="6"/>
  <c r="H473" i="6"/>
  <c r="H470" i="6"/>
  <c r="H464" i="6"/>
  <c r="H459" i="6"/>
  <c r="H456" i="6"/>
  <c r="H442" i="6"/>
  <c r="H437" i="6"/>
  <c r="H436" i="6"/>
  <c r="H435" i="6"/>
  <c r="H432" i="6"/>
  <c r="H431" i="6"/>
  <c r="H381" i="6"/>
  <c r="H338" i="6"/>
  <c r="H475" i="7"/>
  <c r="H473" i="7"/>
  <c r="H464" i="7"/>
  <c r="H463" i="7"/>
  <c r="H452" i="7"/>
  <c r="H418" i="7"/>
  <c r="H386" i="7"/>
  <c r="H378" i="7"/>
  <c r="H351" i="7"/>
  <c r="H337" i="7"/>
  <c r="H527" i="8"/>
  <c r="H521" i="8"/>
  <c r="H515" i="8"/>
  <c r="H496" i="8"/>
  <c r="H490" i="8"/>
  <c r="H466" i="8"/>
  <c r="H438" i="8"/>
  <c r="H426" i="8"/>
  <c r="H406" i="8"/>
  <c r="H397" i="8"/>
  <c r="H384" i="8"/>
  <c r="H376" i="8"/>
  <c r="H355" i="8"/>
  <c r="H521" i="9"/>
  <c r="H515" i="9"/>
  <c r="H494" i="9"/>
  <c r="H480" i="9"/>
  <c r="H468" i="9"/>
  <c r="H460" i="9"/>
  <c r="H440" i="9"/>
  <c r="H434" i="9"/>
  <c r="H428" i="9"/>
  <c r="H410" i="9"/>
  <c r="H399" i="9"/>
  <c r="H393" i="9"/>
  <c r="H353" i="9"/>
  <c r="H351" i="9"/>
  <c r="H344" i="9"/>
  <c r="H546" i="10"/>
  <c r="H540" i="10"/>
  <c r="H519" i="10"/>
  <c r="H496" i="10"/>
  <c r="H446" i="10"/>
  <c r="H406" i="10"/>
  <c r="H338" i="10"/>
  <c r="H540" i="11"/>
  <c r="H527" i="11"/>
  <c r="H524" i="11"/>
  <c r="H509" i="11"/>
  <c r="H508" i="11"/>
  <c r="H490" i="11"/>
  <c r="H483" i="11"/>
  <c r="H469" i="11"/>
  <c r="H462" i="11"/>
  <c r="H438" i="11"/>
  <c r="H434" i="11"/>
  <c r="H413" i="11"/>
  <c r="H542" i="12"/>
  <c r="H540" i="12"/>
  <c r="H538" i="12"/>
  <c r="H534" i="12"/>
  <c r="H523" i="12"/>
  <c r="H498" i="12"/>
  <c r="H494" i="12"/>
  <c r="H493" i="12"/>
  <c r="H484" i="12"/>
  <c r="H453" i="12"/>
  <c r="H432" i="12"/>
  <c r="H425" i="12"/>
  <c r="H401" i="12"/>
  <c r="H391" i="12"/>
  <c r="H382" i="12"/>
  <c r="H355" i="12"/>
  <c r="H544" i="13"/>
  <c r="H536" i="13"/>
  <c r="H521" i="13"/>
  <c r="H515" i="13"/>
  <c r="H498" i="13"/>
  <c r="H494" i="13"/>
  <c r="H488" i="13"/>
  <c r="H480" i="13"/>
  <c r="H468" i="13"/>
  <c r="H464" i="13"/>
  <c r="H428" i="13"/>
  <c r="H426" i="13"/>
  <c r="H391" i="13"/>
  <c r="H382" i="13"/>
  <c r="H380" i="13"/>
  <c r="H546" i="14"/>
  <c r="H536" i="14"/>
  <c r="H521" i="14"/>
  <c r="H502" i="14"/>
  <c r="H496" i="14"/>
  <c r="H460" i="14"/>
  <c r="H432" i="14"/>
  <c r="H426" i="14"/>
  <c r="H382" i="14"/>
  <c r="H547" i="15"/>
  <c r="H544" i="15"/>
  <c r="H543" i="15"/>
  <c r="H530" i="15"/>
  <c r="H529" i="15"/>
  <c r="H528" i="15"/>
  <c r="H524" i="15"/>
  <c r="H522" i="15"/>
  <c r="H520" i="15"/>
  <c r="H518" i="15"/>
  <c r="H516" i="15"/>
  <c r="H515" i="15"/>
  <c r="H513" i="15"/>
  <c r="H512" i="15"/>
  <c r="H511" i="15"/>
  <c r="H508" i="15"/>
  <c r="H499" i="15"/>
  <c r="H498" i="15"/>
  <c r="H497" i="15"/>
  <c r="H491" i="15"/>
  <c r="H489" i="15"/>
  <c r="H483" i="15"/>
  <c r="H461" i="15"/>
  <c r="H458" i="15"/>
  <c r="H457" i="15"/>
  <c r="H455" i="15"/>
  <c r="H445" i="15"/>
  <c r="H427" i="15"/>
  <c r="H418" i="15"/>
  <c r="H416" i="15"/>
  <c r="H413" i="15"/>
  <c r="H408" i="15"/>
  <c r="H406" i="15"/>
  <c r="H402" i="15"/>
  <c r="H382" i="15"/>
  <c r="H380" i="15"/>
  <c r="H378" i="15"/>
  <c r="H377" i="15"/>
  <c r="H364" i="15"/>
  <c r="H363" i="15"/>
  <c r="H361" i="15"/>
  <c r="H360" i="15"/>
  <c r="H355" i="15"/>
  <c r="H343" i="15"/>
  <c r="H341" i="15"/>
  <c r="H538" i="16"/>
  <c r="H537" i="16"/>
  <c r="H505" i="16"/>
  <c r="H398" i="16"/>
  <c r="H397" i="16"/>
  <c r="H385" i="16"/>
  <c r="H382" i="16"/>
  <c r="H363" i="16"/>
  <c r="H386" i="18"/>
  <c r="H338" i="18"/>
  <c r="H546" i="21"/>
  <c r="H519" i="21"/>
  <c r="H511" i="21"/>
  <c r="H504" i="21"/>
  <c r="H498" i="21"/>
  <c r="H492" i="21"/>
  <c r="H490" i="21"/>
  <c r="H484" i="21"/>
  <c r="H480" i="21"/>
  <c r="H474" i="21"/>
  <c r="H466" i="21"/>
  <c r="H458" i="21"/>
  <c r="H450" i="21"/>
  <c r="H444" i="21"/>
  <c r="H438" i="21"/>
  <c r="H436" i="21"/>
  <c r="H430" i="21"/>
  <c r="H426" i="21"/>
  <c r="H421" i="21"/>
  <c r="H413" i="21"/>
  <c r="H410" i="21"/>
  <c r="H507" i="10"/>
  <c r="H395" i="10"/>
  <c r="H386" i="10"/>
  <c r="H384" i="12"/>
  <c r="H369" i="12"/>
  <c r="H353" i="13"/>
  <c r="H395" i="14"/>
  <c r="H374" i="16"/>
  <c r="H501" i="18"/>
  <c r="H493" i="18"/>
  <c r="H489" i="18"/>
  <c r="H473" i="18"/>
  <c r="H439" i="18"/>
  <c r="H429" i="18"/>
  <c r="H409" i="18"/>
  <c r="H396" i="18"/>
  <c r="H392" i="18"/>
  <c r="H364" i="18"/>
  <c r="H335" i="18"/>
  <c r="H544" i="19"/>
  <c r="H502" i="19"/>
  <c r="H492" i="19"/>
  <c r="H486" i="19"/>
  <c r="H482" i="19"/>
  <c r="H470" i="19"/>
  <c r="H430" i="19"/>
  <c r="H426" i="19"/>
  <c r="H401" i="19"/>
  <c r="H397" i="19"/>
  <c r="H389" i="19"/>
  <c r="H384" i="19"/>
  <c r="H382" i="19"/>
  <c r="H359" i="19"/>
  <c r="H340" i="19"/>
  <c r="H470" i="9"/>
  <c r="H464" i="9"/>
  <c r="H462" i="9"/>
  <c r="H448" i="9"/>
  <c r="H442" i="9"/>
  <c r="H430" i="9"/>
  <c r="H413" i="9"/>
  <c r="H380" i="9"/>
  <c r="H359" i="9"/>
  <c r="H340" i="9"/>
  <c r="H544" i="10"/>
  <c r="H529" i="10"/>
  <c r="H509" i="10"/>
  <c r="H498" i="10"/>
  <c r="H434" i="10"/>
  <c r="H391" i="10"/>
  <c r="H514" i="11"/>
  <c r="H513" i="11"/>
  <c r="H510" i="11"/>
  <c r="H503" i="11"/>
  <c r="H491" i="11"/>
  <c r="H441" i="11"/>
  <c r="H544" i="12"/>
  <c r="H529" i="12"/>
  <c r="H515" i="12"/>
  <c r="H496" i="12"/>
  <c r="H492" i="12"/>
  <c r="H436" i="12"/>
  <c r="H406" i="12"/>
  <c r="H376" i="12"/>
  <c r="H490" i="13"/>
  <c r="H482" i="13"/>
  <c r="H478" i="13"/>
  <c r="H462" i="13"/>
  <c r="H448" i="13"/>
  <c r="H430" i="13"/>
  <c r="H415" i="13"/>
  <c r="H393" i="13"/>
  <c r="H376" i="13"/>
  <c r="H369" i="13"/>
  <c r="H542" i="14"/>
  <c r="H538" i="14"/>
  <c r="H490" i="14"/>
  <c r="H444" i="14"/>
  <c r="H434" i="14"/>
  <c r="H413" i="14"/>
  <c r="H389" i="14"/>
  <c r="H376" i="14"/>
  <c r="H538" i="15"/>
  <c r="H537" i="15"/>
  <c r="H535" i="15"/>
  <c r="H441" i="15"/>
  <c r="H438" i="15"/>
  <c r="H437" i="15"/>
  <c r="H433" i="15"/>
  <c r="H431" i="15"/>
  <c r="H430" i="15"/>
  <c r="H429" i="15"/>
  <c r="H428" i="15"/>
  <c r="H398" i="15"/>
  <c r="H394" i="15"/>
  <c r="H393" i="15"/>
  <c r="H392" i="15"/>
  <c r="H352" i="15"/>
  <c r="H351" i="15"/>
  <c r="H348" i="15"/>
  <c r="H347" i="15"/>
  <c r="H529" i="16"/>
  <c r="H528" i="16"/>
  <c r="H524" i="16"/>
  <c r="H523" i="16"/>
  <c r="H522" i="16"/>
  <c r="H521" i="16"/>
  <c r="H519" i="16"/>
  <c r="H517" i="16"/>
  <c r="H515" i="16"/>
  <c r="H513" i="16"/>
  <c r="H511" i="16"/>
  <c r="H503" i="16"/>
  <c r="H502" i="16"/>
  <c r="H501" i="16"/>
  <c r="H500" i="16"/>
  <c r="H498" i="16"/>
  <c r="H497" i="16"/>
  <c r="H491" i="16"/>
  <c r="H490" i="16"/>
  <c r="H489" i="16"/>
  <c r="H486" i="16"/>
  <c r="H482" i="16"/>
  <c r="H457" i="16"/>
  <c r="H455" i="16"/>
  <c r="H451" i="16"/>
  <c r="H450" i="16"/>
  <c r="H438" i="16"/>
  <c r="H393" i="16"/>
  <c r="H392" i="16"/>
  <c r="H390" i="16"/>
  <c r="H378" i="16"/>
  <c r="H355" i="16"/>
  <c r="H352" i="16"/>
  <c r="H349" i="16"/>
  <c r="H338" i="16"/>
  <c r="H542" i="17"/>
  <c r="H523" i="17"/>
  <c r="H517" i="17"/>
  <c r="H511" i="17"/>
  <c r="H504" i="17"/>
  <c r="H488" i="17"/>
  <c r="H482" i="17"/>
  <c r="H464" i="17"/>
  <c r="H442" i="17"/>
  <c r="H430" i="17"/>
  <c r="H401" i="17"/>
  <c r="H395" i="17"/>
  <c r="H376" i="17"/>
  <c r="H545" i="18"/>
  <c r="H535" i="18"/>
  <c r="H505" i="18"/>
  <c r="H515" i="21"/>
  <c r="H532" i="18"/>
  <c r="H524" i="18"/>
  <c r="H516" i="18"/>
  <c r="H499" i="18"/>
  <c r="H481" i="18"/>
  <c r="H475" i="18"/>
  <c r="H471" i="18"/>
  <c r="H463" i="18"/>
  <c r="H453" i="18"/>
  <c r="H402" i="18"/>
  <c r="H377" i="18"/>
  <c r="H370" i="18"/>
  <c r="H366" i="18"/>
  <c r="H352" i="18"/>
  <c r="H348" i="18"/>
  <c r="H546" i="19"/>
  <c r="H540" i="19"/>
  <c r="H521" i="19"/>
  <c r="H511" i="19"/>
  <c r="H507" i="19"/>
  <c r="H500" i="19"/>
  <c r="H494" i="19"/>
  <c r="H488" i="19"/>
  <c r="H478" i="19"/>
  <c r="H472" i="19"/>
  <c r="H466" i="19"/>
  <c r="H462" i="19"/>
  <c r="H452" i="19"/>
  <c r="H448" i="19"/>
  <c r="H442" i="19"/>
  <c r="H438" i="19"/>
  <c r="H436" i="19"/>
  <c r="H421" i="19"/>
  <c r="H408" i="19"/>
  <c r="H393" i="19"/>
  <c r="H386" i="19"/>
  <c r="H380" i="19"/>
  <c r="H369" i="19"/>
  <c r="H367" i="19"/>
  <c r="H363" i="19"/>
  <c r="H348" i="19"/>
  <c r="H346" i="19"/>
  <c r="H544" i="21"/>
  <c r="H529" i="21"/>
  <c r="H523" i="21"/>
  <c r="H517" i="21"/>
  <c r="H509" i="21"/>
  <c r="H502" i="21"/>
  <c r="H488" i="21"/>
  <c r="H478" i="21"/>
  <c r="H470" i="21"/>
  <c r="H464" i="21"/>
  <c r="H448" i="21"/>
  <c r="H442" i="21"/>
  <c r="H434" i="21"/>
  <c r="H417" i="21"/>
  <c r="H376" i="21"/>
  <c r="H363" i="21"/>
  <c r="H359" i="21"/>
  <c r="H351" i="21"/>
  <c r="H348" i="21"/>
  <c r="H344" i="21"/>
  <c r="H340" i="21"/>
  <c r="H546" i="22"/>
  <c r="H534" i="22"/>
  <c r="H496" i="22"/>
  <c r="H488" i="22"/>
  <c r="H464" i="22"/>
  <c r="H460" i="22"/>
  <c r="H454" i="22"/>
  <c r="H440" i="22"/>
  <c r="H436" i="22"/>
  <c r="H380" i="22"/>
  <c r="H376" i="22"/>
  <c r="H367" i="22"/>
  <c r="H361" i="22"/>
  <c r="H534" i="23"/>
  <c r="H484" i="23"/>
  <c r="H480" i="23"/>
  <c r="H476" i="23"/>
  <c r="H468" i="23"/>
  <c r="H464" i="23"/>
  <c r="H460" i="23"/>
  <c r="H450" i="23"/>
  <c r="H426" i="23"/>
  <c r="H421" i="23"/>
  <c r="H389" i="23"/>
  <c r="H361" i="23"/>
  <c r="H353" i="23"/>
  <c r="H348" i="23"/>
  <c r="H520" i="24"/>
  <c r="H503" i="24"/>
  <c r="H497" i="24"/>
  <c r="H491" i="24"/>
  <c r="H467" i="24"/>
  <c r="H461" i="24"/>
  <c r="H453" i="24"/>
  <c r="H447" i="24"/>
  <c r="H441" i="24"/>
  <c r="H431" i="24"/>
  <c r="H527" i="25"/>
  <c r="H523" i="25"/>
  <c r="H519" i="25"/>
  <c r="H498" i="25"/>
  <c r="H492" i="25"/>
  <c r="H488" i="25"/>
  <c r="H476" i="25"/>
  <c r="H470" i="25"/>
  <c r="H393" i="25"/>
  <c r="H391" i="25"/>
  <c r="H361" i="25"/>
  <c r="H351" i="25"/>
  <c r="H546" i="26"/>
  <c r="H446" i="26"/>
  <c r="H436" i="26"/>
  <c r="H537" i="27"/>
  <c r="H477" i="27"/>
  <c r="H473" i="27"/>
  <c r="H439" i="27"/>
  <c r="H335" i="27"/>
  <c r="H355" i="22"/>
  <c r="H401" i="21"/>
  <c r="H389" i="21"/>
  <c r="H386" i="21"/>
  <c r="H382" i="21"/>
  <c r="H380" i="21"/>
  <c r="H378" i="21"/>
  <c r="H529" i="22"/>
  <c r="H523" i="22"/>
  <c r="H500" i="22"/>
  <c r="H478" i="22"/>
  <c r="H472" i="22"/>
  <c r="H468" i="22"/>
  <c r="H462" i="22"/>
  <c r="H450" i="22"/>
  <c r="H444" i="22"/>
  <c r="H438" i="22"/>
  <c r="H432" i="22"/>
  <c r="H410" i="22"/>
  <c r="H391" i="22"/>
  <c r="H386" i="22"/>
  <c r="H363" i="22"/>
  <c r="H359" i="22"/>
  <c r="H338" i="22"/>
  <c r="H536" i="23"/>
  <c r="H511" i="23"/>
  <c r="H500" i="23"/>
  <c r="H492" i="23"/>
  <c r="H452" i="23"/>
  <c r="H413" i="23"/>
  <c r="H408" i="23"/>
  <c r="H406" i="23"/>
  <c r="H401" i="23"/>
  <c r="H397" i="23"/>
  <c r="H376" i="23"/>
  <c r="H351" i="23"/>
  <c r="H524" i="24"/>
  <c r="H518" i="24"/>
  <c r="H495" i="24"/>
  <c r="H485" i="24"/>
  <c r="H481" i="24"/>
  <c r="H457" i="24"/>
  <c r="H451" i="24"/>
  <c r="H439" i="24"/>
  <c r="H433" i="24"/>
  <c r="H427" i="24"/>
  <c r="H521" i="25"/>
  <c r="H494" i="25"/>
  <c r="H490" i="25"/>
  <c r="H478" i="25"/>
  <c r="H460" i="25"/>
  <c r="H452" i="25"/>
  <c r="H401" i="25"/>
  <c r="H397" i="25"/>
  <c r="H355" i="25"/>
  <c r="H342" i="25"/>
  <c r="H338" i="25"/>
  <c r="H366" i="32"/>
  <c r="H394" i="32"/>
  <c r="H425" i="32"/>
  <c r="H451" i="32"/>
  <c r="H457" i="32"/>
  <c r="H471" i="32"/>
  <c r="H487" i="32"/>
  <c r="H351" i="30"/>
  <c r="H382" i="30"/>
  <c r="H401" i="30"/>
  <c r="H410" i="30"/>
  <c r="H440" i="30"/>
  <c r="H452" i="30"/>
  <c r="H458" i="30"/>
  <c r="H529" i="30"/>
  <c r="H527" i="30"/>
  <c r="H526" i="30"/>
  <c r="H525" i="30"/>
  <c r="H523" i="30"/>
  <c r="H522" i="30"/>
  <c r="H521" i="30"/>
  <c r="H483" i="30"/>
  <c r="H475" i="30"/>
  <c r="H471" i="30"/>
  <c r="H459" i="30"/>
  <c r="H455" i="30"/>
  <c r="H437" i="30"/>
  <c r="H429" i="30"/>
  <c r="H416" i="30"/>
  <c r="H381" i="30"/>
  <c r="H352" i="30"/>
  <c r="H341" i="30"/>
  <c r="H541" i="32"/>
  <c r="H524" i="32"/>
  <c r="H505" i="32"/>
  <c r="H489" i="32"/>
  <c r="H347" i="32"/>
  <c r="H360" i="32"/>
  <c r="H370" i="32"/>
  <c r="H400" i="32"/>
  <c r="H402" i="32"/>
  <c r="H433" i="32"/>
  <c r="H435" i="32"/>
  <c r="H465" i="32"/>
  <c r="H470" i="32"/>
  <c r="H479" i="32"/>
  <c r="H378" i="30"/>
  <c r="H384" i="30"/>
  <c r="H391" i="30"/>
  <c r="H406" i="30"/>
  <c r="H421" i="30"/>
  <c r="H442" i="30"/>
  <c r="H448" i="30"/>
  <c r="H472" i="30"/>
  <c r="H547" i="29"/>
  <c r="H535" i="29"/>
  <c r="H493" i="29"/>
  <c r="H481" i="29"/>
  <c r="H477" i="29"/>
  <c r="H463" i="29"/>
  <c r="H431" i="29"/>
  <c r="H368" i="29"/>
  <c r="H347" i="29"/>
  <c r="H546" i="30"/>
  <c r="H543" i="30"/>
  <c r="H542" i="30"/>
  <c r="H540" i="30"/>
  <c r="H538" i="30"/>
  <c r="H536" i="30"/>
  <c r="H535" i="30"/>
  <c r="H534" i="30"/>
  <c r="H517" i="30"/>
  <c r="H516" i="30"/>
  <c r="H515" i="30"/>
  <c r="H513" i="30"/>
  <c r="H512" i="30"/>
  <c r="H511" i="30"/>
  <c r="H508" i="30"/>
  <c r="H503" i="30"/>
  <c r="H502" i="30"/>
  <c r="H498" i="30"/>
  <c r="H496" i="30"/>
  <c r="H494" i="30"/>
  <c r="H492" i="30"/>
  <c r="H491" i="30"/>
  <c r="H449" i="30"/>
  <c r="H435" i="30"/>
  <c r="H431" i="30"/>
  <c r="H402" i="30"/>
  <c r="H396" i="30"/>
  <c r="H390" i="30"/>
  <c r="H366" i="30"/>
  <c r="H362" i="30"/>
  <c r="H343" i="30"/>
  <c r="H337" i="30"/>
  <c r="H547" i="32"/>
  <c r="H530" i="32"/>
  <c r="H518" i="32"/>
  <c r="H514" i="32"/>
  <c r="H503" i="32"/>
  <c r="H385" i="32"/>
  <c r="H454" i="32"/>
  <c r="H463" i="32"/>
  <c r="H473" i="32"/>
  <c r="H361" i="30"/>
  <c r="H374" i="30"/>
  <c r="H386" i="30"/>
  <c r="H426" i="30"/>
  <c r="H432" i="30"/>
  <c r="H444" i="30"/>
  <c r="H468" i="30"/>
  <c r="H484" i="30"/>
  <c r="H490" i="30"/>
  <c r="H450" i="29"/>
  <c r="H523" i="29"/>
  <c r="H542" i="29"/>
  <c r="H361" i="28"/>
  <c r="H391" i="28"/>
  <c r="H440" i="28"/>
  <c r="H448" i="28"/>
  <c r="H536" i="28"/>
  <c r="H540" i="28"/>
  <c r="H341" i="27"/>
  <c r="H364" i="27"/>
  <c r="H409" i="27"/>
  <c r="H489" i="27"/>
  <c r="H492" i="27"/>
  <c r="H501" i="27"/>
  <c r="H528" i="27"/>
  <c r="H531" i="27"/>
  <c r="H536" i="27"/>
  <c r="H364" i="25"/>
  <c r="H398" i="25"/>
  <c r="H451" i="25"/>
  <c r="H463" i="25"/>
  <c r="H487" i="25"/>
  <c r="H503" i="25"/>
  <c r="H537" i="25"/>
  <c r="H509" i="24"/>
  <c r="H527" i="24"/>
  <c r="H534" i="24"/>
  <c r="H347" i="22"/>
  <c r="H381" i="22"/>
  <c r="H402" i="22"/>
  <c r="H455" i="22"/>
  <c r="H479" i="22"/>
  <c r="H515" i="20"/>
  <c r="H534" i="20"/>
  <c r="H542" i="20"/>
  <c r="H347" i="19"/>
  <c r="H473" i="19"/>
  <c r="H493" i="19"/>
  <c r="H518" i="19"/>
  <c r="E530" i="19"/>
  <c r="H530" i="19" s="1"/>
  <c r="H543" i="19"/>
  <c r="H464" i="18"/>
  <c r="H542" i="18"/>
  <c r="H368" i="17"/>
  <c r="H373" i="14"/>
  <c r="H402" i="14"/>
  <c r="H495" i="14"/>
  <c r="H385" i="13"/>
  <c r="H392" i="13"/>
  <c r="H425" i="13"/>
  <c r="H449" i="13"/>
  <c r="H467" i="13"/>
  <c r="H473" i="13"/>
  <c r="H474" i="30"/>
  <c r="H480" i="30"/>
  <c r="H397" i="29"/>
  <c r="H476" i="29"/>
  <c r="H494" i="29"/>
  <c r="H519" i="29"/>
  <c r="H413" i="28"/>
  <c r="H478" i="28"/>
  <c r="H366" i="27"/>
  <c r="H449" i="27"/>
  <c r="H460" i="27"/>
  <c r="H526" i="27"/>
  <c r="H529" i="27"/>
  <c r="H381" i="25"/>
  <c r="H435" i="25"/>
  <c r="H471" i="25"/>
  <c r="H483" i="25"/>
  <c r="H491" i="25"/>
  <c r="H523" i="24"/>
  <c r="H360" i="22"/>
  <c r="H459" i="22"/>
  <c r="H467" i="22"/>
  <c r="H508" i="22"/>
  <c r="H516" i="22"/>
  <c r="H528" i="22"/>
  <c r="H347" i="20"/>
  <c r="H377" i="20"/>
  <c r="H431" i="20"/>
  <c r="H447" i="20"/>
  <c r="H486" i="20"/>
  <c r="H491" i="20"/>
  <c r="H504" i="20"/>
  <c r="H512" i="20"/>
  <c r="H523" i="20"/>
  <c r="H531" i="20"/>
  <c r="H537" i="20"/>
  <c r="H375" i="19"/>
  <c r="H451" i="19"/>
  <c r="H457" i="19"/>
  <c r="H481" i="19"/>
  <c r="H501" i="19"/>
  <c r="H472" i="18"/>
  <c r="H486" i="18"/>
  <c r="H377" i="14"/>
  <c r="H427" i="14"/>
  <c r="H528" i="14"/>
  <c r="H537" i="14"/>
  <c r="H337" i="13"/>
  <c r="H356" i="13"/>
  <c r="H368" i="13"/>
  <c r="H375" i="13"/>
  <c r="H394" i="13"/>
  <c r="H400" i="13"/>
  <c r="H409" i="13"/>
  <c r="H416" i="13"/>
  <c r="H451" i="13"/>
  <c r="H457" i="13"/>
  <c r="H463" i="13"/>
  <c r="H475" i="13"/>
  <c r="H481" i="13"/>
  <c r="H464" i="30"/>
  <c r="H476" i="30"/>
  <c r="H488" i="30"/>
  <c r="H426" i="29"/>
  <c r="H472" i="29"/>
  <c r="H540" i="29"/>
  <c r="H435" i="28"/>
  <c r="H444" i="28"/>
  <c r="H468" i="28"/>
  <c r="H515" i="28"/>
  <c r="H542" i="28"/>
  <c r="H546" i="28"/>
  <c r="H433" i="27"/>
  <c r="H500" i="27"/>
  <c r="H538" i="26"/>
  <c r="H352" i="25"/>
  <c r="H368" i="25"/>
  <c r="H429" i="25"/>
  <c r="H495" i="25"/>
  <c r="H541" i="25"/>
  <c r="H377" i="24"/>
  <c r="H394" i="24"/>
  <c r="H513" i="24"/>
  <c r="H519" i="24"/>
  <c r="H531" i="24"/>
  <c r="H394" i="22"/>
  <c r="H491" i="22"/>
  <c r="H524" i="22"/>
  <c r="H360" i="20"/>
  <c r="H390" i="20"/>
  <c r="H409" i="20"/>
  <c r="H414" i="20"/>
  <c r="H483" i="20"/>
  <c r="H498" i="20"/>
  <c r="E345" i="19"/>
  <c r="H345" i="19" s="1"/>
  <c r="E383" i="19"/>
  <c r="H383" i="19" s="1"/>
  <c r="H447" i="19"/>
  <c r="H465" i="19"/>
  <c r="E483" i="19"/>
  <c r="H483" i="19" s="1"/>
  <c r="H489" i="19"/>
  <c r="H510" i="19"/>
  <c r="H468" i="18"/>
  <c r="H498" i="18"/>
  <c r="H534" i="18"/>
  <c r="H540" i="18"/>
  <c r="H439" i="14"/>
  <c r="H524" i="14"/>
  <c r="H541" i="14"/>
  <c r="H345" i="13"/>
  <c r="H358" i="13"/>
  <c r="H364" i="13"/>
  <c r="H377" i="13"/>
  <c r="H390" i="13"/>
  <c r="H412" i="13"/>
  <c r="H418" i="13"/>
  <c r="H435" i="13"/>
  <c r="H447" i="13"/>
  <c r="H453" i="13"/>
  <c r="H459" i="13"/>
  <c r="H471" i="13"/>
  <c r="H477" i="13"/>
  <c r="H489" i="13"/>
  <c r="H491" i="13"/>
  <c r="H503" i="13"/>
  <c r="H516" i="13"/>
  <c r="H535" i="13"/>
  <c r="H547" i="13"/>
  <c r="H398" i="12"/>
  <c r="H431" i="12"/>
  <c r="H508" i="12"/>
  <c r="H528" i="12"/>
  <c r="H537" i="12"/>
  <c r="G333" i="11"/>
  <c r="H333" i="11" s="1"/>
  <c r="H364" i="11"/>
  <c r="H376" i="11"/>
  <c r="H380" i="11"/>
  <c r="H394" i="11"/>
  <c r="H406" i="11"/>
  <c r="H409" i="11"/>
  <c r="H432" i="11"/>
  <c r="H435" i="11"/>
  <c r="H460" i="11"/>
  <c r="H352" i="10"/>
  <c r="H370" i="10"/>
  <c r="H377" i="10"/>
  <c r="H402" i="10"/>
  <c r="H491" i="10"/>
  <c r="H503" i="10"/>
  <c r="H516" i="10"/>
  <c r="H528" i="10"/>
  <c r="H398" i="8"/>
  <c r="E407" i="8"/>
  <c r="H407" i="8" s="1"/>
  <c r="H383" i="4"/>
  <c r="H390" i="4"/>
  <c r="H396" i="4"/>
  <c r="H402" i="4"/>
  <c r="H412" i="4"/>
  <c r="H418" i="4"/>
  <c r="H441" i="4"/>
  <c r="H453" i="4"/>
  <c r="H459" i="4"/>
  <c r="H465" i="4"/>
  <c r="H471" i="4"/>
  <c r="H489" i="4"/>
  <c r="H491" i="4"/>
  <c r="H497" i="4"/>
  <c r="H510" i="4"/>
  <c r="H516" i="4"/>
  <c r="H535" i="4"/>
  <c r="H547" i="4"/>
  <c r="H547" i="3"/>
  <c r="H471" i="2"/>
  <c r="H512" i="2"/>
  <c r="H528" i="2"/>
  <c r="H352" i="1"/>
  <c r="H360" i="1"/>
  <c r="H385" i="1"/>
  <c r="H467" i="1"/>
  <c r="H537" i="1"/>
  <c r="H493" i="13"/>
  <c r="H499" i="13"/>
  <c r="H505" i="13"/>
  <c r="H512" i="13"/>
  <c r="H524" i="13"/>
  <c r="H343" i="12"/>
  <c r="H360" i="12"/>
  <c r="H471" i="12"/>
  <c r="H491" i="12"/>
  <c r="H356" i="11"/>
  <c r="H381" i="11"/>
  <c r="H418" i="11"/>
  <c r="H447" i="11"/>
  <c r="H480" i="11"/>
  <c r="H488" i="11"/>
  <c r="H347" i="10"/>
  <c r="H360" i="10"/>
  <c r="H385" i="10"/>
  <c r="H431" i="10"/>
  <c r="H512" i="10"/>
  <c r="H537" i="10"/>
  <c r="H339" i="9"/>
  <c r="H368" i="8"/>
  <c r="H385" i="8"/>
  <c r="H537" i="8"/>
  <c r="H495" i="5"/>
  <c r="H528" i="5"/>
  <c r="H341" i="4"/>
  <c r="H347" i="4"/>
  <c r="H360" i="4"/>
  <c r="H366" i="4"/>
  <c r="H379" i="4"/>
  <c r="H392" i="4"/>
  <c r="H425" i="4"/>
  <c r="H431" i="4"/>
  <c r="H437" i="4"/>
  <c r="H449" i="4"/>
  <c r="H455" i="4"/>
  <c r="H473" i="4"/>
  <c r="H485" i="4"/>
  <c r="H499" i="4"/>
  <c r="H518" i="4"/>
  <c r="H524" i="4"/>
  <c r="H537" i="4"/>
  <c r="H543" i="4"/>
  <c r="H337" i="3"/>
  <c r="H392" i="3"/>
  <c r="H449" i="3"/>
  <c r="H501" i="3"/>
  <c r="H356" i="2"/>
  <c r="H390" i="2"/>
  <c r="H409" i="2"/>
  <c r="H347" i="1"/>
  <c r="H427" i="1"/>
  <c r="H451" i="1"/>
  <c r="H475" i="1"/>
  <c r="H495" i="1"/>
  <c r="H520" i="1"/>
  <c r="H545" i="1"/>
  <c r="H526" i="13"/>
  <c r="H532" i="13"/>
  <c r="H347" i="12"/>
  <c r="H390" i="12"/>
  <c r="H402" i="12"/>
  <c r="H467" i="12"/>
  <c r="H479" i="12"/>
  <c r="H520" i="12"/>
  <c r="H347" i="11"/>
  <c r="H360" i="11"/>
  <c r="H385" i="11"/>
  <c r="H402" i="11"/>
  <c r="H421" i="11"/>
  <c r="H427" i="11"/>
  <c r="H451" i="11"/>
  <c r="H464" i="11"/>
  <c r="H476" i="11"/>
  <c r="H381" i="10"/>
  <c r="H394" i="10"/>
  <c r="H409" i="10"/>
  <c r="H451" i="10"/>
  <c r="H463" i="10"/>
  <c r="H475" i="10"/>
  <c r="H495" i="10"/>
  <c r="H520" i="10"/>
  <c r="H545" i="10"/>
  <c r="H541" i="9"/>
  <c r="E358" i="8"/>
  <c r="H358" i="8" s="1"/>
  <c r="H349" i="4"/>
  <c r="H356" i="4"/>
  <c r="H362" i="4"/>
  <c r="H381" i="4"/>
  <c r="H400" i="4"/>
  <c r="H416" i="4"/>
  <c r="H427" i="4"/>
  <c r="H439" i="4"/>
  <c r="H457" i="4"/>
  <c r="H463" i="4"/>
  <c r="H469" i="4"/>
  <c r="H475" i="4"/>
  <c r="H481" i="4"/>
  <c r="H501" i="4"/>
  <c r="H514" i="4"/>
  <c r="H520" i="4"/>
  <c r="H526" i="4"/>
  <c r="H370" i="3"/>
  <c r="H465" i="3"/>
  <c r="H489" i="3"/>
  <c r="H347" i="2"/>
  <c r="H394" i="2"/>
  <c r="H418" i="2"/>
  <c r="H431" i="2"/>
  <c r="H467" i="2"/>
  <c r="H475" i="2"/>
  <c r="H491" i="2"/>
  <c r="H499" i="2"/>
  <c r="H343" i="1"/>
  <c r="H402" i="1"/>
  <c r="H459" i="1"/>
  <c r="H483" i="1"/>
  <c r="H503" i="1"/>
  <c r="H528" i="1"/>
  <c r="E165" i="9"/>
  <c r="E212" i="9"/>
  <c r="H212" i="9" s="1"/>
  <c r="E256" i="9"/>
  <c r="H256" i="9" s="1"/>
  <c r="E275" i="9"/>
  <c r="H275" i="9" s="1"/>
  <c r="E193" i="6"/>
  <c r="H193" i="6" s="1"/>
  <c r="E173" i="6"/>
  <c r="E178" i="6"/>
  <c r="H178" i="6" s="1"/>
  <c r="E191" i="6"/>
  <c r="H191" i="6" s="1"/>
  <c r="E221" i="6"/>
  <c r="H221" i="6" s="1"/>
  <c r="E266" i="6"/>
  <c r="H266" i="6" s="1"/>
  <c r="E206" i="6"/>
  <c r="H206" i="6" s="1"/>
  <c r="E298" i="6"/>
  <c r="E303" i="6"/>
  <c r="H303" i="6" s="1"/>
  <c r="E196" i="6"/>
  <c r="H196" i="6" s="1"/>
  <c r="H298" i="28"/>
  <c r="H234" i="28"/>
  <c r="E229" i="27"/>
  <c r="H229" i="27" s="1"/>
  <c r="E276" i="27"/>
  <c r="H276" i="27" s="1"/>
  <c r="E166" i="27"/>
  <c r="H166" i="27" s="1"/>
  <c r="E264" i="27"/>
  <c r="H264" i="27" s="1"/>
  <c r="E301" i="27"/>
  <c r="H301" i="27" s="1"/>
  <c r="E272" i="27"/>
  <c r="H272" i="27" s="1"/>
  <c r="E170" i="27"/>
  <c r="H170" i="27" s="1"/>
  <c r="E287" i="27"/>
  <c r="H287" i="27" s="1"/>
  <c r="E265" i="27"/>
  <c r="H265" i="27" s="1"/>
  <c r="E174" i="27"/>
  <c r="H174" i="27" s="1"/>
  <c r="E173" i="27"/>
  <c r="H173" i="27" s="1"/>
  <c r="E275" i="27"/>
  <c r="H275" i="27" s="1"/>
  <c r="E167" i="27"/>
  <c r="H167" i="27" s="1"/>
  <c r="E191" i="27"/>
  <c r="H191" i="27" s="1"/>
  <c r="E206" i="27"/>
  <c r="H206" i="27" s="1"/>
  <c r="E268" i="27"/>
  <c r="H268" i="27" s="1"/>
  <c r="H169" i="25"/>
  <c r="H170" i="24"/>
  <c r="H246" i="24"/>
  <c r="H216" i="23"/>
  <c r="H252" i="23"/>
  <c r="H230" i="23"/>
  <c r="H204" i="23"/>
  <c r="E238" i="22"/>
  <c r="H238" i="22" s="1"/>
  <c r="E290" i="22"/>
  <c r="H290" i="22" s="1"/>
  <c r="E264" i="22"/>
  <c r="H264" i="22" s="1"/>
  <c r="E322" i="22"/>
  <c r="H322" i="22" s="1"/>
  <c r="E229" i="22"/>
  <c r="H229" i="22" s="1"/>
  <c r="E265" i="22"/>
  <c r="H265" i="22" s="1"/>
  <c r="H256" i="22"/>
  <c r="H244" i="22"/>
  <c r="H169" i="22"/>
  <c r="E232" i="21"/>
  <c r="H232" i="21" s="1"/>
  <c r="E265" i="21"/>
  <c r="H265" i="21" s="1"/>
  <c r="E202" i="21"/>
  <c r="H202" i="21" s="1"/>
  <c r="E303" i="21"/>
  <c r="H303" i="21" s="1"/>
  <c r="E256" i="21"/>
  <c r="H256" i="21" s="1"/>
  <c r="E266" i="21"/>
  <c r="H266" i="21" s="1"/>
  <c r="H169" i="21"/>
  <c r="H321" i="20"/>
  <c r="H271" i="20"/>
  <c r="H228" i="20"/>
  <c r="H194" i="20"/>
  <c r="H318" i="20"/>
  <c r="H294" i="20"/>
  <c r="E303" i="19"/>
  <c r="H303" i="19" s="1"/>
  <c r="H324" i="19"/>
  <c r="H311" i="19"/>
  <c r="H199" i="19"/>
  <c r="E272" i="18"/>
  <c r="H272" i="18" s="1"/>
  <c r="E237" i="18"/>
  <c r="H237" i="18" s="1"/>
  <c r="E197" i="18"/>
  <c r="H197" i="18" s="1"/>
  <c r="E255" i="18"/>
  <c r="H255" i="18" s="1"/>
  <c r="E267" i="18"/>
  <c r="H267" i="18" s="1"/>
  <c r="E206" i="18"/>
  <c r="H206" i="18" s="1"/>
  <c r="H166" i="34"/>
  <c r="G165" i="34"/>
  <c r="E170" i="2"/>
  <c r="E174" i="2"/>
  <c r="H174" i="2" s="1"/>
  <c r="E311" i="2"/>
  <c r="H311" i="2" s="1"/>
  <c r="E221" i="2"/>
  <c r="H221" i="2" s="1"/>
  <c r="E186" i="12"/>
  <c r="H186" i="12" s="1"/>
  <c r="E180" i="12"/>
  <c r="H180" i="12" s="1"/>
  <c r="E193" i="12"/>
  <c r="H193" i="12" s="1"/>
  <c r="E279" i="16"/>
  <c r="H279" i="16" s="1"/>
  <c r="E186" i="16"/>
  <c r="E237" i="16"/>
  <c r="H237" i="16" s="1"/>
  <c r="E275" i="16"/>
  <c r="H275" i="16" s="1"/>
  <c r="E195" i="16"/>
  <c r="H195" i="16" s="1"/>
  <c r="E206" i="16"/>
  <c r="H206" i="16" s="1"/>
  <c r="E229" i="16"/>
  <c r="H229" i="16" s="1"/>
  <c r="H271" i="33"/>
  <c r="H257" i="33"/>
  <c r="H245" i="33"/>
  <c r="H236" i="33"/>
  <c r="H211" i="33"/>
  <c r="H210" i="33"/>
  <c r="E190" i="33"/>
  <c r="H190" i="33" s="1"/>
  <c r="H291" i="34"/>
  <c r="H290" i="34"/>
  <c r="H287" i="34"/>
  <c r="H286" i="34"/>
  <c r="H280" i="34"/>
  <c r="H276" i="34"/>
  <c r="H275" i="34"/>
  <c r="H274" i="34"/>
  <c r="H273" i="34"/>
  <c r="H265" i="34"/>
  <c r="H257" i="34"/>
  <c r="H255" i="34"/>
  <c r="H252" i="34"/>
  <c r="H249" i="34"/>
  <c r="H247" i="34"/>
  <c r="H245" i="34"/>
  <c r="H243" i="34"/>
  <c r="H242" i="34"/>
  <c r="H240" i="34"/>
  <c r="E219" i="2"/>
  <c r="H219" i="2" s="1"/>
  <c r="E217" i="2"/>
  <c r="H217" i="2" s="1"/>
  <c r="E215" i="2"/>
  <c r="H215" i="2" s="1"/>
  <c r="H306" i="3"/>
  <c r="H293" i="3"/>
  <c r="H265" i="3"/>
  <c r="H246" i="3"/>
  <c r="H240" i="3"/>
  <c r="H236" i="3"/>
  <c r="H221" i="3"/>
  <c r="H319" i="4"/>
  <c r="H306" i="4"/>
  <c r="H302" i="4"/>
  <c r="E292" i="14"/>
  <c r="H292" i="14" s="1"/>
  <c r="E220" i="14"/>
  <c r="H220" i="14" s="1"/>
  <c r="E180" i="14"/>
  <c r="H180" i="14" s="1"/>
  <c r="E221" i="14"/>
  <c r="H221" i="14" s="1"/>
  <c r="E251" i="14"/>
  <c r="H251" i="14" s="1"/>
  <c r="E218" i="14"/>
  <c r="H218" i="14" s="1"/>
  <c r="E266" i="14"/>
  <c r="H266" i="14" s="1"/>
  <c r="H166" i="3"/>
  <c r="E243" i="32"/>
  <c r="H243" i="32" s="1"/>
  <c r="E232" i="32"/>
  <c r="H232" i="32" s="1"/>
  <c r="E265" i="32"/>
  <c r="H265" i="32" s="1"/>
  <c r="E168" i="32"/>
  <c r="H168" i="32" s="1"/>
  <c r="H323" i="31"/>
  <c r="H313" i="31"/>
  <c r="H266" i="31"/>
  <c r="H236" i="31"/>
  <c r="E299" i="29"/>
  <c r="H299" i="29" s="1"/>
  <c r="E267" i="29"/>
  <c r="H267" i="29" s="1"/>
  <c r="E249" i="29"/>
  <c r="H249" i="29" s="1"/>
  <c r="E237" i="29"/>
  <c r="H237" i="29" s="1"/>
  <c r="E182" i="29"/>
  <c r="H182" i="29" s="1"/>
  <c r="E315" i="29"/>
  <c r="H315" i="29" s="1"/>
  <c r="E187" i="29"/>
  <c r="H187" i="29" s="1"/>
  <c r="E307" i="29"/>
  <c r="H307" i="29" s="1"/>
  <c r="E224" i="29"/>
  <c r="H224" i="29" s="1"/>
  <c r="E183" i="29"/>
  <c r="H183" i="29" s="1"/>
  <c r="E176" i="29"/>
  <c r="H176" i="29" s="1"/>
  <c r="E231" i="29"/>
  <c r="H231" i="29" s="1"/>
  <c r="E297" i="29"/>
  <c r="H297" i="29" s="1"/>
  <c r="E273" i="28"/>
  <c r="H273" i="28" s="1"/>
  <c r="E241" i="28"/>
  <c r="H241" i="28" s="1"/>
  <c r="E308" i="28"/>
  <c r="H308" i="28" s="1"/>
  <c r="E219" i="28"/>
  <c r="H219" i="28" s="1"/>
  <c r="E206" i="28"/>
  <c r="H206" i="28" s="1"/>
  <c r="E215" i="28"/>
  <c r="H215" i="28" s="1"/>
  <c r="H238" i="28"/>
  <c r="H208" i="26"/>
  <c r="E174" i="26"/>
  <c r="H174" i="26" s="1"/>
  <c r="E272" i="26"/>
  <c r="H272" i="26" s="1"/>
  <c r="E289" i="26"/>
  <c r="H289" i="26" s="1"/>
  <c r="E266" i="26"/>
  <c r="H266" i="26" s="1"/>
  <c r="E178" i="26"/>
  <c r="H178" i="26" s="1"/>
  <c r="E303" i="26"/>
  <c r="H303" i="26" s="1"/>
  <c r="E297" i="26"/>
  <c r="H297" i="26" s="1"/>
  <c r="E301" i="26"/>
  <c r="H301" i="26" s="1"/>
  <c r="E290" i="26"/>
  <c r="H290" i="26" s="1"/>
  <c r="E196" i="25"/>
  <c r="H196" i="25" s="1"/>
  <c r="H315" i="25"/>
  <c r="H271" i="25"/>
  <c r="H238" i="25"/>
  <c r="H226" i="25"/>
  <c r="H270" i="24"/>
  <c r="H245" i="24"/>
  <c r="H233" i="24"/>
  <c r="E252" i="24"/>
  <c r="H252" i="24" s="1"/>
  <c r="E197" i="24"/>
  <c r="H197" i="24" s="1"/>
  <c r="E178" i="24"/>
  <c r="H178" i="24" s="1"/>
  <c r="E168" i="24"/>
  <c r="H168" i="24" s="1"/>
  <c r="E216" i="24"/>
  <c r="H216" i="24" s="1"/>
  <c r="E279" i="24"/>
  <c r="H279" i="24" s="1"/>
  <c r="H251" i="24"/>
  <c r="H244" i="24"/>
  <c r="H238" i="24"/>
  <c r="H323" i="23"/>
  <c r="H298" i="23"/>
  <c r="H238" i="23"/>
  <c r="H293" i="22"/>
  <c r="H266" i="22"/>
  <c r="H221" i="22"/>
  <c r="H215" i="21"/>
  <c r="E229" i="20"/>
  <c r="H229" i="20" s="1"/>
  <c r="E201" i="20"/>
  <c r="H201" i="20" s="1"/>
  <c r="E206" i="20"/>
  <c r="H206" i="20" s="1"/>
  <c r="H304" i="20"/>
  <c r="H279" i="20"/>
  <c r="H234" i="20"/>
  <c r="E216" i="19"/>
  <c r="H216" i="19" s="1"/>
  <c r="E267" i="19"/>
  <c r="H267" i="19" s="1"/>
  <c r="H307" i="19"/>
  <c r="H276" i="19"/>
  <c r="H257" i="19"/>
  <c r="H168" i="18"/>
  <c r="E265" i="13"/>
  <c r="H265" i="13" s="1"/>
  <c r="E193" i="13"/>
  <c r="H193" i="13" s="1"/>
  <c r="E256" i="13"/>
  <c r="H256" i="13" s="1"/>
  <c r="E216" i="15"/>
  <c r="H216" i="15" s="1"/>
  <c r="E205" i="15"/>
  <c r="H205" i="15" s="1"/>
  <c r="E265" i="15"/>
  <c r="E230" i="15"/>
  <c r="E165" i="30"/>
  <c r="E186" i="30"/>
  <c r="H186" i="30" s="1"/>
  <c r="E205" i="30"/>
  <c r="H205" i="30" s="1"/>
  <c r="E166" i="13"/>
  <c r="H166" i="13" s="1"/>
  <c r="E166" i="22"/>
  <c r="H166" i="22" s="1"/>
  <c r="H286" i="33"/>
  <c r="H276" i="33"/>
  <c r="E268" i="33"/>
  <c r="H268" i="33" s="1"/>
  <c r="E255" i="33"/>
  <c r="H255" i="33" s="1"/>
  <c r="E238" i="33"/>
  <c r="H238" i="33" s="1"/>
  <c r="H232" i="33"/>
  <c r="E217" i="33"/>
  <c r="H217" i="33" s="1"/>
  <c r="H195" i="33"/>
  <c r="E183" i="33"/>
  <c r="H183" i="33" s="1"/>
  <c r="H180" i="33"/>
  <c r="H171" i="33"/>
  <c r="E171" i="34"/>
  <c r="H171" i="34" s="1"/>
  <c r="H251" i="1"/>
  <c r="H319" i="2"/>
  <c r="E274" i="2"/>
  <c r="H274" i="2" s="1"/>
  <c r="E218" i="2"/>
  <c r="H218" i="2" s="1"/>
  <c r="E206" i="2"/>
  <c r="H206" i="2" s="1"/>
  <c r="H315" i="3"/>
  <c r="E274" i="5"/>
  <c r="H274" i="5" s="1"/>
  <c r="E173" i="7"/>
  <c r="H173" i="7" s="1"/>
  <c r="E217" i="7"/>
  <c r="H217" i="7" s="1"/>
  <c r="E311" i="7"/>
  <c r="H311" i="7" s="1"/>
  <c r="E286" i="31"/>
  <c r="H286" i="31" s="1"/>
  <c r="E244" i="31"/>
  <c r="H244" i="31" s="1"/>
  <c r="E272" i="31"/>
  <c r="H272" i="31" s="1"/>
  <c r="E167" i="31"/>
  <c r="H167" i="31" s="1"/>
  <c r="E289" i="31"/>
  <c r="H289" i="31" s="1"/>
  <c r="E256" i="31"/>
  <c r="H256" i="31" s="1"/>
  <c r="E204" i="31"/>
  <c r="H204" i="31" s="1"/>
  <c r="H310" i="29"/>
  <c r="H248" i="29"/>
  <c r="H213" i="29"/>
  <c r="H236" i="28"/>
  <c r="H211" i="28"/>
  <c r="H319" i="26"/>
  <c r="H219" i="26"/>
  <c r="H180" i="26"/>
  <c r="E202" i="25"/>
  <c r="H202" i="25" s="1"/>
  <c r="E180" i="25"/>
  <c r="H180" i="25" s="1"/>
  <c r="H266" i="25"/>
  <c r="H246" i="25"/>
  <c r="H234" i="25"/>
  <c r="H211" i="25"/>
  <c r="E193" i="25"/>
  <c r="H193" i="25" s="1"/>
  <c r="H295" i="24"/>
  <c r="H241" i="24"/>
  <c r="H306" i="23"/>
  <c r="H177" i="23"/>
  <c r="H174" i="22"/>
  <c r="H289" i="20"/>
  <c r="H205" i="20"/>
  <c r="H174" i="19"/>
  <c r="E308" i="19"/>
  <c r="H308" i="19" s="1"/>
  <c r="E279" i="19"/>
  <c r="H279" i="19" s="1"/>
  <c r="E215" i="19"/>
  <c r="H215" i="19" s="1"/>
  <c r="E193" i="19"/>
  <c r="H193" i="19" s="1"/>
  <c r="E168" i="19"/>
  <c r="H168" i="19" s="1"/>
  <c r="E196" i="19"/>
  <c r="H196" i="19" s="1"/>
  <c r="E170" i="5"/>
  <c r="H170" i="5" s="1"/>
  <c r="E190" i="5"/>
  <c r="H190" i="5" s="1"/>
  <c r="E292" i="5"/>
  <c r="H292" i="5" s="1"/>
  <c r="E267" i="5"/>
  <c r="H267" i="5" s="1"/>
  <c r="E168" i="5"/>
  <c r="H168" i="5" s="1"/>
  <c r="E172" i="5"/>
  <c r="H172" i="5" s="1"/>
  <c r="E221" i="5"/>
  <c r="E235" i="5"/>
  <c r="H235" i="5" s="1"/>
  <c r="E167" i="5"/>
  <c r="H167" i="5" s="1"/>
  <c r="E215" i="5"/>
  <c r="E217" i="5"/>
  <c r="H217" i="5" s="1"/>
  <c r="E242" i="5"/>
  <c r="H242" i="5" s="1"/>
  <c r="E219" i="5"/>
  <c r="H219" i="5" s="1"/>
  <c r="E255" i="5"/>
  <c r="H255" i="5" s="1"/>
  <c r="E319" i="5"/>
  <c r="H319" i="5" s="1"/>
  <c r="E167" i="8"/>
  <c r="H167" i="8" s="1"/>
  <c r="E191" i="8"/>
  <c r="H191" i="8" s="1"/>
  <c r="E201" i="8"/>
  <c r="H201" i="8" s="1"/>
  <c r="E172" i="8"/>
  <c r="H172" i="8" s="1"/>
  <c r="E215" i="8"/>
  <c r="H215" i="8" s="1"/>
  <c r="E256" i="8"/>
  <c r="H256" i="8" s="1"/>
  <c r="E297" i="8"/>
  <c r="E202" i="11"/>
  <c r="H202" i="11" s="1"/>
  <c r="E232" i="11"/>
  <c r="H232" i="11" s="1"/>
  <c r="E251" i="11"/>
  <c r="H251" i="11" s="1"/>
  <c r="E173" i="11"/>
  <c r="H173" i="11" s="1"/>
  <c r="E235" i="11"/>
  <c r="H235" i="11" s="1"/>
  <c r="E191" i="11"/>
  <c r="H191" i="11" s="1"/>
  <c r="E203" i="11"/>
  <c r="H203" i="11" s="1"/>
  <c r="E272" i="11"/>
  <c r="H272" i="11" s="1"/>
  <c r="E275" i="11"/>
  <c r="H275" i="11" s="1"/>
  <c r="E298" i="11"/>
  <c r="H298" i="11" s="1"/>
  <c r="H311" i="33"/>
  <c r="H308" i="33"/>
  <c r="H289" i="33"/>
  <c r="E249" i="33"/>
  <c r="H249" i="33" s="1"/>
  <c r="H216" i="33"/>
  <c r="H173" i="33"/>
  <c r="H239" i="34"/>
  <c r="H237" i="34"/>
  <c r="H235" i="34"/>
  <c r="H233" i="34"/>
  <c r="H231" i="34"/>
  <c r="H230" i="34"/>
  <c r="H229" i="34"/>
  <c r="H227" i="34"/>
  <c r="H226" i="34"/>
  <c r="H225" i="34"/>
  <c r="H223" i="34"/>
  <c r="H221" i="34"/>
  <c r="H220" i="34"/>
  <c r="H218" i="34"/>
  <c r="H217" i="34"/>
  <c r="H216" i="34"/>
  <c r="H214" i="34"/>
  <c r="H213" i="34"/>
  <c r="H210" i="34"/>
  <c r="H208" i="34"/>
  <c r="H206" i="34"/>
  <c r="H204" i="34"/>
  <c r="H203" i="34"/>
  <c r="H198" i="34"/>
  <c r="H196" i="34"/>
  <c r="H195" i="34"/>
  <c r="H193" i="34"/>
  <c r="H190" i="34"/>
  <c r="H188" i="34"/>
  <c r="H187" i="34"/>
  <c r="H183" i="34"/>
  <c r="H181" i="34"/>
  <c r="H178" i="34"/>
  <c r="H177" i="34"/>
  <c r="H176" i="34"/>
  <c r="H173" i="34"/>
  <c r="H275" i="1"/>
  <c r="H238" i="1"/>
  <c r="H204" i="1"/>
  <c r="H198" i="1"/>
  <c r="H182" i="1"/>
  <c r="H175" i="1"/>
  <c r="H169" i="1"/>
  <c r="H167" i="1"/>
  <c r="H315" i="2"/>
  <c r="H310" i="2"/>
  <c r="H293" i="2"/>
  <c r="H271" i="2"/>
  <c r="H246" i="2"/>
  <c r="H242" i="2"/>
  <c r="H226" i="2"/>
  <c r="H211" i="2"/>
  <c r="H175" i="2"/>
  <c r="H323" i="3"/>
  <c r="H310" i="3"/>
  <c r="H300" i="3"/>
  <c r="H248" i="3"/>
  <c r="H232" i="3"/>
  <c r="H217" i="3"/>
  <c r="H215" i="3"/>
  <c r="H205" i="3"/>
  <c r="H167" i="3"/>
  <c r="H315" i="4"/>
  <c r="H308" i="4"/>
  <c r="H286" i="4"/>
  <c r="H275" i="4"/>
  <c r="H271" i="4"/>
  <c r="H251" i="4"/>
  <c r="H246" i="4"/>
  <c r="H240" i="4"/>
  <c r="H317" i="5"/>
  <c r="H310" i="5"/>
  <c r="H302" i="5"/>
  <c r="H248" i="5"/>
  <c r="H238" i="5"/>
  <c r="H234" i="5"/>
  <c r="H211" i="5"/>
  <c r="H188" i="5"/>
  <c r="H321" i="6"/>
  <c r="H300" i="6"/>
  <c r="H289" i="6"/>
  <c r="H232" i="6"/>
  <c r="H202" i="6"/>
  <c r="H182" i="6"/>
  <c r="H177" i="6"/>
  <c r="H232" i="7"/>
  <c r="H323" i="8"/>
  <c r="H317" i="8"/>
  <c r="H310" i="8"/>
  <c r="H306" i="8"/>
  <c r="H300" i="8"/>
  <c r="H296" i="8"/>
  <c r="H291" i="8"/>
  <c r="H252" i="8"/>
  <c r="H319" i="9"/>
  <c r="H289" i="9"/>
  <c r="H268" i="9"/>
  <c r="H240" i="9"/>
  <c r="H230" i="9"/>
  <c r="H198" i="9"/>
  <c r="H315" i="10"/>
  <c r="H302" i="10"/>
  <c r="H298" i="10"/>
  <c r="H273" i="10"/>
  <c r="H268" i="10"/>
  <c r="H238" i="10"/>
  <c r="H236" i="10"/>
  <c r="H217" i="10"/>
  <c r="H215" i="10"/>
  <c r="H194" i="10"/>
  <c r="H321" i="11"/>
  <c r="H304" i="11"/>
  <c r="H268" i="11"/>
  <c r="H228" i="11"/>
  <c r="H204" i="11"/>
  <c r="H177" i="11"/>
  <c r="H321" i="12"/>
  <c r="H317" i="12"/>
  <c r="H313" i="12"/>
  <c r="H304" i="12"/>
  <c r="H298" i="12"/>
  <c r="H293" i="12"/>
  <c r="H240" i="12"/>
  <c r="H224" i="12"/>
  <c r="H198" i="12"/>
  <c r="H264" i="13"/>
  <c r="H208" i="13"/>
  <c r="H221" i="7"/>
  <c r="H230" i="8"/>
  <c r="H196" i="8"/>
  <c r="H250" i="10"/>
  <c r="H205" i="10"/>
  <c r="H193" i="10"/>
  <c r="H268" i="4"/>
  <c r="H228" i="4"/>
  <c r="H211" i="4"/>
  <c r="H198" i="4"/>
  <c r="H167" i="4"/>
  <c r="H321" i="5"/>
  <c r="H304" i="5"/>
  <c r="H298" i="5"/>
  <c r="H296" i="5"/>
  <c r="H236" i="5"/>
  <c r="H208" i="5"/>
  <c r="H175" i="5"/>
  <c r="H169" i="5"/>
  <c r="H252" i="6"/>
  <c r="H236" i="6"/>
  <c r="H230" i="6"/>
  <c r="H224" i="6"/>
  <c r="H219" i="6"/>
  <c r="H175" i="6"/>
  <c r="H321" i="7"/>
  <c r="H296" i="7"/>
  <c r="H246" i="7"/>
  <c r="H234" i="7"/>
  <c r="H226" i="7"/>
  <c r="H204" i="7"/>
  <c r="H188" i="7"/>
  <c r="H321" i="8"/>
  <c r="H308" i="8"/>
  <c r="H293" i="8"/>
  <c r="H264" i="8"/>
  <c r="H244" i="8"/>
  <c r="H228" i="8"/>
  <c r="H211" i="8"/>
  <c r="H188" i="8"/>
  <c r="H171" i="8"/>
  <c r="H323" i="9"/>
  <c r="H310" i="9"/>
  <c r="H304" i="9"/>
  <c r="H298" i="9"/>
  <c r="H293" i="9"/>
  <c r="H273" i="9"/>
  <c r="H252" i="9"/>
  <c r="H228" i="9"/>
  <c r="H221" i="9"/>
  <c r="H177" i="9"/>
  <c r="H293" i="10"/>
  <c r="H274" i="10"/>
  <c r="H256" i="10"/>
  <c r="H248" i="10"/>
  <c r="H247" i="10"/>
  <c r="H242" i="10"/>
  <c r="H234" i="10"/>
  <c r="H228" i="10"/>
  <c r="H221" i="10"/>
  <c r="H198" i="10"/>
  <c r="H191" i="10"/>
  <c r="H296" i="11"/>
  <c r="H248" i="11"/>
  <c r="H244" i="11"/>
  <c r="H230" i="11"/>
  <c r="H219" i="11"/>
  <c r="H188" i="11"/>
  <c r="H175" i="11"/>
  <c r="H310" i="12"/>
  <c r="H306" i="12"/>
  <c r="H279" i="12"/>
  <c r="H251" i="12"/>
  <c r="H321" i="13"/>
  <c r="H317" i="13"/>
  <c r="H186" i="13"/>
  <c r="H237" i="15"/>
  <c r="H180" i="15"/>
  <c r="H190" i="16"/>
  <c r="H188" i="16"/>
  <c r="H187" i="16"/>
  <c r="H176" i="16"/>
  <c r="H172" i="16"/>
  <c r="H319" i="17"/>
  <c r="H306" i="17"/>
  <c r="H251" i="17"/>
  <c r="H248" i="17"/>
  <c r="H240" i="17"/>
  <c r="H236" i="17"/>
  <c r="H232" i="17"/>
  <c r="H228" i="17"/>
  <c r="H191" i="17"/>
  <c r="H186" i="17"/>
  <c r="H173" i="17"/>
  <c r="H321" i="18"/>
  <c r="H313" i="18"/>
  <c r="H308" i="18"/>
  <c r="H300" i="18"/>
  <c r="H273" i="18"/>
  <c r="H252" i="18"/>
  <c r="H244" i="18"/>
  <c r="H236" i="18"/>
  <c r="H228" i="18"/>
  <c r="H208" i="18"/>
  <c r="H204" i="18"/>
  <c r="H188" i="18"/>
  <c r="H180" i="18"/>
  <c r="H169" i="18"/>
  <c r="H322" i="21"/>
  <c r="H307" i="21"/>
  <c r="H294" i="21"/>
  <c r="H280" i="21"/>
  <c r="H267" i="21"/>
  <c r="H257" i="21"/>
  <c r="H249" i="21"/>
  <c r="H247" i="21"/>
  <c r="H245" i="21"/>
  <c r="H287" i="22"/>
  <c r="H190" i="22"/>
  <c r="H323" i="24"/>
  <c r="H317" i="24"/>
  <c r="H310" i="24"/>
  <c r="H298" i="24"/>
  <c r="H293" i="24"/>
  <c r="H320" i="25"/>
  <c r="H314" i="25"/>
  <c r="H307" i="25"/>
  <c r="H280" i="25"/>
  <c r="H276" i="25"/>
  <c r="H270" i="25"/>
  <c r="H249" i="25"/>
  <c r="H171" i="25"/>
  <c r="H197" i="28"/>
  <c r="H268" i="29"/>
  <c r="H321" i="14"/>
  <c r="H308" i="14"/>
  <c r="H300" i="14"/>
  <c r="H244" i="14"/>
  <c r="H236" i="14"/>
  <c r="H217" i="14"/>
  <c r="H182" i="14"/>
  <c r="H175" i="14"/>
  <c r="H323" i="15"/>
  <c r="H322" i="15"/>
  <c r="H319" i="15"/>
  <c r="H318" i="15"/>
  <c r="H314" i="15"/>
  <c r="H309" i="15"/>
  <c r="H301" i="15"/>
  <c r="H297" i="15"/>
  <c r="H294" i="15"/>
  <c r="H290" i="15"/>
  <c r="H280" i="15"/>
  <c r="H279" i="15"/>
  <c r="H228" i="15"/>
  <c r="H227" i="15"/>
  <c r="H228" i="16"/>
  <c r="H226" i="16"/>
  <c r="H225" i="16"/>
  <c r="H223" i="16"/>
  <c r="H221" i="16"/>
  <c r="H219" i="16"/>
  <c r="H218" i="16"/>
  <c r="H217" i="16"/>
  <c r="H194" i="16"/>
  <c r="H274" i="16"/>
  <c r="H270" i="16"/>
  <c r="H268" i="16"/>
  <c r="H265" i="16"/>
  <c r="H256" i="16"/>
  <c r="H236" i="16"/>
  <c r="H234" i="16"/>
  <c r="H233" i="16"/>
  <c r="H215" i="16"/>
  <c r="H213" i="16"/>
  <c r="H211" i="16"/>
  <c r="H208" i="16"/>
  <c r="H204" i="16"/>
  <c r="H203" i="16"/>
  <c r="H202" i="16"/>
  <c r="H199" i="16"/>
  <c r="H198" i="16"/>
  <c r="H183" i="16"/>
  <c r="H182" i="16"/>
  <c r="H178" i="16"/>
  <c r="H321" i="17"/>
  <c r="H286" i="17"/>
  <c r="H275" i="17"/>
  <c r="H271" i="17"/>
  <c r="H252" i="17"/>
  <c r="H234" i="17"/>
  <c r="H221" i="17"/>
  <c r="H217" i="17"/>
  <c r="H198" i="17"/>
  <c r="H323" i="18"/>
  <c r="H315" i="18"/>
  <c r="H302" i="18"/>
  <c r="H293" i="18"/>
  <c r="H246" i="18"/>
  <c r="H224" i="18"/>
  <c r="H324" i="21"/>
  <c r="H309" i="21"/>
  <c r="H295" i="21"/>
  <c r="H290" i="21"/>
  <c r="H287" i="21"/>
  <c r="H276" i="21"/>
  <c r="H321" i="24"/>
  <c r="H315" i="24"/>
  <c r="H308" i="24"/>
  <c r="H300" i="24"/>
  <c r="H286" i="24"/>
  <c r="H322" i="25"/>
  <c r="H316" i="25"/>
  <c r="H309" i="25"/>
  <c r="H294" i="25"/>
  <c r="H290" i="25"/>
  <c r="H272" i="25"/>
  <c r="H257" i="25"/>
  <c r="H250" i="25"/>
  <c r="H245" i="25"/>
  <c r="H292" i="28"/>
  <c r="H255" i="30"/>
  <c r="H267" i="30"/>
  <c r="H274" i="30"/>
  <c r="H294" i="30"/>
  <c r="H299" i="30"/>
  <c r="H311" i="30"/>
  <c r="H318" i="30"/>
  <c r="H324" i="30"/>
  <c r="H215" i="29"/>
  <c r="H234" i="29"/>
  <c r="H291" i="29"/>
  <c r="H296" i="29"/>
  <c r="H313" i="29"/>
  <c r="H243" i="28"/>
  <c r="H249" i="28"/>
  <c r="H248" i="27"/>
  <c r="H291" i="27"/>
  <c r="H302" i="27"/>
  <c r="H166" i="25"/>
  <c r="H194" i="23"/>
  <c r="H183" i="21"/>
  <c r="H197" i="21"/>
  <c r="H212" i="21"/>
  <c r="H166" i="17"/>
  <c r="H178" i="17"/>
  <c r="H201" i="17"/>
  <c r="H207" i="17"/>
  <c r="H220" i="17"/>
  <c r="H233" i="17"/>
  <c r="H245" i="17"/>
  <c r="H250" i="17"/>
  <c r="H257" i="17"/>
  <c r="H276" i="17"/>
  <c r="H290" i="17"/>
  <c r="H314" i="17"/>
  <c r="H320" i="17"/>
  <c r="H197" i="14"/>
  <c r="H290" i="14"/>
  <c r="H301" i="14"/>
  <c r="H187" i="13"/>
  <c r="H201" i="13"/>
  <c r="H242" i="32"/>
  <c r="H276" i="30"/>
  <c r="H290" i="30"/>
  <c r="H295" i="30"/>
  <c r="H307" i="30"/>
  <c r="H314" i="30"/>
  <c r="H236" i="29"/>
  <c r="H293" i="29"/>
  <c r="H239" i="28"/>
  <c r="H247" i="28"/>
  <c r="H294" i="28"/>
  <c r="H309" i="28"/>
  <c r="H298" i="27"/>
  <c r="H310" i="27"/>
  <c r="H315" i="27"/>
  <c r="H176" i="25"/>
  <c r="H181" i="25"/>
  <c r="H187" i="25"/>
  <c r="H214" i="25"/>
  <c r="H233" i="25"/>
  <c r="H241" i="25"/>
  <c r="H187" i="21"/>
  <c r="H199" i="21"/>
  <c r="H201" i="21"/>
  <c r="H233" i="21"/>
  <c r="H241" i="21"/>
  <c r="H173" i="19"/>
  <c r="H208" i="19"/>
  <c r="H174" i="17"/>
  <c r="H190" i="17"/>
  <c r="H203" i="17"/>
  <c r="H210" i="17"/>
  <c r="H229" i="17"/>
  <c r="H241" i="17"/>
  <c r="H265" i="17"/>
  <c r="H292" i="17"/>
  <c r="H316" i="17"/>
  <c r="H322" i="17"/>
  <c r="H176" i="14"/>
  <c r="H270" i="14"/>
  <c r="H280" i="14"/>
  <c r="H197" i="13"/>
  <c r="H321" i="30"/>
  <c r="H315" i="30"/>
  <c r="H304" i="30"/>
  <c r="H293" i="30"/>
  <c r="H268" i="30"/>
  <c r="H244" i="30"/>
  <c r="H217" i="30"/>
  <c r="H196" i="30"/>
  <c r="H188" i="30"/>
  <c r="H177" i="30"/>
  <c r="H265" i="30"/>
  <c r="H272" i="30"/>
  <c r="H280" i="30"/>
  <c r="H297" i="30"/>
  <c r="H309" i="30"/>
  <c r="H316" i="30"/>
  <c r="H322" i="30"/>
  <c r="H219" i="29"/>
  <c r="H246" i="29"/>
  <c r="H273" i="29"/>
  <c r="H306" i="29"/>
  <c r="H245" i="28"/>
  <c r="H299" i="28"/>
  <c r="H246" i="27"/>
  <c r="H300" i="27"/>
  <c r="H306" i="27"/>
  <c r="H323" i="27"/>
  <c r="H168" i="25"/>
  <c r="H190" i="25"/>
  <c r="H207" i="25"/>
  <c r="H212" i="25"/>
  <c r="H231" i="25"/>
  <c r="H235" i="25"/>
  <c r="H239" i="25"/>
  <c r="H203" i="21"/>
  <c r="H214" i="21"/>
  <c r="H271" i="19"/>
  <c r="H170" i="17"/>
  <c r="H183" i="17"/>
  <c r="H199" i="17"/>
  <c r="H212" i="17"/>
  <c r="H225" i="17"/>
  <c r="H249" i="17"/>
  <c r="H287" i="17"/>
  <c r="H299" i="17"/>
  <c r="H311" i="17"/>
  <c r="H324" i="17"/>
  <c r="H172" i="14"/>
  <c r="H314" i="14"/>
  <c r="H176" i="13"/>
  <c r="H183" i="13"/>
  <c r="H231" i="13"/>
  <c r="H255" i="13"/>
  <c r="H274" i="13"/>
  <c r="H294" i="13"/>
  <c r="H311" i="13"/>
  <c r="H318" i="13"/>
  <c r="H176" i="12"/>
  <c r="H218" i="12"/>
  <c r="H225" i="12"/>
  <c r="H231" i="12"/>
  <c r="H243" i="12"/>
  <c r="H255" i="12"/>
  <c r="H299" i="12"/>
  <c r="H318" i="12"/>
  <c r="H176" i="11"/>
  <c r="H183" i="11"/>
  <c r="H212" i="11"/>
  <c r="H237" i="11"/>
  <c r="H243" i="11"/>
  <c r="H255" i="11"/>
  <c r="H267" i="11"/>
  <c r="H274" i="11"/>
  <c r="H299" i="11"/>
  <c r="H311" i="11"/>
  <c r="H318" i="11"/>
  <c r="H324" i="11"/>
  <c r="H183" i="10"/>
  <c r="H207" i="10"/>
  <c r="H233" i="10"/>
  <c r="H245" i="10"/>
  <c r="H292" i="10"/>
  <c r="E297" i="10"/>
  <c r="H297" i="10" s="1"/>
  <c r="H197" i="9"/>
  <c r="H210" i="9"/>
  <c r="H231" i="9"/>
  <c r="H270" i="9"/>
  <c r="H297" i="9"/>
  <c r="H181" i="8"/>
  <c r="H294" i="8"/>
  <c r="H314" i="8"/>
  <c r="H212" i="7"/>
  <c r="H225" i="7"/>
  <c r="H237" i="7"/>
  <c r="H299" i="7"/>
  <c r="H195" i="6"/>
  <c r="H241" i="6"/>
  <c r="H287" i="6"/>
  <c r="H187" i="5"/>
  <c r="H210" i="5"/>
  <c r="H218" i="5"/>
  <c r="H239" i="5"/>
  <c r="H250" i="5"/>
  <c r="H199" i="4"/>
  <c r="H225" i="4"/>
  <c r="H249" i="4"/>
  <c r="H267" i="4"/>
  <c r="H299" i="4"/>
  <c r="H311" i="4"/>
  <c r="H216" i="3"/>
  <c r="H241" i="3"/>
  <c r="H172" i="2"/>
  <c r="H318" i="2"/>
  <c r="H178" i="1"/>
  <c r="H220" i="1"/>
  <c r="H276" i="1"/>
  <c r="H207" i="13"/>
  <c r="H214" i="13"/>
  <c r="H220" i="13"/>
  <c r="H227" i="13"/>
  <c r="H239" i="13"/>
  <c r="H257" i="13"/>
  <c r="H270" i="13"/>
  <c r="H290" i="13"/>
  <c r="H301" i="13"/>
  <c r="H320" i="13"/>
  <c r="G165" i="12"/>
  <c r="H165" i="12" s="1"/>
  <c r="H187" i="12"/>
  <c r="H214" i="12"/>
  <c r="H233" i="12"/>
  <c r="H239" i="12"/>
  <c r="H245" i="12"/>
  <c r="H270" i="12"/>
  <c r="H290" i="12"/>
  <c r="H295" i="12"/>
  <c r="H314" i="12"/>
  <c r="H320" i="12"/>
  <c r="H172" i="11"/>
  <c r="H195" i="11"/>
  <c r="H207" i="11"/>
  <c r="H214" i="11"/>
  <c r="H220" i="11"/>
  <c r="H239" i="11"/>
  <c r="H245" i="11"/>
  <c r="H250" i="11"/>
  <c r="H270" i="11"/>
  <c r="H276" i="11"/>
  <c r="H170" i="10"/>
  <c r="H229" i="10"/>
  <c r="H241" i="10"/>
  <c r="H257" i="10"/>
  <c r="H287" i="10"/>
  <c r="H299" i="10"/>
  <c r="H307" i="10"/>
  <c r="H239" i="9"/>
  <c r="H280" i="9"/>
  <c r="H235" i="8"/>
  <c r="H247" i="8"/>
  <c r="H274" i="8"/>
  <c r="H301" i="8"/>
  <c r="H207" i="7"/>
  <c r="H233" i="7"/>
  <c r="H295" i="7"/>
  <c r="H324" i="7"/>
  <c r="H174" i="6"/>
  <c r="H203" i="6"/>
  <c r="H212" i="6"/>
  <c r="H225" i="6"/>
  <c r="H249" i="6"/>
  <c r="H295" i="6"/>
  <c r="H320" i="6"/>
  <c r="H247" i="5"/>
  <c r="H294" i="5"/>
  <c r="H195" i="4"/>
  <c r="H207" i="4"/>
  <c r="H245" i="4"/>
  <c r="H257" i="4"/>
  <c r="H295" i="4"/>
  <c r="H307" i="4"/>
  <c r="H320" i="4"/>
  <c r="H276" i="3"/>
  <c r="E290" i="3"/>
  <c r="H290" i="3" s="1"/>
  <c r="H311" i="3"/>
  <c r="H223" i="2"/>
  <c r="H280" i="2"/>
  <c r="H294" i="2"/>
  <c r="H314" i="2"/>
  <c r="H174" i="1"/>
  <c r="H210" i="13"/>
  <c r="H223" i="13"/>
  <c r="H235" i="13"/>
  <c r="H247" i="13"/>
  <c r="H272" i="13"/>
  <c r="H309" i="13"/>
  <c r="H316" i="13"/>
  <c r="H168" i="12"/>
  <c r="H210" i="12"/>
  <c r="H223" i="12"/>
  <c r="H247" i="12"/>
  <c r="H309" i="12"/>
  <c r="H322" i="12"/>
  <c r="H174" i="11"/>
  <c r="H241" i="11"/>
  <c r="H309" i="11"/>
  <c r="H316" i="11"/>
  <c r="H322" i="11"/>
  <c r="H212" i="10"/>
  <c r="H225" i="10"/>
  <c r="H276" i="10"/>
  <c r="H295" i="10"/>
  <c r="H316" i="10"/>
  <c r="H324" i="10"/>
  <c r="H201" i="9"/>
  <c r="H223" i="9"/>
  <c r="H247" i="9"/>
  <c r="H255" i="9"/>
  <c r="H274" i="9"/>
  <c r="H290" i="9"/>
  <c r="H176" i="8"/>
  <c r="H187" i="8"/>
  <c r="H223" i="8"/>
  <c r="H231" i="8"/>
  <c r="H305" i="8"/>
  <c r="H287" i="7"/>
  <c r="H320" i="7"/>
  <c r="H170" i="6"/>
  <c r="H183" i="6"/>
  <c r="H220" i="6"/>
  <c r="H272" i="6"/>
  <c r="H176" i="5"/>
  <c r="H214" i="5"/>
  <c r="H174" i="4"/>
  <c r="H190" i="4"/>
  <c r="H203" i="4"/>
  <c r="H216" i="4"/>
  <c r="H241" i="4"/>
  <c r="H272" i="4"/>
  <c r="H199" i="3"/>
  <c r="H207" i="3"/>
  <c r="H233" i="3"/>
  <c r="H257" i="3"/>
  <c r="H210" i="2"/>
  <c r="H239" i="2"/>
  <c r="H170" i="1"/>
  <c r="H183" i="1"/>
  <c r="H212" i="1"/>
  <c r="H287" i="1"/>
  <c r="E92" i="1"/>
  <c r="E74" i="1"/>
  <c r="H74" i="1" s="1"/>
  <c r="E101" i="1"/>
  <c r="H101" i="1" s="1"/>
  <c r="H121" i="17"/>
  <c r="C8" i="10"/>
  <c r="E8" i="10" s="1"/>
  <c r="E127" i="10"/>
  <c r="H127" i="10" s="1"/>
  <c r="E124" i="1"/>
  <c r="H124" i="1" s="1"/>
  <c r="E73" i="1"/>
  <c r="H74" i="7"/>
  <c r="E89" i="1"/>
  <c r="H89" i="1" s="1"/>
  <c r="E127" i="32"/>
  <c r="H127" i="32" s="1"/>
  <c r="E127" i="31"/>
  <c r="H127" i="31" s="1"/>
  <c r="E125" i="31"/>
  <c r="H125" i="31" s="1"/>
  <c r="E92" i="31"/>
  <c r="H92" i="31" s="1"/>
  <c r="H86" i="31"/>
  <c r="C10" i="31"/>
  <c r="E116" i="29"/>
  <c r="E151" i="29"/>
  <c r="H151" i="29" s="1"/>
  <c r="E127" i="29"/>
  <c r="H127" i="29" s="1"/>
  <c r="E92" i="29"/>
  <c r="H92" i="29" s="1"/>
  <c r="E73" i="29"/>
  <c r="E77" i="29"/>
  <c r="H77" i="29" s="1"/>
  <c r="E122" i="29"/>
  <c r="H122" i="29" s="1"/>
  <c r="H119" i="31"/>
  <c r="E78" i="30"/>
  <c r="H78" i="30" s="1"/>
  <c r="E74" i="30"/>
  <c r="H74" i="30" s="1"/>
  <c r="E96" i="30"/>
  <c r="H96" i="30" s="1"/>
  <c r="E117" i="30"/>
  <c r="H117" i="30" s="1"/>
  <c r="E122" i="30"/>
  <c r="H122" i="30" s="1"/>
  <c r="E138" i="30"/>
  <c r="H138" i="30" s="1"/>
  <c r="E139" i="30"/>
  <c r="H139" i="30" s="1"/>
  <c r="H114" i="29"/>
  <c r="H110" i="28"/>
  <c r="H90" i="28"/>
  <c r="E109" i="26"/>
  <c r="H109" i="26" s="1"/>
  <c r="E119" i="26"/>
  <c r="H119" i="26" s="1"/>
  <c r="E130" i="26"/>
  <c r="H130" i="26" s="1"/>
  <c r="E97" i="26"/>
  <c r="H97" i="26" s="1"/>
  <c r="E113" i="26"/>
  <c r="H113" i="26" s="1"/>
  <c r="E114" i="26"/>
  <c r="H114" i="26" s="1"/>
  <c r="E106" i="26"/>
  <c r="H106" i="26" s="1"/>
  <c r="E125" i="26"/>
  <c r="H125" i="26" s="1"/>
  <c r="E138" i="26"/>
  <c r="H138" i="26" s="1"/>
  <c r="E143" i="26"/>
  <c r="H143" i="26" s="1"/>
  <c r="H154" i="24"/>
  <c r="E77" i="23"/>
  <c r="H77" i="23" s="1"/>
  <c r="E91" i="23"/>
  <c r="H91" i="23" s="1"/>
  <c r="H155" i="23"/>
  <c r="H118" i="23"/>
  <c r="H106" i="23"/>
  <c r="H119" i="23"/>
  <c r="H85" i="23"/>
  <c r="H121" i="22"/>
  <c r="H146" i="22"/>
  <c r="H155" i="21"/>
  <c r="H97" i="21"/>
  <c r="H149" i="21"/>
  <c r="H131" i="21"/>
  <c r="H92" i="21"/>
  <c r="E74" i="20"/>
  <c r="H74" i="20" s="1"/>
  <c r="E148" i="20"/>
  <c r="H148" i="20" s="1"/>
  <c r="E101" i="20"/>
  <c r="H101" i="20" s="1"/>
  <c r="H138" i="20"/>
  <c r="H127" i="18"/>
  <c r="H96" i="18"/>
  <c r="E135" i="18"/>
  <c r="H135" i="18" s="1"/>
  <c r="E125" i="18"/>
  <c r="H125" i="18" s="1"/>
  <c r="E143" i="18"/>
  <c r="H143" i="18" s="1"/>
  <c r="E124" i="18"/>
  <c r="H124" i="18" s="1"/>
  <c r="E133" i="18"/>
  <c r="H133" i="18" s="1"/>
  <c r="E146" i="18"/>
  <c r="H146" i="18" s="1"/>
  <c r="E101" i="18"/>
  <c r="H101" i="18" s="1"/>
  <c r="E79" i="3"/>
  <c r="H79" i="3" s="1"/>
  <c r="E131" i="4"/>
  <c r="H131" i="4" s="1"/>
  <c r="E122" i="4"/>
  <c r="H122" i="4" s="1"/>
  <c r="E101" i="12"/>
  <c r="H101" i="12" s="1"/>
  <c r="E135" i="12"/>
  <c r="H135" i="12" s="1"/>
  <c r="E110" i="12"/>
  <c r="H110" i="12" s="1"/>
  <c r="E133" i="12"/>
  <c r="H133" i="12" s="1"/>
  <c r="E90" i="12"/>
  <c r="H90" i="12" s="1"/>
  <c r="E137" i="12"/>
  <c r="H137" i="12" s="1"/>
  <c r="E100" i="14"/>
  <c r="H100" i="14" s="1"/>
  <c r="E110" i="14"/>
  <c r="H110" i="14" s="1"/>
  <c r="E117" i="14"/>
  <c r="H117" i="14" s="1"/>
  <c r="E85" i="14"/>
  <c r="H85" i="14" s="1"/>
  <c r="E135" i="14"/>
  <c r="H135" i="14" s="1"/>
  <c r="E82" i="14"/>
  <c r="H82" i="14" s="1"/>
  <c r="E125" i="14"/>
  <c r="H125" i="14" s="1"/>
  <c r="E116" i="15"/>
  <c r="H116" i="15" s="1"/>
  <c r="E78" i="15"/>
  <c r="H78" i="15" s="1"/>
  <c r="E138" i="15"/>
  <c r="H138" i="15" s="1"/>
  <c r="E143" i="15"/>
  <c r="H143" i="15" s="1"/>
  <c r="E74" i="12"/>
  <c r="H74" i="12" s="1"/>
  <c r="H100" i="33"/>
  <c r="H148" i="34"/>
  <c r="H116" i="34"/>
  <c r="H108" i="34"/>
  <c r="H109" i="1"/>
  <c r="H150" i="2"/>
  <c r="H115" i="2"/>
  <c r="H103" i="2"/>
  <c r="H98" i="2"/>
  <c r="H146" i="3"/>
  <c r="H144" i="3"/>
  <c r="E131" i="3"/>
  <c r="H131" i="3" s="1"/>
  <c r="E116" i="3"/>
  <c r="H116" i="3" s="1"/>
  <c r="E113" i="3"/>
  <c r="H113" i="3" s="1"/>
  <c r="H79" i="4"/>
  <c r="E154" i="5"/>
  <c r="H154" i="5" s="1"/>
  <c r="E73" i="10"/>
  <c r="E139" i="10"/>
  <c r="H139" i="10" s="1"/>
  <c r="E97" i="10"/>
  <c r="H97" i="10" s="1"/>
  <c r="E108" i="10"/>
  <c r="E120" i="10"/>
  <c r="H120" i="10" s="1"/>
  <c r="E93" i="10"/>
  <c r="H93" i="10" s="1"/>
  <c r="E121" i="10"/>
  <c r="H121" i="10" s="1"/>
  <c r="E75" i="10"/>
  <c r="H75" i="10" s="1"/>
  <c r="H109" i="32"/>
  <c r="E143" i="32"/>
  <c r="H143" i="32" s="1"/>
  <c r="E100" i="32"/>
  <c r="H100" i="32" s="1"/>
  <c r="E133" i="32"/>
  <c r="H133" i="32" s="1"/>
  <c r="H114" i="31"/>
  <c r="E93" i="29"/>
  <c r="H93" i="29" s="1"/>
  <c r="E146" i="29"/>
  <c r="H146" i="29" s="1"/>
  <c r="E112" i="29"/>
  <c r="H112" i="29" s="1"/>
  <c r="E117" i="29"/>
  <c r="H117" i="29" s="1"/>
  <c r="E91" i="29"/>
  <c r="H91" i="29" s="1"/>
  <c r="H124" i="29"/>
  <c r="E139" i="29"/>
  <c r="H139" i="29" s="1"/>
  <c r="H135" i="29"/>
  <c r="E75" i="29"/>
  <c r="H75" i="29" s="1"/>
  <c r="E113" i="29"/>
  <c r="H113" i="29" s="1"/>
  <c r="H96" i="29"/>
  <c r="E119" i="28"/>
  <c r="H119" i="28" s="1"/>
  <c r="E135" i="28"/>
  <c r="H135" i="28" s="1"/>
  <c r="E112" i="28"/>
  <c r="H112" i="28" s="1"/>
  <c r="E104" i="28"/>
  <c r="H104" i="28" s="1"/>
  <c r="H91" i="28"/>
  <c r="H111" i="28"/>
  <c r="H89" i="25"/>
  <c r="H86" i="23"/>
  <c r="H81" i="23"/>
  <c r="H113" i="22"/>
  <c r="H77" i="22"/>
  <c r="E148" i="21"/>
  <c r="H148" i="21" s="1"/>
  <c r="E128" i="21"/>
  <c r="H128" i="21" s="1"/>
  <c r="E89" i="21"/>
  <c r="H89" i="21" s="1"/>
  <c r="E101" i="21"/>
  <c r="H101" i="21" s="1"/>
  <c r="H108" i="21"/>
  <c r="H147" i="21"/>
  <c r="H98" i="21"/>
  <c r="H85" i="21"/>
  <c r="E111" i="19"/>
  <c r="H111" i="19" s="1"/>
  <c r="E139" i="19"/>
  <c r="H139" i="19" s="1"/>
  <c r="E133" i="19"/>
  <c r="H133" i="19" s="1"/>
  <c r="E118" i="19"/>
  <c r="H118" i="19" s="1"/>
  <c r="E100" i="19"/>
  <c r="H100" i="19" s="1"/>
  <c r="E82" i="19"/>
  <c r="H82" i="19" s="1"/>
  <c r="E93" i="19"/>
  <c r="H93" i="19" s="1"/>
  <c r="E130" i="19"/>
  <c r="H130" i="19" s="1"/>
  <c r="E124" i="19"/>
  <c r="H124" i="19" s="1"/>
  <c r="E96" i="19"/>
  <c r="H96" i="19" s="1"/>
  <c r="E107" i="19"/>
  <c r="H107" i="19" s="1"/>
  <c r="H131" i="19"/>
  <c r="E78" i="3"/>
  <c r="H78" i="3" s="1"/>
  <c r="E89" i="3"/>
  <c r="H89" i="3" s="1"/>
  <c r="E92" i="3"/>
  <c r="H92" i="3" s="1"/>
  <c r="E119" i="9"/>
  <c r="H119" i="9" s="1"/>
  <c r="E124" i="9"/>
  <c r="H124" i="9" s="1"/>
  <c r="C10" i="11"/>
  <c r="E119" i="11"/>
  <c r="H119" i="11" s="1"/>
  <c r="E133" i="11"/>
  <c r="H133" i="11" s="1"/>
  <c r="E141" i="11"/>
  <c r="H141" i="11" s="1"/>
  <c r="E139" i="3"/>
  <c r="H139" i="3" s="1"/>
  <c r="E102" i="3"/>
  <c r="H102" i="3" s="1"/>
  <c r="E150" i="5"/>
  <c r="H150" i="5" s="1"/>
  <c r="E124" i="8"/>
  <c r="H124" i="8" s="1"/>
  <c r="E151" i="31"/>
  <c r="H151" i="31" s="1"/>
  <c r="E146" i="31"/>
  <c r="H146" i="31" s="1"/>
  <c r="E143" i="31"/>
  <c r="H143" i="31" s="1"/>
  <c r="E121" i="31"/>
  <c r="H121" i="31" s="1"/>
  <c r="E149" i="31"/>
  <c r="H149" i="31" s="1"/>
  <c r="E141" i="31"/>
  <c r="H141" i="31" s="1"/>
  <c r="E148" i="31"/>
  <c r="H148" i="31" s="1"/>
  <c r="E110" i="29"/>
  <c r="H110" i="29" s="1"/>
  <c r="H143" i="29"/>
  <c r="H81" i="29"/>
  <c r="H86" i="29"/>
  <c r="H146" i="26"/>
  <c r="H79" i="26"/>
  <c r="E93" i="25"/>
  <c r="H93" i="25" s="1"/>
  <c r="E77" i="25"/>
  <c r="H77" i="25" s="1"/>
  <c r="E126" i="25"/>
  <c r="H126" i="25" s="1"/>
  <c r="E151" i="25"/>
  <c r="H151" i="25" s="1"/>
  <c r="E121" i="24"/>
  <c r="H121" i="24" s="1"/>
  <c r="E133" i="24"/>
  <c r="H133" i="24" s="1"/>
  <c r="E85" i="24"/>
  <c r="H85" i="24" s="1"/>
  <c r="E74" i="24"/>
  <c r="H74" i="24" s="1"/>
  <c r="E148" i="24"/>
  <c r="H148" i="24" s="1"/>
  <c r="E117" i="24"/>
  <c r="H117" i="24" s="1"/>
  <c r="E139" i="24"/>
  <c r="H139" i="24" s="1"/>
  <c r="H102" i="24"/>
  <c r="H97" i="23"/>
  <c r="E153" i="22"/>
  <c r="H153" i="22" s="1"/>
  <c r="E137" i="22"/>
  <c r="H137" i="22" s="1"/>
  <c r="E104" i="22"/>
  <c r="H104" i="22" s="1"/>
  <c r="E131" i="22"/>
  <c r="H131" i="22" s="1"/>
  <c r="E114" i="22"/>
  <c r="H114" i="22" s="1"/>
  <c r="E82" i="22"/>
  <c r="H82" i="22" s="1"/>
  <c r="E129" i="22"/>
  <c r="H129" i="22" s="1"/>
  <c r="H148" i="22"/>
  <c r="H103" i="21"/>
  <c r="E96" i="21"/>
  <c r="H96" i="21" s="1"/>
  <c r="H115" i="21"/>
  <c r="H109" i="21"/>
  <c r="H115" i="18"/>
  <c r="H74" i="14"/>
  <c r="E87" i="5"/>
  <c r="H87" i="5" s="1"/>
  <c r="E135" i="5"/>
  <c r="H135" i="5" s="1"/>
  <c r="E138" i="5"/>
  <c r="H138" i="5" s="1"/>
  <c r="E143" i="5"/>
  <c r="H143" i="5" s="1"/>
  <c r="E148" i="5"/>
  <c r="H148" i="5" s="1"/>
  <c r="E77" i="7"/>
  <c r="H77" i="7" s="1"/>
  <c r="E108" i="7"/>
  <c r="H108" i="7" s="1"/>
  <c r="E81" i="7"/>
  <c r="H81" i="7" s="1"/>
  <c r="E116" i="7"/>
  <c r="H116" i="7" s="1"/>
  <c r="E120" i="7"/>
  <c r="H120" i="7" s="1"/>
  <c r="E125" i="7"/>
  <c r="H125" i="7" s="1"/>
  <c r="E101" i="16"/>
  <c r="H101" i="16" s="1"/>
  <c r="E139" i="16"/>
  <c r="H139" i="16" s="1"/>
  <c r="E129" i="16"/>
  <c r="H129" i="16" s="1"/>
  <c r="E128" i="16"/>
  <c r="H128" i="16" s="1"/>
  <c r="H123" i="33"/>
  <c r="H124" i="34"/>
  <c r="H118" i="34"/>
  <c r="H112" i="34"/>
  <c r="H121" i="1"/>
  <c r="H104" i="1"/>
  <c r="E100" i="1"/>
  <c r="H100" i="1" s="1"/>
  <c r="H75" i="1"/>
  <c r="H100" i="2"/>
  <c r="E153" i="3"/>
  <c r="H153" i="3" s="1"/>
  <c r="E133" i="3"/>
  <c r="H133" i="3" s="1"/>
  <c r="E129" i="3"/>
  <c r="H129" i="3" s="1"/>
  <c r="E118" i="3"/>
  <c r="H118" i="3" s="1"/>
  <c r="H114" i="3"/>
  <c r="H106" i="3"/>
  <c r="E82" i="3"/>
  <c r="H82" i="3" s="1"/>
  <c r="H126" i="4"/>
  <c r="H125" i="4"/>
  <c r="H124" i="4"/>
  <c r="H81" i="5"/>
  <c r="E75" i="5"/>
  <c r="H75" i="5" s="1"/>
  <c r="H154" i="6"/>
  <c r="H140" i="6"/>
  <c r="H121" i="6"/>
  <c r="H115" i="6"/>
  <c r="H102" i="6"/>
  <c r="H87" i="6"/>
  <c r="H151" i="7"/>
  <c r="H136" i="7"/>
  <c r="H155" i="4"/>
  <c r="H154" i="4"/>
  <c r="H153" i="4"/>
  <c r="H151" i="4"/>
  <c r="H150" i="4"/>
  <c r="H149" i="4"/>
  <c r="H147" i="4"/>
  <c r="H120" i="4"/>
  <c r="H119" i="4"/>
  <c r="H118" i="4"/>
  <c r="H114" i="4"/>
  <c r="H113" i="4"/>
  <c r="H112" i="4"/>
  <c r="H110" i="4"/>
  <c r="H106" i="4"/>
  <c r="H103" i="4"/>
  <c r="H102" i="4"/>
  <c r="H97" i="4"/>
  <c r="H149" i="6"/>
  <c r="H143" i="6"/>
  <c r="H131" i="6"/>
  <c r="H117" i="6"/>
  <c r="H111" i="6"/>
  <c r="H90" i="6"/>
  <c r="H75" i="6"/>
  <c r="H149" i="7"/>
  <c r="H147" i="7"/>
  <c r="H113" i="7"/>
  <c r="H92" i="8"/>
  <c r="H83" i="8"/>
  <c r="H81" i="8"/>
  <c r="H114" i="9"/>
  <c r="H111" i="9"/>
  <c r="H85" i="9"/>
  <c r="H83" i="9"/>
  <c r="H82" i="9"/>
  <c r="H81" i="9"/>
  <c r="H154" i="10"/>
  <c r="H149" i="10"/>
  <c r="H140" i="10"/>
  <c r="H136" i="10"/>
  <c r="H117" i="10"/>
  <c r="H115" i="10"/>
  <c r="H81" i="10"/>
  <c r="H144" i="11"/>
  <c r="H135" i="11"/>
  <c r="H126" i="11"/>
  <c r="H125" i="11"/>
  <c r="H106" i="11"/>
  <c r="H99" i="11"/>
  <c r="H84" i="11"/>
  <c r="H134" i="12"/>
  <c r="H97" i="12"/>
  <c r="H93" i="12"/>
  <c r="H83" i="12"/>
  <c r="H147" i="13"/>
  <c r="H140" i="13"/>
  <c r="H136" i="13"/>
  <c r="H124" i="13"/>
  <c r="H81" i="13"/>
  <c r="H147" i="14"/>
  <c r="H146" i="14"/>
  <c r="H138" i="14"/>
  <c r="H137" i="14"/>
  <c r="H112" i="14"/>
  <c r="H109" i="14"/>
  <c r="H98" i="14"/>
  <c r="H147" i="15"/>
  <c r="H146" i="15"/>
  <c r="H112" i="15"/>
  <c r="H111" i="15"/>
  <c r="H120" i="16"/>
  <c r="H120" i="11"/>
  <c r="H150" i="14"/>
  <c r="H83" i="7"/>
  <c r="H151" i="8"/>
  <c r="H119" i="8"/>
  <c r="H117" i="8"/>
  <c r="H155" i="9"/>
  <c r="H134" i="10"/>
  <c r="H123" i="10"/>
  <c r="H85" i="10"/>
  <c r="H150" i="11"/>
  <c r="H148" i="11"/>
  <c r="H146" i="11"/>
  <c r="H97" i="11"/>
  <c r="H153" i="12"/>
  <c r="H151" i="12"/>
  <c r="H150" i="12"/>
  <c r="H146" i="12"/>
  <c r="H144" i="12"/>
  <c r="H141" i="12"/>
  <c r="H139" i="12"/>
  <c r="H130" i="12"/>
  <c r="H109" i="12"/>
  <c r="H104" i="12"/>
  <c r="H151" i="13"/>
  <c r="H98" i="13"/>
  <c r="H134" i="14"/>
  <c r="H123" i="14"/>
  <c r="H84" i="14"/>
  <c r="H83" i="14"/>
  <c r="H153" i="15"/>
  <c r="H107" i="15"/>
  <c r="H104" i="15"/>
  <c r="H100" i="15"/>
  <c r="H99" i="15"/>
  <c r="H98" i="15"/>
  <c r="H92" i="15"/>
  <c r="H90" i="15"/>
  <c r="H85" i="15"/>
  <c r="H81" i="15"/>
  <c r="H77" i="15"/>
  <c r="H155" i="16"/>
  <c r="H150" i="16"/>
  <c r="H149" i="16"/>
  <c r="H144" i="16"/>
  <c r="H126" i="16"/>
  <c r="H125" i="16"/>
  <c r="H153" i="17"/>
  <c r="H148" i="17"/>
  <c r="H135" i="17"/>
  <c r="H118" i="17"/>
  <c r="H112" i="17"/>
  <c r="H86" i="17"/>
  <c r="H151" i="21"/>
  <c r="H154" i="26"/>
  <c r="H121" i="28"/>
  <c r="H129" i="30"/>
  <c r="H91" i="32"/>
  <c r="H93" i="32"/>
  <c r="H99" i="30"/>
  <c r="H112" i="30"/>
  <c r="H92" i="25"/>
  <c r="H104" i="25"/>
  <c r="H117" i="25"/>
  <c r="H135" i="24"/>
  <c r="H150" i="24"/>
  <c r="H97" i="18"/>
  <c r="H102" i="17"/>
  <c r="H115" i="17"/>
  <c r="H106" i="13"/>
  <c r="H114" i="13"/>
  <c r="H148" i="13"/>
  <c r="H115" i="11"/>
  <c r="H140" i="11"/>
  <c r="H149" i="11"/>
  <c r="H84" i="10"/>
  <c r="H103" i="10"/>
  <c r="H153" i="10"/>
  <c r="H97" i="8"/>
  <c r="H103" i="8"/>
  <c r="H148" i="8"/>
  <c r="H153" i="8"/>
  <c r="H97" i="7"/>
  <c r="H122" i="7"/>
  <c r="H135" i="7"/>
  <c r="H86" i="6"/>
  <c r="H101" i="6"/>
  <c r="H114" i="6"/>
  <c r="H135" i="6"/>
  <c r="H148" i="6"/>
  <c r="H155" i="6"/>
  <c r="H97" i="5"/>
  <c r="H84" i="1"/>
  <c r="H99" i="1"/>
  <c r="H84" i="33"/>
  <c r="H101" i="32"/>
  <c r="H84" i="30"/>
  <c r="H91" i="30"/>
  <c r="H103" i="30"/>
  <c r="H110" i="30"/>
  <c r="H116" i="30"/>
  <c r="H120" i="30"/>
  <c r="H136" i="25"/>
  <c r="H147" i="25"/>
  <c r="H98" i="17"/>
  <c r="H101" i="13"/>
  <c r="E108" i="13"/>
  <c r="H108" i="13" s="1"/>
  <c r="H126" i="13"/>
  <c r="H155" i="13"/>
  <c r="H83" i="11"/>
  <c r="H136" i="11"/>
  <c r="H150" i="10"/>
  <c r="H106" i="8"/>
  <c r="H130" i="8"/>
  <c r="H155" i="8"/>
  <c r="H106" i="7"/>
  <c r="H118" i="7"/>
  <c r="H130" i="7"/>
  <c r="H144" i="7"/>
  <c r="H155" i="7"/>
  <c r="H82" i="6"/>
  <c r="H97" i="6"/>
  <c r="H110" i="6"/>
  <c r="H122" i="6"/>
  <c r="H130" i="6"/>
  <c r="H144" i="6"/>
  <c r="H144" i="5"/>
  <c r="H140" i="3"/>
  <c r="H84" i="32"/>
  <c r="H82" i="31"/>
  <c r="H108" i="30"/>
  <c r="H118" i="30"/>
  <c r="H125" i="25"/>
  <c r="H154" i="25"/>
  <c r="H83" i="20"/>
  <c r="H92" i="17"/>
  <c r="H119" i="17"/>
  <c r="H86" i="13"/>
  <c r="H110" i="13"/>
  <c r="H139" i="13"/>
  <c r="H152" i="13"/>
  <c r="H98" i="11"/>
  <c r="H131" i="11"/>
  <c r="H99" i="10"/>
  <c r="H146" i="10"/>
  <c r="H93" i="8"/>
  <c r="H114" i="8"/>
  <c r="H146" i="8"/>
  <c r="H152" i="8"/>
  <c r="H86" i="7"/>
  <c r="H114" i="7"/>
  <c r="H152" i="7"/>
  <c r="H106" i="6"/>
  <c r="H126" i="6"/>
  <c r="H152" i="6"/>
  <c r="H83" i="3"/>
  <c r="H116" i="1"/>
  <c r="E22" i="15"/>
  <c r="H22" i="15" s="1"/>
  <c r="E29" i="15"/>
  <c r="H29" i="15" s="1"/>
  <c r="E41" i="11"/>
  <c r="E29" i="11"/>
  <c r="H29" i="11" s="1"/>
  <c r="E26" i="11"/>
  <c r="H26" i="11" s="1"/>
  <c r="E44" i="11"/>
  <c r="H44" i="11" s="1"/>
  <c r="E35" i="5"/>
  <c r="H35" i="5" s="1"/>
  <c r="E61" i="5"/>
  <c r="H61" i="5" s="1"/>
  <c r="E66" i="5"/>
  <c r="H66" i="5" s="1"/>
  <c r="E24" i="5"/>
  <c r="H24" i="5" s="1"/>
  <c r="E57" i="5"/>
  <c r="E60" i="5"/>
  <c r="H60" i="5" s="1"/>
  <c r="E28" i="5"/>
  <c r="H28" i="5" s="1"/>
  <c r="E48" i="5"/>
  <c r="H48" i="5" s="1"/>
  <c r="E65" i="5"/>
  <c r="H65" i="5" s="1"/>
  <c r="E67" i="5"/>
  <c r="H67" i="5" s="1"/>
  <c r="E18" i="2"/>
  <c r="E43" i="2"/>
  <c r="H43" i="2" s="1"/>
  <c r="E65" i="2"/>
  <c r="H65" i="2" s="1"/>
  <c r="E44" i="2"/>
  <c r="H44" i="2" s="1"/>
  <c r="E48" i="2"/>
  <c r="H48" i="2" s="1"/>
  <c r="E41" i="2"/>
  <c r="H41" i="2" s="1"/>
  <c r="E26" i="2"/>
  <c r="H26" i="2" s="1"/>
  <c r="E28" i="2"/>
  <c r="H28" i="2" s="1"/>
  <c r="H60" i="33"/>
  <c r="H49" i="3"/>
  <c r="E27" i="16"/>
  <c r="E28" i="16"/>
  <c r="H28" i="16" s="1"/>
  <c r="H19" i="3"/>
  <c r="H19" i="33"/>
  <c r="H36" i="32"/>
  <c r="E59" i="31"/>
  <c r="H59" i="31" s="1"/>
  <c r="E43" i="31"/>
  <c r="H43" i="31" s="1"/>
  <c r="E65" i="31"/>
  <c r="H65" i="31" s="1"/>
  <c r="H65" i="30"/>
  <c r="H51" i="30"/>
  <c r="H56" i="30"/>
  <c r="H38" i="30"/>
  <c r="H32" i="30"/>
  <c r="E44" i="28"/>
  <c r="H44" i="28" s="1"/>
  <c r="E37" i="28"/>
  <c r="H37" i="28" s="1"/>
  <c r="E66" i="28"/>
  <c r="H66" i="28" s="1"/>
  <c r="E53" i="28"/>
  <c r="H53" i="28" s="1"/>
  <c r="H56" i="28"/>
  <c r="H54" i="26"/>
  <c r="H27" i="23"/>
  <c r="H50" i="22"/>
  <c r="H41" i="21"/>
  <c r="H66" i="20"/>
  <c r="H52" i="20"/>
  <c r="H40" i="20"/>
  <c r="E29" i="19"/>
  <c r="H29" i="19" s="1"/>
  <c r="H41" i="19"/>
  <c r="H37" i="18"/>
  <c r="G9" i="4"/>
  <c r="E24" i="7"/>
  <c r="H24" i="7" s="1"/>
  <c r="E28" i="7"/>
  <c r="H28" i="7" s="1"/>
  <c r="C9" i="14"/>
  <c r="E41" i="14"/>
  <c r="H41" i="14" s="1"/>
  <c r="E44" i="14"/>
  <c r="H44" i="14" s="1"/>
  <c r="E66" i="14"/>
  <c r="H66" i="14" s="1"/>
  <c r="E43" i="14"/>
  <c r="H43" i="14" s="1"/>
  <c r="H23" i="2"/>
  <c r="H52" i="3"/>
  <c r="H32" i="3"/>
  <c r="H60" i="4"/>
  <c r="H59" i="4"/>
  <c r="H58" i="4"/>
  <c r="H56" i="4"/>
  <c r="H54" i="4"/>
  <c r="H52" i="4"/>
  <c r="H51" i="4"/>
  <c r="H50" i="4"/>
  <c r="H48" i="4"/>
  <c r="H46" i="4"/>
  <c r="H42" i="4"/>
  <c r="H40" i="4"/>
  <c r="H38" i="4"/>
  <c r="H36" i="4"/>
  <c r="H34" i="4"/>
  <c r="H32" i="4"/>
  <c r="H31" i="4"/>
  <c r="H30" i="5"/>
  <c r="H44" i="6"/>
  <c r="H40" i="6"/>
  <c r="H32" i="6"/>
  <c r="H28" i="6"/>
  <c r="E60" i="7"/>
  <c r="H60" i="7" s="1"/>
  <c r="H52" i="7"/>
  <c r="H36" i="7"/>
  <c r="E35" i="7"/>
  <c r="H35" i="7" s="1"/>
  <c r="H66" i="8"/>
  <c r="H56" i="8"/>
  <c r="H42" i="8"/>
  <c r="H38" i="8"/>
  <c r="H48" i="9"/>
  <c r="H50" i="32"/>
  <c r="H41" i="31"/>
  <c r="H40" i="31"/>
  <c r="E43" i="29"/>
  <c r="H43" i="29" s="1"/>
  <c r="E53" i="29"/>
  <c r="H53" i="29" s="1"/>
  <c r="E26" i="29"/>
  <c r="H26" i="29" s="1"/>
  <c r="E60" i="29"/>
  <c r="H60" i="29" s="1"/>
  <c r="E44" i="29"/>
  <c r="H44" i="29" s="1"/>
  <c r="E24" i="29"/>
  <c r="H24" i="29" s="1"/>
  <c r="E22" i="29"/>
  <c r="H22" i="29" s="1"/>
  <c r="E37" i="29"/>
  <c r="H37" i="29" s="1"/>
  <c r="E52" i="29"/>
  <c r="H52" i="29" s="1"/>
  <c r="H48" i="29"/>
  <c r="H60" i="28"/>
  <c r="H28" i="28"/>
  <c r="C9" i="27"/>
  <c r="E66" i="27"/>
  <c r="H66" i="27" s="1"/>
  <c r="E51" i="27"/>
  <c r="H51" i="27" s="1"/>
  <c r="E24" i="27"/>
  <c r="H24" i="27" s="1"/>
  <c r="E37" i="27"/>
  <c r="H37" i="27" s="1"/>
  <c r="E35" i="27"/>
  <c r="E27" i="27"/>
  <c r="H27" i="27" s="1"/>
  <c r="E23" i="27"/>
  <c r="H23" i="27" s="1"/>
  <c r="E60" i="27"/>
  <c r="H60" i="27" s="1"/>
  <c r="E49" i="27"/>
  <c r="H49" i="27" s="1"/>
  <c r="E26" i="27"/>
  <c r="H26" i="27" s="1"/>
  <c r="E22" i="27"/>
  <c r="H22" i="27" s="1"/>
  <c r="E29" i="26"/>
  <c r="H29" i="26" s="1"/>
  <c r="E49" i="26"/>
  <c r="H49" i="26" s="1"/>
  <c r="E38" i="26"/>
  <c r="H38" i="26" s="1"/>
  <c r="E26" i="26"/>
  <c r="H26" i="26" s="1"/>
  <c r="E35" i="26"/>
  <c r="H35" i="26" s="1"/>
  <c r="E66" i="26"/>
  <c r="H66" i="26" s="1"/>
  <c r="E23" i="26"/>
  <c r="H23" i="26" s="1"/>
  <c r="E20" i="26"/>
  <c r="H20" i="26" s="1"/>
  <c r="H42" i="25"/>
  <c r="H50" i="24"/>
  <c r="E29" i="22"/>
  <c r="H29" i="22" s="1"/>
  <c r="E61" i="22"/>
  <c r="H61" i="22" s="1"/>
  <c r="E38" i="22"/>
  <c r="H38" i="22" s="1"/>
  <c r="E22" i="22"/>
  <c r="H22" i="22" s="1"/>
  <c r="E44" i="22"/>
  <c r="H44" i="22" s="1"/>
  <c r="H36" i="22"/>
  <c r="H49" i="21"/>
  <c r="H60" i="20"/>
  <c r="H48" i="20"/>
  <c r="H24" i="20"/>
  <c r="E66" i="19"/>
  <c r="H66" i="19" s="1"/>
  <c r="E44" i="19"/>
  <c r="H44" i="19" s="1"/>
  <c r="E46" i="19"/>
  <c r="H46" i="19" s="1"/>
  <c r="E35" i="19"/>
  <c r="H35" i="19" s="1"/>
  <c r="H57" i="18"/>
  <c r="H33" i="18"/>
  <c r="H52" i="18"/>
  <c r="C9" i="12"/>
  <c r="E9" i="12" s="1"/>
  <c r="E27" i="12"/>
  <c r="H27" i="12" s="1"/>
  <c r="H64" i="34"/>
  <c r="H50" i="34"/>
  <c r="H44" i="34"/>
  <c r="H32" i="34"/>
  <c r="H64" i="1"/>
  <c r="H57" i="1"/>
  <c r="H54" i="1"/>
  <c r="H49" i="1"/>
  <c r="H46" i="1"/>
  <c r="H41" i="1"/>
  <c r="H38" i="1"/>
  <c r="H34" i="1"/>
  <c r="H33" i="1"/>
  <c r="H30" i="1"/>
  <c r="H66" i="2"/>
  <c r="H42" i="2"/>
  <c r="H34" i="2"/>
  <c r="H58" i="3"/>
  <c r="H50" i="3"/>
  <c r="H42" i="3"/>
  <c r="H36" i="3"/>
  <c r="H21" i="3"/>
  <c r="H50" i="5"/>
  <c r="H40" i="5"/>
  <c r="H66" i="6"/>
  <c r="H56" i="6"/>
  <c r="H52" i="6"/>
  <c r="H48" i="6"/>
  <c r="H46" i="6"/>
  <c r="H45" i="6"/>
  <c r="H42" i="6"/>
  <c r="H41" i="6"/>
  <c r="H38" i="6"/>
  <c r="H34" i="6"/>
  <c r="H33" i="6"/>
  <c r="H30" i="6"/>
  <c r="H26" i="6"/>
  <c r="H64" i="7"/>
  <c r="H37" i="33"/>
  <c r="H36" i="33"/>
  <c r="H66" i="33"/>
  <c r="H50" i="33"/>
  <c r="H19" i="32"/>
  <c r="H39" i="31"/>
  <c r="E44" i="31"/>
  <c r="E66" i="31"/>
  <c r="H66" i="31" s="1"/>
  <c r="H55" i="30"/>
  <c r="H66" i="30"/>
  <c r="H40" i="30"/>
  <c r="H34" i="30"/>
  <c r="E50" i="29"/>
  <c r="H50" i="29" s="1"/>
  <c r="H32" i="29"/>
  <c r="E43" i="28"/>
  <c r="E48" i="26"/>
  <c r="H48" i="26" s="1"/>
  <c r="H44" i="26"/>
  <c r="H30" i="26"/>
  <c r="H43" i="23"/>
  <c r="H31" i="23"/>
  <c r="E66" i="21"/>
  <c r="H66" i="21" s="1"/>
  <c r="E44" i="21"/>
  <c r="H44" i="21" s="1"/>
  <c r="E52" i="21"/>
  <c r="H52" i="21" s="1"/>
  <c r="E43" i="21"/>
  <c r="H43" i="21" s="1"/>
  <c r="E28" i="21"/>
  <c r="H28" i="21" s="1"/>
  <c r="H57" i="21"/>
  <c r="H20" i="21"/>
  <c r="H44" i="20"/>
  <c r="H20" i="20"/>
  <c r="H45" i="19"/>
  <c r="H20" i="19"/>
  <c r="E59" i="18"/>
  <c r="H59" i="18" s="1"/>
  <c r="E35" i="18"/>
  <c r="H35" i="18" s="1"/>
  <c r="E27" i="18"/>
  <c r="H27" i="18" s="1"/>
  <c r="E59" i="33"/>
  <c r="H59" i="33" s="1"/>
  <c r="E20" i="33"/>
  <c r="E64" i="4"/>
  <c r="H64" i="4" s="1"/>
  <c r="H38" i="5"/>
  <c r="E49" i="9"/>
  <c r="H49" i="9" s="1"/>
  <c r="E26" i="9"/>
  <c r="H26" i="9" s="1"/>
  <c r="H35" i="14"/>
  <c r="H34" i="14"/>
  <c r="H33" i="14"/>
  <c r="H24" i="14"/>
  <c r="H23" i="14"/>
  <c r="H22" i="14"/>
  <c r="H21" i="14"/>
  <c r="H66" i="15"/>
  <c r="H64" i="15"/>
  <c r="H61" i="15"/>
  <c r="H60" i="15"/>
  <c r="H59" i="15"/>
  <c r="H58" i="15"/>
  <c r="H56" i="15"/>
  <c r="H55" i="15"/>
  <c r="H54" i="15"/>
  <c r="H52" i="15"/>
  <c r="H50" i="15"/>
  <c r="H21" i="15"/>
  <c r="H50" i="16"/>
  <c r="H44" i="16"/>
  <c r="H32" i="16"/>
  <c r="H21" i="16"/>
  <c r="H30" i="33"/>
  <c r="H19" i="14"/>
  <c r="H55" i="13"/>
  <c r="H22" i="12"/>
  <c r="H31" i="12"/>
  <c r="H51" i="12"/>
  <c r="H31" i="11"/>
  <c r="H27" i="9"/>
  <c r="H33" i="9"/>
  <c r="H45" i="9"/>
  <c r="H51" i="9"/>
  <c r="H57" i="9"/>
  <c r="H39" i="8"/>
  <c r="H51" i="8"/>
  <c r="H65" i="8"/>
  <c r="H20" i="7"/>
  <c r="H27" i="6"/>
  <c r="H65" i="6"/>
  <c r="H39" i="5"/>
  <c r="H57" i="2"/>
  <c r="H51" i="1"/>
  <c r="H22" i="34"/>
  <c r="H35" i="34"/>
  <c r="H59" i="34"/>
  <c r="H44" i="9"/>
  <c r="H40" i="9"/>
  <c r="H36" i="9"/>
  <c r="H32" i="9"/>
  <c r="H50" i="10"/>
  <c r="H38" i="10"/>
  <c r="H21" i="10"/>
  <c r="H66" i="11"/>
  <c r="H60" i="11"/>
  <c r="H36" i="11"/>
  <c r="H30" i="11"/>
  <c r="H56" i="12"/>
  <c r="H42" i="12"/>
  <c r="H36" i="12"/>
  <c r="H30" i="12"/>
  <c r="H58" i="13"/>
  <c r="H32" i="13"/>
  <c r="H28" i="13"/>
  <c r="H23" i="13"/>
  <c r="H47" i="16"/>
  <c r="H39" i="13"/>
  <c r="H47" i="11"/>
  <c r="H65" i="11"/>
  <c r="H35" i="9"/>
  <c r="H41" i="9"/>
  <c r="H59" i="9"/>
  <c r="H67" i="9"/>
  <c r="H35" i="8"/>
  <c r="H47" i="8"/>
  <c r="H59" i="8"/>
  <c r="H67" i="7"/>
  <c r="H45" i="7"/>
  <c r="H47" i="6"/>
  <c r="H27" i="5"/>
  <c r="H55" i="5"/>
  <c r="H22" i="3"/>
  <c r="H24" i="2"/>
  <c r="H53" i="2"/>
  <c r="H67" i="2"/>
  <c r="H27" i="1"/>
  <c r="H35" i="1"/>
  <c r="H47" i="1"/>
  <c r="H19" i="34"/>
  <c r="H31" i="34"/>
  <c r="H43" i="34"/>
  <c r="H55" i="34"/>
  <c r="H50" i="8"/>
  <c r="H48" i="8"/>
  <c r="H44" i="8"/>
  <c r="H36" i="8"/>
  <c r="H28" i="8"/>
  <c r="H66" i="9"/>
  <c r="H52" i="9"/>
  <c r="H46" i="9"/>
  <c r="H42" i="9"/>
  <c r="H46" i="10"/>
  <c r="H56" i="11"/>
  <c r="H46" i="11"/>
  <c r="H42" i="11"/>
  <c r="H32" i="11"/>
  <c r="H44" i="12"/>
  <c r="H38" i="12"/>
  <c r="H61" i="14"/>
  <c r="H30" i="18"/>
  <c r="H34" i="18"/>
  <c r="H22" i="16"/>
  <c r="H55" i="16"/>
  <c r="H22" i="11"/>
  <c r="H43" i="11"/>
  <c r="H51" i="11"/>
  <c r="H24" i="9"/>
  <c r="H37" i="9"/>
  <c r="H43" i="9"/>
  <c r="H61" i="9"/>
  <c r="H31" i="8"/>
  <c r="H43" i="8"/>
  <c r="H55" i="8"/>
  <c r="H61" i="8"/>
  <c r="H33" i="7"/>
  <c r="H31" i="6"/>
  <c r="H43" i="6"/>
  <c r="H51" i="5"/>
  <c r="H55" i="3"/>
  <c r="H20" i="2"/>
  <c r="H22" i="1"/>
  <c r="H31" i="1"/>
  <c r="H55" i="1"/>
  <c r="H27" i="34"/>
  <c r="H39" i="34"/>
  <c r="H51" i="34"/>
  <c r="H65" i="34"/>
  <c r="H429" i="34"/>
  <c r="H425" i="34"/>
  <c r="H314" i="34"/>
  <c r="H309" i="34"/>
  <c r="F165" i="34"/>
  <c r="H310" i="34"/>
  <c r="H298" i="34"/>
  <c r="H294" i="34"/>
  <c r="F73" i="34"/>
  <c r="H153" i="34"/>
  <c r="H152" i="34"/>
  <c r="H150" i="34"/>
  <c r="H146" i="34"/>
  <c r="H144" i="34"/>
  <c r="H141" i="34"/>
  <c r="H139" i="34"/>
  <c r="H137" i="34"/>
  <c r="H135" i="34"/>
  <c r="H133" i="34"/>
  <c r="G553" i="1"/>
  <c r="H553" i="1" s="1"/>
  <c r="F553" i="1"/>
  <c r="H316" i="1"/>
  <c r="H324" i="1"/>
  <c r="H111" i="1"/>
  <c r="H96" i="1"/>
  <c r="F100" i="1"/>
  <c r="F128" i="1"/>
  <c r="H61" i="1"/>
  <c r="H45" i="1"/>
  <c r="F562" i="2"/>
  <c r="F508" i="2"/>
  <c r="F520" i="2"/>
  <c r="F493" i="2"/>
  <c r="F501" i="2"/>
  <c r="F343" i="2"/>
  <c r="F502" i="2"/>
  <c r="F366" i="2"/>
  <c r="F379" i="2"/>
  <c r="F462" i="2"/>
  <c r="F441" i="2"/>
  <c r="H538" i="2"/>
  <c r="H358" i="2"/>
  <c r="H387" i="2"/>
  <c r="H514" i="2"/>
  <c r="F546" i="2"/>
  <c r="F511" i="2"/>
  <c r="F488" i="2"/>
  <c r="F432" i="2"/>
  <c r="F413" i="2"/>
  <c r="F346" i="2"/>
  <c r="F429" i="2"/>
  <c r="H377" i="2"/>
  <c r="F453" i="2"/>
  <c r="F342" i="2"/>
  <c r="F437" i="2"/>
  <c r="F368" i="2"/>
  <c r="F414" i="2"/>
  <c r="F483" i="2"/>
  <c r="F516" i="2"/>
  <c r="F531" i="2"/>
  <c r="F289" i="2"/>
  <c r="H286" i="2"/>
  <c r="F266" i="2"/>
  <c r="F191" i="2"/>
  <c r="F201" i="2"/>
  <c r="F265" i="2"/>
  <c r="H126" i="2"/>
  <c r="G18" i="2"/>
  <c r="F35" i="2"/>
  <c r="F65" i="2"/>
  <c r="F48" i="2"/>
  <c r="F29" i="2"/>
  <c r="D9" i="2"/>
  <c r="F61" i="2"/>
  <c r="H579" i="3"/>
  <c r="F395" i="3"/>
  <c r="F333" i="3"/>
  <c r="F451" i="3"/>
  <c r="F272" i="3"/>
  <c r="F171" i="3"/>
  <c r="F303" i="3"/>
  <c r="F92" i="3"/>
  <c r="F129" i="3"/>
  <c r="F111" i="3"/>
  <c r="F73" i="3"/>
  <c r="F122" i="3"/>
  <c r="F121" i="3"/>
  <c r="H122" i="3"/>
  <c r="F101" i="3"/>
  <c r="G73" i="3"/>
  <c r="H73" i="3" s="1"/>
  <c r="D10" i="3"/>
  <c r="G10" i="3" s="1"/>
  <c r="F131" i="3"/>
  <c r="H99" i="3"/>
  <c r="D9" i="3"/>
  <c r="G9" i="3" s="1"/>
  <c r="F479" i="4"/>
  <c r="F373" i="4"/>
  <c r="F339" i="4"/>
  <c r="F438" i="4"/>
  <c r="F372" i="4"/>
  <c r="F530" i="4"/>
  <c r="F507" i="4"/>
  <c r="F357" i="4"/>
  <c r="H460" i="4"/>
  <c r="F375" i="4"/>
  <c r="G165" i="4"/>
  <c r="H165" i="4" s="1"/>
  <c r="F165" i="4"/>
  <c r="H304" i="4"/>
  <c r="H289" i="4"/>
  <c r="F303" i="4"/>
  <c r="F279" i="4"/>
  <c r="F266" i="4"/>
  <c r="D11" i="4"/>
  <c r="G11" i="4" s="1"/>
  <c r="H230" i="4"/>
  <c r="F171" i="4"/>
  <c r="D10" i="4"/>
  <c r="G10" i="4" s="1"/>
  <c r="F563" i="5"/>
  <c r="F561" i="5"/>
  <c r="F560" i="5"/>
  <c r="F573" i="5"/>
  <c r="F557" i="5"/>
  <c r="F579" i="5"/>
  <c r="F578" i="5"/>
  <c r="F558" i="5"/>
  <c r="F555" i="5"/>
  <c r="F569" i="5"/>
  <c r="F553" i="5"/>
  <c r="D13" i="5"/>
  <c r="F554" i="5"/>
  <c r="F483" i="5"/>
  <c r="F473" i="5"/>
  <c r="F468" i="5"/>
  <c r="F439" i="5"/>
  <c r="F392" i="5"/>
  <c r="H429" i="5"/>
  <c r="F478" i="5"/>
  <c r="F472" i="5"/>
  <c r="F469" i="5"/>
  <c r="H270" i="5"/>
  <c r="F265" i="5"/>
  <c r="F267" i="5"/>
  <c r="F235" i="5"/>
  <c r="F221" i="5"/>
  <c r="F180" i="5"/>
  <c r="F48" i="5"/>
  <c r="F67" i="5"/>
  <c r="F49" i="5"/>
  <c r="F65" i="5"/>
  <c r="F57" i="5"/>
  <c r="F530" i="6"/>
  <c r="F334" i="6"/>
  <c r="H355" i="6"/>
  <c r="H511" i="6"/>
  <c r="H373" i="6"/>
  <c r="H537" i="6"/>
  <c r="F430" i="6"/>
  <c r="H522" i="6"/>
  <c r="H515" i="6"/>
  <c r="H497" i="6"/>
  <c r="H485" i="6"/>
  <c r="H481" i="6"/>
  <c r="H477" i="6"/>
  <c r="F375" i="6"/>
  <c r="H349" i="6"/>
  <c r="F385" i="6"/>
  <c r="F353" i="6"/>
  <c r="F333" i="6"/>
  <c r="F345" i="6"/>
  <c r="F541" i="6"/>
  <c r="F534" i="6"/>
  <c r="F455" i="6"/>
  <c r="F443" i="6"/>
  <c r="F354" i="6"/>
  <c r="F206" i="6"/>
  <c r="F303" i="6"/>
  <c r="D9" i="6"/>
  <c r="G9" i="6" s="1"/>
  <c r="G18" i="6"/>
  <c r="H18" i="6" s="1"/>
  <c r="H451" i="7"/>
  <c r="H427" i="7"/>
  <c r="H346" i="7"/>
  <c r="F217" i="7"/>
  <c r="F197" i="7"/>
  <c r="F265" i="7"/>
  <c r="D11" i="7"/>
  <c r="F171" i="7"/>
  <c r="F180" i="7"/>
  <c r="F311" i="7"/>
  <c r="F190" i="7"/>
  <c r="F170" i="7"/>
  <c r="F266" i="7"/>
  <c r="F165" i="7"/>
  <c r="F166" i="7"/>
  <c r="H272" i="7"/>
  <c r="F308" i="7"/>
  <c r="F174" i="7"/>
  <c r="H90" i="7"/>
  <c r="H49" i="7"/>
  <c r="F18" i="7"/>
  <c r="F571" i="8"/>
  <c r="H428" i="8"/>
  <c r="H439" i="8"/>
  <c r="H447" i="8"/>
  <c r="H395" i="8"/>
  <c r="H340" i="8"/>
  <c r="H509" i="8"/>
  <c r="F488" i="8"/>
  <c r="H486" i="8"/>
  <c r="H448" i="8"/>
  <c r="H367" i="8"/>
  <c r="F197" i="8"/>
  <c r="F265" i="8"/>
  <c r="F191" i="8"/>
  <c r="F167" i="8"/>
  <c r="F279" i="8"/>
  <c r="H266" i="8"/>
  <c r="F171" i="8"/>
  <c r="F165" i="8"/>
  <c r="H218" i="8"/>
  <c r="F178" i="8"/>
  <c r="F166" i="8"/>
  <c r="F240" i="8"/>
  <c r="F177" i="8"/>
  <c r="F169" i="8"/>
  <c r="F214" i="8"/>
  <c r="F207" i="8"/>
  <c r="H232" i="8"/>
  <c r="G165" i="8"/>
  <c r="H165" i="8" s="1"/>
  <c r="H229" i="8"/>
  <c r="D11" i="8"/>
  <c r="G11" i="8" s="1"/>
  <c r="F219" i="8"/>
  <c r="F216" i="8"/>
  <c r="H154" i="8"/>
  <c r="F78" i="8"/>
  <c r="H37" i="8"/>
  <c r="H20" i="8"/>
  <c r="H577" i="9"/>
  <c r="H352" i="9"/>
  <c r="H486" i="9"/>
  <c r="H360" i="9"/>
  <c r="H532" i="9"/>
  <c r="H246" i="9"/>
  <c r="H238" i="9"/>
  <c r="H291" i="9"/>
  <c r="H224" i="9"/>
  <c r="H213" i="9"/>
  <c r="F124" i="9"/>
  <c r="F553" i="10"/>
  <c r="F556" i="10"/>
  <c r="F573" i="10"/>
  <c r="F557" i="10"/>
  <c r="F555" i="10"/>
  <c r="H562" i="10"/>
  <c r="F569" i="10"/>
  <c r="D13" i="10"/>
  <c r="G13" i="10" s="1"/>
  <c r="H508" i="10"/>
  <c r="H339" i="10"/>
  <c r="H532" i="10"/>
  <c r="H448" i="10"/>
  <c r="F205" i="10"/>
  <c r="F186" i="10"/>
  <c r="F196" i="10"/>
  <c r="F165" i="10"/>
  <c r="F303" i="10"/>
  <c r="F287" i="10"/>
  <c r="F275" i="10"/>
  <c r="F195" i="10"/>
  <c r="F181" i="10"/>
  <c r="F265" i="10"/>
  <c r="H279" i="10"/>
  <c r="F171" i="10"/>
  <c r="F166" i="10"/>
  <c r="F264" i="10"/>
  <c r="F194" i="10"/>
  <c r="D11" i="10"/>
  <c r="G11" i="10" s="1"/>
  <c r="F216" i="10"/>
  <c r="F193" i="10"/>
  <c r="F274" i="10"/>
  <c r="H197" i="10"/>
  <c r="H216" i="10"/>
  <c r="H264" i="10"/>
  <c r="G165" i="10"/>
  <c r="H165" i="10" s="1"/>
  <c r="F279" i="10"/>
  <c r="F177" i="10"/>
  <c r="F297" i="10"/>
  <c r="F120" i="10"/>
  <c r="H125" i="10"/>
  <c r="F102" i="10"/>
  <c r="H577" i="11"/>
  <c r="H367" i="11"/>
  <c r="H339" i="11"/>
  <c r="H366" i="11"/>
  <c r="H344" i="11"/>
  <c r="H516" i="11"/>
  <c r="F287" i="11"/>
  <c r="H216" i="11"/>
  <c r="D11" i="11"/>
  <c r="G11" i="11" s="1"/>
  <c r="H279" i="11"/>
  <c r="H171" i="11"/>
  <c r="F171" i="11"/>
  <c r="H170" i="11"/>
  <c r="F122" i="11"/>
  <c r="F119" i="11"/>
  <c r="F111" i="11"/>
  <c r="F125" i="11"/>
  <c r="G73" i="11"/>
  <c r="H73" i="11" s="1"/>
  <c r="D10" i="11"/>
  <c r="F74" i="11"/>
  <c r="F150" i="11"/>
  <c r="F29" i="11"/>
  <c r="F553" i="12"/>
  <c r="H353" i="12"/>
  <c r="H429" i="12"/>
  <c r="F333" i="12"/>
  <c r="F482" i="12"/>
  <c r="D12" i="12"/>
  <c r="G12" i="12" s="1"/>
  <c r="H315" i="12"/>
  <c r="H196" i="12"/>
  <c r="F125" i="12"/>
  <c r="F130" i="12"/>
  <c r="F110" i="12"/>
  <c r="F101" i="12"/>
  <c r="F135" i="12"/>
  <c r="F87" i="12"/>
  <c r="F79" i="12"/>
  <c r="F74" i="12"/>
  <c r="H108" i="12"/>
  <c r="F77" i="12"/>
  <c r="F18" i="12"/>
  <c r="F53" i="12"/>
  <c r="H531" i="13"/>
  <c r="F532" i="13"/>
  <c r="F339" i="13"/>
  <c r="F538" i="13"/>
  <c r="F374" i="13"/>
  <c r="H395" i="13"/>
  <c r="H441" i="13"/>
  <c r="F385" i="13"/>
  <c r="F439" i="13"/>
  <c r="F431" i="13"/>
  <c r="F345" i="13"/>
  <c r="H399" i="13"/>
  <c r="F373" i="13"/>
  <c r="F353" i="13"/>
  <c r="F265" i="13"/>
  <c r="F166" i="13"/>
  <c r="F172" i="13"/>
  <c r="H173" i="13"/>
  <c r="F171" i="13"/>
  <c r="H252" i="13"/>
  <c r="H236" i="13"/>
  <c r="H125" i="13"/>
  <c r="H138" i="13"/>
  <c r="H133" i="13"/>
  <c r="H575" i="14"/>
  <c r="G553" i="14"/>
  <c r="H353" i="14"/>
  <c r="H512" i="14"/>
  <c r="H336" i="14"/>
  <c r="H167" i="14"/>
  <c r="F256" i="14"/>
  <c r="F221" i="14"/>
  <c r="H89" i="14"/>
  <c r="H26" i="14"/>
  <c r="F41" i="14"/>
  <c r="F400" i="15"/>
  <c r="F335" i="15"/>
  <c r="F333" i="15"/>
  <c r="H436" i="15"/>
  <c r="F375" i="15"/>
  <c r="F373" i="15"/>
  <c r="H339" i="15"/>
  <c r="D12" i="15"/>
  <c r="G12" i="15" s="1"/>
  <c r="G333" i="15"/>
  <c r="H333" i="15" s="1"/>
  <c r="F539" i="15"/>
  <c r="D11" i="15"/>
  <c r="G11" i="15" s="1"/>
  <c r="F127" i="15"/>
  <c r="G73" i="15"/>
  <c r="H73" i="15" s="1"/>
  <c r="F73" i="15"/>
  <c r="F138" i="15"/>
  <c r="F116" i="15"/>
  <c r="F78" i="15"/>
  <c r="D10" i="15"/>
  <c r="G10" i="15" s="1"/>
  <c r="H79" i="15"/>
  <c r="F74" i="15"/>
  <c r="F22" i="15"/>
  <c r="F510" i="16"/>
  <c r="D12" i="16"/>
  <c r="G12" i="16" s="1"/>
  <c r="F358" i="16"/>
  <c r="F353" i="16"/>
  <c r="F372" i="16"/>
  <c r="F334" i="16"/>
  <c r="G333" i="16"/>
  <c r="F429" i="16"/>
  <c r="H212" i="16"/>
  <c r="H532" i="17"/>
  <c r="H343" i="17"/>
  <c r="H352" i="17"/>
  <c r="H360" i="17"/>
  <c r="H444" i="17"/>
  <c r="H394" i="17"/>
  <c r="H402" i="17"/>
  <c r="H414" i="17"/>
  <c r="H427" i="17"/>
  <c r="H541" i="17"/>
  <c r="H498" i="17"/>
  <c r="H486" i="17"/>
  <c r="H478" i="17"/>
  <c r="H454" i="17"/>
  <c r="H338" i="17"/>
  <c r="H180" i="17"/>
  <c r="H110" i="17"/>
  <c r="G73" i="17"/>
  <c r="H111" i="17"/>
  <c r="F575" i="18"/>
  <c r="F579" i="18"/>
  <c r="F556" i="18"/>
  <c r="F558" i="18"/>
  <c r="F560" i="18"/>
  <c r="F557" i="18"/>
  <c r="F568" i="18"/>
  <c r="F563" i="18"/>
  <c r="F365" i="18"/>
  <c r="F384" i="18"/>
  <c r="F383" i="18"/>
  <c r="F470" i="18"/>
  <c r="F539" i="18"/>
  <c r="H400" i="18"/>
  <c r="H256" i="18"/>
  <c r="H201" i="18"/>
  <c r="H171" i="18"/>
  <c r="F135" i="18"/>
  <c r="F146" i="18"/>
  <c r="F107" i="18"/>
  <c r="F120" i="18"/>
  <c r="F100" i="18"/>
  <c r="F90" i="18"/>
  <c r="F96" i="18"/>
  <c r="F108" i="18"/>
  <c r="F73" i="18"/>
  <c r="F92" i="18"/>
  <c r="F127" i="18"/>
  <c r="F89" i="18"/>
  <c r="F74" i="18"/>
  <c r="F109" i="18"/>
  <c r="F125" i="18"/>
  <c r="F93" i="18"/>
  <c r="F570" i="19"/>
  <c r="F579" i="19"/>
  <c r="F560" i="19"/>
  <c r="F563" i="19"/>
  <c r="H560" i="19"/>
  <c r="F356" i="19"/>
  <c r="F357" i="19"/>
  <c r="F428" i="19"/>
  <c r="F466" i="19"/>
  <c r="H356" i="19"/>
  <c r="F400" i="19"/>
  <c r="F365" i="19"/>
  <c r="F372" i="19"/>
  <c r="H439" i="19"/>
  <c r="F439" i="19"/>
  <c r="F279" i="19"/>
  <c r="F267" i="19"/>
  <c r="G165" i="19"/>
  <c r="H165" i="19" s="1"/>
  <c r="F205" i="19"/>
  <c r="F166" i="19"/>
  <c r="F308" i="19"/>
  <c r="F195" i="19"/>
  <c r="F265" i="19"/>
  <c r="F275" i="19"/>
  <c r="F216" i="19"/>
  <c r="F215" i="19"/>
  <c r="F168" i="19"/>
  <c r="F118" i="19"/>
  <c r="F113" i="19"/>
  <c r="F130" i="19"/>
  <c r="F100" i="19"/>
  <c r="F93" i="19"/>
  <c r="F82" i="19"/>
  <c r="F53" i="19"/>
  <c r="F29" i="19"/>
  <c r="F348" i="20"/>
  <c r="F532" i="20"/>
  <c r="H455" i="20"/>
  <c r="F369" i="20"/>
  <c r="F345" i="20"/>
  <c r="F339" i="20"/>
  <c r="F356" i="20"/>
  <c r="F395" i="20"/>
  <c r="F385" i="20"/>
  <c r="H133" i="20"/>
  <c r="H125" i="20"/>
  <c r="H29" i="20"/>
  <c r="H556" i="21"/>
  <c r="H554" i="21"/>
  <c r="H334" i="21"/>
  <c r="H235" i="21"/>
  <c r="H78" i="21"/>
  <c r="F101" i="21"/>
  <c r="F77" i="21"/>
  <c r="F29" i="21"/>
  <c r="F28" i="21"/>
  <c r="F52" i="21"/>
  <c r="F44" i="21"/>
  <c r="H335" i="22"/>
  <c r="H352" i="22"/>
  <c r="F515" i="22"/>
  <c r="H461" i="22"/>
  <c r="H353" i="22"/>
  <c r="H364" i="22"/>
  <c r="F461" i="22"/>
  <c r="F456" i="22"/>
  <c r="F351" i="22"/>
  <c r="H197" i="22"/>
  <c r="H225" i="22"/>
  <c r="H111" i="22"/>
  <c r="F127" i="22"/>
  <c r="H93" i="22"/>
  <c r="F114" i="22"/>
  <c r="F73" i="22"/>
  <c r="F87" i="22"/>
  <c r="F129" i="22"/>
  <c r="F104" i="22"/>
  <c r="F122" i="22"/>
  <c r="F128" i="22"/>
  <c r="F125" i="22"/>
  <c r="F137" i="22"/>
  <c r="F133" i="22"/>
  <c r="F18" i="22"/>
  <c r="F38" i="22"/>
  <c r="F61" i="22"/>
  <c r="G18" i="22"/>
  <c r="D9" i="22"/>
  <c r="F384" i="23"/>
  <c r="F335" i="23"/>
  <c r="G333" i="23"/>
  <c r="H333" i="23" s="1"/>
  <c r="F333" i="23"/>
  <c r="F383" i="23"/>
  <c r="F342" i="23"/>
  <c r="F373" i="23"/>
  <c r="F456" i="23"/>
  <c r="F356" i="23"/>
  <c r="F287" i="23"/>
  <c r="H219" i="23"/>
  <c r="G165" i="23"/>
  <c r="H165" i="23" s="1"/>
  <c r="F197" i="23"/>
  <c r="F165" i="23"/>
  <c r="F196" i="23"/>
  <c r="D11" i="23"/>
  <c r="G11" i="23" s="1"/>
  <c r="H206" i="23"/>
  <c r="F74" i="23"/>
  <c r="H352" i="24"/>
  <c r="H385" i="24"/>
  <c r="H366" i="24"/>
  <c r="H415" i="24"/>
  <c r="H375" i="24"/>
  <c r="H340" i="24"/>
  <c r="F178" i="24"/>
  <c r="F197" i="24"/>
  <c r="H275" i="24"/>
  <c r="H78" i="24"/>
  <c r="F53" i="24"/>
  <c r="F557" i="25"/>
  <c r="F568" i="25"/>
  <c r="H447" i="25"/>
  <c r="F507" i="25"/>
  <c r="F425" i="25"/>
  <c r="F353" i="25"/>
  <c r="F289" i="25"/>
  <c r="F202" i="25"/>
  <c r="H149" i="25"/>
  <c r="F133" i="25"/>
  <c r="F27" i="25"/>
  <c r="G18" i="25"/>
  <c r="F18" i="25"/>
  <c r="F575" i="26"/>
  <c r="F414" i="26"/>
  <c r="F451" i="26"/>
  <c r="F413" i="26"/>
  <c r="F336" i="26"/>
  <c r="F539" i="26"/>
  <c r="F522" i="26"/>
  <c r="F379" i="26"/>
  <c r="F492" i="26"/>
  <c r="F398" i="26"/>
  <c r="F335" i="26"/>
  <c r="F510" i="26"/>
  <c r="F459" i="26"/>
  <c r="F442" i="26"/>
  <c r="F357" i="26"/>
  <c r="F532" i="26"/>
  <c r="F431" i="26"/>
  <c r="F399" i="26"/>
  <c r="F434" i="26"/>
  <c r="F354" i="26"/>
  <c r="F349" i="26"/>
  <c r="H267" i="26"/>
  <c r="H292" i="26"/>
  <c r="F112" i="26"/>
  <c r="F116" i="26"/>
  <c r="H90" i="26"/>
  <c r="F128" i="26"/>
  <c r="F127" i="26"/>
  <c r="F141" i="26"/>
  <c r="F138" i="26"/>
  <c r="F119" i="26"/>
  <c r="F109" i="26"/>
  <c r="F113" i="26"/>
  <c r="F114" i="26"/>
  <c r="F87" i="26"/>
  <c r="F108" i="26"/>
  <c r="F122" i="26"/>
  <c r="F98" i="26"/>
  <c r="F89" i="26"/>
  <c r="H137" i="26"/>
  <c r="F130" i="26"/>
  <c r="F97" i="26"/>
  <c r="F133" i="26"/>
  <c r="F559" i="27"/>
  <c r="F575" i="27"/>
  <c r="F573" i="27"/>
  <c r="H556" i="27"/>
  <c r="F553" i="27"/>
  <c r="H521" i="27"/>
  <c r="F540" i="27"/>
  <c r="F373" i="27"/>
  <c r="F545" i="27"/>
  <c r="F507" i="27"/>
  <c r="F496" i="27"/>
  <c r="F442" i="27"/>
  <c r="F381" i="27"/>
  <c r="F545" i="28"/>
  <c r="F488" i="28"/>
  <c r="F465" i="28"/>
  <c r="H365" i="28"/>
  <c r="H442" i="28"/>
  <c r="F353" i="28"/>
  <c r="F374" i="28"/>
  <c r="F428" i="28"/>
  <c r="F484" i="28"/>
  <c r="F462" i="28"/>
  <c r="F345" i="28"/>
  <c r="F433" i="28"/>
  <c r="F539" i="28"/>
  <c r="F342" i="28"/>
  <c r="F430" i="28"/>
  <c r="F356" i="28"/>
  <c r="F385" i="28"/>
  <c r="F451" i="28"/>
  <c r="F487" i="28"/>
  <c r="H389" i="28"/>
  <c r="F518" i="28"/>
  <c r="F362" i="28"/>
  <c r="H387" i="28"/>
  <c r="H453" i="28"/>
  <c r="F333" i="28"/>
  <c r="F340" i="28"/>
  <c r="F365" i="28"/>
  <c r="F395" i="28"/>
  <c r="F460" i="28"/>
  <c r="F504" i="28"/>
  <c r="F354" i="28"/>
  <c r="F383" i="28"/>
  <c r="F441" i="28"/>
  <c r="F510" i="28"/>
  <c r="F470" i="28"/>
  <c r="F339" i="28"/>
  <c r="F377" i="28"/>
  <c r="F532" i="28"/>
  <c r="F372" i="28"/>
  <c r="F531" i="28"/>
  <c r="F472" i="28"/>
  <c r="F466" i="28"/>
  <c r="F458" i="28"/>
  <c r="F453" i="28"/>
  <c r="F438" i="28"/>
  <c r="F407" i="28"/>
  <c r="F368" i="28"/>
  <c r="H180" i="28"/>
  <c r="F186" i="28"/>
  <c r="F193" i="28"/>
  <c r="F202" i="28"/>
  <c r="F267" i="28"/>
  <c r="F172" i="28"/>
  <c r="F311" i="28"/>
  <c r="F308" i="28"/>
  <c r="F215" i="28"/>
  <c r="H237" i="28"/>
  <c r="H193" i="28"/>
  <c r="G165" i="28"/>
  <c r="F171" i="28"/>
  <c r="F317" i="28"/>
  <c r="F201" i="28"/>
  <c r="F256" i="28"/>
  <c r="F170" i="28"/>
  <c r="H246" i="28"/>
  <c r="F318" i="28"/>
  <c r="F241" i="28"/>
  <c r="F219" i="28"/>
  <c r="F195" i="28"/>
  <c r="H124" i="28"/>
  <c r="H79" i="28"/>
  <c r="F43" i="28"/>
  <c r="G18" i="28"/>
  <c r="F61" i="28"/>
  <c r="F27" i="28"/>
  <c r="F18" i="28"/>
  <c r="F49" i="28"/>
  <c r="F35" i="28"/>
  <c r="F37" i="28"/>
  <c r="F29" i="28"/>
  <c r="F563" i="29"/>
  <c r="F470" i="29"/>
  <c r="F381" i="29"/>
  <c r="F356" i="29"/>
  <c r="F354" i="29"/>
  <c r="H418" i="29"/>
  <c r="H365" i="29"/>
  <c r="F385" i="29"/>
  <c r="F487" i="29"/>
  <c r="F357" i="29"/>
  <c r="F369" i="29"/>
  <c r="H546" i="29"/>
  <c r="F459" i="29"/>
  <c r="F417" i="29"/>
  <c r="H417" i="29"/>
  <c r="H386" i="29"/>
  <c r="F375" i="29"/>
  <c r="F437" i="29"/>
  <c r="F374" i="29"/>
  <c r="F442" i="29"/>
  <c r="F532" i="29"/>
  <c r="F500" i="29"/>
  <c r="F498" i="29"/>
  <c r="F430" i="29"/>
  <c r="H513" i="29"/>
  <c r="H349" i="29"/>
  <c r="H459" i="29"/>
  <c r="H346" i="29"/>
  <c r="F387" i="29"/>
  <c r="F441" i="29"/>
  <c r="F530" i="29"/>
  <c r="F335" i="29"/>
  <c r="F443" i="29"/>
  <c r="F342" i="29"/>
  <c r="F482" i="29"/>
  <c r="F492" i="29"/>
  <c r="F436" i="29"/>
  <c r="H303" i="29"/>
  <c r="F182" i="29"/>
  <c r="F256" i="29"/>
  <c r="F119" i="29"/>
  <c r="F113" i="29"/>
  <c r="F53" i="29"/>
  <c r="F49" i="29"/>
  <c r="F27" i="29"/>
  <c r="F35" i="29"/>
  <c r="H334" i="30"/>
  <c r="F409" i="30"/>
  <c r="F345" i="30"/>
  <c r="F334" i="30"/>
  <c r="F372" i="30"/>
  <c r="F530" i="30"/>
  <c r="G165" i="30"/>
  <c r="F165" i="30"/>
  <c r="F186" i="30"/>
  <c r="H127" i="30"/>
  <c r="F562" i="31"/>
  <c r="F572" i="31"/>
  <c r="F578" i="31"/>
  <c r="F554" i="31"/>
  <c r="F573" i="31"/>
  <c r="F571" i="31"/>
  <c r="F500" i="31"/>
  <c r="H498" i="31"/>
  <c r="D12" i="31"/>
  <c r="F384" i="31"/>
  <c r="F470" i="31"/>
  <c r="F531" i="31"/>
  <c r="F335" i="31"/>
  <c r="F373" i="31"/>
  <c r="F414" i="31"/>
  <c r="F443" i="31"/>
  <c r="F483" i="31"/>
  <c r="F541" i="31"/>
  <c r="F358" i="31"/>
  <c r="F375" i="31"/>
  <c r="F445" i="31"/>
  <c r="F481" i="31"/>
  <c r="F539" i="31"/>
  <c r="F448" i="31"/>
  <c r="F357" i="31"/>
  <c r="F456" i="31"/>
  <c r="F369" i="31"/>
  <c r="F374" i="31"/>
  <c r="F460" i="31"/>
  <c r="F453" i="31"/>
  <c r="F346" i="31"/>
  <c r="F342" i="31"/>
  <c r="F417" i="31"/>
  <c r="F442" i="31"/>
  <c r="F482" i="31"/>
  <c r="F339" i="31"/>
  <c r="F381" i="31"/>
  <c r="F427" i="31"/>
  <c r="F451" i="31"/>
  <c r="F487" i="31"/>
  <c r="F334" i="31"/>
  <c r="F379" i="31"/>
  <c r="F433" i="31"/>
  <c r="F501" i="31"/>
  <c r="F543" i="31"/>
  <c r="F348" i="31"/>
  <c r="F386" i="31"/>
  <c r="F480" i="31"/>
  <c r="F542" i="31"/>
  <c r="F471" i="31"/>
  <c r="F272" i="31"/>
  <c r="H292" i="31"/>
  <c r="H305" i="31"/>
  <c r="F317" i="31"/>
  <c r="F191" i="31"/>
  <c r="F173" i="31"/>
  <c r="F265" i="31"/>
  <c r="F194" i="31"/>
  <c r="F229" i="31"/>
  <c r="F286" i="31"/>
  <c r="F206" i="31"/>
  <c r="F244" i="31"/>
  <c r="F289" i="31"/>
  <c r="F204" i="31"/>
  <c r="F256" i="31"/>
  <c r="F170" i="31"/>
  <c r="F178" i="31"/>
  <c r="F279" i="31"/>
  <c r="F167" i="31"/>
  <c r="F198" i="31"/>
  <c r="F213" i="31"/>
  <c r="F217" i="31"/>
  <c r="F240" i="31"/>
  <c r="H173" i="31"/>
  <c r="F168" i="31"/>
  <c r="F165" i="31"/>
  <c r="G165" i="31"/>
  <c r="H165" i="31" s="1"/>
  <c r="F214" i="31"/>
  <c r="F207" i="31"/>
  <c r="F199" i="31"/>
  <c r="F234" i="31"/>
  <c r="F239" i="31"/>
  <c r="H171" i="31"/>
  <c r="F219" i="31"/>
  <c r="F186" i="31"/>
  <c r="F193" i="31"/>
  <c r="F233" i="31"/>
  <c r="F225" i="31"/>
  <c r="F242" i="31"/>
  <c r="H122" i="31"/>
  <c r="F61" i="31"/>
  <c r="F29" i="31"/>
  <c r="D9" i="31"/>
  <c r="F44" i="31"/>
  <c r="F65" i="31"/>
  <c r="F49" i="31"/>
  <c r="G18" i="31"/>
  <c r="H18" i="31" s="1"/>
  <c r="F18" i="31"/>
  <c r="F43" i="31"/>
  <c r="H486" i="32"/>
  <c r="H345" i="32"/>
  <c r="H576" i="33"/>
  <c r="H351" i="33"/>
  <c r="H471" i="33"/>
  <c r="H466" i="33"/>
  <c r="F335" i="33"/>
  <c r="F480" i="33"/>
  <c r="F425" i="33"/>
  <c r="H521" i="33"/>
  <c r="H348" i="33"/>
  <c r="H538" i="33"/>
  <c r="F436" i="33"/>
  <c r="H181" i="33"/>
  <c r="F229" i="33"/>
  <c r="F267" i="33"/>
  <c r="F167" i="33"/>
  <c r="H178" i="33"/>
  <c r="F264" i="33"/>
  <c r="F256" i="33"/>
  <c r="F250" i="33"/>
  <c r="F195" i="33"/>
  <c r="H219" i="33"/>
  <c r="F166" i="33"/>
  <c r="F286" i="33"/>
  <c r="F224" i="33"/>
  <c r="F116" i="33"/>
  <c r="F100" i="33"/>
  <c r="F122" i="33"/>
  <c r="F119" i="33"/>
  <c r="F87" i="33"/>
  <c r="F77" i="33"/>
  <c r="F137" i="33"/>
  <c r="F129" i="33"/>
  <c r="H573" i="34"/>
  <c r="H559" i="34"/>
  <c r="H577" i="21"/>
  <c r="G553" i="8"/>
  <c r="H553" i="8" s="1"/>
  <c r="H571" i="14"/>
  <c r="F553" i="14"/>
  <c r="H555" i="13"/>
  <c r="D13" i="3"/>
  <c r="H579" i="2"/>
  <c r="H555" i="29"/>
  <c r="H573" i="26"/>
  <c r="H578" i="26"/>
  <c r="H554" i="22"/>
  <c r="H558" i="17"/>
  <c r="H578" i="32"/>
  <c r="H561" i="32"/>
  <c r="H557" i="32"/>
  <c r="H555" i="32"/>
  <c r="H554" i="19"/>
  <c r="H561" i="22"/>
  <c r="H563" i="12"/>
  <c r="H568" i="10"/>
  <c r="H554" i="10"/>
  <c r="H555" i="1"/>
  <c r="H577" i="28"/>
  <c r="H554" i="18"/>
  <c r="H556" i="18"/>
  <c r="D13" i="1"/>
  <c r="G13" i="1" s="1"/>
  <c r="H571" i="7"/>
  <c r="H577" i="2"/>
  <c r="H568" i="17"/>
  <c r="H560" i="26"/>
  <c r="H577" i="18"/>
  <c r="H379" i="28"/>
  <c r="F333" i="26"/>
  <c r="F335" i="5"/>
  <c r="F333" i="5"/>
  <c r="D12" i="5"/>
  <c r="F333" i="25"/>
  <c r="D12" i="25"/>
  <c r="G12" i="25" s="1"/>
  <c r="H384" i="33"/>
  <c r="H355" i="33"/>
  <c r="H390" i="17"/>
  <c r="H409" i="17"/>
  <c r="H418" i="17"/>
  <c r="H431" i="17"/>
  <c r="H352" i="14"/>
  <c r="H372" i="13"/>
  <c r="H387" i="13"/>
  <c r="H417" i="12"/>
  <c r="H373" i="9"/>
  <c r="H545" i="9"/>
  <c r="H384" i="6"/>
  <c r="H368" i="5"/>
  <c r="H353" i="32"/>
  <c r="H466" i="29"/>
  <c r="H503" i="29"/>
  <c r="G333" i="29"/>
  <c r="H525" i="29"/>
  <c r="H451" i="27"/>
  <c r="H511" i="24"/>
  <c r="F333" i="17"/>
  <c r="F345" i="34"/>
  <c r="F333" i="34"/>
  <c r="D12" i="34"/>
  <c r="G12" i="34" s="1"/>
  <c r="G333" i="5"/>
  <c r="H347" i="17"/>
  <c r="H356" i="17"/>
  <c r="H364" i="17"/>
  <c r="H381" i="17"/>
  <c r="H475" i="17"/>
  <c r="H483" i="17"/>
  <c r="H512" i="17"/>
  <c r="H520" i="17"/>
  <c r="H528" i="17"/>
  <c r="H339" i="14"/>
  <c r="H358" i="12"/>
  <c r="H427" i="12"/>
  <c r="H532" i="12"/>
  <c r="H352" i="11"/>
  <c r="H334" i="11"/>
  <c r="D12" i="8"/>
  <c r="G12" i="8" s="1"/>
  <c r="F333" i="8"/>
  <c r="H340" i="7"/>
  <c r="H375" i="7"/>
  <c r="H443" i="6"/>
  <c r="H516" i="5"/>
  <c r="H524" i="5"/>
  <c r="H346" i="2"/>
  <c r="H339" i="2"/>
  <c r="H534" i="29"/>
  <c r="H434" i="29"/>
  <c r="H355" i="23"/>
  <c r="H374" i="22"/>
  <c r="H336" i="25"/>
  <c r="H453" i="21"/>
  <c r="H352" i="26"/>
  <c r="H385" i="26"/>
  <c r="H364" i="24"/>
  <c r="H435" i="22"/>
  <c r="F340" i="16"/>
  <c r="F333" i="16"/>
  <c r="H352" i="12"/>
  <c r="H335" i="21"/>
  <c r="H339" i="30"/>
  <c r="H521" i="20"/>
  <c r="H444" i="4"/>
  <c r="H536" i="7"/>
  <c r="H347" i="7"/>
  <c r="H546" i="8"/>
  <c r="H544" i="8"/>
  <c r="H455" i="11"/>
  <c r="H410" i="15"/>
  <c r="H368" i="15"/>
  <c r="H402" i="16"/>
  <c r="H436" i="17"/>
  <c r="H444" i="18"/>
  <c r="H410" i="33"/>
  <c r="H413" i="29"/>
  <c r="H454" i="27"/>
  <c r="H370" i="24"/>
  <c r="H435" i="23"/>
  <c r="H496" i="20"/>
  <c r="H357" i="9"/>
  <c r="H479" i="34"/>
  <c r="H475" i="34"/>
  <c r="H470" i="34"/>
  <c r="H546" i="2"/>
  <c r="H544" i="2"/>
  <c r="H355" i="3"/>
  <c r="H519" i="7"/>
  <c r="H538" i="8"/>
  <c r="H370" i="12"/>
  <c r="H486" i="15"/>
  <c r="H361" i="17"/>
  <c r="D11" i="3"/>
  <c r="H205" i="6"/>
  <c r="H322" i="13"/>
  <c r="H201" i="12"/>
  <c r="G165" i="11"/>
  <c r="H165" i="11" s="1"/>
  <c r="H170" i="8"/>
  <c r="F165" i="6"/>
  <c r="F165" i="3"/>
  <c r="G165" i="3"/>
  <c r="H165" i="3" s="1"/>
  <c r="H233" i="1"/>
  <c r="H241" i="1"/>
  <c r="H177" i="25"/>
  <c r="H171" i="21"/>
  <c r="H273" i="20"/>
  <c r="H301" i="18"/>
  <c r="H187" i="24"/>
  <c r="F252" i="24"/>
  <c r="G165" i="24"/>
  <c r="D11" i="24"/>
  <c r="G11" i="24" s="1"/>
  <c r="H240" i="2"/>
  <c r="F165" i="1"/>
  <c r="H242" i="25"/>
  <c r="F279" i="9"/>
  <c r="D11" i="9"/>
  <c r="F194" i="14"/>
  <c r="F165" i="14"/>
  <c r="H181" i="13"/>
  <c r="H257" i="7"/>
  <c r="D11" i="5"/>
  <c r="H190" i="1"/>
  <c r="H225" i="1"/>
  <c r="H245" i="6"/>
  <c r="H318" i="8"/>
  <c r="H309" i="8"/>
  <c r="H290" i="8"/>
  <c r="H168" i="33"/>
  <c r="H166" i="33"/>
  <c r="H275" i="33"/>
  <c r="H306" i="25"/>
  <c r="H236" i="8"/>
  <c r="H224" i="8"/>
  <c r="H194" i="9"/>
  <c r="H297" i="13"/>
  <c r="H174" i="3"/>
  <c r="H292" i="2"/>
  <c r="H249" i="1"/>
  <c r="H216" i="32"/>
  <c r="H206" i="29"/>
  <c r="H168" i="26"/>
  <c r="H303" i="22"/>
  <c r="H275" i="18"/>
  <c r="H248" i="33"/>
  <c r="H286" i="28"/>
  <c r="H234" i="24"/>
  <c r="F167" i="28"/>
  <c r="D11" i="28"/>
  <c r="F165" i="28"/>
  <c r="H302" i="33"/>
  <c r="H300" i="33"/>
  <c r="H214" i="33"/>
  <c r="H289" i="34"/>
  <c r="H279" i="34"/>
  <c r="H268" i="34"/>
  <c r="H208" i="2"/>
  <c r="H242" i="3"/>
  <c r="H315" i="5"/>
  <c r="H243" i="13"/>
  <c r="H248" i="12"/>
  <c r="H264" i="17"/>
  <c r="H167" i="17"/>
  <c r="H291" i="23"/>
  <c r="H196" i="33"/>
  <c r="H226" i="33"/>
  <c r="H273" i="33"/>
  <c r="H197" i="33"/>
  <c r="H227" i="33"/>
  <c r="H294" i="33"/>
  <c r="H309" i="33"/>
  <c r="H169" i="33"/>
  <c r="H256" i="33"/>
  <c r="H231" i="20"/>
  <c r="H270" i="20"/>
  <c r="H321" i="33"/>
  <c r="H202" i="34"/>
  <c r="H228" i="2"/>
  <c r="H298" i="4"/>
  <c r="H291" i="4"/>
  <c r="H293" i="5"/>
  <c r="H319" i="6"/>
  <c r="H293" i="6"/>
  <c r="H279" i="6"/>
  <c r="H198" i="6"/>
  <c r="H169" i="9"/>
  <c r="H295" i="17"/>
  <c r="H226" i="17"/>
  <c r="H86" i="11"/>
  <c r="H112" i="11"/>
  <c r="H150" i="32"/>
  <c r="H113" i="28"/>
  <c r="H85" i="28"/>
  <c r="H116" i="25"/>
  <c r="H79" i="24"/>
  <c r="H82" i="32"/>
  <c r="F78" i="11"/>
  <c r="F73" i="11"/>
  <c r="H108" i="14"/>
  <c r="H81" i="14"/>
  <c r="H89" i="10"/>
  <c r="H79" i="11"/>
  <c r="H75" i="11"/>
  <c r="H122" i="8"/>
  <c r="H87" i="3"/>
  <c r="H74" i="25"/>
  <c r="F78" i="26"/>
  <c r="D10" i="26"/>
  <c r="G10" i="26" s="1"/>
  <c r="F73" i="26"/>
  <c r="H92" i="4"/>
  <c r="H100" i="26"/>
  <c r="H112" i="26"/>
  <c r="H122" i="24"/>
  <c r="H114" i="20"/>
  <c r="H78" i="20"/>
  <c r="H75" i="33"/>
  <c r="H123" i="6"/>
  <c r="H107" i="6"/>
  <c r="H77" i="6"/>
  <c r="H104" i="8"/>
  <c r="H149" i="9"/>
  <c r="H144" i="9"/>
  <c r="H138" i="9"/>
  <c r="H108" i="10"/>
  <c r="H136" i="14"/>
  <c r="H84" i="15"/>
  <c r="H128" i="30"/>
  <c r="G18" i="17"/>
  <c r="H18" i="17" s="1"/>
  <c r="F18" i="10"/>
  <c r="H61" i="28"/>
  <c r="H20" i="25"/>
  <c r="G18" i="15"/>
  <c r="F18" i="8"/>
  <c r="H24" i="10"/>
  <c r="G18" i="30"/>
  <c r="H18" i="30" s="1"/>
  <c r="D9" i="30"/>
  <c r="G9" i="30" s="1"/>
  <c r="H29" i="28"/>
  <c r="G18" i="20"/>
  <c r="F18" i="32"/>
  <c r="H35" i="28"/>
  <c r="H43" i="28"/>
  <c r="H65" i="25"/>
  <c r="H53" i="5"/>
  <c r="H33" i="29"/>
  <c r="H40" i="26"/>
  <c r="H19" i="24"/>
  <c r="H24" i="24"/>
  <c r="H42" i="24"/>
  <c r="H45" i="24"/>
  <c r="H67" i="24"/>
  <c r="H20" i="29"/>
  <c r="H46" i="27"/>
  <c r="G18" i="10"/>
  <c r="D9" i="8"/>
  <c r="G9" i="8" s="1"/>
  <c r="G18" i="1"/>
  <c r="H18" i="1" s="1"/>
  <c r="H66" i="29"/>
  <c r="H46" i="28"/>
  <c r="F18" i="15"/>
  <c r="H51" i="33"/>
  <c r="H40" i="11"/>
  <c r="H54" i="14"/>
  <c r="H47" i="31"/>
  <c r="H33" i="28"/>
  <c r="H30" i="27"/>
  <c r="H33" i="25"/>
  <c r="H578" i="34"/>
  <c r="H574" i="34"/>
  <c r="F553" i="34"/>
  <c r="H414" i="34"/>
  <c r="H409" i="34"/>
  <c r="F395" i="34"/>
  <c r="H394" i="34"/>
  <c r="H368" i="34"/>
  <c r="H355" i="34"/>
  <c r="F339" i="34"/>
  <c r="F527" i="34"/>
  <c r="F349" i="34"/>
  <c r="H471" i="34"/>
  <c r="H455" i="34"/>
  <c r="H451" i="34"/>
  <c r="H439" i="34"/>
  <c r="H336" i="34"/>
  <c r="F292" i="34"/>
  <c r="F171" i="34"/>
  <c r="H251" i="34"/>
  <c r="H228" i="34"/>
  <c r="H219" i="34"/>
  <c r="H211" i="34"/>
  <c r="H205" i="34"/>
  <c r="H191" i="34"/>
  <c r="H180" i="34"/>
  <c r="H175" i="34"/>
  <c r="D10" i="34"/>
  <c r="G10" i="34" s="1"/>
  <c r="H98" i="34"/>
  <c r="H107" i="34"/>
  <c r="H115" i="34"/>
  <c r="H149" i="34"/>
  <c r="H155" i="34"/>
  <c r="F127" i="34"/>
  <c r="H78" i="34"/>
  <c r="H87" i="34"/>
  <c r="H103" i="34"/>
  <c r="H97" i="34"/>
  <c r="H93" i="34"/>
  <c r="H91" i="34"/>
  <c r="H89" i="34"/>
  <c r="H84" i="34"/>
  <c r="H82" i="34"/>
  <c r="H79" i="34"/>
  <c r="H77" i="34"/>
  <c r="F339" i="1"/>
  <c r="F443" i="1"/>
  <c r="H368" i="1"/>
  <c r="D12" i="1"/>
  <c r="F333" i="1"/>
  <c r="H519" i="1"/>
  <c r="H502" i="1"/>
  <c r="H454" i="1"/>
  <c r="H446" i="1"/>
  <c r="H357" i="1"/>
  <c r="H340" i="1"/>
  <c r="H476" i="1"/>
  <c r="H377" i="1"/>
  <c r="H374" i="1"/>
  <c r="H372" i="1"/>
  <c r="H351" i="1"/>
  <c r="H195" i="1"/>
  <c r="H203" i="1"/>
  <c r="H237" i="1"/>
  <c r="H292" i="1"/>
  <c r="H323" i="1"/>
  <c r="H319" i="1"/>
  <c r="H310" i="1"/>
  <c r="H308" i="1"/>
  <c r="H273" i="1"/>
  <c r="H271" i="1"/>
  <c r="H219" i="1"/>
  <c r="H217" i="1"/>
  <c r="H215" i="1"/>
  <c r="H213" i="1"/>
  <c r="H211" i="1"/>
  <c r="H208" i="1"/>
  <c r="H245" i="1"/>
  <c r="H229" i="1"/>
  <c r="H267" i="1"/>
  <c r="H299" i="1"/>
  <c r="H307" i="1"/>
  <c r="H304" i="1"/>
  <c r="H286" i="1"/>
  <c r="H244" i="1"/>
  <c r="H242" i="1"/>
  <c r="H240" i="1"/>
  <c r="H234" i="1"/>
  <c r="H232" i="1"/>
  <c r="H228" i="1"/>
  <c r="F127" i="1"/>
  <c r="F133" i="1"/>
  <c r="H85" i="1"/>
  <c r="H83" i="1"/>
  <c r="H81" i="1"/>
  <c r="H133" i="1"/>
  <c r="H108" i="1"/>
  <c r="F89" i="1"/>
  <c r="F74" i="1"/>
  <c r="F124" i="1"/>
  <c r="F101" i="1"/>
  <c r="H60" i="1"/>
  <c r="F570" i="2"/>
  <c r="F554" i="2"/>
  <c r="F558" i="2"/>
  <c r="F575" i="2"/>
  <c r="F573" i="2"/>
  <c r="F563" i="2"/>
  <c r="F561" i="2"/>
  <c r="F559" i="2"/>
  <c r="H568" i="2"/>
  <c r="F569" i="2"/>
  <c r="F568" i="2"/>
  <c r="H570" i="2"/>
  <c r="F571" i="2"/>
  <c r="H556" i="2"/>
  <c r="F557" i="2"/>
  <c r="H574" i="2"/>
  <c r="F572" i="2"/>
  <c r="H379" i="2"/>
  <c r="F524" i="2"/>
  <c r="F545" i="2"/>
  <c r="H343" i="2"/>
  <c r="H488" i="2"/>
  <c r="F448" i="2"/>
  <c r="F442" i="2"/>
  <c r="F440" i="2"/>
  <c r="F397" i="2"/>
  <c r="F378" i="2"/>
  <c r="F362" i="2"/>
  <c r="F370" i="2"/>
  <c r="F392" i="2"/>
  <c r="F400" i="2"/>
  <c r="F433" i="2"/>
  <c r="F514" i="2"/>
  <c r="F522" i="2"/>
  <c r="H369" i="2"/>
  <c r="H453" i="2"/>
  <c r="H459" i="2"/>
  <c r="H396" i="2"/>
  <c r="H348" i="2"/>
  <c r="H349" i="2"/>
  <c r="H458" i="2"/>
  <c r="H527" i="2"/>
  <c r="F509" i="2"/>
  <c r="F472" i="2"/>
  <c r="F363" i="2"/>
  <c r="F354" i="2"/>
  <c r="F457" i="2"/>
  <c r="F256" i="2"/>
  <c r="F196" i="2"/>
  <c r="F308" i="2"/>
  <c r="H244" i="2"/>
  <c r="F303" i="2"/>
  <c r="F198" i="2"/>
  <c r="F173" i="2"/>
  <c r="F311" i="2"/>
  <c r="F215" i="2"/>
  <c r="F186" i="2"/>
  <c r="F279" i="2"/>
  <c r="F181" i="2"/>
  <c r="F197" i="2"/>
  <c r="H264" i="2"/>
  <c r="F170" i="2"/>
  <c r="F195" i="2"/>
  <c r="F229" i="2"/>
  <c r="F275" i="2"/>
  <c r="D11" i="2"/>
  <c r="G11" i="2" s="1"/>
  <c r="F167" i="2"/>
  <c r="F219" i="2"/>
  <c r="F177" i="2"/>
  <c r="F168" i="2"/>
  <c r="F319" i="2"/>
  <c r="F217" i="2"/>
  <c r="F171" i="2"/>
  <c r="F193" i="2"/>
  <c r="F205" i="2"/>
  <c r="F216" i="2"/>
  <c r="F194" i="2"/>
  <c r="F273" i="2"/>
  <c r="F218" i="2"/>
  <c r="F206" i="2"/>
  <c r="F180" i="2"/>
  <c r="F264" i="2"/>
  <c r="F166" i="2"/>
  <c r="F235" i="2"/>
  <c r="H168" i="2"/>
  <c r="H275" i="2"/>
  <c r="F224" i="2"/>
  <c r="G165" i="2"/>
  <c r="F202" i="2"/>
  <c r="F165" i="2"/>
  <c r="F301" i="2"/>
  <c r="F292" i="2"/>
  <c r="F274" i="2"/>
  <c r="F240" i="2"/>
  <c r="F221" i="2"/>
  <c r="H169" i="2"/>
  <c r="H109" i="2"/>
  <c r="H146" i="2"/>
  <c r="H121" i="2"/>
  <c r="H111" i="2"/>
  <c r="H147" i="2"/>
  <c r="H144" i="2"/>
  <c r="H81" i="2"/>
  <c r="H143" i="2"/>
  <c r="H136" i="2"/>
  <c r="H125" i="2"/>
  <c r="H123" i="2"/>
  <c r="H101" i="2"/>
  <c r="H61" i="2"/>
  <c r="F44" i="2"/>
  <c r="H33" i="2"/>
  <c r="F66" i="2"/>
  <c r="F43" i="2"/>
  <c r="F41" i="2"/>
  <c r="H32" i="2"/>
  <c r="F28" i="2"/>
  <c r="F579" i="3"/>
  <c r="H569" i="3"/>
  <c r="F557" i="3"/>
  <c r="F578" i="3"/>
  <c r="F558" i="3"/>
  <c r="H570" i="3"/>
  <c r="F555" i="3"/>
  <c r="F554" i="3"/>
  <c r="F573" i="3"/>
  <c r="F408" i="3"/>
  <c r="F368" i="3"/>
  <c r="F399" i="3"/>
  <c r="F342" i="3"/>
  <c r="F375" i="3"/>
  <c r="F373" i="3"/>
  <c r="F356" i="3"/>
  <c r="F353" i="3"/>
  <c r="F374" i="3"/>
  <c r="F428" i="3"/>
  <c r="F525" i="3"/>
  <c r="F334" i="3"/>
  <c r="F358" i="3"/>
  <c r="F387" i="3"/>
  <c r="F457" i="3"/>
  <c r="F539" i="3"/>
  <c r="F339" i="3"/>
  <c r="F443" i="3"/>
  <c r="H546" i="3"/>
  <c r="F541" i="3"/>
  <c r="H498" i="3"/>
  <c r="H493" i="3"/>
  <c r="H481" i="3"/>
  <c r="H473" i="3"/>
  <c r="F460" i="3"/>
  <c r="H425" i="3"/>
  <c r="F384" i="3"/>
  <c r="F346" i="3"/>
  <c r="F340" i="3"/>
  <c r="F455" i="3"/>
  <c r="D8" i="3"/>
  <c r="F365" i="3"/>
  <c r="F437" i="3"/>
  <c r="F482" i="3"/>
  <c r="F523" i="3"/>
  <c r="F381" i="3"/>
  <c r="F348" i="3"/>
  <c r="F369" i="3"/>
  <c r="F507" i="3"/>
  <c r="F379" i="3"/>
  <c r="F530" i="3"/>
  <c r="F385" i="3"/>
  <c r="F532" i="3"/>
  <c r="F481" i="3"/>
  <c r="F427" i="3"/>
  <c r="F417" i="3"/>
  <c r="F406" i="3"/>
  <c r="H256" i="3"/>
  <c r="H299" i="3"/>
  <c r="F290" i="3"/>
  <c r="F237" i="3"/>
  <c r="H213" i="3"/>
  <c r="H198" i="3"/>
  <c r="H191" i="3"/>
  <c r="H171" i="3"/>
  <c r="H252" i="3"/>
  <c r="H292" i="3"/>
  <c r="H182" i="3"/>
  <c r="H249" i="3"/>
  <c r="F196" i="3"/>
  <c r="H91" i="3"/>
  <c r="F149" i="3"/>
  <c r="F153" i="3"/>
  <c r="F116" i="3"/>
  <c r="F79" i="3"/>
  <c r="F109" i="3"/>
  <c r="F146" i="3"/>
  <c r="F126" i="3"/>
  <c r="F89" i="3"/>
  <c r="F82" i="3"/>
  <c r="F113" i="3"/>
  <c r="H124" i="3"/>
  <c r="F87" i="3"/>
  <c r="F102" i="3"/>
  <c r="F139" i="3"/>
  <c r="F118" i="3"/>
  <c r="H93" i="3"/>
  <c r="G18" i="3"/>
  <c r="H18" i="3" s="1"/>
  <c r="F61" i="3"/>
  <c r="H44" i="3"/>
  <c r="H31" i="3"/>
  <c r="H39" i="3"/>
  <c r="H47" i="3"/>
  <c r="F571" i="4"/>
  <c r="F563" i="4"/>
  <c r="F555" i="4"/>
  <c r="H577" i="4"/>
  <c r="F570" i="4"/>
  <c r="F557" i="4"/>
  <c r="F573" i="4"/>
  <c r="F443" i="4"/>
  <c r="H413" i="4"/>
  <c r="F374" i="4"/>
  <c r="F334" i="4"/>
  <c r="F532" i="4"/>
  <c r="F448" i="4"/>
  <c r="F437" i="4"/>
  <c r="F395" i="4"/>
  <c r="F365" i="4"/>
  <c r="F348" i="4"/>
  <c r="F346" i="4"/>
  <c r="H171" i="4"/>
  <c r="F275" i="4"/>
  <c r="F256" i="4"/>
  <c r="F230" i="4"/>
  <c r="H133" i="4"/>
  <c r="H130" i="4"/>
  <c r="F127" i="4"/>
  <c r="F121" i="4"/>
  <c r="F96" i="4"/>
  <c r="F75" i="4"/>
  <c r="G73" i="4"/>
  <c r="F73" i="4"/>
  <c r="H146" i="4"/>
  <c r="F143" i="4"/>
  <c r="F137" i="4"/>
  <c r="F122" i="4"/>
  <c r="H117" i="4"/>
  <c r="H47" i="4"/>
  <c r="H43" i="4"/>
  <c r="H30" i="4"/>
  <c r="F64" i="4"/>
  <c r="F18" i="4"/>
  <c r="F65" i="4"/>
  <c r="F30" i="4"/>
  <c r="H575" i="5"/>
  <c r="H572" i="5"/>
  <c r="F575" i="5"/>
  <c r="H467" i="5"/>
  <c r="H386" i="5"/>
  <c r="H390" i="5"/>
  <c r="F492" i="5"/>
  <c r="F458" i="5"/>
  <c r="F448" i="5"/>
  <c r="F430" i="5"/>
  <c r="F368" i="5"/>
  <c r="F363" i="5"/>
  <c r="H377" i="5"/>
  <c r="H475" i="5"/>
  <c r="H340" i="5"/>
  <c r="H402" i="5"/>
  <c r="H367" i="5"/>
  <c r="F297" i="5"/>
  <c r="F272" i="5"/>
  <c r="F266" i="5"/>
  <c r="F242" i="5"/>
  <c r="F217" i="5"/>
  <c r="F215" i="5"/>
  <c r="F190" i="5"/>
  <c r="F172" i="5"/>
  <c r="F170" i="5"/>
  <c r="F168" i="5"/>
  <c r="F308" i="5"/>
  <c r="F301" i="5"/>
  <c r="F292" i="5"/>
  <c r="F255" i="5"/>
  <c r="F229" i="5"/>
  <c r="F219" i="5"/>
  <c r="H177" i="5"/>
  <c r="F167" i="5"/>
  <c r="H89" i="5"/>
  <c r="H92" i="5"/>
  <c r="H126" i="5"/>
  <c r="H123" i="5"/>
  <c r="F60" i="5"/>
  <c r="F38" i="5"/>
  <c r="F24" i="5"/>
  <c r="F61" i="5"/>
  <c r="F35" i="5"/>
  <c r="F66" i="5"/>
  <c r="H54" i="5"/>
  <c r="F52" i="5"/>
  <c r="F571" i="6"/>
  <c r="G553" i="6"/>
  <c r="F570" i="6"/>
  <c r="F569" i="6"/>
  <c r="F556" i="6"/>
  <c r="H472" i="6"/>
  <c r="H410" i="6"/>
  <c r="F395" i="6"/>
  <c r="F374" i="6"/>
  <c r="F369" i="6"/>
  <c r="F336" i="6"/>
  <c r="H334" i="6"/>
  <c r="F525" i="6"/>
  <c r="H447" i="6"/>
  <c r="F383" i="6"/>
  <c r="F298" i="6"/>
  <c r="F193" i="6"/>
  <c r="F178" i="6"/>
  <c r="D11" i="6"/>
  <c r="H233" i="6"/>
  <c r="F191" i="6"/>
  <c r="F266" i="6"/>
  <c r="F196" i="6"/>
  <c r="D8" i="6"/>
  <c r="F8" i="6" s="1"/>
  <c r="G165" i="6"/>
  <c r="F221" i="6"/>
  <c r="F202" i="6"/>
  <c r="H124" i="6"/>
  <c r="F137" i="6"/>
  <c r="F78" i="6"/>
  <c r="H78" i="6"/>
  <c r="F96" i="6"/>
  <c r="F85" i="6"/>
  <c r="H89" i="6"/>
  <c r="H99" i="6"/>
  <c r="H108" i="6"/>
  <c r="H116" i="6"/>
  <c r="H57" i="6"/>
  <c r="H579" i="7"/>
  <c r="F481" i="7"/>
  <c r="F398" i="7"/>
  <c r="F343" i="7"/>
  <c r="H385" i="7"/>
  <c r="F428" i="7"/>
  <c r="F456" i="7"/>
  <c r="H532" i="7"/>
  <c r="F349" i="7"/>
  <c r="F358" i="7"/>
  <c r="F437" i="7"/>
  <c r="F356" i="7"/>
  <c r="G333" i="7"/>
  <c r="H333" i="7" s="1"/>
  <c r="F545" i="7"/>
  <c r="F504" i="7"/>
  <c r="F470" i="7"/>
  <c r="F377" i="7"/>
  <c r="F369" i="7"/>
  <c r="H377" i="7"/>
  <c r="F399" i="7"/>
  <c r="H487" i="7"/>
  <c r="D12" i="7"/>
  <c r="G12" i="7" s="1"/>
  <c r="F345" i="7"/>
  <c r="H369" i="7"/>
  <c r="F383" i="7"/>
  <c r="F433" i="7"/>
  <c r="H504" i="7"/>
  <c r="F539" i="7"/>
  <c r="F372" i="7"/>
  <c r="F384" i="7"/>
  <c r="F482" i="7"/>
  <c r="F339" i="7"/>
  <c r="H372" i="7"/>
  <c r="F385" i="7"/>
  <c r="H442" i="7"/>
  <c r="H511" i="7"/>
  <c r="F532" i="7"/>
  <c r="F541" i="7"/>
  <c r="F480" i="7"/>
  <c r="H447" i="7"/>
  <c r="F443" i="7"/>
  <c r="F436" i="7"/>
  <c r="F425" i="7"/>
  <c r="F387" i="7"/>
  <c r="F353" i="7"/>
  <c r="F375" i="7"/>
  <c r="H379" i="7"/>
  <c r="F520" i="7"/>
  <c r="F478" i="7"/>
  <c r="F365" i="7"/>
  <c r="F374" i="7"/>
  <c r="F395" i="7"/>
  <c r="H483" i="7"/>
  <c r="H365" i="7"/>
  <c r="F379" i="7"/>
  <c r="F342" i="7"/>
  <c r="H437" i="7"/>
  <c r="F335" i="7"/>
  <c r="H367" i="7"/>
  <c r="H384" i="7"/>
  <c r="F427" i="7"/>
  <c r="H507" i="7"/>
  <c r="F333" i="7"/>
  <c r="F486" i="7"/>
  <c r="H454" i="7"/>
  <c r="F415" i="7"/>
  <c r="H267" i="7"/>
  <c r="H197" i="7"/>
  <c r="H178" i="7"/>
  <c r="H323" i="7"/>
  <c r="H298" i="7"/>
  <c r="H241" i="7"/>
  <c r="H102" i="7"/>
  <c r="H124" i="7"/>
  <c r="D8" i="7"/>
  <c r="F8" i="7" s="1"/>
  <c r="F49" i="7"/>
  <c r="G18" i="7"/>
  <c r="F29" i="7"/>
  <c r="F28" i="7"/>
  <c r="F43" i="7"/>
  <c r="F35" i="7"/>
  <c r="F60" i="7"/>
  <c r="D9" i="7"/>
  <c r="G9" i="7" s="1"/>
  <c r="H29" i="7"/>
  <c r="H48" i="7"/>
  <c r="H569" i="8"/>
  <c r="F570" i="8"/>
  <c r="F578" i="8"/>
  <c r="F556" i="8"/>
  <c r="F554" i="8"/>
  <c r="H559" i="8"/>
  <c r="D13" i="8"/>
  <c r="H387" i="8"/>
  <c r="F531" i="8"/>
  <c r="H343" i="8"/>
  <c r="H356" i="8"/>
  <c r="H373" i="8"/>
  <c r="H435" i="8"/>
  <c r="H443" i="8"/>
  <c r="H463" i="8"/>
  <c r="H471" i="8"/>
  <c r="H479" i="8"/>
  <c r="H487" i="8"/>
  <c r="H491" i="8"/>
  <c r="H499" i="8"/>
  <c r="H508" i="8"/>
  <c r="H334" i="8"/>
  <c r="H523" i="8"/>
  <c r="H462" i="8"/>
  <c r="H369" i="8"/>
  <c r="H353" i="8"/>
  <c r="F443" i="8"/>
  <c r="F373" i="8"/>
  <c r="F354" i="8"/>
  <c r="H345" i="8"/>
  <c r="F438" i="8"/>
  <c r="F407" i="8"/>
  <c r="F381" i="8"/>
  <c r="D8" i="8"/>
  <c r="F8" i="8" s="1"/>
  <c r="F437" i="8"/>
  <c r="F342" i="8"/>
  <c r="F507" i="8"/>
  <c r="H377" i="8"/>
  <c r="H455" i="8"/>
  <c r="H532" i="8"/>
  <c r="G333" i="8"/>
  <c r="H333" i="8" s="1"/>
  <c r="F385" i="8"/>
  <c r="F339" i="8"/>
  <c r="F356" i="8"/>
  <c r="F541" i="8"/>
  <c r="F527" i="8"/>
  <c r="H442" i="8"/>
  <c r="H193" i="8"/>
  <c r="F247" i="8"/>
  <c r="F193" i="8"/>
  <c r="F168" i="8"/>
  <c r="H202" i="8"/>
  <c r="H268" i="8"/>
  <c r="F256" i="8"/>
  <c r="H226" i="8"/>
  <c r="F215" i="8"/>
  <c r="F201" i="8"/>
  <c r="F180" i="8"/>
  <c r="H78" i="8"/>
  <c r="F149" i="8"/>
  <c r="H21" i="8"/>
  <c r="G333" i="9"/>
  <c r="H333" i="9" s="1"/>
  <c r="F334" i="9"/>
  <c r="H456" i="9"/>
  <c r="F372" i="9"/>
  <c r="H385" i="9"/>
  <c r="H398" i="9"/>
  <c r="H520" i="9"/>
  <c r="H528" i="9"/>
  <c r="F333" i="9"/>
  <c r="F373" i="9"/>
  <c r="F463" i="9"/>
  <c r="F339" i="9"/>
  <c r="F369" i="9"/>
  <c r="H406" i="9"/>
  <c r="H377" i="9"/>
  <c r="H390" i="9"/>
  <c r="H467" i="9"/>
  <c r="H483" i="9"/>
  <c r="H383" i="9"/>
  <c r="D12" i="9"/>
  <c r="G12" i="9" s="1"/>
  <c r="H546" i="9"/>
  <c r="F534" i="9"/>
  <c r="H472" i="9"/>
  <c r="H436" i="9"/>
  <c r="H432" i="9"/>
  <c r="H421" i="9"/>
  <c r="H417" i="9"/>
  <c r="H415" i="9"/>
  <c r="F385" i="9"/>
  <c r="F375" i="9"/>
  <c r="H372" i="9"/>
  <c r="H342" i="9"/>
  <c r="H202" i="9"/>
  <c r="F275" i="9"/>
  <c r="F256" i="9"/>
  <c r="F232" i="9"/>
  <c r="F212" i="9"/>
  <c r="H188" i="9"/>
  <c r="H127" i="9"/>
  <c r="H112" i="9"/>
  <c r="H131" i="9"/>
  <c r="H125" i="9"/>
  <c r="H102" i="9"/>
  <c r="H29" i="9"/>
  <c r="F35" i="9"/>
  <c r="H576" i="10"/>
  <c r="H567" i="10"/>
  <c r="H538" i="10"/>
  <c r="H536" i="10"/>
  <c r="H334" i="10"/>
  <c r="H443" i="10"/>
  <c r="H440" i="10"/>
  <c r="H344" i="10"/>
  <c r="F201" i="10"/>
  <c r="H195" i="10"/>
  <c r="F301" i="10"/>
  <c r="F299" i="10"/>
  <c r="F289" i="10"/>
  <c r="F206" i="10"/>
  <c r="H272" i="10"/>
  <c r="F128" i="10"/>
  <c r="F93" i="10"/>
  <c r="H128" i="10"/>
  <c r="F87" i="10"/>
  <c r="F119" i="10"/>
  <c r="F74" i="10"/>
  <c r="F108" i="10"/>
  <c r="F97" i="10"/>
  <c r="F90" i="10"/>
  <c r="F75" i="10"/>
  <c r="H130" i="10"/>
  <c r="F143" i="10"/>
  <c r="F139" i="10"/>
  <c r="F130" i="10"/>
  <c r="F91" i="10"/>
  <c r="D10" i="10"/>
  <c r="F133" i="10"/>
  <c r="F122" i="10"/>
  <c r="H28" i="10"/>
  <c r="H20" i="10"/>
  <c r="G553" i="11"/>
  <c r="H553" i="11" s="1"/>
  <c r="F567" i="11"/>
  <c r="F556" i="11"/>
  <c r="F578" i="11"/>
  <c r="F563" i="11"/>
  <c r="F575" i="11"/>
  <c r="F553" i="11"/>
  <c r="H398" i="11"/>
  <c r="H390" i="11"/>
  <c r="H442" i="11"/>
  <c r="H348" i="11"/>
  <c r="H365" i="11"/>
  <c r="F375" i="11"/>
  <c r="F357" i="11"/>
  <c r="F487" i="11"/>
  <c r="F335" i="11"/>
  <c r="H443" i="11"/>
  <c r="F523" i="11"/>
  <c r="F519" i="11"/>
  <c r="F515" i="11"/>
  <c r="F385" i="11"/>
  <c r="F417" i="11"/>
  <c r="H384" i="11"/>
  <c r="H374" i="11"/>
  <c r="H341" i="11"/>
  <c r="F458" i="11"/>
  <c r="F482" i="11"/>
  <c r="H342" i="11"/>
  <c r="H417" i="11"/>
  <c r="H361" i="11"/>
  <c r="H395" i="11"/>
  <c r="F346" i="11"/>
  <c r="D12" i="11"/>
  <c r="G12" i="11" s="1"/>
  <c r="F374" i="11"/>
  <c r="F532" i="11"/>
  <c r="F339" i="11"/>
  <c r="F522" i="11"/>
  <c r="H454" i="11"/>
  <c r="H426" i="11"/>
  <c r="F340" i="11"/>
  <c r="F336" i="11"/>
  <c r="F264" i="11"/>
  <c r="F265" i="11"/>
  <c r="H264" i="11"/>
  <c r="F298" i="11"/>
  <c r="F275" i="11"/>
  <c r="F251" i="11"/>
  <c r="F235" i="11"/>
  <c r="F194" i="11"/>
  <c r="F191" i="11"/>
  <c r="F216" i="11"/>
  <c r="F276" i="11"/>
  <c r="D8" i="11"/>
  <c r="F8" i="11" s="1"/>
  <c r="F166" i="11"/>
  <c r="H271" i="11"/>
  <c r="F266" i="11"/>
  <c r="F173" i="11"/>
  <c r="F203" i="11"/>
  <c r="F272" i="11"/>
  <c r="H292" i="11"/>
  <c r="F165" i="11"/>
  <c r="H186" i="11"/>
  <c r="F279" i="11"/>
  <c r="F202" i="11"/>
  <c r="H92" i="11"/>
  <c r="F86" i="11"/>
  <c r="F77" i="11"/>
  <c r="F127" i="11"/>
  <c r="F121" i="11"/>
  <c r="F89" i="11"/>
  <c r="F141" i="11"/>
  <c r="F138" i="11"/>
  <c r="F133" i="11"/>
  <c r="H77" i="11"/>
  <c r="H130" i="11"/>
  <c r="F117" i="11"/>
  <c r="H74" i="11"/>
  <c r="H117" i="11"/>
  <c r="H155" i="11"/>
  <c r="H114" i="11"/>
  <c r="H110" i="11"/>
  <c r="F96" i="11"/>
  <c r="F87" i="11"/>
  <c r="F85" i="11"/>
  <c r="H104" i="11"/>
  <c r="H113" i="11"/>
  <c r="H61" i="11"/>
  <c r="H21" i="11"/>
  <c r="F49" i="11"/>
  <c r="F44" i="11"/>
  <c r="F26" i="11"/>
  <c r="F557" i="12"/>
  <c r="F578" i="12"/>
  <c r="G553" i="12"/>
  <c r="H553" i="12" s="1"/>
  <c r="F381" i="12"/>
  <c r="F387" i="12"/>
  <c r="F525" i="12"/>
  <c r="F342" i="12"/>
  <c r="G333" i="12"/>
  <c r="H333" i="12" s="1"/>
  <c r="F434" i="12"/>
  <c r="H399" i="12"/>
  <c r="H354" i="12"/>
  <c r="H383" i="12"/>
  <c r="F335" i="12"/>
  <c r="F373" i="12"/>
  <c r="F385" i="12"/>
  <c r="F435" i="12"/>
  <c r="F443" i="12"/>
  <c r="F455" i="12"/>
  <c r="H507" i="12"/>
  <c r="F532" i="12"/>
  <c r="F334" i="12"/>
  <c r="F530" i="12"/>
  <c r="F437" i="12"/>
  <c r="F379" i="12"/>
  <c r="F369" i="12"/>
  <c r="F507" i="12"/>
  <c r="F372" i="12"/>
  <c r="F456" i="12"/>
  <c r="F348" i="12"/>
  <c r="H373" i="12"/>
  <c r="F338" i="12"/>
  <c r="H357" i="12"/>
  <c r="H375" i="12"/>
  <c r="F414" i="12"/>
  <c r="H430" i="12"/>
  <c r="F451" i="12"/>
  <c r="F487" i="12"/>
  <c r="F541" i="12"/>
  <c r="F395" i="12"/>
  <c r="F417" i="12"/>
  <c r="H451" i="12"/>
  <c r="H418" i="12"/>
  <c r="H409" i="12"/>
  <c r="F397" i="12"/>
  <c r="H395" i="12"/>
  <c r="H472" i="12"/>
  <c r="H530" i="12"/>
  <c r="F356" i="12"/>
  <c r="F398" i="12"/>
  <c r="F383" i="12"/>
  <c r="F345" i="12"/>
  <c r="F353" i="12"/>
  <c r="F374" i="12"/>
  <c r="F384" i="12"/>
  <c r="F365" i="12"/>
  <c r="H356" i="12"/>
  <c r="H541" i="12"/>
  <c r="H197" i="12"/>
  <c r="H216" i="12"/>
  <c r="H202" i="12"/>
  <c r="H191" i="12"/>
  <c r="H205" i="12"/>
  <c r="H294" i="12"/>
  <c r="H303" i="12"/>
  <c r="H228" i="12"/>
  <c r="H128" i="12"/>
  <c r="H89" i="12"/>
  <c r="F137" i="12"/>
  <c r="H136" i="12"/>
  <c r="F133" i="12"/>
  <c r="H131" i="12"/>
  <c r="H124" i="12"/>
  <c r="H98" i="12"/>
  <c r="D9" i="12"/>
  <c r="F61" i="12"/>
  <c r="F26" i="12"/>
  <c r="D8" i="12"/>
  <c r="F8" i="12" s="1"/>
  <c r="H26" i="12"/>
  <c r="F29" i="12"/>
  <c r="F562" i="13"/>
  <c r="F570" i="13"/>
  <c r="H563" i="13"/>
  <c r="H567" i="13"/>
  <c r="F555" i="13"/>
  <c r="F557" i="13"/>
  <c r="F575" i="13"/>
  <c r="H557" i="13"/>
  <c r="F568" i="13"/>
  <c r="F556" i="13"/>
  <c r="F560" i="13"/>
  <c r="H367" i="13"/>
  <c r="H357" i="13"/>
  <c r="F375" i="13"/>
  <c r="F387" i="13"/>
  <c r="F437" i="13"/>
  <c r="F514" i="13"/>
  <c r="F530" i="13"/>
  <c r="H366" i="13"/>
  <c r="F334" i="13"/>
  <c r="F507" i="13"/>
  <c r="F372" i="13"/>
  <c r="F333" i="13"/>
  <c r="G333" i="13"/>
  <c r="H333" i="13" s="1"/>
  <c r="F428" i="13"/>
  <c r="F365" i="13"/>
  <c r="H519" i="13"/>
  <c r="H476" i="13"/>
  <c r="F415" i="13"/>
  <c r="F395" i="13"/>
  <c r="F380" i="13"/>
  <c r="H340" i="13"/>
  <c r="F379" i="13"/>
  <c r="F441" i="13"/>
  <c r="H341" i="13"/>
  <c r="H518" i="13"/>
  <c r="D12" i="13"/>
  <c r="G12" i="13" s="1"/>
  <c r="F357" i="13"/>
  <c r="H205" i="13"/>
  <c r="H170" i="13"/>
  <c r="D11" i="13"/>
  <c r="G11" i="13" s="1"/>
  <c r="H313" i="13"/>
  <c r="F266" i="13"/>
  <c r="F193" i="13"/>
  <c r="H171" i="13"/>
  <c r="H130" i="13"/>
  <c r="F108" i="13"/>
  <c r="F100" i="13"/>
  <c r="H121" i="13"/>
  <c r="F87" i="13"/>
  <c r="G18" i="13"/>
  <c r="H18" i="13" s="1"/>
  <c r="H60" i="13"/>
  <c r="H30" i="13"/>
  <c r="F26" i="13"/>
  <c r="H65" i="13"/>
  <c r="H24" i="13"/>
  <c r="H578" i="14"/>
  <c r="H558" i="14"/>
  <c r="H568" i="14"/>
  <c r="F540" i="14"/>
  <c r="F456" i="14"/>
  <c r="F374" i="14"/>
  <c r="F369" i="14"/>
  <c r="F359" i="14"/>
  <c r="F336" i="14"/>
  <c r="F354" i="14"/>
  <c r="F375" i="14"/>
  <c r="F437" i="14"/>
  <c r="F530" i="14"/>
  <c r="F372" i="14"/>
  <c r="F353" i="14"/>
  <c r="F357" i="14"/>
  <c r="H545" i="14"/>
  <c r="H417" i="14"/>
  <c r="F532" i="14"/>
  <c r="F373" i="14"/>
  <c r="F383" i="14"/>
  <c r="H338" i="14"/>
  <c r="H435" i="14"/>
  <c r="H455" i="14"/>
  <c r="D12" i="14"/>
  <c r="H346" i="14"/>
  <c r="F335" i="14"/>
  <c r="F345" i="14"/>
  <c r="H509" i="14"/>
  <c r="H486" i="14"/>
  <c r="H468" i="14"/>
  <c r="F458" i="14"/>
  <c r="F356" i="14"/>
  <c r="F342" i="14"/>
  <c r="F379" i="14"/>
  <c r="F539" i="14"/>
  <c r="F384" i="14"/>
  <c r="H482" i="14"/>
  <c r="H347" i="14"/>
  <c r="F365" i="14"/>
  <c r="H447" i="14"/>
  <c r="H467" i="14"/>
  <c r="H516" i="14"/>
  <c r="H510" i="14"/>
  <c r="F339" i="14"/>
  <c r="F443" i="14"/>
  <c r="F385" i="14"/>
  <c r="F487" i="14"/>
  <c r="F525" i="14"/>
  <c r="F453" i="14"/>
  <c r="H264" i="14"/>
  <c r="H291" i="14"/>
  <c r="F193" i="14"/>
  <c r="F180" i="14"/>
  <c r="F266" i="14"/>
  <c r="F218" i="14"/>
  <c r="F201" i="14"/>
  <c r="F100" i="14"/>
  <c r="F101" i="14"/>
  <c r="D8" i="14"/>
  <c r="F8" i="14" s="1"/>
  <c r="H93" i="14"/>
  <c r="F86" i="14"/>
  <c r="F89" i="14"/>
  <c r="F96" i="14"/>
  <c r="F125" i="14"/>
  <c r="F135" i="14"/>
  <c r="F116" i="14"/>
  <c r="F113" i="14"/>
  <c r="F110" i="14"/>
  <c r="F82" i="14"/>
  <c r="F75" i="14"/>
  <c r="H118" i="14"/>
  <c r="F73" i="14"/>
  <c r="F74" i="14"/>
  <c r="F124" i="14"/>
  <c r="F112" i="14"/>
  <c r="F102" i="14"/>
  <c r="H116" i="14"/>
  <c r="F122" i="14"/>
  <c r="G73" i="14"/>
  <c r="H73" i="14" s="1"/>
  <c r="D10" i="14"/>
  <c r="F119" i="14"/>
  <c r="F117" i="14"/>
  <c r="F78" i="14"/>
  <c r="H49" i="14"/>
  <c r="F44" i="14"/>
  <c r="H51" i="14"/>
  <c r="F555" i="15"/>
  <c r="F556" i="15"/>
  <c r="F570" i="15"/>
  <c r="H372" i="15"/>
  <c r="F353" i="15"/>
  <c r="F345" i="15"/>
  <c r="F336" i="15"/>
  <c r="H373" i="15"/>
  <c r="H539" i="15"/>
  <c r="H477" i="15"/>
  <c r="H344" i="15"/>
  <c r="H338" i="15"/>
  <c r="F216" i="15"/>
  <c r="F165" i="15"/>
  <c r="G165" i="15"/>
  <c r="F166" i="15"/>
  <c r="F265" i="15"/>
  <c r="F230" i="15"/>
  <c r="H321" i="15"/>
  <c r="F205" i="15"/>
  <c r="H124" i="15"/>
  <c r="F143" i="15"/>
  <c r="F29" i="15"/>
  <c r="H35" i="15"/>
  <c r="H31" i="15"/>
  <c r="F572" i="16"/>
  <c r="F556" i="16"/>
  <c r="H576" i="16"/>
  <c r="F575" i="16"/>
  <c r="F567" i="16"/>
  <c r="H547" i="16"/>
  <c r="H543" i="16"/>
  <c r="F504" i="16"/>
  <c r="H494" i="16"/>
  <c r="H467" i="16"/>
  <c r="H463" i="16"/>
  <c r="F443" i="16"/>
  <c r="F383" i="16"/>
  <c r="F379" i="16"/>
  <c r="F375" i="16"/>
  <c r="F373" i="16"/>
  <c r="F354" i="16"/>
  <c r="F336" i="16"/>
  <c r="H372" i="16"/>
  <c r="F539" i="16"/>
  <c r="H493" i="16"/>
  <c r="H460" i="16"/>
  <c r="H452" i="16"/>
  <c r="F442" i="16"/>
  <c r="H437" i="16"/>
  <c r="F399" i="16"/>
  <c r="F370" i="16"/>
  <c r="H166" i="16"/>
  <c r="H302" i="16"/>
  <c r="F275" i="16"/>
  <c r="H248" i="16"/>
  <c r="F237" i="16"/>
  <c r="F229" i="16"/>
  <c r="H171" i="16"/>
  <c r="H286" i="16"/>
  <c r="H266" i="16"/>
  <c r="F206" i="16"/>
  <c r="F195" i="16"/>
  <c r="H143" i="16"/>
  <c r="F128" i="16"/>
  <c r="F101" i="16"/>
  <c r="F74" i="16"/>
  <c r="H121" i="16"/>
  <c r="F122" i="16"/>
  <c r="F120" i="16"/>
  <c r="F110" i="16"/>
  <c r="H84" i="16"/>
  <c r="F139" i="16"/>
  <c r="F118" i="16"/>
  <c r="F127" i="16"/>
  <c r="H87" i="16"/>
  <c r="H79" i="16"/>
  <c r="F117" i="16"/>
  <c r="F129" i="16"/>
  <c r="F119" i="16"/>
  <c r="F102" i="16"/>
  <c r="F79" i="16"/>
  <c r="H64" i="16"/>
  <c r="H65" i="16"/>
  <c r="H571" i="17"/>
  <c r="H570" i="17"/>
  <c r="H561" i="17"/>
  <c r="F345" i="17"/>
  <c r="H508" i="17"/>
  <c r="H500" i="17"/>
  <c r="H335" i="17"/>
  <c r="H377" i="17"/>
  <c r="H435" i="17"/>
  <c r="H491" i="17"/>
  <c r="H499" i="17"/>
  <c r="H515" i="17"/>
  <c r="H507" i="17"/>
  <c r="F372" i="17"/>
  <c r="F443" i="17"/>
  <c r="H447" i="17"/>
  <c r="D11" i="17"/>
  <c r="G11" i="17" s="1"/>
  <c r="F237" i="17"/>
  <c r="H74" i="17"/>
  <c r="F73" i="17"/>
  <c r="H48" i="17"/>
  <c r="H44" i="17"/>
  <c r="H39" i="17"/>
  <c r="H31" i="17"/>
  <c r="H24" i="17"/>
  <c r="H20" i="17"/>
  <c r="H36" i="17"/>
  <c r="H28" i="17"/>
  <c r="F453" i="18"/>
  <c r="H504" i="18"/>
  <c r="F356" i="18"/>
  <c r="F414" i="18"/>
  <c r="H462" i="18"/>
  <c r="F348" i="18"/>
  <c r="F488" i="18"/>
  <c r="F379" i="18"/>
  <c r="F387" i="18"/>
  <c r="F437" i="18"/>
  <c r="H469" i="18"/>
  <c r="F543" i="18"/>
  <c r="F511" i="18"/>
  <c r="F338" i="18"/>
  <c r="F354" i="18"/>
  <c r="F443" i="18"/>
  <c r="F487" i="18"/>
  <c r="F541" i="18"/>
  <c r="F369" i="18"/>
  <c r="F456" i="18"/>
  <c r="F482" i="18"/>
  <c r="F472" i="18"/>
  <c r="F333" i="18"/>
  <c r="H507" i="18"/>
  <c r="F399" i="18"/>
  <c r="F346" i="18"/>
  <c r="F417" i="18"/>
  <c r="F525" i="18"/>
  <c r="F503" i="18"/>
  <c r="F495" i="18"/>
  <c r="H467" i="18"/>
  <c r="F459" i="18"/>
  <c r="F457" i="18"/>
  <c r="H449" i="18"/>
  <c r="H447" i="18"/>
  <c r="H445" i="18"/>
  <c r="H435" i="18"/>
  <c r="H431" i="18"/>
  <c r="F412" i="18"/>
  <c r="F386" i="18"/>
  <c r="F165" i="18"/>
  <c r="F243" i="18"/>
  <c r="F208" i="18"/>
  <c r="F197" i="18"/>
  <c r="H170" i="18"/>
  <c r="H216" i="18"/>
  <c r="H205" i="18"/>
  <c r="H186" i="18"/>
  <c r="G165" i="18"/>
  <c r="H165" i="18" s="1"/>
  <c r="F171" i="18"/>
  <c r="F196" i="18"/>
  <c r="F279" i="18"/>
  <c r="F181" i="18"/>
  <c r="F265" i="18"/>
  <c r="F195" i="18"/>
  <c r="F292" i="18"/>
  <c r="F275" i="18"/>
  <c r="F256" i="18"/>
  <c r="F291" i="18"/>
  <c r="F272" i="18"/>
  <c r="F267" i="18"/>
  <c r="F206" i="18"/>
  <c r="F193" i="18"/>
  <c r="F255" i="18"/>
  <c r="F191" i="18"/>
  <c r="F172" i="18"/>
  <c r="F264" i="18"/>
  <c r="H265" i="18"/>
  <c r="H289" i="18"/>
  <c r="F180" i="18"/>
  <c r="F289" i="18"/>
  <c r="F216" i="18"/>
  <c r="D11" i="18"/>
  <c r="G11" i="18" s="1"/>
  <c r="F242" i="18"/>
  <c r="F237" i="18"/>
  <c r="H118" i="18"/>
  <c r="F87" i="18"/>
  <c r="F111" i="18"/>
  <c r="F116" i="18"/>
  <c r="F122" i="18"/>
  <c r="H153" i="18"/>
  <c r="H112" i="18"/>
  <c r="H99" i="18"/>
  <c r="F101" i="18"/>
  <c r="F133" i="18"/>
  <c r="F117" i="18"/>
  <c r="F149" i="18"/>
  <c r="H31" i="18"/>
  <c r="F49" i="18"/>
  <c r="F65" i="18"/>
  <c r="F26" i="18"/>
  <c r="H24" i="18"/>
  <c r="F59" i="18"/>
  <c r="D9" i="18"/>
  <c r="F18" i="18"/>
  <c r="F35" i="18"/>
  <c r="F38" i="18"/>
  <c r="H54" i="18"/>
  <c r="F557" i="19"/>
  <c r="F578" i="19"/>
  <c r="F576" i="19"/>
  <c r="F514" i="19"/>
  <c r="G333" i="19"/>
  <c r="D12" i="19"/>
  <c r="F339" i="19"/>
  <c r="F373" i="19"/>
  <c r="F437" i="19"/>
  <c r="H392" i="19"/>
  <c r="H400" i="19"/>
  <c r="H412" i="19"/>
  <c r="F334" i="19"/>
  <c r="F501" i="19"/>
  <c r="F483" i="19"/>
  <c r="F462" i="19"/>
  <c r="F442" i="19"/>
  <c r="F417" i="19"/>
  <c r="F415" i="19"/>
  <c r="F399" i="19"/>
  <c r="F395" i="19"/>
  <c r="F386" i="19"/>
  <c r="F338" i="19"/>
  <c r="F336" i="19"/>
  <c r="H433" i="19"/>
  <c r="F448" i="19"/>
  <c r="F369" i="19"/>
  <c r="F385" i="19"/>
  <c r="F532" i="19"/>
  <c r="F353" i="19"/>
  <c r="F345" i="19"/>
  <c r="F375" i="19"/>
  <c r="F530" i="19"/>
  <c r="H358" i="19"/>
  <c r="H425" i="19"/>
  <c r="H535" i="19"/>
  <c r="F507" i="19"/>
  <c r="F510" i="19"/>
  <c r="F504" i="19"/>
  <c r="F383" i="19"/>
  <c r="F377" i="19"/>
  <c r="F348" i="19"/>
  <c r="F342" i="19"/>
  <c r="H201" i="19"/>
  <c r="H268" i="19"/>
  <c r="H190" i="19"/>
  <c r="F303" i="19"/>
  <c r="F266" i="19"/>
  <c r="F196" i="19"/>
  <c r="F193" i="19"/>
  <c r="F170" i="19"/>
  <c r="G73" i="19"/>
  <c r="F111" i="19"/>
  <c r="F107" i="19"/>
  <c r="F79" i="19"/>
  <c r="H147" i="19"/>
  <c r="H149" i="19"/>
  <c r="F127" i="19"/>
  <c r="F139" i="19"/>
  <c r="F124" i="19"/>
  <c r="F101" i="19"/>
  <c r="H55" i="19"/>
  <c r="H31" i="19"/>
  <c r="H38" i="19"/>
  <c r="H47" i="19"/>
  <c r="H54" i="19"/>
  <c r="H556" i="20"/>
  <c r="H573" i="20"/>
  <c r="F579" i="20"/>
  <c r="F553" i="20"/>
  <c r="F557" i="20"/>
  <c r="F556" i="20"/>
  <c r="H576" i="20"/>
  <c r="H569" i="20"/>
  <c r="H567" i="20"/>
  <c r="F482" i="20"/>
  <c r="F340" i="20"/>
  <c r="F365" i="20"/>
  <c r="F399" i="20"/>
  <c r="F341" i="20"/>
  <c r="F373" i="20"/>
  <c r="F448" i="20"/>
  <c r="F539" i="20"/>
  <c r="H387" i="20"/>
  <c r="F374" i="20"/>
  <c r="F375" i="20"/>
  <c r="F372" i="20"/>
  <c r="F357" i="20"/>
  <c r="F336" i="20"/>
  <c r="F335" i="20"/>
  <c r="H208" i="20"/>
  <c r="H248" i="20"/>
  <c r="H301" i="20"/>
  <c r="H168" i="20"/>
  <c r="F206" i="20"/>
  <c r="D8" i="20"/>
  <c r="F8" i="20" s="1"/>
  <c r="F122" i="20"/>
  <c r="H116" i="20"/>
  <c r="F148" i="20"/>
  <c r="F101" i="20"/>
  <c r="F100" i="20"/>
  <c r="H32" i="20"/>
  <c r="F18" i="20"/>
  <c r="F24" i="20"/>
  <c r="H59" i="20"/>
  <c r="H43" i="20"/>
  <c r="F575" i="21"/>
  <c r="F568" i="21"/>
  <c r="F572" i="21"/>
  <c r="F557" i="21"/>
  <c r="F336" i="21"/>
  <c r="F428" i="21"/>
  <c r="F345" i="21"/>
  <c r="F453" i="21"/>
  <c r="F525" i="21"/>
  <c r="F339" i="21"/>
  <c r="F531" i="21"/>
  <c r="F461" i="21"/>
  <c r="F457" i="21"/>
  <c r="F427" i="21"/>
  <c r="F425" i="21"/>
  <c r="F365" i="21"/>
  <c r="F532" i="21"/>
  <c r="F334" i="21"/>
  <c r="F472" i="21"/>
  <c r="F399" i="21"/>
  <c r="F372" i="21"/>
  <c r="F395" i="21"/>
  <c r="F373" i="21"/>
  <c r="F265" i="21"/>
  <c r="F266" i="21"/>
  <c r="F292" i="21"/>
  <c r="H243" i="21"/>
  <c r="F303" i="21"/>
  <c r="F272" i="21"/>
  <c r="F194" i="21"/>
  <c r="F170" i="21"/>
  <c r="F213" i="21"/>
  <c r="G165" i="21"/>
  <c r="F232" i="21"/>
  <c r="F193" i="21"/>
  <c r="F195" i="21"/>
  <c r="F202" i="21"/>
  <c r="F256" i="21"/>
  <c r="H122" i="21"/>
  <c r="F153" i="21"/>
  <c r="F121" i="21"/>
  <c r="H104" i="21"/>
  <c r="F128" i="21"/>
  <c r="H143" i="21"/>
  <c r="H134" i="21"/>
  <c r="H114" i="21"/>
  <c r="H86" i="21"/>
  <c r="H24" i="21"/>
  <c r="F27" i="21"/>
  <c r="F43" i="21"/>
  <c r="H555" i="22"/>
  <c r="F555" i="22"/>
  <c r="F556" i="22"/>
  <c r="F575" i="22"/>
  <c r="F563" i="22"/>
  <c r="F559" i="22"/>
  <c r="F415" i="22"/>
  <c r="F349" i="22"/>
  <c r="H357" i="22"/>
  <c r="H373" i="22"/>
  <c r="H457" i="22"/>
  <c r="H539" i="22"/>
  <c r="H428" i="22"/>
  <c r="H342" i="22"/>
  <c r="F487" i="22"/>
  <c r="F428" i="22"/>
  <c r="F398" i="22"/>
  <c r="F365" i="22"/>
  <c r="F356" i="22"/>
  <c r="F195" i="22"/>
  <c r="F221" i="22"/>
  <c r="F196" i="22"/>
  <c r="F201" i="22"/>
  <c r="F266" i="22"/>
  <c r="F173" i="22"/>
  <c r="F216" i="22"/>
  <c r="F165" i="22"/>
  <c r="F168" i="22"/>
  <c r="F205" i="22"/>
  <c r="F265" i="22"/>
  <c r="F290" i="22"/>
  <c r="F322" i="22"/>
  <c r="H171" i="22"/>
  <c r="H196" i="22"/>
  <c r="G165" i="22"/>
  <c r="H165" i="22" s="1"/>
  <c r="F166" i="22"/>
  <c r="D11" i="22"/>
  <c r="G11" i="22" s="1"/>
  <c r="F180" i="22"/>
  <c r="H246" i="22"/>
  <c r="F171" i="22"/>
  <c r="F275" i="22"/>
  <c r="F264" i="22"/>
  <c r="F256" i="22"/>
  <c r="F238" i="22"/>
  <c r="F230" i="22"/>
  <c r="F229" i="22"/>
  <c r="H143" i="22"/>
  <c r="H127" i="22"/>
  <c r="H119" i="22"/>
  <c r="F124" i="22"/>
  <c r="F78" i="22"/>
  <c r="F119" i="22"/>
  <c r="H133" i="22"/>
  <c r="F102" i="22"/>
  <c r="H118" i="22"/>
  <c r="F153" i="22"/>
  <c r="F130" i="22"/>
  <c r="F82" i="22"/>
  <c r="F131" i="22"/>
  <c r="H135" i="22"/>
  <c r="H110" i="22"/>
  <c r="H102" i="22"/>
  <c r="H89" i="22"/>
  <c r="H151" i="22"/>
  <c r="H136" i="22"/>
  <c r="H123" i="22"/>
  <c r="F66" i="22"/>
  <c r="F48" i="22"/>
  <c r="H32" i="22"/>
  <c r="F22" i="22"/>
  <c r="F29" i="22"/>
  <c r="H575" i="23"/>
  <c r="F345" i="23"/>
  <c r="F379" i="23"/>
  <c r="F334" i="23"/>
  <c r="F372" i="23"/>
  <c r="F336" i="23"/>
  <c r="F339" i="23"/>
  <c r="D12" i="23"/>
  <c r="G12" i="23" s="1"/>
  <c r="F343" i="23"/>
  <c r="F532" i="23"/>
  <c r="F514" i="23"/>
  <c r="F510" i="23"/>
  <c r="H496" i="23"/>
  <c r="F457" i="23"/>
  <c r="F437" i="23"/>
  <c r="H365" i="23"/>
  <c r="H195" i="23"/>
  <c r="F195" i="23"/>
  <c r="F101" i="23"/>
  <c r="F78" i="23"/>
  <c r="F89" i="23"/>
  <c r="G73" i="23"/>
  <c r="H73" i="23" s="1"/>
  <c r="F91" i="23"/>
  <c r="F77" i="23"/>
  <c r="F124" i="23"/>
  <c r="F122" i="23"/>
  <c r="F73" i="23"/>
  <c r="F117" i="23"/>
  <c r="H23" i="23"/>
  <c r="F568" i="24"/>
  <c r="F555" i="24"/>
  <c r="F579" i="24"/>
  <c r="G553" i="24"/>
  <c r="H553" i="24" s="1"/>
  <c r="F557" i="24"/>
  <c r="F563" i="24"/>
  <c r="F556" i="24"/>
  <c r="F487" i="24"/>
  <c r="F385" i="24"/>
  <c r="F353" i="24"/>
  <c r="H344" i="24"/>
  <c r="G333" i="24"/>
  <c r="H400" i="24"/>
  <c r="F334" i="24"/>
  <c r="F488" i="24"/>
  <c r="F387" i="24"/>
  <c r="F368" i="24"/>
  <c r="F336" i="24"/>
  <c r="H515" i="24"/>
  <c r="H483" i="24"/>
  <c r="H458" i="24"/>
  <c r="F333" i="24"/>
  <c r="F372" i="24"/>
  <c r="F373" i="24"/>
  <c r="F395" i="24"/>
  <c r="F383" i="24"/>
  <c r="F507" i="24"/>
  <c r="F398" i="24"/>
  <c r="F381" i="24"/>
  <c r="F366" i="24"/>
  <c r="F356" i="24"/>
  <c r="F354" i="24"/>
  <c r="F369" i="24"/>
  <c r="H437" i="24"/>
  <c r="F357" i="24"/>
  <c r="F349" i="24"/>
  <c r="F339" i="24"/>
  <c r="F365" i="24"/>
  <c r="F417" i="24"/>
  <c r="F399" i="24"/>
  <c r="F384" i="24"/>
  <c r="F379" i="24"/>
  <c r="F374" i="24"/>
  <c r="F348" i="24"/>
  <c r="F264" i="24"/>
  <c r="F216" i="24"/>
  <c r="F279" i="24"/>
  <c r="F275" i="24"/>
  <c r="H250" i="24"/>
  <c r="H199" i="24"/>
  <c r="F181" i="24"/>
  <c r="F168" i="24"/>
  <c r="H171" i="24"/>
  <c r="F173" i="24"/>
  <c r="F165" i="24"/>
  <c r="H211" i="24"/>
  <c r="F265" i="24"/>
  <c r="H127" i="24"/>
  <c r="F133" i="24"/>
  <c r="H146" i="24"/>
  <c r="F74" i="24"/>
  <c r="H100" i="24"/>
  <c r="F139" i="24"/>
  <c r="H144" i="24"/>
  <c r="H56" i="24"/>
  <c r="H28" i="24"/>
  <c r="H33" i="24"/>
  <c r="H36" i="24"/>
  <c r="H20" i="24"/>
  <c r="H37" i="24"/>
  <c r="H44" i="24"/>
  <c r="H57" i="24"/>
  <c r="H61" i="24"/>
  <c r="H570" i="25"/>
  <c r="H578" i="25"/>
  <c r="H560" i="25"/>
  <c r="F555" i="25"/>
  <c r="H360" i="25"/>
  <c r="H439" i="25"/>
  <c r="H455" i="25"/>
  <c r="F541" i="25"/>
  <c r="F510" i="25"/>
  <c r="F501" i="25"/>
  <c r="F451" i="25"/>
  <c r="F429" i="25"/>
  <c r="F348" i="25"/>
  <c r="H348" i="25"/>
  <c r="H520" i="25"/>
  <c r="F442" i="25"/>
  <c r="F437" i="25"/>
  <c r="F392" i="25"/>
  <c r="F345" i="25"/>
  <c r="F341" i="25"/>
  <c r="H319" i="25"/>
  <c r="F305" i="25"/>
  <c r="F180" i="25"/>
  <c r="H301" i="25"/>
  <c r="H302" i="25"/>
  <c r="F151" i="25"/>
  <c r="F121" i="25"/>
  <c r="F107" i="25"/>
  <c r="F77" i="25"/>
  <c r="F122" i="25"/>
  <c r="H130" i="25"/>
  <c r="F124" i="25"/>
  <c r="F125" i="25"/>
  <c r="F74" i="25"/>
  <c r="F127" i="25"/>
  <c r="H138" i="25"/>
  <c r="F78" i="25"/>
  <c r="D10" i="25"/>
  <c r="F73" i="25"/>
  <c r="F93" i="25"/>
  <c r="F89" i="25"/>
  <c r="H22" i="25"/>
  <c r="F65" i="25"/>
  <c r="F37" i="25"/>
  <c r="F29" i="25"/>
  <c r="H556" i="26"/>
  <c r="F567" i="26"/>
  <c r="F579" i="26"/>
  <c r="F347" i="26"/>
  <c r="F496" i="26"/>
  <c r="F356" i="26"/>
  <c r="F343" i="26"/>
  <c r="F487" i="26"/>
  <c r="F348" i="26"/>
  <c r="F346" i="26"/>
  <c r="F448" i="26"/>
  <c r="F482" i="26"/>
  <c r="F461" i="26"/>
  <c r="F456" i="26"/>
  <c r="F365" i="26"/>
  <c r="F372" i="26"/>
  <c r="F453" i="26"/>
  <c r="F374" i="26"/>
  <c r="F342" i="26"/>
  <c r="F498" i="26"/>
  <c r="F395" i="26"/>
  <c r="F541" i="26"/>
  <c r="F514" i="26"/>
  <c r="F511" i="26"/>
  <c r="F416" i="26"/>
  <c r="F415" i="26"/>
  <c r="F472" i="26"/>
  <c r="F430" i="26"/>
  <c r="F504" i="26"/>
  <c r="F427" i="26"/>
  <c r="F377" i="26"/>
  <c r="F338" i="26"/>
  <c r="F452" i="26"/>
  <c r="F435" i="26"/>
  <c r="F467" i="26"/>
  <c r="F339" i="26"/>
  <c r="F483" i="26"/>
  <c r="F507" i="26"/>
  <c r="F530" i="26"/>
  <c r="F345" i="26"/>
  <c r="F428" i="26"/>
  <c r="F433" i="26"/>
  <c r="F384" i="26"/>
  <c r="F353" i="26"/>
  <c r="H426" i="26"/>
  <c r="F516" i="26"/>
  <c r="F439" i="26"/>
  <c r="F425" i="26"/>
  <c r="F400" i="26"/>
  <c r="F366" i="26"/>
  <c r="F540" i="26"/>
  <c r="H187" i="26"/>
  <c r="H173" i="26"/>
  <c r="H220" i="26"/>
  <c r="F292" i="26"/>
  <c r="F180" i="26"/>
  <c r="F198" i="26"/>
  <c r="F286" i="26"/>
  <c r="F166" i="26"/>
  <c r="H198" i="26"/>
  <c r="F174" i="26"/>
  <c r="F290" i="26"/>
  <c r="F266" i="26"/>
  <c r="F229" i="26"/>
  <c r="F303" i="26"/>
  <c r="F186" i="26"/>
  <c r="F264" i="26"/>
  <c r="F187" i="26"/>
  <c r="F205" i="26"/>
  <c r="F202" i="26"/>
  <c r="F272" i="26"/>
  <c r="G73" i="26"/>
  <c r="H85" i="26"/>
  <c r="F74" i="26"/>
  <c r="F92" i="26"/>
  <c r="F91" i="26"/>
  <c r="F106" i="26"/>
  <c r="F111" i="26"/>
  <c r="F124" i="26"/>
  <c r="H74" i="26"/>
  <c r="H75" i="26"/>
  <c r="F27" i="26"/>
  <c r="F35" i="26"/>
  <c r="H45" i="26"/>
  <c r="H24" i="26"/>
  <c r="F49" i="26"/>
  <c r="F66" i="26"/>
  <c r="F48" i="26"/>
  <c r="F38" i="26"/>
  <c r="G18" i="26"/>
  <c r="H18" i="26" s="1"/>
  <c r="F20" i="26"/>
  <c r="F26" i="26"/>
  <c r="F29" i="26"/>
  <c r="H566" i="27"/>
  <c r="F569" i="27"/>
  <c r="F555" i="27"/>
  <c r="F571" i="27"/>
  <c r="F570" i="27"/>
  <c r="F556" i="27"/>
  <c r="F562" i="27"/>
  <c r="F557" i="27"/>
  <c r="F567" i="27"/>
  <c r="H577" i="27"/>
  <c r="F578" i="27"/>
  <c r="F563" i="27"/>
  <c r="F558" i="27"/>
  <c r="H428" i="27"/>
  <c r="H530" i="27"/>
  <c r="H443" i="27"/>
  <c r="H365" i="27"/>
  <c r="H453" i="27"/>
  <c r="H511" i="27"/>
  <c r="H522" i="27"/>
  <c r="F534" i="27"/>
  <c r="F444" i="27"/>
  <c r="F346" i="27"/>
  <c r="F342" i="27"/>
  <c r="F335" i="27"/>
  <c r="F459" i="27"/>
  <c r="H386" i="27"/>
  <c r="H407" i="27"/>
  <c r="F538" i="27"/>
  <c r="F487" i="27"/>
  <c r="F482" i="27"/>
  <c r="F457" i="27"/>
  <c r="F384" i="27"/>
  <c r="F334" i="27"/>
  <c r="F520" i="27"/>
  <c r="F202" i="27"/>
  <c r="F205" i="27"/>
  <c r="F212" i="27"/>
  <c r="H299" i="27"/>
  <c r="F216" i="27"/>
  <c r="F197" i="27"/>
  <c r="F195" i="27"/>
  <c r="F194" i="27"/>
  <c r="F275" i="27"/>
  <c r="F165" i="27"/>
  <c r="F303" i="27"/>
  <c r="F299" i="27"/>
  <c r="F272" i="27"/>
  <c r="F174" i="27"/>
  <c r="F167" i="27"/>
  <c r="F173" i="27"/>
  <c r="F268" i="27"/>
  <c r="F191" i="27"/>
  <c r="F266" i="27"/>
  <c r="F276" i="27"/>
  <c r="F264" i="27"/>
  <c r="H213" i="27"/>
  <c r="F256" i="27"/>
  <c r="F180" i="27"/>
  <c r="F201" i="27"/>
  <c r="F265" i="27"/>
  <c r="H186" i="27"/>
  <c r="F229" i="27"/>
  <c r="F196" i="27"/>
  <c r="D11" i="27"/>
  <c r="F206" i="27"/>
  <c r="F287" i="27"/>
  <c r="F170" i="27"/>
  <c r="F78" i="27"/>
  <c r="F127" i="27"/>
  <c r="F117" i="27"/>
  <c r="F124" i="27"/>
  <c r="H102" i="27"/>
  <c r="F89" i="27"/>
  <c r="F77" i="27"/>
  <c r="F131" i="27"/>
  <c r="F113" i="27"/>
  <c r="F101" i="27"/>
  <c r="D10" i="27"/>
  <c r="F119" i="27"/>
  <c r="F85" i="27"/>
  <c r="F116" i="27"/>
  <c r="F122" i="27"/>
  <c r="F129" i="27"/>
  <c r="F133" i="27"/>
  <c r="H155" i="27"/>
  <c r="F96" i="27"/>
  <c r="F128" i="27"/>
  <c r="H127" i="27"/>
  <c r="F107" i="27"/>
  <c r="F143" i="27"/>
  <c r="H131" i="27"/>
  <c r="F28" i="27"/>
  <c r="F26" i="27"/>
  <c r="F24" i="27"/>
  <c r="F37" i="27"/>
  <c r="F35" i="27"/>
  <c r="F66" i="27"/>
  <c r="H21" i="27"/>
  <c r="F29" i="27"/>
  <c r="F53" i="27"/>
  <c r="F22" i="27"/>
  <c r="F27" i="27"/>
  <c r="F60" i="27"/>
  <c r="G18" i="27"/>
  <c r="H58" i="27"/>
  <c r="F51" i="27"/>
  <c r="F65" i="27"/>
  <c r="F23" i="27"/>
  <c r="H31" i="27"/>
  <c r="F556" i="28"/>
  <c r="F557" i="28"/>
  <c r="F575" i="28"/>
  <c r="F563" i="28"/>
  <c r="F554" i="28"/>
  <c r="F570" i="28"/>
  <c r="F568" i="28"/>
  <c r="F573" i="28"/>
  <c r="H514" i="28"/>
  <c r="H338" i="28"/>
  <c r="H520" i="28"/>
  <c r="F543" i="28"/>
  <c r="F513" i="28"/>
  <c r="F435" i="28"/>
  <c r="F431" i="28"/>
  <c r="F414" i="28"/>
  <c r="F379" i="28"/>
  <c r="H346" i="28"/>
  <c r="H543" i="28"/>
  <c r="H414" i="28"/>
  <c r="H359" i="28"/>
  <c r="H385" i="28"/>
  <c r="H375" i="28"/>
  <c r="H474" i="28"/>
  <c r="H544" i="28"/>
  <c r="F514" i="28"/>
  <c r="F511" i="28"/>
  <c r="F456" i="28"/>
  <c r="H318" i="28"/>
  <c r="H248" i="28"/>
  <c r="H270" i="28"/>
  <c r="F273" i="28"/>
  <c r="F178" i="28"/>
  <c r="F217" i="28"/>
  <c r="H301" i="28"/>
  <c r="H290" i="28"/>
  <c r="F292" i="28"/>
  <c r="F266" i="28"/>
  <c r="F229" i="28"/>
  <c r="H150" i="28"/>
  <c r="F112" i="28"/>
  <c r="H89" i="28"/>
  <c r="F100" i="28"/>
  <c r="F125" i="28"/>
  <c r="F122" i="28"/>
  <c r="F148" i="28"/>
  <c r="F116" i="28"/>
  <c r="F111" i="28"/>
  <c r="F78" i="28"/>
  <c r="H151" i="28"/>
  <c r="F108" i="28"/>
  <c r="F135" i="28"/>
  <c r="F91" i="28"/>
  <c r="F137" i="28"/>
  <c r="H93" i="28"/>
  <c r="H87" i="28"/>
  <c r="H100" i="28"/>
  <c r="D10" i="28"/>
  <c r="F96" i="28"/>
  <c r="F121" i="28"/>
  <c r="F101" i="28"/>
  <c r="F139" i="28"/>
  <c r="F89" i="28"/>
  <c r="F74" i="28"/>
  <c r="F149" i="28"/>
  <c r="F119" i="28"/>
  <c r="F110" i="28"/>
  <c r="F92" i="28"/>
  <c r="F93" i="28"/>
  <c r="F41" i="28"/>
  <c r="F32" i="28"/>
  <c r="H48" i="28"/>
  <c r="F44" i="28"/>
  <c r="F50" i="28"/>
  <c r="H334" i="29"/>
  <c r="H406" i="29"/>
  <c r="F511" i="29"/>
  <c r="F473" i="29"/>
  <c r="H438" i="29"/>
  <c r="H387" i="29"/>
  <c r="H504" i="29"/>
  <c r="H415" i="29"/>
  <c r="H407" i="29"/>
  <c r="F358" i="29"/>
  <c r="F383" i="29"/>
  <c r="F433" i="29"/>
  <c r="F457" i="29"/>
  <c r="F373" i="29"/>
  <c r="F427" i="29"/>
  <c r="F455" i="29"/>
  <c r="F454" i="29"/>
  <c r="F507" i="29"/>
  <c r="F346" i="29"/>
  <c r="F384" i="29"/>
  <c r="F395" i="29"/>
  <c r="H502" i="29"/>
  <c r="F428" i="29"/>
  <c r="F399" i="29"/>
  <c r="F546" i="29"/>
  <c r="F525" i="29"/>
  <c r="F520" i="29"/>
  <c r="F497" i="29"/>
  <c r="F472" i="29"/>
  <c r="F462" i="29"/>
  <c r="F449" i="29"/>
  <c r="F418" i="29"/>
  <c r="H414" i="29"/>
  <c r="H412" i="29"/>
  <c r="H409" i="29"/>
  <c r="H396" i="29"/>
  <c r="H394" i="29"/>
  <c r="H392" i="29"/>
  <c r="H390" i="29"/>
  <c r="F366" i="29"/>
  <c r="F364" i="29"/>
  <c r="F349" i="29"/>
  <c r="F343" i="29"/>
  <c r="H359" i="29"/>
  <c r="F545" i="29"/>
  <c r="F531" i="29"/>
  <c r="F513" i="29"/>
  <c r="F504" i="29"/>
  <c r="F465" i="29"/>
  <c r="F440" i="29"/>
  <c r="F367" i="29"/>
  <c r="F365" i="29"/>
  <c r="H351" i="29"/>
  <c r="H428" i="29"/>
  <c r="H436" i="29"/>
  <c r="H501" i="29"/>
  <c r="H440" i="29"/>
  <c r="H543" i="29"/>
  <c r="H467" i="29"/>
  <c r="F345" i="29"/>
  <c r="F379" i="29"/>
  <c r="F453" i="29"/>
  <c r="F510" i="29"/>
  <c r="F334" i="29"/>
  <c r="F339" i="29"/>
  <c r="F398" i="29"/>
  <c r="F451" i="29"/>
  <c r="F541" i="29"/>
  <c r="F353" i="29"/>
  <c r="H382" i="29"/>
  <c r="H408" i="29"/>
  <c r="F458" i="29"/>
  <c r="H490" i="29"/>
  <c r="H527" i="29"/>
  <c r="F348" i="29"/>
  <c r="F522" i="29"/>
  <c r="F501" i="29"/>
  <c r="F496" i="29"/>
  <c r="F494" i="29"/>
  <c r="F460" i="29"/>
  <c r="F431" i="29"/>
  <c r="F386" i="29"/>
  <c r="H218" i="29"/>
  <c r="F264" i="29"/>
  <c r="H207" i="29"/>
  <c r="H298" i="29"/>
  <c r="F191" i="29"/>
  <c r="H103" i="29"/>
  <c r="F125" i="29"/>
  <c r="F82" i="29"/>
  <c r="F91" i="29"/>
  <c r="F112" i="29"/>
  <c r="F120" i="29"/>
  <c r="F139" i="29"/>
  <c r="F146" i="29"/>
  <c r="F150" i="29"/>
  <c r="F74" i="29"/>
  <c r="F117" i="29"/>
  <c r="F100" i="29"/>
  <c r="F130" i="29"/>
  <c r="H29" i="29"/>
  <c r="F24" i="29"/>
  <c r="H47" i="29"/>
  <c r="F52" i="29"/>
  <c r="H49" i="29"/>
  <c r="F61" i="29"/>
  <c r="F28" i="29"/>
  <c r="F22" i="29"/>
  <c r="F44" i="29"/>
  <c r="F43" i="29"/>
  <c r="F37" i="29"/>
  <c r="F29" i="29"/>
  <c r="H19" i="29"/>
  <c r="F26" i="29"/>
  <c r="H36" i="29"/>
  <c r="H46" i="29"/>
  <c r="F50" i="29"/>
  <c r="H54" i="29"/>
  <c r="H67" i="29"/>
  <c r="G553" i="30"/>
  <c r="H553" i="30" s="1"/>
  <c r="H560" i="30"/>
  <c r="F557" i="30"/>
  <c r="F570" i="30"/>
  <c r="F578" i="30"/>
  <c r="F335" i="30"/>
  <c r="F407" i="30"/>
  <c r="D11" i="30"/>
  <c r="G11" i="30" s="1"/>
  <c r="F205" i="30"/>
  <c r="H171" i="30"/>
  <c r="H202" i="30"/>
  <c r="F74" i="30"/>
  <c r="F139" i="30"/>
  <c r="F122" i="30"/>
  <c r="H114" i="30"/>
  <c r="H106" i="30"/>
  <c r="H97" i="30"/>
  <c r="H90" i="30"/>
  <c r="F78" i="30"/>
  <c r="F138" i="30"/>
  <c r="F96" i="30"/>
  <c r="F117" i="30"/>
  <c r="H19" i="30"/>
  <c r="H57" i="30"/>
  <c r="H35" i="30"/>
  <c r="H43" i="30"/>
  <c r="F558" i="31"/>
  <c r="F579" i="31"/>
  <c r="F563" i="31"/>
  <c r="F557" i="31"/>
  <c r="F560" i="31"/>
  <c r="F575" i="31"/>
  <c r="F555" i="31"/>
  <c r="F570" i="31"/>
  <c r="H515" i="31"/>
  <c r="H472" i="31"/>
  <c r="H457" i="31"/>
  <c r="F478" i="31"/>
  <c r="F397" i="31"/>
  <c r="F368" i="31"/>
  <c r="F352" i="31"/>
  <c r="F349" i="31"/>
  <c r="H346" i="31"/>
  <c r="H349" i="31"/>
  <c r="H376" i="31"/>
  <c r="H408" i="31"/>
  <c r="F545" i="31"/>
  <c r="F502" i="31"/>
  <c r="F476" i="31"/>
  <c r="F425" i="31"/>
  <c r="H201" i="31"/>
  <c r="H180" i="31"/>
  <c r="H308" i="31"/>
  <c r="H202" i="31"/>
  <c r="H195" i="31"/>
  <c r="F274" i="31"/>
  <c r="F266" i="31"/>
  <c r="F252" i="31"/>
  <c r="F237" i="31"/>
  <c r="F177" i="31"/>
  <c r="H317" i="31"/>
  <c r="F141" i="31"/>
  <c r="H118" i="31"/>
  <c r="H91" i="31"/>
  <c r="F146" i="31"/>
  <c r="H37" i="31"/>
  <c r="H30" i="31"/>
  <c r="F59" i="31"/>
  <c r="H46" i="31"/>
  <c r="F345" i="32"/>
  <c r="G333" i="32"/>
  <c r="F354" i="32"/>
  <c r="H348" i="32"/>
  <c r="H338" i="32"/>
  <c r="F373" i="32"/>
  <c r="H458" i="32"/>
  <c r="F532" i="32"/>
  <c r="F516" i="32"/>
  <c r="F375" i="32"/>
  <c r="F275" i="32"/>
  <c r="F232" i="32"/>
  <c r="F168" i="32"/>
  <c r="D11" i="32"/>
  <c r="F265" i="32"/>
  <c r="F166" i="32"/>
  <c r="F243" i="32"/>
  <c r="G165" i="32"/>
  <c r="F133" i="32"/>
  <c r="F143" i="32"/>
  <c r="H74" i="32"/>
  <c r="H58" i="32"/>
  <c r="H44" i="32"/>
  <c r="F556" i="33"/>
  <c r="H554" i="33"/>
  <c r="F571" i="33"/>
  <c r="F572" i="33"/>
  <c r="F555" i="33"/>
  <c r="G553" i="33"/>
  <c r="H553" i="33" s="1"/>
  <c r="F560" i="33"/>
  <c r="F561" i="33"/>
  <c r="F558" i="33"/>
  <c r="F575" i="33"/>
  <c r="H568" i="33"/>
  <c r="F554" i="33"/>
  <c r="H563" i="33"/>
  <c r="H556" i="33"/>
  <c r="F567" i="33"/>
  <c r="H577" i="33"/>
  <c r="F562" i="33"/>
  <c r="F579" i="33"/>
  <c r="H571" i="33"/>
  <c r="H561" i="33"/>
  <c r="F569" i="33"/>
  <c r="H574" i="33"/>
  <c r="F559" i="33"/>
  <c r="H566" i="33"/>
  <c r="F359" i="33"/>
  <c r="F546" i="33"/>
  <c r="H339" i="33"/>
  <c r="H472" i="33"/>
  <c r="F336" i="33"/>
  <c r="F519" i="33"/>
  <c r="H412" i="33"/>
  <c r="F513" i="33"/>
  <c r="F468" i="33"/>
  <c r="F440" i="33"/>
  <c r="F483" i="33"/>
  <c r="F412" i="33"/>
  <c r="F356" i="33"/>
  <c r="F355" i="33"/>
  <c r="F352" i="33"/>
  <c r="F392" i="33"/>
  <c r="F466" i="33"/>
  <c r="F476" i="33"/>
  <c r="F500" i="33"/>
  <c r="F337" i="33"/>
  <c r="F409" i="33"/>
  <c r="F449" i="33"/>
  <c r="F473" i="33"/>
  <c r="F478" i="33"/>
  <c r="H463" i="33"/>
  <c r="F399" i="33"/>
  <c r="F386" i="33"/>
  <c r="F395" i="33"/>
  <c r="F495" i="33"/>
  <c r="F496" i="33"/>
  <c r="F504" i="33"/>
  <c r="F434" i="33"/>
  <c r="F414" i="33"/>
  <c r="F464" i="33"/>
  <c r="F489" i="33"/>
  <c r="H346" i="33"/>
  <c r="H547" i="33"/>
  <c r="H504" i="33"/>
  <c r="H449" i="33"/>
  <c r="F540" i="33"/>
  <c r="F383" i="33"/>
  <c r="F372" i="33"/>
  <c r="F545" i="33"/>
  <c r="F366" i="33"/>
  <c r="F340" i="33"/>
  <c r="F338" i="33"/>
  <c r="F532" i="33"/>
  <c r="F445" i="33"/>
  <c r="F418" i="33"/>
  <c r="F444" i="33"/>
  <c r="F471" i="33"/>
  <c r="F497" i="33"/>
  <c r="F503" i="33"/>
  <c r="F255" i="33"/>
  <c r="F231" i="33"/>
  <c r="F218" i="33"/>
  <c r="G165" i="33"/>
  <c r="H165" i="33" s="1"/>
  <c r="F227" i="33"/>
  <c r="F203" i="33"/>
  <c r="F241" i="33"/>
  <c r="F272" i="33"/>
  <c r="F198" i="33"/>
  <c r="F182" i="33"/>
  <c r="F219" i="33"/>
  <c r="F305" i="33"/>
  <c r="F190" i="33"/>
  <c r="D11" i="33"/>
  <c r="G11" i="33" s="1"/>
  <c r="F172" i="33"/>
  <c r="F201" i="33"/>
  <c r="H213" i="33"/>
  <c r="H230" i="33"/>
  <c r="F243" i="33"/>
  <c r="H279" i="33"/>
  <c r="F290" i="33"/>
  <c r="F297" i="33"/>
  <c r="H250" i="33"/>
  <c r="F174" i="33"/>
  <c r="F183" i="33"/>
  <c r="H206" i="33"/>
  <c r="F220" i="33"/>
  <c r="F287" i="33"/>
  <c r="F303" i="33"/>
  <c r="F171" i="33"/>
  <c r="F180" i="33"/>
  <c r="F196" i="33"/>
  <c r="F252" i="33"/>
  <c r="F279" i="33"/>
  <c r="F308" i="33"/>
  <c r="F317" i="33"/>
  <c r="F232" i="33"/>
  <c r="F298" i="33"/>
  <c r="F173" i="33"/>
  <c r="F251" i="33"/>
  <c r="F215" i="33"/>
  <c r="F177" i="33"/>
  <c r="F311" i="33"/>
  <c r="F307" i="33"/>
  <c r="F299" i="33"/>
  <c r="F268" i="33"/>
  <c r="F217" i="33"/>
  <c r="F249" i="33"/>
  <c r="F242" i="33"/>
  <c r="F221" i="33"/>
  <c r="F181" i="33"/>
  <c r="F193" i="33"/>
  <c r="F274" i="33"/>
  <c r="F322" i="33"/>
  <c r="F230" i="33"/>
  <c r="F275" i="33"/>
  <c r="F206" i="33"/>
  <c r="F247" i="33"/>
  <c r="F244" i="33"/>
  <c r="F238" i="33"/>
  <c r="F168" i="33"/>
  <c r="F176" i="33"/>
  <c r="F187" i="33"/>
  <c r="F197" i="33"/>
  <c r="F235" i="33"/>
  <c r="F265" i="33"/>
  <c r="F294" i="33"/>
  <c r="F301" i="33"/>
  <c r="H318" i="33"/>
  <c r="F170" i="33"/>
  <c r="F237" i="33"/>
  <c r="H266" i="33"/>
  <c r="F276" i="33"/>
  <c r="F292" i="33"/>
  <c r="F186" i="33"/>
  <c r="F213" i="33"/>
  <c r="F273" i="33"/>
  <c r="H299" i="33"/>
  <c r="F266" i="33"/>
  <c r="F319" i="33"/>
  <c r="F240" i="33"/>
  <c r="F202" i="33"/>
  <c r="F315" i="33"/>
  <c r="F194" i="33"/>
  <c r="F212" i="33"/>
  <c r="F146" i="33"/>
  <c r="F73" i="33"/>
  <c r="F86" i="33"/>
  <c r="F110" i="33"/>
  <c r="F135" i="33"/>
  <c r="F148" i="33"/>
  <c r="H118" i="33"/>
  <c r="F89" i="33"/>
  <c r="F108" i="33"/>
  <c r="F141" i="33"/>
  <c r="F131" i="33"/>
  <c r="F78" i="33"/>
  <c r="F154" i="33"/>
  <c r="F91" i="33"/>
  <c r="F106" i="33"/>
  <c r="F118" i="33"/>
  <c r="F130" i="33"/>
  <c r="F139" i="33"/>
  <c r="F152" i="33"/>
  <c r="H106" i="33"/>
  <c r="F79" i="33"/>
  <c r="F93" i="33"/>
  <c r="F112" i="33"/>
  <c r="F124" i="33"/>
  <c r="F133" i="33"/>
  <c r="F150" i="33"/>
  <c r="F107" i="33"/>
  <c r="F96" i="33"/>
  <c r="F143" i="33"/>
  <c r="F74" i="33"/>
  <c r="F90" i="33"/>
  <c r="F127" i="33"/>
  <c r="F138" i="33"/>
  <c r="F97" i="33"/>
  <c r="F155" i="33"/>
  <c r="F153" i="33"/>
  <c r="F98" i="33"/>
  <c r="F111" i="33"/>
  <c r="F113" i="33"/>
  <c r="G73" i="33"/>
  <c r="F101" i="33"/>
  <c r="F126" i="33"/>
  <c r="F120" i="33"/>
  <c r="F102" i="33"/>
  <c r="F85" i="33"/>
  <c r="F109" i="33"/>
  <c r="F75" i="33"/>
  <c r="F125" i="33"/>
  <c r="F149" i="33"/>
  <c r="F81" i="33"/>
  <c r="F117" i="33"/>
  <c r="F121" i="33"/>
  <c r="F151" i="33"/>
  <c r="F147" i="33"/>
  <c r="F82" i="33"/>
  <c r="F32" i="33"/>
  <c r="F37" i="33"/>
  <c r="F38" i="33"/>
  <c r="F28" i="33"/>
  <c r="F67" i="33"/>
  <c r="F30" i="33"/>
  <c r="H44" i="33"/>
  <c r="F59" i="33"/>
  <c r="F36" i="33"/>
  <c r="F50" i="33"/>
  <c r="F57" i="33"/>
  <c r="F65" i="33"/>
  <c r="D9" i="33"/>
  <c r="G9" i="33" s="1"/>
  <c r="F41" i="33"/>
  <c r="F22" i="33"/>
  <c r="G18" i="33"/>
  <c r="H18" i="33" s="1"/>
  <c r="H64" i="33"/>
  <c r="H21" i="33"/>
  <c r="F48" i="33"/>
  <c r="E96" i="2"/>
  <c r="H96" i="2" s="1"/>
  <c r="E78" i="2"/>
  <c r="H78" i="2" s="1"/>
  <c r="E79" i="2"/>
  <c r="H79" i="2" s="1"/>
  <c r="E128" i="2"/>
  <c r="H128" i="2" s="1"/>
  <c r="H155" i="2"/>
  <c r="H152" i="2"/>
  <c r="E148" i="2"/>
  <c r="H148" i="2" s="1"/>
  <c r="H112" i="2"/>
  <c r="H97" i="2"/>
  <c r="E77" i="2"/>
  <c r="H77" i="2" s="1"/>
  <c r="E127" i="2"/>
  <c r="H127" i="2" s="1"/>
  <c r="E89" i="2"/>
  <c r="H89" i="2" s="1"/>
  <c r="E124" i="2"/>
  <c r="H124" i="2" s="1"/>
  <c r="H131" i="2"/>
  <c r="E129" i="2"/>
  <c r="H129" i="2" s="1"/>
  <c r="H117" i="2"/>
  <c r="H91" i="2"/>
  <c r="E85" i="2"/>
  <c r="H85" i="2" s="1"/>
  <c r="H141" i="27"/>
  <c r="H112" i="27"/>
  <c r="H86" i="27"/>
  <c r="E79" i="27"/>
  <c r="H79" i="27" s="1"/>
  <c r="E107" i="27"/>
  <c r="H107" i="27" s="1"/>
  <c r="E73" i="27"/>
  <c r="G73" i="27"/>
  <c r="H154" i="27"/>
  <c r="H140" i="27"/>
  <c r="E78" i="27"/>
  <c r="H78" i="27" s="1"/>
  <c r="E109" i="27"/>
  <c r="H109" i="27" s="1"/>
  <c r="E89" i="27"/>
  <c r="H89" i="27" s="1"/>
  <c r="E77" i="27"/>
  <c r="H77" i="27" s="1"/>
  <c r="H104" i="27"/>
  <c r="H83" i="27"/>
  <c r="D13" i="4"/>
  <c r="F553" i="4"/>
  <c r="F553" i="22"/>
  <c r="D13" i="22"/>
  <c r="G553" i="22"/>
  <c r="H553" i="22" s="1"/>
  <c r="D8" i="22"/>
  <c r="F8" i="22" s="1"/>
  <c r="G553" i="28"/>
  <c r="D13" i="28"/>
  <c r="H571" i="13"/>
  <c r="H571" i="28"/>
  <c r="F553" i="18"/>
  <c r="F555" i="16"/>
  <c r="F553" i="16"/>
  <c r="D13" i="21"/>
  <c r="F553" i="21"/>
  <c r="D13" i="29"/>
  <c r="G13" i="29" s="1"/>
  <c r="F553" i="29"/>
  <c r="H579" i="10"/>
  <c r="H562" i="5"/>
  <c r="H573" i="1"/>
  <c r="H568" i="18"/>
  <c r="H572" i="33"/>
  <c r="H570" i="30"/>
  <c r="F555" i="8"/>
  <c r="F553" i="8"/>
  <c r="G553" i="10"/>
  <c r="H553" i="10" s="1"/>
  <c r="D8" i="10"/>
  <c r="F8" i="10" s="1"/>
  <c r="F553" i="26"/>
  <c r="D13" i="26"/>
  <c r="G13" i="26" s="1"/>
  <c r="D13" i="32"/>
  <c r="F553" i="32"/>
  <c r="H568" i="34"/>
  <c r="H562" i="34"/>
  <c r="H561" i="10"/>
  <c r="H559" i="21"/>
  <c r="H574" i="24"/>
  <c r="H562" i="24"/>
  <c r="H559" i="24"/>
  <c r="H559" i="31"/>
  <c r="H572" i="32"/>
  <c r="H570" i="32"/>
  <c r="H566" i="10"/>
  <c r="F553" i="30"/>
  <c r="D13" i="30"/>
  <c r="G13" i="30" s="1"/>
  <c r="D8" i="30"/>
  <c r="F8" i="30" s="1"/>
  <c r="G553" i="13"/>
  <c r="H553" i="13" s="1"/>
  <c r="D13" i="19"/>
  <c r="G13" i="19" s="1"/>
  <c r="G553" i="19"/>
  <c r="H553" i="19" s="1"/>
  <c r="G553" i="31"/>
  <c r="H553" i="31" s="1"/>
  <c r="D13" i="31"/>
  <c r="F553" i="31"/>
  <c r="D13" i="16"/>
  <c r="F553" i="13"/>
  <c r="G553" i="29"/>
  <c r="H562" i="28"/>
  <c r="G553" i="21"/>
  <c r="H553" i="21" s="1"/>
  <c r="D8" i="28"/>
  <c r="F8" i="28" s="1"/>
  <c r="F553" i="24"/>
  <c r="F553" i="28"/>
  <c r="G553" i="2"/>
  <c r="H553" i="2" s="1"/>
  <c r="F553" i="2"/>
  <c r="D8" i="15"/>
  <c r="F8" i="15" s="1"/>
  <c r="D13" i="15"/>
  <c r="G13" i="15" s="1"/>
  <c r="F553" i="15"/>
  <c r="D13" i="23"/>
  <c r="G13" i="23" s="1"/>
  <c r="F553" i="23"/>
  <c r="G553" i="23"/>
  <c r="H574" i="1"/>
  <c r="H567" i="1"/>
  <c r="H577" i="3"/>
  <c r="H578" i="15"/>
  <c r="H574" i="15"/>
  <c r="H567" i="15"/>
  <c r="H561" i="15"/>
  <c r="H579" i="16"/>
  <c r="H568" i="16"/>
  <c r="H562" i="16"/>
  <c r="H558" i="16"/>
  <c r="H556" i="10"/>
  <c r="H570" i="7"/>
  <c r="H554" i="7"/>
  <c r="H568" i="5"/>
  <c r="H558" i="29"/>
  <c r="H560" i="29"/>
  <c r="H569" i="18"/>
  <c r="H553" i="15"/>
  <c r="H570" i="33"/>
  <c r="G13" i="33"/>
  <c r="H573" i="31"/>
  <c r="H579" i="31"/>
  <c r="H558" i="31"/>
  <c r="H561" i="11"/>
  <c r="H572" i="12"/>
  <c r="H568" i="12"/>
  <c r="H573" i="21"/>
  <c r="H566" i="24"/>
  <c r="H569" i="10"/>
  <c r="H578" i="10"/>
  <c r="H573" i="9"/>
  <c r="H566" i="8"/>
  <c r="H571" i="6"/>
  <c r="H571" i="5"/>
  <c r="H578" i="2"/>
  <c r="D8" i="34"/>
  <c r="H555" i="28"/>
  <c r="H578" i="18"/>
  <c r="H562" i="31"/>
  <c r="H556" i="23"/>
  <c r="H566" i="4"/>
  <c r="H554" i="5"/>
  <c r="E573" i="29"/>
  <c r="H573" i="29" s="1"/>
  <c r="E566" i="29"/>
  <c r="H566" i="29" s="1"/>
  <c r="E556" i="29"/>
  <c r="H556" i="29" s="1"/>
  <c r="E571" i="29"/>
  <c r="H571" i="29" s="1"/>
  <c r="E572" i="29"/>
  <c r="H572" i="29" s="1"/>
  <c r="E575" i="29"/>
  <c r="H575" i="29" s="1"/>
  <c r="E569" i="29"/>
  <c r="H569" i="29" s="1"/>
  <c r="E579" i="29"/>
  <c r="H579" i="29" s="1"/>
  <c r="E573" i="18"/>
  <c r="H573" i="18" s="1"/>
  <c r="E563" i="18"/>
  <c r="H563" i="18" s="1"/>
  <c r="E570" i="18"/>
  <c r="H570" i="18" s="1"/>
  <c r="E555" i="18"/>
  <c r="H555" i="18" s="1"/>
  <c r="E579" i="18"/>
  <c r="H579" i="18" s="1"/>
  <c r="E575" i="3"/>
  <c r="H575" i="3" s="1"/>
  <c r="E557" i="3"/>
  <c r="H557" i="3" s="1"/>
  <c r="E554" i="3"/>
  <c r="H554" i="3" s="1"/>
  <c r="H567" i="22"/>
  <c r="H563" i="24"/>
  <c r="G553" i="9"/>
  <c r="H553" i="9" s="1"/>
  <c r="H578" i="12"/>
  <c r="E556" i="9"/>
  <c r="H556" i="9" s="1"/>
  <c r="H566" i="9"/>
  <c r="H575" i="9"/>
  <c r="E568" i="8"/>
  <c r="H568" i="8" s="1"/>
  <c r="E575" i="8"/>
  <c r="H575" i="8" s="1"/>
  <c r="E558" i="8"/>
  <c r="H558" i="8" s="1"/>
  <c r="E570" i="8"/>
  <c r="H570" i="8" s="1"/>
  <c r="E567" i="5"/>
  <c r="H567" i="5" s="1"/>
  <c r="E555" i="5"/>
  <c r="H555" i="5" s="1"/>
  <c r="E579" i="27"/>
  <c r="H579" i="27" s="1"/>
  <c r="E560" i="27"/>
  <c r="H560" i="27" s="1"/>
  <c r="E567" i="27"/>
  <c r="H567" i="27" s="1"/>
  <c r="E575" i="18"/>
  <c r="H575" i="18" s="1"/>
  <c r="C13" i="18"/>
  <c r="G553" i="18"/>
  <c r="H553" i="18" s="1"/>
  <c r="E568" i="3"/>
  <c r="H568" i="3" s="1"/>
  <c r="E555" i="3"/>
  <c r="H555" i="3" s="1"/>
  <c r="E578" i="8"/>
  <c r="H578" i="8" s="1"/>
  <c r="E562" i="29"/>
  <c r="H562" i="29" s="1"/>
  <c r="E558" i="27"/>
  <c r="H558" i="27" s="1"/>
  <c r="E572" i="27"/>
  <c r="H572" i="27" s="1"/>
  <c r="E557" i="5"/>
  <c r="H557" i="5" s="1"/>
  <c r="E573" i="5"/>
  <c r="H573" i="5" s="1"/>
  <c r="E579" i="5"/>
  <c r="H579" i="5" s="1"/>
  <c r="E553" i="5"/>
  <c r="E557" i="7"/>
  <c r="H557" i="7" s="1"/>
  <c r="E568" i="7"/>
  <c r="H568" i="7" s="1"/>
  <c r="E561" i="7"/>
  <c r="H561" i="7" s="1"/>
  <c r="E563" i="7"/>
  <c r="H563" i="7" s="1"/>
  <c r="E569" i="7"/>
  <c r="H569" i="7" s="1"/>
  <c r="E575" i="7"/>
  <c r="H575" i="7" s="1"/>
  <c r="E557" i="16"/>
  <c r="H557" i="16" s="1"/>
  <c r="E555" i="16"/>
  <c r="H555" i="16" s="1"/>
  <c r="G553" i="16"/>
  <c r="H553" i="16" s="1"/>
  <c r="H572" i="18"/>
  <c r="E570" i="9"/>
  <c r="H570" i="9" s="1"/>
  <c r="E570" i="16"/>
  <c r="H570" i="16" s="1"/>
  <c r="H554" i="14"/>
  <c r="H574" i="10"/>
  <c r="H560" i="9"/>
  <c r="E555" i="7"/>
  <c r="H555" i="7" s="1"/>
  <c r="C13" i="5"/>
  <c r="C13" i="3"/>
  <c r="H560" i="1"/>
  <c r="E568" i="29"/>
  <c r="H568" i="29" s="1"/>
  <c r="E578" i="29"/>
  <c r="H578" i="29" s="1"/>
  <c r="E557" i="29"/>
  <c r="H557" i="29" s="1"/>
  <c r="E553" i="29"/>
  <c r="H554" i="28"/>
  <c r="E571" i="27"/>
  <c r="H571" i="27" s="1"/>
  <c r="E553" i="27"/>
  <c r="H575" i="27"/>
  <c r="G553" i="27"/>
  <c r="E562" i="18"/>
  <c r="H562" i="18" s="1"/>
  <c r="E558" i="18"/>
  <c r="H558" i="18" s="1"/>
  <c r="E553" i="7"/>
  <c r="H557" i="22"/>
  <c r="C13" i="4"/>
  <c r="G553" i="4"/>
  <c r="E573" i="3"/>
  <c r="H573" i="3" s="1"/>
  <c r="H566" i="3"/>
  <c r="H574" i="4"/>
  <c r="H570" i="4"/>
  <c r="H567" i="4"/>
  <c r="H571" i="26"/>
  <c r="E563" i="10"/>
  <c r="H563" i="10" s="1"/>
  <c r="E555" i="10"/>
  <c r="H555" i="10" s="1"/>
  <c r="E556" i="12"/>
  <c r="H556" i="12" s="1"/>
  <c r="E555" i="12"/>
  <c r="H555" i="12" s="1"/>
  <c r="E558" i="12"/>
  <c r="H558" i="12" s="1"/>
  <c r="E559" i="12"/>
  <c r="H559" i="12" s="1"/>
  <c r="H555" i="17"/>
  <c r="H562" i="4"/>
  <c r="H560" i="4"/>
  <c r="H567" i="7"/>
  <c r="H576" i="9"/>
  <c r="H559" i="9"/>
  <c r="H577" i="14"/>
  <c r="H574" i="14"/>
  <c r="H577" i="16"/>
  <c r="H574" i="16"/>
  <c r="H572" i="17"/>
  <c r="H561" i="18"/>
  <c r="H561" i="20"/>
  <c r="E553" i="32"/>
  <c r="C13" i="32"/>
  <c r="H554" i="29"/>
  <c r="H561" i="29"/>
  <c r="H574" i="30"/>
  <c r="H555" i="33"/>
  <c r="H573" i="33"/>
  <c r="H575" i="33"/>
  <c r="H569" i="26"/>
  <c r="H579" i="22"/>
  <c r="G553" i="5"/>
  <c r="H577" i="6"/>
  <c r="H572" i="9"/>
  <c r="E557" i="21"/>
  <c r="H557" i="21" s="1"/>
  <c r="E555" i="21"/>
  <c r="H555" i="21" s="1"/>
  <c r="E570" i="22"/>
  <c r="H570" i="22" s="1"/>
  <c r="E568" i="22"/>
  <c r="H568" i="22" s="1"/>
  <c r="E571" i="23"/>
  <c r="H571" i="23" s="1"/>
  <c r="E579" i="25"/>
  <c r="H579" i="25" s="1"/>
  <c r="E568" i="25"/>
  <c r="H568" i="25" s="1"/>
  <c r="E570" i="19"/>
  <c r="H570" i="19" s="1"/>
  <c r="E562" i="2"/>
  <c r="H562" i="2" s="1"/>
  <c r="H557" i="33"/>
  <c r="H566" i="31"/>
  <c r="H562" i="7"/>
  <c r="E575" i="11"/>
  <c r="H575" i="11" s="1"/>
  <c r="E578" i="13"/>
  <c r="H578" i="13" s="1"/>
  <c r="E576" i="13"/>
  <c r="H576" i="13" s="1"/>
  <c r="E570" i="13"/>
  <c r="H570" i="13" s="1"/>
  <c r="H573" i="17"/>
  <c r="E571" i="21"/>
  <c r="H571" i="21" s="1"/>
  <c r="E557" i="19"/>
  <c r="H557" i="19" s="1"/>
  <c r="E567" i="19"/>
  <c r="H567" i="19" s="1"/>
  <c r="E558" i="2"/>
  <c r="H558" i="2" s="1"/>
  <c r="H334" i="12"/>
  <c r="H366" i="5"/>
  <c r="H484" i="7"/>
  <c r="D8" i="25"/>
  <c r="H417" i="24"/>
  <c r="F333" i="21"/>
  <c r="D12" i="21"/>
  <c r="G12" i="21" s="1"/>
  <c r="D12" i="3"/>
  <c r="H373" i="2"/>
  <c r="H334" i="34"/>
  <c r="H451" i="29"/>
  <c r="H356" i="29"/>
  <c r="H400" i="27"/>
  <c r="H372" i="23"/>
  <c r="H530" i="22"/>
  <c r="H529" i="20"/>
  <c r="H545" i="4"/>
  <c r="H528" i="4"/>
  <c r="D8" i="4"/>
  <c r="F8" i="4" s="1"/>
  <c r="F333" i="20"/>
  <c r="D12" i="20"/>
  <c r="G12" i="20" s="1"/>
  <c r="F333" i="29"/>
  <c r="D12" i="29"/>
  <c r="H368" i="33"/>
  <c r="H407" i="5"/>
  <c r="F333" i="4"/>
  <c r="H439" i="17"/>
  <c r="H398" i="14"/>
  <c r="H475" i="14"/>
  <c r="H379" i="12"/>
  <c r="H353" i="11"/>
  <c r="H437" i="10"/>
  <c r="H539" i="10"/>
  <c r="H418" i="9"/>
  <c r="H475" i="9"/>
  <c r="H512" i="9"/>
  <c r="H364" i="8"/>
  <c r="H431" i="8"/>
  <c r="H451" i="8"/>
  <c r="H530" i="8"/>
  <c r="H354" i="8"/>
  <c r="H437" i="8"/>
  <c r="H461" i="7"/>
  <c r="H530" i="6"/>
  <c r="H409" i="5"/>
  <c r="H463" i="5"/>
  <c r="H499" i="5"/>
  <c r="H335" i="29"/>
  <c r="H532" i="29"/>
  <c r="H381" i="29"/>
  <c r="H461" i="27"/>
  <c r="D12" i="26"/>
  <c r="G12" i="26" s="1"/>
  <c r="D8" i="26"/>
  <c r="F8" i="26" s="1"/>
  <c r="H532" i="24"/>
  <c r="D8" i="21"/>
  <c r="F8" i="21" s="1"/>
  <c r="G333" i="21"/>
  <c r="H333" i="21" s="1"/>
  <c r="G333" i="20"/>
  <c r="G333" i="25"/>
  <c r="H333" i="25" s="1"/>
  <c r="H395" i="30"/>
  <c r="H498" i="28"/>
  <c r="H427" i="19"/>
  <c r="H343" i="19"/>
  <c r="H443" i="19"/>
  <c r="H346" i="34"/>
  <c r="H514" i="10"/>
  <c r="H505" i="24"/>
  <c r="H445" i="24"/>
  <c r="H414" i="24"/>
  <c r="H344" i="30"/>
  <c r="H337" i="32"/>
  <c r="H527" i="31"/>
  <c r="H464" i="29"/>
  <c r="H340" i="26"/>
  <c r="H395" i="26"/>
  <c r="H342" i="26"/>
  <c r="H409" i="26"/>
  <c r="H512" i="26"/>
  <c r="H415" i="25"/>
  <c r="H456" i="25"/>
  <c r="H335" i="25"/>
  <c r="H460" i="24"/>
  <c r="H372" i="18"/>
  <c r="H417" i="18"/>
  <c r="D12" i="27"/>
  <c r="F333" i="27"/>
  <c r="H542" i="34"/>
  <c r="H414" i="4"/>
  <c r="H394" i="4"/>
  <c r="H376" i="6"/>
  <c r="H457" i="7"/>
  <c r="H426" i="7"/>
  <c r="H406" i="7"/>
  <c r="H434" i="20"/>
  <c r="H368" i="19"/>
  <c r="H528" i="19"/>
  <c r="H342" i="18"/>
  <c r="H361" i="18"/>
  <c r="H528" i="34"/>
  <c r="H519" i="34"/>
  <c r="H501" i="34"/>
  <c r="H496" i="34"/>
  <c r="H492" i="34"/>
  <c r="H407" i="34"/>
  <c r="H381" i="34"/>
  <c r="H365" i="34"/>
  <c r="H478" i="1"/>
  <c r="H468" i="1"/>
  <c r="H544" i="4"/>
  <c r="H512" i="4"/>
  <c r="H495" i="4"/>
  <c r="H483" i="4"/>
  <c r="H386" i="4"/>
  <c r="H344" i="4"/>
  <c r="H515" i="5"/>
  <c r="H476" i="5"/>
  <c r="H474" i="5"/>
  <c r="H450" i="5"/>
  <c r="H464" i="8"/>
  <c r="H440" i="8"/>
  <c r="H436" i="8"/>
  <c r="H415" i="8"/>
  <c r="H399" i="11"/>
  <c r="H513" i="12"/>
  <c r="H542" i="15"/>
  <c r="H519" i="15"/>
  <c r="H514" i="15"/>
  <c r="H505" i="15"/>
  <c r="H501" i="15"/>
  <c r="H471" i="15"/>
  <c r="H466" i="15"/>
  <c r="H459" i="15"/>
  <c r="H421" i="15"/>
  <c r="H414" i="15"/>
  <c r="H401" i="15"/>
  <c r="H397" i="15"/>
  <c r="H381" i="15"/>
  <c r="H376" i="15"/>
  <c r="H523" i="27"/>
  <c r="H443" i="25"/>
  <c r="H462" i="25"/>
  <c r="H373" i="25"/>
  <c r="H353" i="25"/>
  <c r="H459" i="25"/>
  <c r="H532" i="25"/>
  <c r="H475" i="25"/>
  <c r="H476" i="24"/>
  <c r="H337" i="24"/>
  <c r="H392" i="24"/>
  <c r="H473" i="22"/>
  <c r="H386" i="20"/>
  <c r="H338" i="11"/>
  <c r="H368" i="4"/>
  <c r="H353" i="30"/>
  <c r="H373" i="30"/>
  <c r="H451" i="30"/>
  <c r="H410" i="28"/>
  <c r="H531" i="26"/>
  <c r="H343" i="25"/>
  <c r="H467" i="25"/>
  <c r="H471" i="23"/>
  <c r="H516" i="23"/>
  <c r="H352" i="21"/>
  <c r="H427" i="21"/>
  <c r="H516" i="21"/>
  <c r="H377" i="19"/>
  <c r="H345" i="18"/>
  <c r="H545" i="34"/>
  <c r="H541" i="34"/>
  <c r="H518" i="34"/>
  <c r="H509" i="34"/>
  <c r="H495" i="34"/>
  <c r="H487" i="34"/>
  <c r="H469" i="34"/>
  <c r="H357" i="34"/>
  <c r="H460" i="1"/>
  <c r="H338" i="1"/>
  <c r="H534" i="4"/>
  <c r="H511" i="4"/>
  <c r="H494" i="4"/>
  <c r="H467" i="4"/>
  <c r="H451" i="4"/>
  <c r="H446" i="4"/>
  <c r="H435" i="4"/>
  <c r="H421" i="4"/>
  <c r="H377" i="4"/>
  <c r="H352" i="4"/>
  <c r="H346" i="4"/>
  <c r="H335" i="4"/>
  <c r="H538" i="5"/>
  <c r="H464" i="5"/>
  <c r="H351" i="5"/>
  <c r="H471" i="6"/>
  <c r="H417" i="6"/>
  <c r="H413" i="6"/>
  <c r="H401" i="6"/>
  <c r="H474" i="7"/>
  <c r="H478" i="10"/>
  <c r="H522" i="11"/>
  <c r="H478" i="11"/>
  <c r="H477" i="12"/>
  <c r="H351" i="12"/>
  <c r="H504" i="13"/>
  <c r="H474" i="13"/>
  <c r="H397" i="13"/>
  <c r="H520" i="16"/>
  <c r="H516" i="16"/>
  <c r="H512" i="16"/>
  <c r="H391" i="16"/>
  <c r="H377" i="16"/>
  <c r="H369" i="16"/>
  <c r="H356" i="16"/>
  <c r="H347" i="16"/>
  <c r="H450" i="11"/>
  <c r="H446" i="11"/>
  <c r="H391" i="24"/>
  <c r="H480" i="18"/>
  <c r="H396" i="9"/>
  <c r="H407" i="9"/>
  <c r="H416" i="9"/>
  <c r="H457" i="9"/>
  <c r="H473" i="9"/>
  <c r="H489" i="9"/>
  <c r="H501" i="9"/>
  <c r="H535" i="6"/>
  <c r="H499" i="6"/>
  <c r="H457" i="6"/>
  <c r="H449" i="6"/>
  <c r="H391" i="6"/>
  <c r="H364" i="6"/>
  <c r="H529" i="7"/>
  <c r="H521" i="7"/>
  <c r="H512" i="7"/>
  <c r="H508" i="7"/>
  <c r="H505" i="7"/>
  <c r="H498" i="7"/>
  <c r="H493" i="7"/>
  <c r="H477" i="7"/>
  <c r="H443" i="7"/>
  <c r="H416" i="7"/>
  <c r="H368" i="7"/>
  <c r="H413" i="8"/>
  <c r="H408" i="8"/>
  <c r="H498" i="9"/>
  <c r="H432" i="10"/>
  <c r="H393" i="10"/>
  <c r="H376" i="10"/>
  <c r="H473" i="11"/>
  <c r="H519" i="12"/>
  <c r="H463" i="12"/>
  <c r="H446" i="12"/>
  <c r="H540" i="13"/>
  <c r="H408" i="13"/>
  <c r="H340" i="14"/>
  <c r="H509" i="15"/>
  <c r="H504" i="15"/>
  <c r="H454" i="15"/>
  <c r="H391" i="15"/>
  <c r="H386" i="15"/>
  <c r="H542" i="16"/>
  <c r="H488" i="16"/>
  <c r="H484" i="16"/>
  <c r="H477" i="16"/>
  <c r="H447" i="16"/>
  <c r="H412" i="16"/>
  <c r="H351" i="16"/>
  <c r="H415" i="17"/>
  <c r="H410" i="17"/>
  <c r="H400" i="28"/>
  <c r="H490" i="28"/>
  <c r="H495" i="28"/>
  <c r="H505" i="28"/>
  <c r="H490" i="27"/>
  <c r="H494" i="27"/>
  <c r="H498" i="27"/>
  <c r="H502" i="27"/>
  <c r="H368" i="3"/>
  <c r="H390" i="3"/>
  <c r="H418" i="3"/>
  <c r="H463" i="3"/>
  <c r="H471" i="3"/>
  <c r="H479" i="3"/>
  <c r="H491" i="3"/>
  <c r="H499" i="3"/>
  <c r="H508" i="3"/>
  <c r="H524" i="3"/>
  <c r="H505" i="1"/>
  <c r="H340" i="33"/>
  <c r="H353" i="33"/>
  <c r="E342" i="5"/>
  <c r="H342" i="5" s="1"/>
  <c r="E456" i="5"/>
  <c r="H456" i="5" s="1"/>
  <c r="E395" i="5"/>
  <c r="H395" i="5" s="1"/>
  <c r="E353" i="5"/>
  <c r="H353" i="5" s="1"/>
  <c r="E539" i="5"/>
  <c r="H539" i="5" s="1"/>
  <c r="H453" i="14"/>
  <c r="E10" i="12"/>
  <c r="H483" i="10"/>
  <c r="H335" i="9"/>
  <c r="H347" i="9"/>
  <c r="H518" i="9"/>
  <c r="H526" i="9"/>
  <c r="H352" i="8"/>
  <c r="E451" i="5"/>
  <c r="H451" i="5" s="1"/>
  <c r="H541" i="2"/>
  <c r="E386" i="31"/>
  <c r="H386" i="31" s="1"/>
  <c r="E356" i="31"/>
  <c r="H356" i="31" s="1"/>
  <c r="E501" i="31"/>
  <c r="H501" i="31" s="1"/>
  <c r="E353" i="31"/>
  <c r="H353" i="31" s="1"/>
  <c r="E358" i="29"/>
  <c r="H358" i="29" s="1"/>
  <c r="E441" i="29"/>
  <c r="H441" i="29" s="1"/>
  <c r="E483" i="29"/>
  <c r="H483" i="29" s="1"/>
  <c r="E484" i="29"/>
  <c r="H484" i="29" s="1"/>
  <c r="E341" i="29"/>
  <c r="H341" i="29" s="1"/>
  <c r="E453" i="29"/>
  <c r="H453" i="29" s="1"/>
  <c r="E486" i="29"/>
  <c r="H486" i="29" s="1"/>
  <c r="E362" i="29"/>
  <c r="H362" i="29" s="1"/>
  <c r="E377" i="29"/>
  <c r="H377" i="29" s="1"/>
  <c r="E461" i="29"/>
  <c r="H461" i="29" s="1"/>
  <c r="E383" i="29"/>
  <c r="H383" i="29" s="1"/>
  <c r="E374" i="29"/>
  <c r="H374" i="29" s="1"/>
  <c r="E482" i="29"/>
  <c r="H482" i="29" s="1"/>
  <c r="E435" i="29"/>
  <c r="H435" i="29" s="1"/>
  <c r="E442" i="29"/>
  <c r="H442" i="29" s="1"/>
  <c r="E339" i="29"/>
  <c r="H339" i="29" s="1"/>
  <c r="E369" i="29"/>
  <c r="H369" i="29" s="1"/>
  <c r="E384" i="29"/>
  <c r="H384" i="29" s="1"/>
  <c r="E437" i="29"/>
  <c r="H437" i="29" s="1"/>
  <c r="E455" i="29"/>
  <c r="H455" i="29" s="1"/>
  <c r="E539" i="29"/>
  <c r="H539" i="29" s="1"/>
  <c r="E530" i="29"/>
  <c r="H530" i="29" s="1"/>
  <c r="E541" i="29"/>
  <c r="H541" i="29" s="1"/>
  <c r="E378" i="29"/>
  <c r="H378" i="29" s="1"/>
  <c r="E507" i="29"/>
  <c r="H507" i="29" s="1"/>
  <c r="E456" i="29"/>
  <c r="H456" i="29" s="1"/>
  <c r="E458" i="29"/>
  <c r="H458" i="29" s="1"/>
  <c r="E385" i="29"/>
  <c r="H385" i="29" s="1"/>
  <c r="E348" i="29"/>
  <c r="H348" i="29" s="1"/>
  <c r="E457" i="29"/>
  <c r="H457" i="29" s="1"/>
  <c r="E427" i="29"/>
  <c r="H427" i="29" s="1"/>
  <c r="E399" i="29"/>
  <c r="H399" i="29" s="1"/>
  <c r="E395" i="29"/>
  <c r="H395" i="29" s="1"/>
  <c r="E433" i="29"/>
  <c r="H433" i="29" s="1"/>
  <c r="C12" i="29"/>
  <c r="E379" i="29"/>
  <c r="H379" i="29" s="1"/>
  <c r="E510" i="29"/>
  <c r="H510" i="29" s="1"/>
  <c r="E375" i="29"/>
  <c r="H375" i="29" s="1"/>
  <c r="E373" i="29"/>
  <c r="H373" i="29" s="1"/>
  <c r="E480" i="5"/>
  <c r="H480" i="5" s="1"/>
  <c r="H364" i="9"/>
  <c r="H447" i="9"/>
  <c r="H537" i="9"/>
  <c r="H418" i="5"/>
  <c r="E354" i="1"/>
  <c r="E442" i="1"/>
  <c r="H442" i="1" s="1"/>
  <c r="E384" i="1"/>
  <c r="H384" i="1" s="1"/>
  <c r="G333" i="1"/>
  <c r="H333" i="1" s="1"/>
  <c r="C12" i="1"/>
  <c r="E374" i="31"/>
  <c r="H374" i="31" s="1"/>
  <c r="E482" i="31"/>
  <c r="H482" i="31" s="1"/>
  <c r="E507" i="31"/>
  <c r="H507" i="31" s="1"/>
  <c r="E339" i="31"/>
  <c r="H339" i="31" s="1"/>
  <c r="E443" i="31"/>
  <c r="H443" i="31" s="1"/>
  <c r="E454" i="29"/>
  <c r="H454" i="29" s="1"/>
  <c r="E398" i="29"/>
  <c r="H398" i="29" s="1"/>
  <c r="E443" i="29"/>
  <c r="H443" i="29" s="1"/>
  <c r="E345" i="29"/>
  <c r="H345" i="29" s="1"/>
  <c r="E372" i="29"/>
  <c r="H372" i="29" s="1"/>
  <c r="H334" i="28"/>
  <c r="E441" i="5"/>
  <c r="H441" i="5" s="1"/>
  <c r="E349" i="5"/>
  <c r="H349" i="5" s="1"/>
  <c r="E412" i="5"/>
  <c r="H412" i="5" s="1"/>
  <c r="E354" i="5"/>
  <c r="H354" i="5" s="1"/>
  <c r="E461" i="5"/>
  <c r="H461" i="5" s="1"/>
  <c r="E400" i="5"/>
  <c r="H400" i="5" s="1"/>
  <c r="E375" i="5"/>
  <c r="H375" i="5" s="1"/>
  <c r="E457" i="5"/>
  <c r="H457" i="5" s="1"/>
  <c r="E387" i="5"/>
  <c r="H387" i="5" s="1"/>
  <c r="E379" i="5"/>
  <c r="H379" i="5" s="1"/>
  <c r="E361" i="5"/>
  <c r="H361" i="5" s="1"/>
  <c r="E369" i="5"/>
  <c r="H369" i="5" s="1"/>
  <c r="E507" i="5"/>
  <c r="H507" i="5" s="1"/>
  <c r="E527" i="5"/>
  <c r="H527" i="5" s="1"/>
  <c r="E540" i="5"/>
  <c r="H540" i="5" s="1"/>
  <c r="E413" i="5"/>
  <c r="H413" i="5" s="1"/>
  <c r="E408" i="5"/>
  <c r="H408" i="5" s="1"/>
  <c r="E438" i="5"/>
  <c r="H438" i="5" s="1"/>
  <c r="E502" i="5"/>
  <c r="H502" i="5" s="1"/>
  <c r="E346" i="5"/>
  <c r="H346" i="5" s="1"/>
  <c r="E510" i="5"/>
  <c r="H510" i="5" s="1"/>
  <c r="E459" i="5"/>
  <c r="H459" i="5" s="1"/>
  <c r="E447" i="5"/>
  <c r="H447" i="5" s="1"/>
  <c r="E364" i="5"/>
  <c r="H364" i="5" s="1"/>
  <c r="E360" i="5"/>
  <c r="H360" i="5" s="1"/>
  <c r="E487" i="5"/>
  <c r="H487" i="5" s="1"/>
  <c r="E385" i="5"/>
  <c r="H385" i="5" s="1"/>
  <c r="E373" i="5"/>
  <c r="H373" i="5" s="1"/>
  <c r="E530" i="5"/>
  <c r="H530" i="5" s="1"/>
  <c r="E365" i="5"/>
  <c r="H365" i="5" s="1"/>
  <c r="E399" i="5"/>
  <c r="H399" i="5" s="1"/>
  <c r="E440" i="5"/>
  <c r="H440" i="5" s="1"/>
  <c r="E525" i="5"/>
  <c r="H525" i="5" s="1"/>
  <c r="E333" i="5"/>
  <c r="E334" i="5"/>
  <c r="H334" i="5" s="1"/>
  <c r="E545" i="5"/>
  <c r="H545" i="5" s="1"/>
  <c r="E415" i="31"/>
  <c r="H415" i="31" s="1"/>
  <c r="E407" i="31"/>
  <c r="H407" i="31" s="1"/>
  <c r="E354" i="31"/>
  <c r="H354" i="31" s="1"/>
  <c r="E363" i="31"/>
  <c r="H363" i="31" s="1"/>
  <c r="E531" i="31"/>
  <c r="H531" i="31" s="1"/>
  <c r="E469" i="31"/>
  <c r="H469" i="31" s="1"/>
  <c r="E445" i="31"/>
  <c r="H445" i="31" s="1"/>
  <c r="E381" i="31"/>
  <c r="H381" i="31" s="1"/>
  <c r="E370" i="31"/>
  <c r="H370" i="31" s="1"/>
  <c r="E362" i="31"/>
  <c r="H362" i="31" s="1"/>
  <c r="E438" i="31"/>
  <c r="H438" i="31" s="1"/>
  <c r="E398" i="31"/>
  <c r="H398" i="31" s="1"/>
  <c r="E520" i="31"/>
  <c r="H520" i="31" s="1"/>
  <c r="E479" i="31"/>
  <c r="H479" i="31" s="1"/>
  <c r="E426" i="31"/>
  <c r="H426" i="31" s="1"/>
  <c r="E333" i="31"/>
  <c r="E460" i="31"/>
  <c r="H460" i="31" s="1"/>
  <c r="E414" i="31"/>
  <c r="H414" i="31" s="1"/>
  <c r="E395" i="31"/>
  <c r="H395" i="31" s="1"/>
  <c r="E342" i="31"/>
  <c r="H342" i="31" s="1"/>
  <c r="E480" i="31"/>
  <c r="H480" i="31" s="1"/>
  <c r="E481" i="31"/>
  <c r="H481" i="31" s="1"/>
  <c r="E384" i="31"/>
  <c r="H384" i="31" s="1"/>
  <c r="E544" i="31"/>
  <c r="H544" i="31" s="1"/>
  <c r="C8" i="31"/>
  <c r="E372" i="31"/>
  <c r="H372" i="31" s="1"/>
  <c r="E458" i="31"/>
  <c r="H458" i="31" s="1"/>
  <c r="E436" i="31"/>
  <c r="H436" i="31" s="1"/>
  <c r="E513" i="31"/>
  <c r="H513" i="31" s="1"/>
  <c r="E343" i="31"/>
  <c r="H343" i="31" s="1"/>
  <c r="E487" i="31"/>
  <c r="H487" i="31" s="1"/>
  <c r="E428" i="31"/>
  <c r="H428" i="31" s="1"/>
  <c r="E541" i="31"/>
  <c r="H541" i="31" s="1"/>
  <c r="E334" i="31"/>
  <c r="H334" i="31" s="1"/>
  <c r="E483" i="31"/>
  <c r="H483" i="31" s="1"/>
  <c r="E365" i="31"/>
  <c r="H365" i="31" s="1"/>
  <c r="E379" i="31"/>
  <c r="H379" i="31" s="1"/>
  <c r="E430" i="31"/>
  <c r="H430" i="31" s="1"/>
  <c r="E542" i="31"/>
  <c r="H542" i="31" s="1"/>
  <c r="E486" i="31"/>
  <c r="H486" i="31" s="1"/>
  <c r="E348" i="31"/>
  <c r="H348" i="31" s="1"/>
  <c r="E369" i="31"/>
  <c r="H369" i="31" s="1"/>
  <c r="E417" i="31"/>
  <c r="H417" i="31" s="1"/>
  <c r="E385" i="31"/>
  <c r="H385" i="31" s="1"/>
  <c r="E437" i="31"/>
  <c r="H437" i="31" s="1"/>
  <c r="E470" i="31"/>
  <c r="H470" i="31" s="1"/>
  <c r="E439" i="31"/>
  <c r="H439" i="31" s="1"/>
  <c r="E456" i="31"/>
  <c r="H456" i="31" s="1"/>
  <c r="E366" i="31"/>
  <c r="H366" i="31" s="1"/>
  <c r="E462" i="31"/>
  <c r="H462" i="31" s="1"/>
  <c r="E484" i="31"/>
  <c r="H484" i="31" s="1"/>
  <c r="E543" i="31"/>
  <c r="H543" i="31" s="1"/>
  <c r="E510" i="31"/>
  <c r="H510" i="31" s="1"/>
  <c r="E387" i="31"/>
  <c r="H387" i="31" s="1"/>
  <c r="E539" i="31"/>
  <c r="H539" i="31" s="1"/>
  <c r="E532" i="31"/>
  <c r="H532" i="31" s="1"/>
  <c r="E375" i="31"/>
  <c r="H375" i="31" s="1"/>
  <c r="E399" i="31"/>
  <c r="H399" i="31" s="1"/>
  <c r="G333" i="31"/>
  <c r="E455" i="31"/>
  <c r="H455" i="31" s="1"/>
  <c r="E504" i="31"/>
  <c r="H504" i="31" s="1"/>
  <c r="E461" i="31"/>
  <c r="H461" i="31" s="1"/>
  <c r="E433" i="31"/>
  <c r="H433" i="31" s="1"/>
  <c r="E451" i="31"/>
  <c r="H451" i="31" s="1"/>
  <c r="E335" i="31"/>
  <c r="H335" i="31" s="1"/>
  <c r="E336" i="31"/>
  <c r="H336" i="31" s="1"/>
  <c r="E358" i="31"/>
  <c r="H358" i="31" s="1"/>
  <c r="E433" i="5"/>
  <c r="H433" i="5" s="1"/>
  <c r="H469" i="33"/>
  <c r="E494" i="33"/>
  <c r="H494" i="33" s="1"/>
  <c r="E382" i="33"/>
  <c r="H382" i="33" s="1"/>
  <c r="E408" i="33"/>
  <c r="H408" i="33" s="1"/>
  <c r="E401" i="33"/>
  <c r="E432" i="33"/>
  <c r="H432" i="33" s="1"/>
  <c r="E347" i="33"/>
  <c r="H347" i="33" s="1"/>
  <c r="E362" i="33"/>
  <c r="H362" i="33" s="1"/>
  <c r="E363" i="33"/>
  <c r="E512" i="33"/>
  <c r="H512" i="33" s="1"/>
  <c r="E518" i="33"/>
  <c r="H518" i="33" s="1"/>
  <c r="E407" i="33"/>
  <c r="H407" i="33" s="1"/>
  <c r="E387" i="33"/>
  <c r="H387" i="33" s="1"/>
  <c r="E541" i="33"/>
  <c r="H541" i="33" s="1"/>
  <c r="E435" i="33"/>
  <c r="H435" i="33" s="1"/>
  <c r="E349" i="33"/>
  <c r="H349" i="33" s="1"/>
  <c r="E456" i="33"/>
  <c r="H456" i="33" s="1"/>
  <c r="E532" i="33"/>
  <c r="H532" i="33" s="1"/>
  <c r="E345" i="33"/>
  <c r="H345" i="33" s="1"/>
  <c r="E510" i="33"/>
  <c r="H510" i="33" s="1"/>
  <c r="E400" i="33"/>
  <c r="E436" i="33"/>
  <c r="H436" i="33" s="1"/>
  <c r="E433" i="33"/>
  <c r="H433" i="33" s="1"/>
  <c r="E364" i="33"/>
  <c r="H364" i="33" s="1"/>
  <c r="E334" i="33"/>
  <c r="H334" i="33" s="1"/>
  <c r="E484" i="33"/>
  <c r="H484" i="33" s="1"/>
  <c r="E460" i="33"/>
  <c r="H460" i="33" s="1"/>
  <c r="E385" i="33"/>
  <c r="H385" i="33" s="1"/>
  <c r="E459" i="33"/>
  <c r="H459" i="33" s="1"/>
  <c r="E380" i="33"/>
  <c r="H380" i="33" s="1"/>
  <c r="E426" i="33"/>
  <c r="H426" i="33" s="1"/>
  <c r="E453" i="33"/>
  <c r="E445" i="33"/>
  <c r="H445" i="33" s="1"/>
  <c r="E452" i="33"/>
  <c r="H452" i="33" s="1"/>
  <c r="E531" i="33"/>
  <c r="H531" i="33" s="1"/>
  <c r="E437" i="33"/>
  <c r="E540" i="33"/>
  <c r="H540" i="33" s="1"/>
  <c r="E336" i="33"/>
  <c r="H336" i="33" s="1"/>
  <c r="E361" i="33"/>
  <c r="H361" i="33" s="1"/>
  <c r="E442" i="33"/>
  <c r="H442" i="33" s="1"/>
  <c r="E543" i="33"/>
  <c r="H543" i="33" s="1"/>
  <c r="E525" i="33"/>
  <c r="H525" i="33" s="1"/>
  <c r="E378" i="33"/>
  <c r="E443" i="33"/>
  <c r="H443" i="33" s="1"/>
  <c r="E399" i="33"/>
  <c r="H399" i="33" s="1"/>
  <c r="E539" i="33"/>
  <c r="H539" i="33" s="1"/>
  <c r="H445" i="17"/>
  <c r="E384" i="5"/>
  <c r="H384" i="5" s="1"/>
  <c r="H496" i="5"/>
  <c r="E357" i="5"/>
  <c r="H357" i="5" s="1"/>
  <c r="E336" i="5"/>
  <c r="H336" i="5" s="1"/>
  <c r="H360" i="14"/>
  <c r="H456" i="11"/>
  <c r="H439" i="9"/>
  <c r="H362" i="8"/>
  <c r="H394" i="8"/>
  <c r="E335" i="5"/>
  <c r="H335" i="5" s="1"/>
  <c r="E532" i="5"/>
  <c r="H532" i="5" s="1"/>
  <c r="E541" i="5"/>
  <c r="H541" i="5" s="1"/>
  <c r="E435" i="31"/>
  <c r="H435" i="31" s="1"/>
  <c r="E441" i="31"/>
  <c r="H441" i="31" s="1"/>
  <c r="E530" i="31"/>
  <c r="H530" i="31" s="1"/>
  <c r="E465" i="31"/>
  <c r="H465" i="31" s="1"/>
  <c r="E448" i="31"/>
  <c r="H448" i="31" s="1"/>
  <c r="E373" i="31"/>
  <c r="H373" i="31" s="1"/>
  <c r="E487" i="29"/>
  <c r="H487" i="29" s="1"/>
  <c r="E353" i="29"/>
  <c r="H353" i="29" s="1"/>
  <c r="E333" i="29"/>
  <c r="E357" i="29"/>
  <c r="H357" i="29" s="1"/>
  <c r="E463" i="1"/>
  <c r="H463" i="1" s="1"/>
  <c r="E458" i="1"/>
  <c r="H458" i="1" s="1"/>
  <c r="E456" i="1"/>
  <c r="H456" i="1" s="1"/>
  <c r="H335" i="1"/>
  <c r="H339" i="8"/>
  <c r="H375" i="8"/>
  <c r="H384" i="20"/>
  <c r="E487" i="28"/>
  <c r="H487" i="28" s="1"/>
  <c r="E481" i="28"/>
  <c r="H481" i="28" s="1"/>
  <c r="E426" i="28"/>
  <c r="H426" i="28" s="1"/>
  <c r="E366" i="28"/>
  <c r="H366" i="28" s="1"/>
  <c r="E349" i="28"/>
  <c r="H349" i="28" s="1"/>
  <c r="E432" i="28"/>
  <c r="H432" i="28" s="1"/>
  <c r="E381" i="28"/>
  <c r="H381" i="28" s="1"/>
  <c r="E367" i="28"/>
  <c r="H367" i="28" s="1"/>
  <c r="E351" i="28"/>
  <c r="H351" i="28" s="1"/>
  <c r="E341" i="28"/>
  <c r="H341" i="28" s="1"/>
  <c r="E398" i="28"/>
  <c r="H398" i="28" s="1"/>
  <c r="E363" i="28"/>
  <c r="H363" i="28" s="1"/>
  <c r="E377" i="28"/>
  <c r="H377" i="28" s="1"/>
  <c r="E339" i="28"/>
  <c r="H339" i="28" s="1"/>
  <c r="E354" i="28"/>
  <c r="H354" i="28" s="1"/>
  <c r="E430" i="28"/>
  <c r="H430" i="28" s="1"/>
  <c r="E441" i="28"/>
  <c r="H441" i="28" s="1"/>
  <c r="E484" i="28"/>
  <c r="H484" i="28" s="1"/>
  <c r="E374" i="28"/>
  <c r="H374" i="28" s="1"/>
  <c r="E333" i="28"/>
  <c r="E386" i="28"/>
  <c r="H386" i="28" s="1"/>
  <c r="E541" i="28"/>
  <c r="H541" i="28" s="1"/>
  <c r="E427" i="28"/>
  <c r="H427" i="28" s="1"/>
  <c r="E461" i="28"/>
  <c r="H461" i="28" s="1"/>
  <c r="E342" i="28"/>
  <c r="H342" i="28" s="1"/>
  <c r="E340" i="28"/>
  <c r="H340" i="28" s="1"/>
  <c r="C12" i="28"/>
  <c r="E345" i="28"/>
  <c r="H345" i="28" s="1"/>
  <c r="E428" i="28"/>
  <c r="H428" i="28" s="1"/>
  <c r="E532" i="28"/>
  <c r="H532" i="28" s="1"/>
  <c r="E356" i="28"/>
  <c r="H356" i="28" s="1"/>
  <c r="E358" i="28"/>
  <c r="H358" i="28" s="1"/>
  <c r="E384" i="28"/>
  <c r="H384" i="28" s="1"/>
  <c r="E369" i="28"/>
  <c r="H369" i="28" s="1"/>
  <c r="C8" i="28"/>
  <c r="H335" i="26"/>
  <c r="H495" i="26"/>
  <c r="H461" i="26"/>
  <c r="H334" i="25"/>
  <c r="H499" i="28"/>
  <c r="H401" i="27"/>
  <c r="E365" i="17"/>
  <c r="H365" i="17" s="1"/>
  <c r="E353" i="17"/>
  <c r="H353" i="17" s="1"/>
  <c r="H356" i="9"/>
  <c r="H341" i="9"/>
  <c r="H433" i="8"/>
  <c r="H443" i="2"/>
  <c r="E399" i="28"/>
  <c r="H399" i="28" s="1"/>
  <c r="E459" i="28"/>
  <c r="H459" i="28" s="1"/>
  <c r="E372" i="28"/>
  <c r="H372" i="28" s="1"/>
  <c r="E335" i="28"/>
  <c r="H335" i="28" s="1"/>
  <c r="E451" i="28"/>
  <c r="H451" i="28" s="1"/>
  <c r="E353" i="28"/>
  <c r="H353" i="28" s="1"/>
  <c r="E395" i="28"/>
  <c r="H395" i="28" s="1"/>
  <c r="E383" i="28"/>
  <c r="H383" i="28" s="1"/>
  <c r="E507" i="28"/>
  <c r="H507" i="28" s="1"/>
  <c r="H441" i="27"/>
  <c r="H378" i="27"/>
  <c r="H365" i="26"/>
  <c r="H428" i="26"/>
  <c r="H356" i="26"/>
  <c r="H381" i="8"/>
  <c r="H348" i="7"/>
  <c r="E383" i="3"/>
  <c r="H383" i="3" s="1"/>
  <c r="E343" i="3"/>
  <c r="H343" i="3" s="1"/>
  <c r="E430" i="3"/>
  <c r="H430" i="3" s="1"/>
  <c r="E457" i="3"/>
  <c r="H457" i="3" s="1"/>
  <c r="E504" i="3"/>
  <c r="H504" i="3" s="1"/>
  <c r="E354" i="3"/>
  <c r="H354" i="3" s="1"/>
  <c r="E366" i="3"/>
  <c r="H366" i="3" s="1"/>
  <c r="E428" i="3"/>
  <c r="H428" i="3" s="1"/>
  <c r="E342" i="3"/>
  <c r="H342" i="3" s="1"/>
  <c r="E358" i="3"/>
  <c r="H358" i="3" s="1"/>
  <c r="E472" i="3"/>
  <c r="H472" i="3" s="1"/>
  <c r="H398" i="27"/>
  <c r="H384" i="27"/>
  <c r="H387" i="23"/>
  <c r="H394" i="33"/>
  <c r="E365" i="32"/>
  <c r="H365" i="32" s="1"/>
  <c r="E354" i="32"/>
  <c r="H354" i="32" s="1"/>
  <c r="E373" i="32"/>
  <c r="H373" i="32" s="1"/>
  <c r="E333" i="32"/>
  <c r="H536" i="31"/>
  <c r="E447" i="27"/>
  <c r="H447" i="27" s="1"/>
  <c r="E543" i="27"/>
  <c r="H543" i="27" s="1"/>
  <c r="E383" i="27"/>
  <c r="H383" i="27" s="1"/>
  <c r="E429" i="27"/>
  <c r="H429" i="27" s="1"/>
  <c r="E445" i="27"/>
  <c r="H445" i="27" s="1"/>
  <c r="E336" i="27"/>
  <c r="H336" i="27" s="1"/>
  <c r="E343" i="27"/>
  <c r="H343" i="27" s="1"/>
  <c r="E469" i="27"/>
  <c r="H469" i="27" s="1"/>
  <c r="H458" i="27"/>
  <c r="H474" i="27"/>
  <c r="H482" i="27"/>
  <c r="H546" i="27"/>
  <c r="H441" i="18"/>
  <c r="E461" i="3"/>
  <c r="H461" i="3" s="1"/>
  <c r="H375" i="27"/>
  <c r="H437" i="27"/>
  <c r="H385" i="23"/>
  <c r="H384" i="23"/>
  <c r="H349" i="26"/>
  <c r="E345" i="21"/>
  <c r="H345" i="21" s="1"/>
  <c r="E369" i="21"/>
  <c r="H369" i="21" s="1"/>
  <c r="E415" i="21"/>
  <c r="H415" i="21" s="1"/>
  <c r="E482" i="21"/>
  <c r="H482" i="21" s="1"/>
  <c r="E375" i="21"/>
  <c r="H375" i="21" s="1"/>
  <c r="E379" i="21"/>
  <c r="H379" i="21" s="1"/>
  <c r="E336" i="21"/>
  <c r="H336" i="21" s="1"/>
  <c r="E456" i="21"/>
  <c r="H456" i="21" s="1"/>
  <c r="E395" i="21"/>
  <c r="H395" i="21" s="1"/>
  <c r="E530" i="21"/>
  <c r="H530" i="21" s="1"/>
  <c r="E385" i="21"/>
  <c r="H385" i="21" s="1"/>
  <c r="H522" i="1"/>
  <c r="E543" i="22"/>
  <c r="H543" i="22" s="1"/>
  <c r="E387" i="22"/>
  <c r="H387" i="22" s="1"/>
  <c r="E399" i="22"/>
  <c r="H399" i="22" s="1"/>
  <c r="E443" i="22"/>
  <c r="H443" i="22" s="1"/>
  <c r="E545" i="22"/>
  <c r="H545" i="22" s="1"/>
  <c r="E510" i="22"/>
  <c r="H510" i="22" s="1"/>
  <c r="E453" i="22"/>
  <c r="H453" i="22" s="1"/>
  <c r="E401" i="22"/>
  <c r="H401" i="22" s="1"/>
  <c r="E437" i="22"/>
  <c r="H437" i="22" s="1"/>
  <c r="E531" i="22"/>
  <c r="H531" i="22" s="1"/>
  <c r="E366" i="22"/>
  <c r="H366" i="22" s="1"/>
  <c r="E358" i="22"/>
  <c r="H358" i="22" s="1"/>
  <c r="E346" i="22"/>
  <c r="H346" i="22" s="1"/>
  <c r="E384" i="22"/>
  <c r="H384" i="22" s="1"/>
  <c r="E354" i="22"/>
  <c r="H354" i="22" s="1"/>
  <c r="E482" i="22"/>
  <c r="H482" i="22" s="1"/>
  <c r="E373" i="4"/>
  <c r="H373" i="4" s="1"/>
  <c r="E372" i="4"/>
  <c r="H372" i="4" s="1"/>
  <c r="E334" i="4"/>
  <c r="H334" i="4" s="1"/>
  <c r="E362" i="14"/>
  <c r="H362" i="14" s="1"/>
  <c r="E358" i="14"/>
  <c r="H358" i="14" s="1"/>
  <c r="E400" i="14"/>
  <c r="H400" i="14" s="1"/>
  <c r="E379" i="14"/>
  <c r="H379" i="14" s="1"/>
  <c r="E448" i="14"/>
  <c r="H448" i="14" s="1"/>
  <c r="E480" i="14"/>
  <c r="H480" i="14" s="1"/>
  <c r="E507" i="14"/>
  <c r="H507" i="14" s="1"/>
  <c r="E429" i="14"/>
  <c r="H429" i="14" s="1"/>
  <c r="E407" i="14"/>
  <c r="H407" i="14" s="1"/>
  <c r="E534" i="14"/>
  <c r="H534" i="14" s="1"/>
  <c r="C12" i="14"/>
  <c r="E333" i="18"/>
  <c r="E492" i="18"/>
  <c r="H492" i="18" s="1"/>
  <c r="E351" i="18"/>
  <c r="H351" i="18" s="1"/>
  <c r="E383" i="18"/>
  <c r="H383" i="18" s="1"/>
  <c r="E455" i="18"/>
  <c r="H455" i="18" s="1"/>
  <c r="E430" i="18"/>
  <c r="H430" i="18" s="1"/>
  <c r="E398" i="18"/>
  <c r="H398" i="18" s="1"/>
  <c r="E407" i="18"/>
  <c r="H407" i="18" s="1"/>
  <c r="E531" i="18"/>
  <c r="H531" i="18" s="1"/>
  <c r="E438" i="18"/>
  <c r="H438" i="18" s="1"/>
  <c r="E510" i="18"/>
  <c r="H510" i="18" s="1"/>
  <c r="E461" i="18"/>
  <c r="H461" i="18" s="1"/>
  <c r="E416" i="18"/>
  <c r="H416" i="18" s="1"/>
  <c r="E379" i="18"/>
  <c r="H379" i="18" s="1"/>
  <c r="E358" i="18"/>
  <c r="H358" i="18" s="1"/>
  <c r="E365" i="18"/>
  <c r="H365" i="18" s="1"/>
  <c r="E353" i="18"/>
  <c r="H353" i="18" s="1"/>
  <c r="E520" i="18"/>
  <c r="H520" i="18" s="1"/>
  <c r="E487" i="18"/>
  <c r="H487" i="18" s="1"/>
  <c r="E414" i="18"/>
  <c r="H414" i="18" s="1"/>
  <c r="E381" i="18"/>
  <c r="H381" i="18" s="1"/>
  <c r="E482" i="18"/>
  <c r="H482" i="18" s="1"/>
  <c r="E384" i="18"/>
  <c r="H384" i="18" s="1"/>
  <c r="E367" i="18"/>
  <c r="H367" i="18" s="1"/>
  <c r="E530" i="18"/>
  <c r="H530" i="18" s="1"/>
  <c r="E387" i="18"/>
  <c r="H387" i="18" s="1"/>
  <c r="E456" i="18"/>
  <c r="H456" i="18" s="1"/>
  <c r="E428" i="18"/>
  <c r="H428" i="18" s="1"/>
  <c r="E399" i="18"/>
  <c r="H399" i="18" s="1"/>
  <c r="E374" i="18"/>
  <c r="H374" i="18" s="1"/>
  <c r="E340" i="18"/>
  <c r="H340" i="18" s="1"/>
  <c r="E541" i="18"/>
  <c r="H541" i="18" s="1"/>
  <c r="E483" i="18"/>
  <c r="H483" i="18" s="1"/>
  <c r="E451" i="18"/>
  <c r="H451" i="18" s="1"/>
  <c r="E427" i="18"/>
  <c r="H427" i="18" s="1"/>
  <c r="E373" i="18"/>
  <c r="H373" i="18" s="1"/>
  <c r="E380" i="18"/>
  <c r="H380" i="18" s="1"/>
  <c r="E346" i="18"/>
  <c r="H346" i="18" s="1"/>
  <c r="E395" i="18"/>
  <c r="H395" i="18" s="1"/>
  <c r="E385" i="18"/>
  <c r="H385" i="18" s="1"/>
  <c r="E356" i="18"/>
  <c r="H356" i="18" s="1"/>
  <c r="E339" i="18"/>
  <c r="H339" i="18" s="1"/>
  <c r="C12" i="18"/>
  <c r="E333" i="26"/>
  <c r="E539" i="26"/>
  <c r="H539" i="26" s="1"/>
  <c r="E445" i="26"/>
  <c r="H445" i="26" s="1"/>
  <c r="E429" i="26"/>
  <c r="H429" i="26" s="1"/>
  <c r="E460" i="26"/>
  <c r="H460" i="26" s="1"/>
  <c r="E482" i="26"/>
  <c r="H482" i="26" s="1"/>
  <c r="E492" i="26"/>
  <c r="H492" i="26" s="1"/>
  <c r="E527" i="26"/>
  <c r="H527" i="26" s="1"/>
  <c r="E383" i="26"/>
  <c r="H383" i="26" s="1"/>
  <c r="E362" i="26"/>
  <c r="H362" i="26" s="1"/>
  <c r="E386" i="26"/>
  <c r="H386" i="26" s="1"/>
  <c r="E452" i="26"/>
  <c r="H452" i="26" s="1"/>
  <c r="E494" i="26"/>
  <c r="H494" i="26" s="1"/>
  <c r="E433" i="26"/>
  <c r="H433" i="26" s="1"/>
  <c r="E348" i="26"/>
  <c r="H348" i="26" s="1"/>
  <c r="E363" i="26"/>
  <c r="H363" i="26" s="1"/>
  <c r="E498" i="26"/>
  <c r="H498" i="26" s="1"/>
  <c r="E507" i="26"/>
  <c r="H507" i="26" s="1"/>
  <c r="E441" i="26"/>
  <c r="H441" i="26" s="1"/>
  <c r="E379" i="26"/>
  <c r="H379" i="26" s="1"/>
  <c r="E346" i="26"/>
  <c r="H346" i="26" s="1"/>
  <c r="E369" i="26"/>
  <c r="H369" i="26" s="1"/>
  <c r="E496" i="26"/>
  <c r="H496" i="26" s="1"/>
  <c r="E523" i="26"/>
  <c r="H523" i="26" s="1"/>
  <c r="E406" i="26"/>
  <c r="H406" i="26" s="1"/>
  <c r="E413" i="26"/>
  <c r="H413" i="26" s="1"/>
  <c r="E434" i="26"/>
  <c r="H434" i="26" s="1"/>
  <c r="E438" i="26"/>
  <c r="H438" i="26" s="1"/>
  <c r="E522" i="26"/>
  <c r="H522" i="26" s="1"/>
  <c r="E457" i="26"/>
  <c r="H457" i="26" s="1"/>
  <c r="E448" i="26"/>
  <c r="H448" i="26" s="1"/>
  <c r="E462" i="26"/>
  <c r="H462" i="26" s="1"/>
  <c r="E530" i="26"/>
  <c r="H530" i="26" s="1"/>
  <c r="E443" i="26"/>
  <c r="H443" i="26" s="1"/>
  <c r="E417" i="26"/>
  <c r="H417" i="26" s="1"/>
  <c r="E456" i="26"/>
  <c r="H456" i="26" s="1"/>
  <c r="E353" i="26"/>
  <c r="H353" i="26" s="1"/>
  <c r="E333" i="30"/>
  <c r="E345" i="30"/>
  <c r="H345" i="30" s="1"/>
  <c r="E354" i="30"/>
  <c r="H354" i="30" s="1"/>
  <c r="E356" i="30"/>
  <c r="H356" i="30" s="1"/>
  <c r="E385" i="30"/>
  <c r="H385" i="30" s="1"/>
  <c r="E336" i="30"/>
  <c r="H336" i="30" s="1"/>
  <c r="E340" i="30"/>
  <c r="H340" i="30" s="1"/>
  <c r="E399" i="30"/>
  <c r="H399" i="30" s="1"/>
  <c r="E369" i="30"/>
  <c r="H369" i="30" s="1"/>
  <c r="E518" i="30"/>
  <c r="H518" i="30" s="1"/>
  <c r="E415" i="30"/>
  <c r="H415" i="30" s="1"/>
  <c r="C12" i="30"/>
  <c r="E12" i="30" s="1"/>
  <c r="H457" i="34"/>
  <c r="H448" i="34"/>
  <c r="H418" i="34"/>
  <c r="H396" i="34"/>
  <c r="H353" i="34"/>
  <c r="H540" i="1"/>
  <c r="H525" i="1"/>
  <c r="H509" i="1"/>
  <c r="H361" i="1"/>
  <c r="H408" i="4"/>
  <c r="H382" i="4"/>
  <c r="H367" i="4"/>
  <c r="H490" i="5"/>
  <c r="H479" i="6"/>
  <c r="H445" i="6"/>
  <c r="H440" i="6"/>
  <c r="H438" i="6"/>
  <c r="H433" i="6"/>
  <c r="H360" i="6"/>
  <c r="H547" i="7"/>
  <c r="H538" i="7"/>
  <c r="H528" i="7"/>
  <c r="H534" i="10"/>
  <c r="H444" i="10"/>
  <c r="E488" i="18"/>
  <c r="H488" i="18" s="1"/>
  <c r="E479" i="18"/>
  <c r="H479" i="18" s="1"/>
  <c r="E470" i="18"/>
  <c r="H470" i="18" s="1"/>
  <c r="H393" i="23"/>
  <c r="H367" i="23"/>
  <c r="H361" i="24"/>
  <c r="H370" i="29"/>
  <c r="H360" i="29"/>
  <c r="H522" i="28"/>
  <c r="E378" i="18"/>
  <c r="H378" i="18" s="1"/>
  <c r="H450" i="18"/>
  <c r="E458" i="18"/>
  <c r="H458" i="18" s="1"/>
  <c r="E398" i="20"/>
  <c r="H398" i="20" s="1"/>
  <c r="E338" i="20"/>
  <c r="H338" i="20" s="1"/>
  <c r="E341" i="20"/>
  <c r="H341" i="20" s="1"/>
  <c r="H490" i="18"/>
  <c r="E378" i="6"/>
  <c r="H378" i="6" s="1"/>
  <c r="E353" i="6"/>
  <c r="H353" i="6" s="1"/>
  <c r="E346" i="6"/>
  <c r="H346" i="6" s="1"/>
  <c r="E531" i="6"/>
  <c r="H531" i="6" s="1"/>
  <c r="E345" i="6"/>
  <c r="H345" i="6" s="1"/>
  <c r="E380" i="6"/>
  <c r="H380" i="6" s="1"/>
  <c r="E532" i="6"/>
  <c r="H532" i="6" s="1"/>
  <c r="H530" i="34"/>
  <c r="H499" i="34"/>
  <c r="H477" i="34"/>
  <c r="H474" i="1"/>
  <c r="H440" i="1"/>
  <c r="H436" i="1"/>
  <c r="H421" i="1"/>
  <c r="H520" i="6"/>
  <c r="H513" i="6"/>
  <c r="H502" i="7"/>
  <c r="H364" i="7"/>
  <c r="H362" i="7"/>
  <c r="H498" i="8"/>
  <c r="H452" i="8"/>
  <c r="H488" i="9"/>
  <c r="H363" i="13"/>
  <c r="H351" i="13"/>
  <c r="H393" i="14"/>
  <c r="E365" i="14"/>
  <c r="H365" i="14" s="1"/>
  <c r="H363" i="14"/>
  <c r="H355" i="14"/>
  <c r="H503" i="15"/>
  <c r="H432" i="15"/>
  <c r="H426" i="15"/>
  <c r="H395" i="15"/>
  <c r="H379" i="15"/>
  <c r="H342" i="15"/>
  <c r="H340" i="15"/>
  <c r="H508" i="16"/>
  <c r="H495" i="16"/>
  <c r="H490" i="32"/>
  <c r="H396" i="28"/>
  <c r="H421" i="28"/>
  <c r="H534" i="28"/>
  <c r="H524" i="28"/>
  <c r="H402" i="28"/>
  <c r="H466" i="27"/>
  <c r="H478" i="27"/>
  <c r="H543" i="26"/>
  <c r="H516" i="26"/>
  <c r="H499" i="26"/>
  <c r="H471" i="26"/>
  <c r="H447" i="26"/>
  <c r="H435" i="26"/>
  <c r="H414" i="26"/>
  <c r="H394" i="26"/>
  <c r="H381" i="26"/>
  <c r="H370" i="26"/>
  <c r="H360" i="26"/>
  <c r="H347" i="26"/>
  <c r="H339" i="26"/>
  <c r="E383" i="24"/>
  <c r="H383" i="24" s="1"/>
  <c r="E365" i="24"/>
  <c r="H365" i="24" s="1"/>
  <c r="E395" i="24"/>
  <c r="H395" i="24" s="1"/>
  <c r="E349" i="24"/>
  <c r="H349" i="24" s="1"/>
  <c r="E539" i="24"/>
  <c r="H539" i="24" s="1"/>
  <c r="H479" i="23"/>
  <c r="E379" i="23"/>
  <c r="H379" i="23" s="1"/>
  <c r="E342" i="23"/>
  <c r="H342" i="23" s="1"/>
  <c r="E395" i="23"/>
  <c r="H395" i="23" s="1"/>
  <c r="E488" i="23"/>
  <c r="H488" i="23" s="1"/>
  <c r="E383" i="23"/>
  <c r="H383" i="23" s="1"/>
  <c r="E358" i="23"/>
  <c r="H358" i="23" s="1"/>
  <c r="E527" i="23"/>
  <c r="H527" i="23" s="1"/>
  <c r="E354" i="23"/>
  <c r="H354" i="23" s="1"/>
  <c r="E336" i="23"/>
  <c r="H336" i="23" s="1"/>
  <c r="E357" i="23"/>
  <c r="H357" i="23" s="1"/>
  <c r="E374" i="23"/>
  <c r="H374" i="23" s="1"/>
  <c r="E380" i="23"/>
  <c r="H380" i="23" s="1"/>
  <c r="E539" i="23"/>
  <c r="H539" i="23" s="1"/>
  <c r="E531" i="23"/>
  <c r="H531" i="23" s="1"/>
  <c r="H508" i="21"/>
  <c r="H401" i="18"/>
  <c r="H432" i="18"/>
  <c r="E349" i="7"/>
  <c r="H349" i="7" s="1"/>
  <c r="E361" i="7"/>
  <c r="H361" i="7" s="1"/>
  <c r="E382" i="7"/>
  <c r="H382" i="7" s="1"/>
  <c r="E407" i="7"/>
  <c r="H407" i="7" s="1"/>
  <c r="E433" i="7"/>
  <c r="H433" i="7" s="1"/>
  <c r="E458" i="7"/>
  <c r="H458" i="7" s="1"/>
  <c r="E516" i="7"/>
  <c r="H516" i="7" s="1"/>
  <c r="E542" i="7"/>
  <c r="H542" i="7" s="1"/>
  <c r="E335" i="7"/>
  <c r="H335" i="7" s="1"/>
  <c r="E342" i="7"/>
  <c r="H342" i="7" s="1"/>
  <c r="E381" i="7"/>
  <c r="H381" i="7" s="1"/>
  <c r="E432" i="7"/>
  <c r="H432" i="7" s="1"/>
  <c r="E510" i="7"/>
  <c r="H510" i="7" s="1"/>
  <c r="E335" i="13"/>
  <c r="H335" i="13" s="1"/>
  <c r="E347" i="13"/>
  <c r="H347" i="13" s="1"/>
  <c r="E442" i="13"/>
  <c r="H442" i="13" s="1"/>
  <c r="E461" i="13"/>
  <c r="H461" i="13" s="1"/>
  <c r="E501" i="13"/>
  <c r="H501" i="13" s="1"/>
  <c r="E365" i="13"/>
  <c r="H365" i="13" s="1"/>
  <c r="E407" i="13"/>
  <c r="H407" i="13" s="1"/>
  <c r="E455" i="13"/>
  <c r="H455" i="13" s="1"/>
  <c r="E507" i="13"/>
  <c r="H507" i="13" s="1"/>
  <c r="E381" i="13"/>
  <c r="H381" i="13" s="1"/>
  <c r="E410" i="13"/>
  <c r="H410" i="13" s="1"/>
  <c r="E343" i="13"/>
  <c r="H343" i="13" s="1"/>
  <c r="E384" i="13"/>
  <c r="H384" i="13" s="1"/>
  <c r="E538" i="13"/>
  <c r="H538" i="13" s="1"/>
  <c r="E356" i="25"/>
  <c r="H356" i="25" s="1"/>
  <c r="E530" i="25"/>
  <c r="H530" i="25" s="1"/>
  <c r="E395" i="25"/>
  <c r="H395" i="25" s="1"/>
  <c r="E544" i="25"/>
  <c r="H544" i="25" s="1"/>
  <c r="E543" i="25"/>
  <c r="H543" i="25" s="1"/>
  <c r="E433" i="25"/>
  <c r="H433" i="25" s="1"/>
  <c r="E375" i="25"/>
  <c r="H375" i="25" s="1"/>
  <c r="E358" i="25"/>
  <c r="H358" i="25" s="1"/>
  <c r="E482" i="25"/>
  <c r="H482" i="25" s="1"/>
  <c r="E354" i="25"/>
  <c r="H354" i="25" s="1"/>
  <c r="E504" i="25"/>
  <c r="H504" i="25" s="1"/>
  <c r="E531" i="25"/>
  <c r="H531" i="25" s="1"/>
  <c r="E367" i="25"/>
  <c r="H367" i="25" s="1"/>
  <c r="H539" i="34"/>
  <c r="H516" i="34"/>
  <c r="H489" i="34"/>
  <c r="H467" i="34"/>
  <c r="H441" i="34"/>
  <c r="H383" i="34"/>
  <c r="H367" i="34"/>
  <c r="H340" i="34"/>
  <c r="H498" i="1"/>
  <c r="H417" i="1"/>
  <c r="H408" i="1"/>
  <c r="H401" i="1"/>
  <c r="H395" i="1"/>
  <c r="H391" i="1"/>
  <c r="H529" i="5"/>
  <c r="H432" i="5"/>
  <c r="H347" i="6"/>
  <c r="H517" i="7"/>
  <c r="H472" i="7"/>
  <c r="E465" i="7"/>
  <c r="H465" i="7" s="1"/>
  <c r="E438" i="7"/>
  <c r="H438" i="7" s="1"/>
  <c r="H412" i="7"/>
  <c r="H394" i="7"/>
  <c r="H478" i="8"/>
  <c r="H476" i="8"/>
  <c r="H338" i="8"/>
  <c r="H391" i="9"/>
  <c r="H389" i="9"/>
  <c r="H361" i="9"/>
  <c r="H470" i="12"/>
  <c r="H529" i="13"/>
  <c r="H517" i="13"/>
  <c r="E513" i="13"/>
  <c r="H513" i="13" s="1"/>
  <c r="H452" i="13"/>
  <c r="H444" i="13"/>
  <c r="H540" i="17"/>
  <c r="H536" i="17"/>
  <c r="H531" i="17"/>
  <c r="H406" i="17"/>
  <c r="H399" i="17"/>
  <c r="H535" i="3"/>
  <c r="H538" i="4"/>
  <c r="H515" i="4"/>
  <c r="H466" i="4"/>
  <c r="H450" i="4"/>
  <c r="H363" i="4"/>
  <c r="H351" i="4"/>
  <c r="H389" i="5"/>
  <c r="H546" i="6"/>
  <c r="H544" i="6"/>
  <c r="H465" i="6"/>
  <c r="H463" i="6"/>
  <c r="H393" i="6"/>
  <c r="E453" i="7"/>
  <c r="H453" i="7" s="1"/>
  <c r="H529" i="9"/>
  <c r="H466" i="9"/>
  <c r="H452" i="9"/>
  <c r="H476" i="10"/>
  <c r="H378" i="10"/>
  <c r="H363" i="10"/>
  <c r="H361" i="10"/>
  <c r="H421" i="12"/>
  <c r="H408" i="12"/>
  <c r="E522" i="13"/>
  <c r="H522" i="13" s="1"/>
  <c r="H490" i="15"/>
  <c r="H407" i="16"/>
  <c r="E429" i="11"/>
  <c r="H429" i="11" s="1"/>
  <c r="E487" i="11"/>
  <c r="H487" i="11" s="1"/>
  <c r="E545" i="11"/>
  <c r="H545" i="11" s="1"/>
  <c r="E462" i="15"/>
  <c r="H462" i="15" s="1"/>
  <c r="E354" i="15"/>
  <c r="H354" i="15" s="1"/>
  <c r="E385" i="15"/>
  <c r="H385" i="15" s="1"/>
  <c r="E443" i="15"/>
  <c r="H443" i="15" s="1"/>
  <c r="E482" i="15"/>
  <c r="H482" i="15" s="1"/>
  <c r="H532" i="34"/>
  <c r="H512" i="34"/>
  <c r="H491" i="34"/>
  <c r="H483" i="34"/>
  <c r="H447" i="34"/>
  <c r="H435" i="34"/>
  <c r="H398" i="34"/>
  <c r="H377" i="34"/>
  <c r="H369" i="34"/>
  <c r="H348" i="34"/>
  <c r="H426" i="1"/>
  <c r="H497" i="2"/>
  <c r="E484" i="2"/>
  <c r="H484" i="2" s="1"/>
  <c r="E469" i="2"/>
  <c r="H469" i="2" s="1"/>
  <c r="E417" i="2"/>
  <c r="H417" i="2" s="1"/>
  <c r="H412" i="2"/>
  <c r="E340" i="2"/>
  <c r="H340" i="2" s="1"/>
  <c r="H337" i="2"/>
  <c r="H540" i="4"/>
  <c r="H531" i="4"/>
  <c r="H504" i="4"/>
  <c r="H456" i="4"/>
  <c r="H338" i="4"/>
  <c r="H494" i="5"/>
  <c r="H528" i="6"/>
  <c r="H508" i="6"/>
  <c r="H503" i="6"/>
  <c r="H487" i="6"/>
  <c r="H434" i="6"/>
  <c r="H494" i="7"/>
  <c r="H440" i="7"/>
  <c r="H396" i="7"/>
  <c r="H468" i="8"/>
  <c r="H430" i="8"/>
  <c r="H478" i="9"/>
  <c r="H474" i="9"/>
  <c r="H355" i="9"/>
  <c r="H338" i="9"/>
  <c r="E461" i="10"/>
  <c r="H461" i="10" s="1"/>
  <c r="E433" i="10"/>
  <c r="H433" i="10" s="1"/>
  <c r="H355" i="10"/>
  <c r="H511" i="12"/>
  <c r="H500" i="12"/>
  <c r="H438" i="12"/>
  <c r="H361" i="12"/>
  <c r="E349" i="12"/>
  <c r="H349" i="12" s="1"/>
  <c r="E346" i="12"/>
  <c r="H346" i="12" s="1"/>
  <c r="H494" i="14"/>
  <c r="H500" i="15"/>
  <c r="E453" i="15"/>
  <c r="H453" i="15" s="1"/>
  <c r="H442" i="15"/>
  <c r="H440" i="15"/>
  <c r="E367" i="15"/>
  <c r="H367" i="15" s="1"/>
  <c r="H362" i="15"/>
  <c r="H540" i="16"/>
  <c r="H481" i="16"/>
  <c r="H389" i="16"/>
  <c r="H386" i="16"/>
  <c r="H434" i="18"/>
  <c r="E443" i="12"/>
  <c r="H443" i="12" s="1"/>
  <c r="E433" i="12"/>
  <c r="H433" i="12" s="1"/>
  <c r="E456" i="12"/>
  <c r="H456" i="12" s="1"/>
  <c r="E439" i="12"/>
  <c r="H439" i="12" s="1"/>
  <c r="E512" i="12"/>
  <c r="H512" i="12" s="1"/>
  <c r="E531" i="12"/>
  <c r="H531" i="12" s="1"/>
  <c r="E543" i="12"/>
  <c r="H543" i="12" s="1"/>
  <c r="E339" i="16"/>
  <c r="H339" i="16" s="1"/>
  <c r="E462" i="16"/>
  <c r="H462" i="16" s="1"/>
  <c r="E345" i="16"/>
  <c r="H345" i="16" s="1"/>
  <c r="E348" i="16"/>
  <c r="H348" i="16" s="1"/>
  <c r="E353" i="16"/>
  <c r="H353" i="16" s="1"/>
  <c r="E384" i="16"/>
  <c r="H384" i="16" s="1"/>
  <c r="E365" i="16"/>
  <c r="H365" i="16" s="1"/>
  <c r="E428" i="16"/>
  <c r="H428" i="16" s="1"/>
  <c r="H539" i="1"/>
  <c r="H531" i="1"/>
  <c r="H507" i="1"/>
  <c r="H490" i="1"/>
  <c r="H486" i="1"/>
  <c r="H354" i="1"/>
  <c r="E367" i="2"/>
  <c r="H367" i="2" s="1"/>
  <c r="E364" i="2"/>
  <c r="H364" i="2" s="1"/>
  <c r="E351" i="2"/>
  <c r="H351" i="2" s="1"/>
  <c r="E341" i="2"/>
  <c r="H341" i="2" s="1"/>
  <c r="E338" i="2"/>
  <c r="H338" i="2" s="1"/>
  <c r="H355" i="4"/>
  <c r="H519" i="5"/>
  <c r="H356" i="6"/>
  <c r="H517" i="8"/>
  <c r="H450" i="8"/>
  <c r="H519" i="9"/>
  <c r="H458" i="9"/>
  <c r="H378" i="9"/>
  <c r="E348" i="9"/>
  <c r="H348" i="9" s="1"/>
  <c r="H490" i="10"/>
  <c r="E459" i="10"/>
  <c r="H459" i="10" s="1"/>
  <c r="H417" i="10"/>
  <c r="E400" i="10"/>
  <c r="H400" i="10" s="1"/>
  <c r="H397" i="10"/>
  <c r="H518" i="11"/>
  <c r="H472" i="11"/>
  <c r="E525" i="12"/>
  <c r="H525" i="12" s="1"/>
  <c r="E514" i="12"/>
  <c r="H514" i="12" s="1"/>
  <c r="H502" i="13"/>
  <c r="H434" i="13"/>
  <c r="H346" i="13"/>
  <c r="H498" i="14"/>
  <c r="H541" i="15"/>
  <c r="E532" i="15"/>
  <c r="H532" i="15" s="1"/>
  <c r="H458" i="16"/>
  <c r="H456" i="16"/>
  <c r="H502" i="17"/>
  <c r="H374" i="17"/>
  <c r="H474" i="11"/>
  <c r="H436" i="11"/>
  <c r="H501" i="12"/>
  <c r="H337" i="12"/>
  <c r="H434" i="15"/>
  <c r="H370" i="15"/>
  <c r="H349" i="15"/>
  <c r="H546" i="16"/>
  <c r="H439" i="16"/>
  <c r="H418" i="16"/>
  <c r="H416" i="16"/>
  <c r="H546" i="11"/>
  <c r="H497" i="11"/>
  <c r="H495" i="11"/>
  <c r="H484" i="11"/>
  <c r="H477" i="11"/>
  <c r="H468" i="11"/>
  <c r="H489" i="12"/>
  <c r="H476" i="12"/>
  <c r="H448" i="12"/>
  <c r="H386" i="12"/>
  <c r="H486" i="13"/>
  <c r="H413" i="13"/>
  <c r="H378" i="13"/>
  <c r="H338" i="13"/>
  <c r="H544" i="14"/>
  <c r="H517" i="14"/>
  <c r="H430" i="14"/>
  <c r="H408" i="14"/>
  <c r="H359" i="14"/>
  <c r="H531" i="15"/>
  <c r="H525" i="15"/>
  <c r="H523" i="15"/>
  <c r="H502" i="15"/>
  <c r="H469" i="16"/>
  <c r="H367" i="17"/>
  <c r="H497" i="1"/>
  <c r="H536" i="16"/>
  <c r="H534" i="16"/>
  <c r="H496" i="16"/>
  <c r="H441" i="16"/>
  <c r="H430" i="16"/>
  <c r="H409" i="16"/>
  <c r="H396" i="16"/>
  <c r="H381" i="16"/>
  <c r="H364" i="16"/>
  <c r="H344" i="16"/>
  <c r="H337" i="16"/>
  <c r="H519" i="17"/>
  <c r="H458" i="17"/>
  <c r="H382" i="17"/>
  <c r="H378" i="17"/>
  <c r="H346" i="17"/>
  <c r="H243" i="29"/>
  <c r="H186" i="20"/>
  <c r="F165" i="25"/>
  <c r="D11" i="25"/>
  <c r="G11" i="25" s="1"/>
  <c r="G165" i="25"/>
  <c r="H165" i="25" s="1"/>
  <c r="H197" i="8"/>
  <c r="H316" i="7"/>
  <c r="H279" i="31"/>
  <c r="H251" i="31"/>
  <c r="H301" i="29"/>
  <c r="H308" i="29"/>
  <c r="H272" i="29"/>
  <c r="H287" i="28"/>
  <c r="H256" i="27"/>
  <c r="H197" i="25"/>
  <c r="H229" i="25"/>
  <c r="H264" i="18"/>
  <c r="H267" i="33"/>
  <c r="H247" i="33"/>
  <c r="F173" i="13"/>
  <c r="F165" i="13"/>
  <c r="H256" i="34"/>
  <c r="H250" i="34"/>
  <c r="H321" i="2"/>
  <c r="H264" i="4"/>
  <c r="H248" i="4"/>
  <c r="H230" i="16"/>
  <c r="H315" i="17"/>
  <c r="H244" i="17"/>
  <c r="H206" i="17"/>
  <c r="H204" i="26"/>
  <c r="H305" i="7"/>
  <c r="H276" i="13"/>
  <c r="H182" i="2"/>
  <c r="H224" i="2"/>
  <c r="H191" i="31"/>
  <c r="H307" i="31"/>
  <c r="H292" i="29"/>
  <c r="H168" i="28"/>
  <c r="H202" i="26"/>
  <c r="H181" i="24"/>
  <c r="H290" i="33"/>
  <c r="H313" i="5"/>
  <c r="H300" i="5"/>
  <c r="H211" i="6"/>
  <c r="H302" i="7"/>
  <c r="H244" i="7"/>
  <c r="H293" i="13"/>
  <c r="H234" i="14"/>
  <c r="G11" i="34"/>
  <c r="H297" i="33"/>
  <c r="H244" i="33"/>
  <c r="H168" i="8"/>
  <c r="H314" i="11"/>
  <c r="H257" i="12"/>
  <c r="H188" i="12"/>
  <c r="H241" i="13"/>
  <c r="H213" i="13"/>
  <c r="H190" i="13"/>
  <c r="H210" i="25"/>
  <c r="H180" i="19"/>
  <c r="H308" i="34"/>
  <c r="H304" i="34"/>
  <c r="H300" i="34"/>
  <c r="H224" i="1"/>
  <c r="H183" i="3"/>
  <c r="H237" i="4"/>
  <c r="H229" i="4"/>
  <c r="H212" i="4"/>
  <c r="H196" i="4"/>
  <c r="H318" i="5"/>
  <c r="H309" i="5"/>
  <c r="H248" i="9"/>
  <c r="H217" i="9"/>
  <c r="H321" i="10"/>
  <c r="H169" i="10"/>
  <c r="H313" i="11"/>
  <c r="H234" i="11"/>
  <c r="H208" i="11"/>
  <c r="H322" i="14"/>
  <c r="H297" i="17"/>
  <c r="H203" i="22"/>
  <c r="H167" i="19"/>
  <c r="H274" i="33"/>
  <c r="H224" i="31"/>
  <c r="H206" i="30"/>
  <c r="H323" i="28"/>
  <c r="H250" i="28"/>
  <c r="H300" i="26"/>
  <c r="H323" i="25"/>
  <c r="H204" i="25"/>
  <c r="H242" i="21"/>
  <c r="H231" i="21"/>
  <c r="H210" i="8"/>
  <c r="H224" i="22"/>
  <c r="H232" i="22"/>
  <c r="H212" i="19"/>
  <c r="H241" i="19"/>
  <c r="H287" i="19"/>
  <c r="H316" i="19"/>
  <c r="H273" i="19"/>
  <c r="H211" i="19"/>
  <c r="H303" i="34"/>
  <c r="H246" i="34"/>
  <c r="H238" i="34"/>
  <c r="H236" i="4"/>
  <c r="H173" i="4"/>
  <c r="H271" i="5"/>
  <c r="H298" i="6"/>
  <c r="H275" i="6"/>
  <c r="H271" i="6"/>
  <c r="H310" i="7"/>
  <c r="H236" i="7"/>
  <c r="H297" i="8"/>
  <c r="H248" i="8"/>
  <c r="H180" i="10"/>
  <c r="H236" i="11"/>
  <c r="H311" i="12"/>
  <c r="H249" i="12"/>
  <c r="H244" i="12"/>
  <c r="H208" i="12"/>
  <c r="H296" i="13"/>
  <c r="H268" i="13"/>
  <c r="H318" i="14"/>
  <c r="H243" i="14"/>
  <c r="H204" i="14"/>
  <c r="H201" i="15"/>
  <c r="H193" i="15"/>
  <c r="H187" i="15"/>
  <c r="H181" i="15"/>
  <c r="H177" i="15"/>
  <c r="H173" i="15"/>
  <c r="H167" i="15"/>
  <c r="H304" i="17"/>
  <c r="H300" i="17"/>
  <c r="H188" i="17"/>
  <c r="E8" i="12"/>
  <c r="E165" i="7"/>
  <c r="E264" i="7"/>
  <c r="H264" i="7" s="1"/>
  <c r="E180" i="7"/>
  <c r="H180" i="7" s="1"/>
  <c r="E196" i="14"/>
  <c r="H196" i="14" s="1"/>
  <c r="E239" i="14"/>
  <c r="H239" i="14" s="1"/>
  <c r="E276" i="14"/>
  <c r="H276" i="14" s="1"/>
  <c r="E191" i="14"/>
  <c r="H191" i="14" s="1"/>
  <c r="E186" i="14"/>
  <c r="H186" i="14" s="1"/>
  <c r="E219" i="14"/>
  <c r="H219" i="14" s="1"/>
  <c r="E224" i="14"/>
  <c r="H224" i="14" s="1"/>
  <c r="E250" i="14"/>
  <c r="H250" i="14" s="1"/>
  <c r="E303" i="14"/>
  <c r="H303" i="14" s="1"/>
  <c r="E301" i="7"/>
  <c r="H301" i="7" s="1"/>
  <c r="E216" i="6"/>
  <c r="H216" i="6" s="1"/>
  <c r="E267" i="6"/>
  <c r="H267" i="6" s="1"/>
  <c r="E171" i="2"/>
  <c r="H171" i="2" s="1"/>
  <c r="E191" i="2"/>
  <c r="H191" i="2" s="1"/>
  <c r="E308" i="2"/>
  <c r="H308" i="2" s="1"/>
  <c r="E197" i="2"/>
  <c r="H197" i="2" s="1"/>
  <c r="E181" i="2"/>
  <c r="H181" i="2" s="1"/>
  <c r="E216" i="2"/>
  <c r="H216" i="2" s="1"/>
  <c r="H199" i="1"/>
  <c r="H257" i="1"/>
  <c r="H272" i="1"/>
  <c r="H216" i="29"/>
  <c r="E196" i="27"/>
  <c r="H196" i="27" s="1"/>
  <c r="E267" i="27"/>
  <c r="H267" i="27" s="1"/>
  <c r="C11" i="27"/>
  <c r="H208" i="31"/>
  <c r="E174" i="29"/>
  <c r="H174" i="29" s="1"/>
  <c r="E318" i="29"/>
  <c r="H318" i="29" s="1"/>
  <c r="E235" i="29"/>
  <c r="H235" i="29" s="1"/>
  <c r="E317" i="29"/>
  <c r="H317" i="29" s="1"/>
  <c r="E241" i="29"/>
  <c r="H241" i="29" s="1"/>
  <c r="E166" i="29"/>
  <c r="H166" i="29" s="1"/>
  <c r="E229" i="29"/>
  <c r="H229" i="29" s="1"/>
  <c r="E199" i="29"/>
  <c r="H199" i="29" s="1"/>
  <c r="E276" i="29"/>
  <c r="H276" i="29" s="1"/>
  <c r="E180" i="29"/>
  <c r="H180" i="29" s="1"/>
  <c r="E196" i="29"/>
  <c r="H196" i="29" s="1"/>
  <c r="E279" i="29"/>
  <c r="H279" i="29" s="1"/>
  <c r="E205" i="29"/>
  <c r="H205" i="29" s="1"/>
  <c r="E177" i="29"/>
  <c r="H177" i="29" s="1"/>
  <c r="E202" i="29"/>
  <c r="H202" i="29" s="1"/>
  <c r="E181" i="29"/>
  <c r="H181" i="29" s="1"/>
  <c r="E165" i="29"/>
  <c r="E170" i="29"/>
  <c r="H170" i="29" s="1"/>
  <c r="E195" i="29"/>
  <c r="H195" i="29" s="1"/>
  <c r="E252" i="29"/>
  <c r="H252" i="29" s="1"/>
  <c r="E251" i="29"/>
  <c r="H251" i="29" s="1"/>
  <c r="E275" i="29"/>
  <c r="H275" i="29" s="1"/>
  <c r="E193" i="29"/>
  <c r="H193" i="29" s="1"/>
  <c r="H215" i="25"/>
  <c r="H295" i="19"/>
  <c r="H249" i="19"/>
  <c r="H178" i="19"/>
  <c r="E191" i="7"/>
  <c r="H191" i="7" s="1"/>
  <c r="E265" i="6"/>
  <c r="H265" i="6" s="1"/>
  <c r="E201" i="2"/>
  <c r="H201" i="2" s="1"/>
  <c r="E180" i="2"/>
  <c r="H180" i="2" s="1"/>
  <c r="E279" i="2"/>
  <c r="H279" i="2" s="1"/>
  <c r="E165" i="2"/>
  <c r="E194" i="2"/>
  <c r="H194" i="2" s="1"/>
  <c r="E202" i="2"/>
  <c r="H202" i="2" s="1"/>
  <c r="H207" i="1"/>
  <c r="H303" i="1"/>
  <c r="H305" i="33"/>
  <c r="E287" i="9"/>
  <c r="H287" i="9" s="1"/>
  <c r="E195" i="9"/>
  <c r="H195" i="9" s="1"/>
  <c r="E264" i="9"/>
  <c r="H264" i="9" s="1"/>
  <c r="E216" i="9"/>
  <c r="H216" i="9" s="1"/>
  <c r="E171" i="9"/>
  <c r="H171" i="9" s="1"/>
  <c r="E205" i="9"/>
  <c r="H205" i="9" s="1"/>
  <c r="E193" i="27"/>
  <c r="H193" i="27" s="1"/>
  <c r="E178" i="27"/>
  <c r="H178" i="27" s="1"/>
  <c r="E230" i="27"/>
  <c r="H230" i="27" s="1"/>
  <c r="E319" i="27"/>
  <c r="H319" i="27" s="1"/>
  <c r="E216" i="27"/>
  <c r="H216" i="27" s="1"/>
  <c r="E235" i="27"/>
  <c r="H235" i="27" s="1"/>
  <c r="E232" i="27"/>
  <c r="H232" i="27" s="1"/>
  <c r="E171" i="27"/>
  <c r="H171" i="27" s="1"/>
  <c r="E194" i="27"/>
  <c r="H194" i="27" s="1"/>
  <c r="E195" i="27"/>
  <c r="H195" i="27" s="1"/>
  <c r="E198" i="27"/>
  <c r="H198" i="27" s="1"/>
  <c r="E201" i="27"/>
  <c r="H201" i="27" s="1"/>
  <c r="E229" i="2"/>
  <c r="H229" i="2" s="1"/>
  <c r="E235" i="2"/>
  <c r="H235" i="2" s="1"/>
  <c r="E266" i="2"/>
  <c r="H266" i="2" s="1"/>
  <c r="E193" i="2"/>
  <c r="H193" i="2" s="1"/>
  <c r="E289" i="2"/>
  <c r="H289" i="2" s="1"/>
  <c r="E167" i="2"/>
  <c r="H167" i="2" s="1"/>
  <c r="E322" i="2"/>
  <c r="H322" i="2" s="1"/>
  <c r="E303" i="2"/>
  <c r="H303" i="2" s="1"/>
  <c r="E297" i="2"/>
  <c r="H297" i="2" s="1"/>
  <c r="E276" i="2"/>
  <c r="H276" i="2" s="1"/>
  <c r="H216" i="8"/>
  <c r="E294" i="7"/>
  <c r="H294" i="7" s="1"/>
  <c r="E201" i="7"/>
  <c r="H201" i="7" s="1"/>
  <c r="E166" i="7"/>
  <c r="H166" i="7" s="1"/>
  <c r="E290" i="7"/>
  <c r="H290" i="7" s="1"/>
  <c r="E274" i="7"/>
  <c r="H274" i="7" s="1"/>
  <c r="E205" i="7"/>
  <c r="H205" i="7" s="1"/>
  <c r="E194" i="7"/>
  <c r="H194" i="7" s="1"/>
  <c r="E275" i="7"/>
  <c r="H275" i="7" s="1"/>
  <c r="E308" i="7"/>
  <c r="H308" i="7" s="1"/>
  <c r="E306" i="7"/>
  <c r="H306" i="7" s="1"/>
  <c r="E273" i="7"/>
  <c r="H273" i="7" s="1"/>
  <c r="E167" i="7"/>
  <c r="H167" i="7" s="1"/>
  <c r="E250" i="7"/>
  <c r="H250" i="7" s="1"/>
  <c r="E168" i="7"/>
  <c r="H168" i="7" s="1"/>
  <c r="E317" i="7"/>
  <c r="H317" i="7" s="1"/>
  <c r="C11" i="7"/>
  <c r="E303" i="7"/>
  <c r="H303" i="7" s="1"/>
  <c r="C8" i="2"/>
  <c r="E13" i="2" s="1"/>
  <c r="E174" i="7"/>
  <c r="H174" i="7" s="1"/>
  <c r="E276" i="7"/>
  <c r="H276" i="7" s="1"/>
  <c r="E205" i="2"/>
  <c r="H205" i="2" s="1"/>
  <c r="E166" i="2"/>
  <c r="H166" i="2" s="1"/>
  <c r="E265" i="2"/>
  <c r="H265" i="2" s="1"/>
  <c r="E195" i="2"/>
  <c r="H195" i="2" s="1"/>
  <c r="H216" i="1"/>
  <c r="H320" i="1"/>
  <c r="H186" i="29"/>
  <c r="E205" i="27"/>
  <c r="H205" i="27" s="1"/>
  <c r="G165" i="27"/>
  <c r="E322" i="27"/>
  <c r="H322" i="27" s="1"/>
  <c r="E165" i="27"/>
  <c r="H279" i="13"/>
  <c r="H295" i="1"/>
  <c r="H216" i="31"/>
  <c r="H221" i="29"/>
  <c r="H187" i="28"/>
  <c r="H317" i="28"/>
  <c r="H201" i="26"/>
  <c r="E303" i="28"/>
  <c r="H303" i="28" s="1"/>
  <c r="E256" i="28"/>
  <c r="H256" i="28" s="1"/>
  <c r="E251" i="28"/>
  <c r="H251" i="28" s="1"/>
  <c r="E198" i="28"/>
  <c r="H198" i="28" s="1"/>
  <c r="E183" i="28"/>
  <c r="H183" i="28" s="1"/>
  <c r="E176" i="28"/>
  <c r="H176" i="28" s="1"/>
  <c r="E174" i="28"/>
  <c r="H174" i="28" s="1"/>
  <c r="E216" i="25"/>
  <c r="H216" i="25" s="1"/>
  <c r="E303" i="25"/>
  <c r="H303" i="25" s="1"/>
  <c r="E256" i="25"/>
  <c r="H256" i="25" s="1"/>
  <c r="E292" i="25"/>
  <c r="H292" i="25" s="1"/>
  <c r="E279" i="25"/>
  <c r="H279" i="25" s="1"/>
  <c r="H172" i="19"/>
  <c r="H186" i="19"/>
  <c r="H220" i="3"/>
  <c r="H235" i="26"/>
  <c r="H231" i="26"/>
  <c r="E181" i="10"/>
  <c r="H181" i="10" s="1"/>
  <c r="E237" i="10"/>
  <c r="H237" i="10" s="1"/>
  <c r="E251" i="10"/>
  <c r="H251" i="10" s="1"/>
  <c r="E317" i="10"/>
  <c r="H317" i="10" s="1"/>
  <c r="E178" i="10"/>
  <c r="H178" i="10" s="1"/>
  <c r="E252" i="10"/>
  <c r="H252" i="10" s="1"/>
  <c r="E177" i="10"/>
  <c r="H177" i="10" s="1"/>
  <c r="H291" i="31"/>
  <c r="H248" i="31"/>
  <c r="E204" i="28"/>
  <c r="H204" i="28" s="1"/>
  <c r="H188" i="28"/>
  <c r="H317" i="26"/>
  <c r="E180" i="22"/>
  <c r="H180" i="22" s="1"/>
  <c r="E191" i="22"/>
  <c r="H191" i="22" s="1"/>
  <c r="E167" i="22"/>
  <c r="H167" i="22" s="1"/>
  <c r="E193" i="22"/>
  <c r="H193" i="22" s="1"/>
  <c r="E205" i="22"/>
  <c r="H205" i="22" s="1"/>
  <c r="E186" i="22"/>
  <c r="H186" i="22" s="1"/>
  <c r="E168" i="22"/>
  <c r="H168" i="22" s="1"/>
  <c r="E292" i="22"/>
  <c r="H292" i="22" s="1"/>
  <c r="E206" i="22"/>
  <c r="H206" i="22" s="1"/>
  <c r="E265" i="19"/>
  <c r="H265" i="19" s="1"/>
  <c r="E197" i="19"/>
  <c r="H197" i="19" s="1"/>
  <c r="E166" i="19"/>
  <c r="H166" i="19" s="1"/>
  <c r="E202" i="19"/>
  <c r="H202" i="19" s="1"/>
  <c r="E205" i="19"/>
  <c r="H205" i="19" s="1"/>
  <c r="E213" i="19"/>
  <c r="H213" i="19" s="1"/>
  <c r="E206" i="19"/>
  <c r="H206" i="19" s="1"/>
  <c r="E275" i="19"/>
  <c r="H275" i="19" s="1"/>
  <c r="E191" i="19"/>
  <c r="H191" i="19" s="1"/>
  <c r="H177" i="19"/>
  <c r="E174" i="12"/>
  <c r="H174" i="12" s="1"/>
  <c r="E181" i="12"/>
  <c r="H181" i="12" s="1"/>
  <c r="E275" i="12"/>
  <c r="H275" i="12" s="1"/>
  <c r="E194" i="12"/>
  <c r="H194" i="12" s="1"/>
  <c r="E167" i="12"/>
  <c r="H167" i="12" s="1"/>
  <c r="E173" i="12"/>
  <c r="H173" i="12" s="1"/>
  <c r="E170" i="12"/>
  <c r="H170" i="12" s="1"/>
  <c r="E165" i="15"/>
  <c r="E202" i="15"/>
  <c r="H202" i="15" s="1"/>
  <c r="H264" i="34"/>
  <c r="H232" i="34"/>
  <c r="H245" i="3"/>
  <c r="H237" i="3"/>
  <c r="H276" i="23"/>
  <c r="E220" i="28"/>
  <c r="H220" i="28" s="1"/>
  <c r="H218" i="27"/>
  <c r="H211" i="26"/>
  <c r="H199" i="25"/>
  <c r="E205" i="25"/>
  <c r="H205" i="25" s="1"/>
  <c r="H311" i="1"/>
  <c r="H265" i="31"/>
  <c r="H240" i="31"/>
  <c r="H182" i="31"/>
  <c r="H266" i="24"/>
  <c r="H207" i="33"/>
  <c r="E274" i="31"/>
  <c r="H274" i="31" s="1"/>
  <c r="E301" i="31"/>
  <c r="H301" i="31" s="1"/>
  <c r="E273" i="31"/>
  <c r="H273" i="31" s="1"/>
  <c r="E232" i="31"/>
  <c r="H232" i="31" s="1"/>
  <c r="E166" i="31"/>
  <c r="H166" i="31" s="1"/>
  <c r="E303" i="31"/>
  <c r="H303" i="31" s="1"/>
  <c r="E241" i="31"/>
  <c r="H241" i="31" s="1"/>
  <c r="E229" i="31"/>
  <c r="H229" i="31" s="1"/>
  <c r="E280" i="31"/>
  <c r="H280" i="31" s="1"/>
  <c r="E230" i="31"/>
  <c r="H230" i="31" s="1"/>
  <c r="E230" i="28"/>
  <c r="H230" i="28" s="1"/>
  <c r="H310" i="25"/>
  <c r="E171" i="19"/>
  <c r="H171" i="19" s="1"/>
  <c r="E205" i="5"/>
  <c r="H205" i="5" s="1"/>
  <c r="E186" i="5"/>
  <c r="H186" i="5" s="1"/>
  <c r="E173" i="5"/>
  <c r="H173" i="5" s="1"/>
  <c r="E191" i="5"/>
  <c r="H191" i="5" s="1"/>
  <c r="E256" i="5"/>
  <c r="H256" i="5" s="1"/>
  <c r="E264" i="5"/>
  <c r="H264" i="5" s="1"/>
  <c r="E275" i="5"/>
  <c r="H275" i="5" s="1"/>
  <c r="E193" i="5"/>
  <c r="H193" i="5" s="1"/>
  <c r="E291" i="5"/>
  <c r="H291" i="5" s="1"/>
  <c r="E172" i="13"/>
  <c r="H172" i="13" s="1"/>
  <c r="E215" i="13"/>
  <c r="H215" i="13" s="1"/>
  <c r="E230" i="13"/>
  <c r="H230" i="13" s="1"/>
  <c r="E206" i="13"/>
  <c r="H206" i="13" s="1"/>
  <c r="E303" i="13"/>
  <c r="H303" i="13" s="1"/>
  <c r="H248" i="1"/>
  <c r="E206" i="5"/>
  <c r="H206" i="5" s="1"/>
  <c r="E168" i="31"/>
  <c r="H168" i="31" s="1"/>
  <c r="E178" i="31"/>
  <c r="H178" i="31" s="1"/>
  <c r="E194" i="31"/>
  <c r="H194" i="31" s="1"/>
  <c r="E219" i="31"/>
  <c r="H219" i="31" s="1"/>
  <c r="H307" i="26"/>
  <c r="H255" i="26"/>
  <c r="E321" i="26"/>
  <c r="H321" i="26" s="1"/>
  <c r="E298" i="26"/>
  <c r="H298" i="26" s="1"/>
  <c r="E256" i="26"/>
  <c r="H256" i="26" s="1"/>
  <c r="E191" i="26"/>
  <c r="H191" i="26" s="1"/>
  <c r="E203" i="26"/>
  <c r="H203" i="26" s="1"/>
  <c r="E243" i="26"/>
  <c r="H243" i="26" s="1"/>
  <c r="E313" i="26"/>
  <c r="H313" i="26" s="1"/>
  <c r="E279" i="26"/>
  <c r="H279" i="26" s="1"/>
  <c r="E194" i="26"/>
  <c r="H194" i="26" s="1"/>
  <c r="E229" i="26"/>
  <c r="H229" i="26" s="1"/>
  <c r="E315" i="26"/>
  <c r="H315" i="26" s="1"/>
  <c r="E196" i="26"/>
  <c r="H196" i="26" s="1"/>
  <c r="E182" i="26"/>
  <c r="H182" i="26" s="1"/>
  <c r="E167" i="26"/>
  <c r="H167" i="26" s="1"/>
  <c r="E170" i="26"/>
  <c r="H170" i="26" s="1"/>
  <c r="E322" i="26"/>
  <c r="H322" i="26" s="1"/>
  <c r="E193" i="26"/>
  <c r="H193" i="26" s="1"/>
  <c r="H208" i="23"/>
  <c r="H308" i="22"/>
  <c r="H251" i="22"/>
  <c r="E165" i="21"/>
  <c r="E289" i="21"/>
  <c r="H289" i="21" s="1"/>
  <c r="E264" i="21"/>
  <c r="H264" i="21" s="1"/>
  <c r="E205" i="21"/>
  <c r="H205" i="21" s="1"/>
  <c r="E293" i="21"/>
  <c r="H293" i="21" s="1"/>
  <c r="E196" i="21"/>
  <c r="H196" i="21" s="1"/>
  <c r="E195" i="21"/>
  <c r="H195" i="21" s="1"/>
  <c r="E193" i="21"/>
  <c r="H193" i="21" s="1"/>
  <c r="E165" i="20"/>
  <c r="E230" i="20"/>
  <c r="H230" i="20" s="1"/>
  <c r="E216" i="20"/>
  <c r="H216" i="20" s="1"/>
  <c r="E181" i="20"/>
  <c r="H181" i="20" s="1"/>
  <c r="E196" i="20"/>
  <c r="H196" i="20" s="1"/>
  <c r="E265" i="20"/>
  <c r="H265" i="20" s="1"/>
  <c r="E237" i="20"/>
  <c r="H237" i="20" s="1"/>
  <c r="E202" i="20"/>
  <c r="H202" i="20" s="1"/>
  <c r="E243" i="18"/>
  <c r="H243" i="18" s="1"/>
  <c r="E195" i="18"/>
  <c r="H195" i="18" s="1"/>
  <c r="E181" i="18"/>
  <c r="H181" i="18" s="1"/>
  <c r="E172" i="18"/>
  <c r="H172" i="18" s="1"/>
  <c r="E177" i="18"/>
  <c r="H177" i="18" s="1"/>
  <c r="E316" i="18"/>
  <c r="H316" i="18" s="1"/>
  <c r="E294" i="18"/>
  <c r="H294" i="18" s="1"/>
  <c r="E232" i="18"/>
  <c r="H232" i="18" s="1"/>
  <c r="E229" i="18"/>
  <c r="H229" i="18" s="1"/>
  <c r="E198" i="18"/>
  <c r="H198" i="18" s="1"/>
  <c r="E202" i="18"/>
  <c r="H202" i="18" s="1"/>
  <c r="E166" i="18"/>
  <c r="H166" i="18" s="1"/>
  <c r="E173" i="18"/>
  <c r="H173" i="18" s="1"/>
  <c r="E213" i="18"/>
  <c r="H213" i="18" s="1"/>
  <c r="E167" i="33"/>
  <c r="H167" i="33" s="1"/>
  <c r="E166" i="8"/>
  <c r="H166" i="8" s="1"/>
  <c r="E303" i="8"/>
  <c r="H303" i="8" s="1"/>
  <c r="E178" i="8"/>
  <c r="H178" i="8" s="1"/>
  <c r="E289" i="8"/>
  <c r="H289" i="8" s="1"/>
  <c r="E205" i="8"/>
  <c r="H205" i="8" s="1"/>
  <c r="E240" i="8"/>
  <c r="H240" i="8" s="1"/>
  <c r="E166" i="26"/>
  <c r="H166" i="26" s="1"/>
  <c r="E293" i="33"/>
  <c r="H293" i="33" s="1"/>
  <c r="E215" i="33"/>
  <c r="H215" i="33" s="1"/>
  <c r="E203" i="33"/>
  <c r="H203" i="33" s="1"/>
  <c r="H323" i="34"/>
  <c r="H321" i="34"/>
  <c r="H319" i="34"/>
  <c r="H306" i="34"/>
  <c r="H271" i="34"/>
  <c r="H244" i="34"/>
  <c r="H224" i="34"/>
  <c r="H215" i="34"/>
  <c r="H194" i="34"/>
  <c r="H182" i="34"/>
  <c r="H321" i="1"/>
  <c r="H315" i="1"/>
  <c r="H298" i="1"/>
  <c r="H291" i="1"/>
  <c r="H191" i="1"/>
  <c r="H300" i="2"/>
  <c r="H212" i="3"/>
  <c r="H186" i="4"/>
  <c r="H315" i="6"/>
  <c r="H196" i="9"/>
  <c r="H208" i="10"/>
  <c r="H314" i="13"/>
  <c r="E224" i="20"/>
  <c r="H224" i="20" s="1"/>
  <c r="H199" i="28"/>
  <c r="H250" i="27"/>
  <c r="E165" i="24"/>
  <c r="E303" i="24"/>
  <c r="H303" i="24" s="1"/>
  <c r="E256" i="24"/>
  <c r="H256" i="24" s="1"/>
  <c r="E205" i="23"/>
  <c r="H205" i="23" s="1"/>
  <c r="E173" i="23"/>
  <c r="H173" i="23" s="1"/>
  <c r="E166" i="23"/>
  <c r="H166" i="23" s="1"/>
  <c r="E279" i="23"/>
  <c r="H279" i="23" s="1"/>
  <c r="E265" i="23"/>
  <c r="H265" i="23" s="1"/>
  <c r="E175" i="23"/>
  <c r="H175" i="23" s="1"/>
  <c r="E193" i="23"/>
  <c r="H193" i="23" s="1"/>
  <c r="E186" i="23"/>
  <c r="H186" i="23" s="1"/>
  <c r="E168" i="23"/>
  <c r="H168" i="23" s="1"/>
  <c r="E292" i="23"/>
  <c r="H292" i="23" s="1"/>
  <c r="E275" i="23"/>
  <c r="H275" i="23" s="1"/>
  <c r="H270" i="22"/>
  <c r="H199" i="22"/>
  <c r="H255" i="20"/>
  <c r="H220" i="19"/>
  <c r="H299" i="19"/>
  <c r="E201" i="16"/>
  <c r="H201" i="16" s="1"/>
  <c r="E216" i="16"/>
  <c r="H216" i="16" s="1"/>
  <c r="E177" i="16"/>
  <c r="H177" i="16" s="1"/>
  <c r="E170" i="30"/>
  <c r="H170" i="30" s="1"/>
  <c r="E216" i="30"/>
  <c r="H216" i="30" s="1"/>
  <c r="E315" i="33"/>
  <c r="H315" i="33" s="1"/>
  <c r="E313" i="33"/>
  <c r="H313" i="33" s="1"/>
  <c r="E306" i="33"/>
  <c r="H306" i="33" s="1"/>
  <c r="E280" i="33"/>
  <c r="H280" i="33" s="1"/>
  <c r="E239" i="33"/>
  <c r="H239" i="33" s="1"/>
  <c r="E199" i="33"/>
  <c r="H199" i="33" s="1"/>
  <c r="H302" i="34"/>
  <c r="H266" i="34"/>
  <c r="H236" i="34"/>
  <c r="H236" i="1"/>
  <c r="H226" i="1"/>
  <c r="H213" i="4"/>
  <c r="H182" i="4"/>
  <c r="H313" i="6"/>
  <c r="H208" i="9"/>
  <c r="E181" i="11"/>
  <c r="H181" i="11" s="1"/>
  <c r="H295" i="14"/>
  <c r="E197" i="23"/>
  <c r="H197" i="23" s="1"/>
  <c r="H188" i="2"/>
  <c r="H170" i="2"/>
  <c r="H322" i="3"/>
  <c r="H321" i="3"/>
  <c r="H317" i="3"/>
  <c r="H291" i="3"/>
  <c r="H286" i="3"/>
  <c r="H268" i="3"/>
  <c r="H251" i="3"/>
  <c r="H228" i="3"/>
  <c r="H321" i="4"/>
  <c r="H317" i="4"/>
  <c r="H252" i="4"/>
  <c r="H242" i="4"/>
  <c r="H238" i="4"/>
  <c r="H234" i="4"/>
  <c r="H219" i="4"/>
  <c r="H177" i="4"/>
  <c r="H169" i="4"/>
  <c r="H323" i="5"/>
  <c r="H314" i="5"/>
  <c r="H306" i="5"/>
  <c r="H305" i="5"/>
  <c r="H268" i="5"/>
  <c r="H246" i="5"/>
  <c r="H228" i="5"/>
  <c r="H215" i="5"/>
  <c r="H204" i="5"/>
  <c r="H251" i="6"/>
  <c r="H244" i="6"/>
  <c r="H234" i="6"/>
  <c r="H228" i="6"/>
  <c r="H194" i="6"/>
  <c r="H173" i="6"/>
  <c r="H169" i="6"/>
  <c r="H315" i="7"/>
  <c r="H286" i="7"/>
  <c r="H202" i="7"/>
  <c r="H169" i="7"/>
  <c r="H302" i="8"/>
  <c r="H298" i="8"/>
  <c r="H286" i="8"/>
  <c r="H271" i="8"/>
  <c r="H246" i="8"/>
  <c r="H242" i="8"/>
  <c r="H213" i="8"/>
  <c r="H208" i="8"/>
  <c r="H321" i="9"/>
  <c r="H317" i="9"/>
  <c r="H308" i="9"/>
  <c r="H279" i="9"/>
  <c r="H226" i="10"/>
  <c r="H323" i="11"/>
  <c r="H308" i="11"/>
  <c r="H306" i="11"/>
  <c r="H302" i="11"/>
  <c r="H249" i="11"/>
  <c r="H238" i="11"/>
  <c r="H226" i="11"/>
  <c r="H224" i="11"/>
  <c r="H217" i="11"/>
  <c r="H323" i="12"/>
  <c r="H271" i="12"/>
  <c r="H221" i="13"/>
  <c r="H182" i="13"/>
  <c r="H180" i="13"/>
  <c r="H175" i="13"/>
  <c r="H323" i="14"/>
  <c r="H320" i="14"/>
  <c r="H317" i="14"/>
  <c r="H313" i="14"/>
  <c r="H252" i="14"/>
  <c r="H230" i="14"/>
  <c r="H226" i="14"/>
  <c r="H232" i="2"/>
  <c r="H298" i="3"/>
  <c r="H234" i="3"/>
  <c r="H226" i="3"/>
  <c r="H219" i="3"/>
  <c r="H208" i="3"/>
  <c r="H202" i="3"/>
  <c r="H300" i="4"/>
  <c r="H293" i="4"/>
  <c r="H217" i="4"/>
  <c r="H191" i="4"/>
  <c r="H180" i="4"/>
  <c r="H175" i="4"/>
  <c r="H286" i="5"/>
  <c r="H266" i="5"/>
  <c r="H221" i="5"/>
  <c r="H213" i="5"/>
  <c r="H302" i="6"/>
  <c r="H286" i="6"/>
  <c r="H242" i="6"/>
  <c r="H238" i="6"/>
  <c r="H319" i="7"/>
  <c r="H291" i="7"/>
  <c r="H206" i="7"/>
  <c r="H238" i="8"/>
  <c r="H315" i="9"/>
  <c r="H306" i="9"/>
  <c r="H266" i="9"/>
  <c r="H323" i="10"/>
  <c r="H304" i="10"/>
  <c r="H232" i="10"/>
  <c r="H236" i="12"/>
  <c r="H226" i="12"/>
  <c r="H308" i="13"/>
  <c r="H305" i="13"/>
  <c r="H298" i="14"/>
  <c r="H199" i="14"/>
  <c r="H171" i="15"/>
  <c r="H317" i="15"/>
  <c r="H315" i="15"/>
  <c r="H313" i="15"/>
  <c r="H310" i="15"/>
  <c r="H308" i="15"/>
  <c r="H306" i="15"/>
  <c r="H304" i="15"/>
  <c r="H302" i="15"/>
  <c r="H300" i="15"/>
  <c r="H298" i="15"/>
  <c r="H296" i="15"/>
  <c r="H293" i="15"/>
  <c r="H291" i="15"/>
  <c r="H289" i="15"/>
  <c r="H286" i="15"/>
  <c r="H276" i="15"/>
  <c r="H274" i="15"/>
  <c r="H272" i="15"/>
  <c r="H270" i="15"/>
  <c r="H267" i="15"/>
  <c r="H265" i="15"/>
  <c r="H257" i="15"/>
  <c r="H255" i="15"/>
  <c r="H250" i="15"/>
  <c r="H249" i="15"/>
  <c r="H247" i="15"/>
  <c r="H245" i="15"/>
  <c r="H243" i="15"/>
  <c r="H241" i="15"/>
  <c r="H239" i="15"/>
  <c r="H236" i="15"/>
  <c r="H234" i="15"/>
  <c r="H232" i="15"/>
  <c r="H230" i="15"/>
  <c r="H226" i="15"/>
  <c r="H224" i="15"/>
  <c r="H221" i="15"/>
  <c r="H219" i="15"/>
  <c r="H217" i="15"/>
  <c r="H215" i="15"/>
  <c r="H213" i="15"/>
  <c r="H211" i="15"/>
  <c r="H208" i="15"/>
  <c r="H206" i="15"/>
  <c r="H204" i="15"/>
  <c r="H240" i="16"/>
  <c r="H232" i="16"/>
  <c r="H224" i="16"/>
  <c r="H298" i="17"/>
  <c r="H238" i="17"/>
  <c r="H182" i="17"/>
  <c r="H240" i="14"/>
  <c r="H213" i="14"/>
  <c r="H319" i="16"/>
  <c r="H306" i="16"/>
  <c r="H271" i="16"/>
  <c r="H250" i="16"/>
  <c r="H289" i="17"/>
  <c r="H242" i="17"/>
  <c r="H286" i="9"/>
  <c r="H244" i="9"/>
  <c r="H236" i="9"/>
  <c r="H186" i="9"/>
  <c r="H180" i="9"/>
  <c r="H167" i="9"/>
  <c r="H313" i="10"/>
  <c r="H291" i="10"/>
  <c r="H224" i="10"/>
  <c r="H182" i="10"/>
  <c r="H175" i="10"/>
  <c r="H252" i="11"/>
  <c r="H319" i="12"/>
  <c r="H250" i="13"/>
  <c r="H234" i="13"/>
  <c r="H224" i="13"/>
  <c r="H191" i="13"/>
  <c r="H310" i="14"/>
  <c r="H188" i="14"/>
  <c r="H244" i="16"/>
  <c r="H186" i="16"/>
  <c r="H279" i="17"/>
  <c r="H194" i="17"/>
  <c r="H90" i="9"/>
  <c r="H108" i="17"/>
  <c r="H79" i="17"/>
  <c r="H90" i="11"/>
  <c r="H154" i="11"/>
  <c r="H110" i="10"/>
  <c r="H140" i="17"/>
  <c r="H77" i="13"/>
  <c r="H128" i="11"/>
  <c r="H86" i="9"/>
  <c r="H78" i="9"/>
  <c r="H77" i="5"/>
  <c r="G73" i="32"/>
  <c r="H128" i="29"/>
  <c r="F73" i="29"/>
  <c r="H78" i="28"/>
  <c r="H154" i="28"/>
  <c r="F73" i="12"/>
  <c r="G73" i="12"/>
  <c r="H73" i="12" s="1"/>
  <c r="H154" i="1"/>
  <c r="H98" i="3"/>
  <c r="D10" i="18"/>
  <c r="G10" i="18" s="1"/>
  <c r="G73" i="18"/>
  <c r="H73" i="18" s="1"/>
  <c r="H136" i="17"/>
  <c r="H78" i="11"/>
  <c r="H124" i="11"/>
  <c r="H79" i="1"/>
  <c r="H141" i="1"/>
  <c r="H150" i="1"/>
  <c r="D10" i="32"/>
  <c r="G73" i="31"/>
  <c r="D8" i="31"/>
  <c r="F8" i="31" s="1"/>
  <c r="H125" i="29"/>
  <c r="H119" i="29"/>
  <c r="H130" i="29"/>
  <c r="G73" i="29"/>
  <c r="D10" i="31"/>
  <c r="D8" i="18"/>
  <c r="F8" i="18" s="1"/>
  <c r="H86" i="30"/>
  <c r="H134" i="25"/>
  <c r="D10" i="24"/>
  <c r="D8" i="24"/>
  <c r="F78" i="10"/>
  <c r="F73" i="10"/>
  <c r="H153" i="2"/>
  <c r="H99" i="2"/>
  <c r="H83" i="2"/>
  <c r="H155" i="5"/>
  <c r="H104" i="7"/>
  <c r="H131" i="8"/>
  <c r="D8" i="1"/>
  <c r="H92" i="1"/>
  <c r="H78" i="31"/>
  <c r="H124" i="30"/>
  <c r="H102" i="29"/>
  <c r="H96" i="28"/>
  <c r="H96" i="25"/>
  <c r="H124" i="33"/>
  <c r="H153" i="9"/>
  <c r="H103" i="12"/>
  <c r="H144" i="14"/>
  <c r="H104" i="16"/>
  <c r="H106" i="2"/>
  <c r="H108" i="2"/>
  <c r="H102" i="31"/>
  <c r="H87" i="31"/>
  <c r="H153" i="30"/>
  <c r="H138" i="29"/>
  <c r="H128" i="28"/>
  <c r="H109" i="28"/>
  <c r="H75" i="28"/>
  <c r="H113" i="24"/>
  <c r="H128" i="20"/>
  <c r="H78" i="18"/>
  <c r="H85" i="29"/>
  <c r="H77" i="33"/>
  <c r="H126" i="31"/>
  <c r="H82" i="30"/>
  <c r="H152" i="29"/>
  <c r="H98" i="29"/>
  <c r="H139" i="23"/>
  <c r="H148" i="4"/>
  <c r="H100" i="4"/>
  <c r="H123" i="8"/>
  <c r="H96" i="8"/>
  <c r="H104" i="9"/>
  <c r="H79" i="9"/>
  <c r="H77" i="9"/>
  <c r="H103" i="11"/>
  <c r="H128" i="15"/>
  <c r="H147" i="28"/>
  <c r="H82" i="24"/>
  <c r="H75" i="18"/>
  <c r="H143" i="4"/>
  <c r="H115" i="1"/>
  <c r="H98" i="1"/>
  <c r="H118" i="2"/>
  <c r="H136" i="3"/>
  <c r="H81" i="3"/>
  <c r="H106" i="5"/>
  <c r="H75" i="12"/>
  <c r="H144" i="13"/>
  <c r="H135" i="13"/>
  <c r="H113" i="15"/>
  <c r="H144" i="26"/>
  <c r="H98" i="25"/>
  <c r="H111" i="25"/>
  <c r="G73" i="10"/>
  <c r="E102" i="10"/>
  <c r="H102" i="10" s="1"/>
  <c r="E127" i="17"/>
  <c r="H127" i="17" s="1"/>
  <c r="H93" i="1"/>
  <c r="H121" i="34"/>
  <c r="E86" i="5"/>
  <c r="H86" i="5" s="1"/>
  <c r="E102" i="5"/>
  <c r="H102" i="5" s="1"/>
  <c r="E107" i="5"/>
  <c r="H107" i="5" s="1"/>
  <c r="E139" i="5"/>
  <c r="H139" i="5" s="1"/>
  <c r="E141" i="5"/>
  <c r="H141" i="5" s="1"/>
  <c r="E113" i="5"/>
  <c r="H113" i="5" s="1"/>
  <c r="E152" i="5"/>
  <c r="H152" i="5" s="1"/>
  <c r="E79" i="5"/>
  <c r="H79" i="5" s="1"/>
  <c r="E121" i="5"/>
  <c r="H121" i="5" s="1"/>
  <c r="E85" i="5"/>
  <c r="H85" i="5" s="1"/>
  <c r="E96" i="5"/>
  <c r="H96" i="5" s="1"/>
  <c r="E131" i="5"/>
  <c r="H131" i="5" s="1"/>
  <c r="E122" i="5"/>
  <c r="H122" i="5" s="1"/>
  <c r="E78" i="5"/>
  <c r="H78" i="5" s="1"/>
  <c r="G73" i="5"/>
  <c r="C10" i="5"/>
  <c r="G10" i="5" s="1"/>
  <c r="E127" i="5"/>
  <c r="H127" i="5" s="1"/>
  <c r="E90" i="5"/>
  <c r="H90" i="5" s="1"/>
  <c r="E124" i="5"/>
  <c r="H124" i="5" s="1"/>
  <c r="E112" i="5"/>
  <c r="H112" i="5" s="1"/>
  <c r="E73" i="5"/>
  <c r="E101" i="5"/>
  <c r="H101" i="5" s="1"/>
  <c r="E111" i="5"/>
  <c r="H111" i="5" s="1"/>
  <c r="E100" i="5"/>
  <c r="H100" i="5" s="1"/>
  <c r="E112" i="8"/>
  <c r="H112" i="8" s="1"/>
  <c r="E133" i="8"/>
  <c r="H133" i="8" s="1"/>
  <c r="E137" i="8"/>
  <c r="H137" i="8" s="1"/>
  <c r="E90" i="8"/>
  <c r="H90" i="8" s="1"/>
  <c r="E118" i="8"/>
  <c r="H118" i="8" s="1"/>
  <c r="E125" i="8"/>
  <c r="H125" i="8" s="1"/>
  <c r="E127" i="8"/>
  <c r="H127" i="8" s="1"/>
  <c r="E129" i="8"/>
  <c r="H129" i="8" s="1"/>
  <c r="E75" i="8"/>
  <c r="H75" i="8" s="1"/>
  <c r="E79" i="8"/>
  <c r="H79" i="8" s="1"/>
  <c r="E89" i="8"/>
  <c r="H89" i="8" s="1"/>
  <c r="E126" i="8"/>
  <c r="H126" i="8" s="1"/>
  <c r="C10" i="8"/>
  <c r="E143" i="9"/>
  <c r="H143" i="9" s="1"/>
  <c r="E110" i="9"/>
  <c r="H110" i="9" s="1"/>
  <c r="E74" i="9"/>
  <c r="H74" i="9" s="1"/>
  <c r="E87" i="9"/>
  <c r="H87" i="9" s="1"/>
  <c r="E73" i="9"/>
  <c r="E77" i="16"/>
  <c r="H77" i="16" s="1"/>
  <c r="E96" i="16"/>
  <c r="H96" i="16" s="1"/>
  <c r="E112" i="16"/>
  <c r="H112" i="16" s="1"/>
  <c r="E124" i="16"/>
  <c r="H124" i="16" s="1"/>
  <c r="E133" i="16"/>
  <c r="H133" i="16" s="1"/>
  <c r="E108" i="16"/>
  <c r="H108" i="16" s="1"/>
  <c r="E111" i="16"/>
  <c r="H111" i="16" s="1"/>
  <c r="E117" i="16"/>
  <c r="H117" i="16" s="1"/>
  <c r="E131" i="16"/>
  <c r="H131" i="16" s="1"/>
  <c r="E92" i="16"/>
  <c r="H92" i="16" s="1"/>
  <c r="E148" i="16"/>
  <c r="H148" i="16" s="1"/>
  <c r="E135" i="16"/>
  <c r="H135" i="16" s="1"/>
  <c r="C10" i="16"/>
  <c r="G73" i="16"/>
  <c r="H73" i="16" s="1"/>
  <c r="E93" i="5"/>
  <c r="H93" i="5" s="1"/>
  <c r="E122" i="10"/>
  <c r="H122" i="10" s="1"/>
  <c r="C10" i="10"/>
  <c r="E111" i="10"/>
  <c r="H111" i="10" s="1"/>
  <c r="H87" i="1"/>
  <c r="H149" i="17"/>
  <c r="H82" i="8"/>
  <c r="H91" i="5"/>
  <c r="H151" i="2"/>
  <c r="H85" i="34"/>
  <c r="H79" i="21"/>
  <c r="H100" i="21"/>
  <c r="H154" i="22"/>
  <c r="H134" i="24"/>
  <c r="E119" i="10"/>
  <c r="H119" i="10" s="1"/>
  <c r="E131" i="10"/>
  <c r="H131" i="10" s="1"/>
  <c r="E116" i="10"/>
  <c r="H116" i="10" s="1"/>
  <c r="E133" i="10"/>
  <c r="H133" i="10" s="1"/>
  <c r="E92" i="10"/>
  <c r="H92" i="10" s="1"/>
  <c r="E96" i="10"/>
  <c r="H96" i="10" s="1"/>
  <c r="E113" i="10"/>
  <c r="H113" i="10" s="1"/>
  <c r="E79" i="10"/>
  <c r="H79" i="10" s="1"/>
  <c r="E87" i="10"/>
  <c r="H87" i="10" s="1"/>
  <c r="E8" i="30"/>
  <c r="E101" i="10"/>
  <c r="H101" i="10" s="1"/>
  <c r="H123" i="17"/>
  <c r="H131" i="17"/>
  <c r="E74" i="10"/>
  <c r="H74" i="10" s="1"/>
  <c r="E11" i="30"/>
  <c r="H103" i="1"/>
  <c r="H137" i="1"/>
  <c r="H96" i="34"/>
  <c r="H129" i="34"/>
  <c r="H138" i="28"/>
  <c r="H108" i="33"/>
  <c r="E111" i="20"/>
  <c r="E96" i="20"/>
  <c r="H96" i="20" s="1"/>
  <c r="E131" i="20"/>
  <c r="H131" i="20" s="1"/>
  <c r="H110" i="19"/>
  <c r="E136" i="33"/>
  <c r="H136" i="33" s="1"/>
  <c r="C10" i="33"/>
  <c r="E152" i="33"/>
  <c r="H152" i="33" s="1"/>
  <c r="E137" i="33"/>
  <c r="H137" i="33" s="1"/>
  <c r="E128" i="33"/>
  <c r="H128" i="33" s="1"/>
  <c r="E150" i="33"/>
  <c r="H150" i="33" s="1"/>
  <c r="E149" i="33"/>
  <c r="H149" i="33" s="1"/>
  <c r="E127" i="33"/>
  <c r="H127" i="33" s="1"/>
  <c r="E107" i="33"/>
  <c r="H107" i="33" s="1"/>
  <c r="E98" i="33"/>
  <c r="H98" i="33" s="1"/>
  <c r="E153" i="33"/>
  <c r="H153" i="33" s="1"/>
  <c r="E126" i="33"/>
  <c r="H126" i="33" s="1"/>
  <c r="E110" i="33"/>
  <c r="H110" i="33" s="1"/>
  <c r="E86" i="33"/>
  <c r="H86" i="33" s="1"/>
  <c r="E116" i="33"/>
  <c r="H116" i="33" s="1"/>
  <c r="E121" i="33"/>
  <c r="H121" i="33" s="1"/>
  <c r="E113" i="33"/>
  <c r="H113" i="33" s="1"/>
  <c r="E85" i="33"/>
  <c r="H85" i="33" s="1"/>
  <c r="H110" i="8"/>
  <c r="H74" i="6"/>
  <c r="H110" i="5"/>
  <c r="H112" i="1"/>
  <c r="H146" i="1"/>
  <c r="H104" i="34"/>
  <c r="H138" i="34"/>
  <c r="H98" i="31"/>
  <c r="H102" i="20"/>
  <c r="H155" i="29"/>
  <c r="E73" i="25"/>
  <c r="E133" i="25"/>
  <c r="H133" i="25" s="1"/>
  <c r="E113" i="25"/>
  <c r="H113" i="25" s="1"/>
  <c r="E131" i="25"/>
  <c r="H131" i="25" s="1"/>
  <c r="H111" i="20"/>
  <c r="H115" i="19"/>
  <c r="H117" i="23"/>
  <c r="H125" i="23"/>
  <c r="H117" i="20"/>
  <c r="H154" i="20"/>
  <c r="H120" i="1"/>
  <c r="H153" i="1"/>
  <c r="H75" i="34"/>
  <c r="H113" i="34"/>
  <c r="H147" i="34"/>
  <c r="H116" i="29"/>
  <c r="H121" i="29"/>
  <c r="H87" i="22"/>
  <c r="H96" i="33"/>
  <c r="H74" i="33"/>
  <c r="E126" i="30"/>
  <c r="H126" i="30" s="1"/>
  <c r="E79" i="30"/>
  <c r="H79" i="30" s="1"/>
  <c r="C10" i="30"/>
  <c r="E131" i="29"/>
  <c r="H131" i="29" s="1"/>
  <c r="E133" i="29"/>
  <c r="H133" i="29" s="1"/>
  <c r="E79" i="29"/>
  <c r="H79" i="29" s="1"/>
  <c r="E107" i="29"/>
  <c r="H107" i="29" s="1"/>
  <c r="E87" i="29"/>
  <c r="H87" i="29" s="1"/>
  <c r="E111" i="29"/>
  <c r="H111" i="29" s="1"/>
  <c r="E141" i="29"/>
  <c r="H141" i="29" s="1"/>
  <c r="E109" i="29"/>
  <c r="H109" i="29" s="1"/>
  <c r="E129" i="29"/>
  <c r="H129" i="29" s="1"/>
  <c r="C10" i="28"/>
  <c r="E139" i="28"/>
  <c r="H139" i="28" s="1"/>
  <c r="E81" i="28"/>
  <c r="H81" i="28" s="1"/>
  <c r="E130" i="28"/>
  <c r="H130" i="28" s="1"/>
  <c r="E148" i="28"/>
  <c r="H148" i="28" s="1"/>
  <c r="E149" i="28"/>
  <c r="H149" i="28" s="1"/>
  <c r="E133" i="28"/>
  <c r="H133" i="28" s="1"/>
  <c r="E125" i="28"/>
  <c r="H125" i="28" s="1"/>
  <c r="E131" i="28"/>
  <c r="H131" i="28" s="1"/>
  <c r="H125" i="27"/>
  <c r="E118" i="26"/>
  <c r="H118" i="26" s="1"/>
  <c r="E92" i="26"/>
  <c r="H92" i="26" s="1"/>
  <c r="E102" i="26"/>
  <c r="H102" i="26" s="1"/>
  <c r="E117" i="26"/>
  <c r="H117" i="26" s="1"/>
  <c r="E83" i="26"/>
  <c r="H83" i="26" s="1"/>
  <c r="E107" i="26"/>
  <c r="H107" i="26" s="1"/>
  <c r="E122" i="26"/>
  <c r="H122" i="26" s="1"/>
  <c r="E98" i="26"/>
  <c r="H98" i="26" s="1"/>
  <c r="E131" i="26"/>
  <c r="H131" i="26" s="1"/>
  <c r="E73" i="26"/>
  <c r="E128" i="26"/>
  <c r="H128" i="26" s="1"/>
  <c r="H141" i="19"/>
  <c r="H104" i="19"/>
  <c r="H87" i="33"/>
  <c r="E81" i="33"/>
  <c r="H81" i="33" s="1"/>
  <c r="E116" i="28"/>
  <c r="H116" i="28" s="1"/>
  <c r="H82" i="25"/>
  <c r="H103" i="33"/>
  <c r="E112" i="31"/>
  <c r="H112" i="31" s="1"/>
  <c r="E108" i="31"/>
  <c r="H108" i="31" s="1"/>
  <c r="E153" i="31"/>
  <c r="H153" i="31" s="1"/>
  <c r="E150" i="31"/>
  <c r="H150" i="31" s="1"/>
  <c r="E139" i="31"/>
  <c r="H139" i="31" s="1"/>
  <c r="E106" i="31"/>
  <c r="H106" i="31" s="1"/>
  <c r="E100" i="31"/>
  <c r="H100" i="31" s="1"/>
  <c r="E124" i="31"/>
  <c r="H124" i="31" s="1"/>
  <c r="E113" i="31"/>
  <c r="H113" i="31" s="1"/>
  <c r="E107" i="31"/>
  <c r="H107" i="31" s="1"/>
  <c r="E96" i="31"/>
  <c r="H96" i="31" s="1"/>
  <c r="E90" i="31"/>
  <c r="H90" i="31" s="1"/>
  <c r="E133" i="31"/>
  <c r="H133" i="31" s="1"/>
  <c r="H148" i="30"/>
  <c r="H97" i="29"/>
  <c r="H126" i="26"/>
  <c r="H147" i="23"/>
  <c r="E112" i="22"/>
  <c r="H112" i="22" s="1"/>
  <c r="E90" i="22"/>
  <c r="H90" i="22" s="1"/>
  <c r="E96" i="22"/>
  <c r="H96" i="22" s="1"/>
  <c r="E100" i="22"/>
  <c r="H100" i="22" s="1"/>
  <c r="C10" i="22"/>
  <c r="H99" i="22"/>
  <c r="H107" i="20"/>
  <c r="H137" i="19"/>
  <c r="E73" i="34"/>
  <c r="E130" i="34"/>
  <c r="H130" i="34" s="1"/>
  <c r="H110" i="2"/>
  <c r="H155" i="3"/>
  <c r="H123" i="3"/>
  <c r="H131" i="30"/>
  <c r="H102" i="30"/>
  <c r="H81" i="30"/>
  <c r="E111" i="31"/>
  <c r="H111" i="31" s="1"/>
  <c r="H134" i="28"/>
  <c r="H106" i="25"/>
  <c r="E73" i="24"/>
  <c r="E111" i="24"/>
  <c r="H111" i="24" s="1"/>
  <c r="E125" i="24"/>
  <c r="H125" i="24" s="1"/>
  <c r="E131" i="24"/>
  <c r="H131" i="24" s="1"/>
  <c r="E153" i="24"/>
  <c r="H153" i="24" s="1"/>
  <c r="H155" i="24"/>
  <c r="H84" i="23"/>
  <c r="E124" i="23"/>
  <c r="H124" i="23" s="1"/>
  <c r="E150" i="23"/>
  <c r="H150" i="23" s="1"/>
  <c r="E131" i="23"/>
  <c r="H131" i="23" s="1"/>
  <c r="E121" i="23"/>
  <c r="H121" i="23" s="1"/>
  <c r="E100" i="23"/>
  <c r="H100" i="23" s="1"/>
  <c r="E79" i="23"/>
  <c r="H79" i="23" s="1"/>
  <c r="E133" i="23"/>
  <c r="H133" i="23" s="1"/>
  <c r="H138" i="23"/>
  <c r="E93" i="21"/>
  <c r="H93" i="21" s="1"/>
  <c r="E121" i="21"/>
  <c r="H121" i="21" s="1"/>
  <c r="E91" i="21"/>
  <c r="H91" i="21" s="1"/>
  <c r="E87" i="21"/>
  <c r="H87" i="21" s="1"/>
  <c r="E153" i="21"/>
  <c r="H153" i="21" s="1"/>
  <c r="E74" i="19"/>
  <c r="H74" i="19" s="1"/>
  <c r="E148" i="19"/>
  <c r="H148" i="19" s="1"/>
  <c r="E119" i="19"/>
  <c r="H119" i="19" s="1"/>
  <c r="E90" i="19"/>
  <c r="H90" i="19" s="1"/>
  <c r="E85" i="19"/>
  <c r="H85" i="19" s="1"/>
  <c r="E78" i="19"/>
  <c r="H78" i="19" s="1"/>
  <c r="E122" i="19"/>
  <c r="H122" i="19" s="1"/>
  <c r="E87" i="19"/>
  <c r="H87" i="19" s="1"/>
  <c r="E116" i="19"/>
  <c r="H116" i="19" s="1"/>
  <c r="E89" i="19"/>
  <c r="H89" i="19" s="1"/>
  <c r="E102" i="19"/>
  <c r="H102" i="19" s="1"/>
  <c r="E121" i="19"/>
  <c r="H121" i="19" s="1"/>
  <c r="H119" i="1"/>
  <c r="H84" i="24"/>
  <c r="H151" i="26"/>
  <c r="E150" i="21"/>
  <c r="H150" i="21" s="1"/>
  <c r="E85" i="12"/>
  <c r="H85" i="12" s="1"/>
  <c r="E79" i="12"/>
  <c r="H79" i="12" s="1"/>
  <c r="E87" i="12"/>
  <c r="H87" i="12" s="1"/>
  <c r="H114" i="34"/>
  <c r="H86" i="34"/>
  <c r="H138" i="1"/>
  <c r="H134" i="1"/>
  <c r="H139" i="2"/>
  <c r="H104" i="2"/>
  <c r="E108" i="3"/>
  <c r="H108" i="3" s="1"/>
  <c r="H84" i="3"/>
  <c r="H135" i="4"/>
  <c r="H109" i="4"/>
  <c r="H98" i="4"/>
  <c r="H84" i="4"/>
  <c r="H151" i="5"/>
  <c r="H136" i="8"/>
  <c r="H134" i="8"/>
  <c r="H151" i="9"/>
  <c r="H84" i="9"/>
  <c r="H82" i="11"/>
  <c r="E120" i="12"/>
  <c r="H120" i="12" s="1"/>
  <c r="H115" i="12"/>
  <c r="E107" i="12"/>
  <c r="H107" i="12" s="1"/>
  <c r="H86" i="12"/>
  <c r="H126" i="15"/>
  <c r="H106" i="17"/>
  <c r="H99" i="17"/>
  <c r="H93" i="17"/>
  <c r="H140" i="18"/>
  <c r="H119" i="20"/>
  <c r="H154" i="21"/>
  <c r="H143" i="23"/>
  <c r="H107" i="23"/>
  <c r="H155" i="32"/>
  <c r="H152" i="32"/>
  <c r="H146" i="32"/>
  <c r="H128" i="32"/>
  <c r="H120" i="32"/>
  <c r="H108" i="32"/>
  <c r="E130" i="18"/>
  <c r="H130" i="18" s="1"/>
  <c r="E110" i="18"/>
  <c r="H110" i="18" s="1"/>
  <c r="E89" i="18"/>
  <c r="H89" i="18" s="1"/>
  <c r="E136" i="18"/>
  <c r="H136" i="18" s="1"/>
  <c r="E129" i="18"/>
  <c r="H129" i="18" s="1"/>
  <c r="E121" i="18"/>
  <c r="H121" i="18" s="1"/>
  <c r="E113" i="18"/>
  <c r="H113" i="18" s="1"/>
  <c r="E102" i="18"/>
  <c r="H102" i="18" s="1"/>
  <c r="E116" i="18"/>
  <c r="H116" i="18" s="1"/>
  <c r="E150" i="18"/>
  <c r="H150" i="18" s="1"/>
  <c r="E154" i="18"/>
  <c r="H154" i="18" s="1"/>
  <c r="E100" i="7"/>
  <c r="H100" i="7" s="1"/>
  <c r="E110" i="7"/>
  <c r="H110" i="7" s="1"/>
  <c r="E101" i="14"/>
  <c r="H101" i="14" s="1"/>
  <c r="E107" i="14"/>
  <c r="H107" i="14" s="1"/>
  <c r="H101" i="34"/>
  <c r="H151" i="1"/>
  <c r="H120" i="2"/>
  <c r="H114" i="2"/>
  <c r="H93" i="2"/>
  <c r="H149" i="3"/>
  <c r="E111" i="3"/>
  <c r="H111" i="3" s="1"/>
  <c r="H99" i="4"/>
  <c r="H147" i="5"/>
  <c r="H83" i="5"/>
  <c r="E141" i="7"/>
  <c r="H141" i="7" s="1"/>
  <c r="H138" i="7"/>
  <c r="E131" i="7"/>
  <c r="H131" i="7" s="1"/>
  <c r="H117" i="7"/>
  <c r="E109" i="7"/>
  <c r="H109" i="7" s="1"/>
  <c r="E101" i="7"/>
  <c r="H101" i="7" s="1"/>
  <c r="H149" i="8"/>
  <c r="H143" i="8"/>
  <c r="H140" i="8"/>
  <c r="H138" i="8"/>
  <c r="H121" i="9"/>
  <c r="H138" i="12"/>
  <c r="E77" i="12"/>
  <c r="H77" i="12" s="1"/>
  <c r="E128" i="14"/>
  <c r="H128" i="14" s="1"/>
  <c r="H126" i="14"/>
  <c r="E92" i="14"/>
  <c r="H92" i="14" s="1"/>
  <c r="E79" i="14"/>
  <c r="H79" i="14" s="1"/>
  <c r="H154" i="15"/>
  <c r="H106" i="15"/>
  <c r="H103" i="15"/>
  <c r="H147" i="20"/>
  <c r="H115" i="26"/>
  <c r="E100" i="18"/>
  <c r="H100" i="18" s="1"/>
  <c r="E122" i="18"/>
  <c r="H122" i="18" s="1"/>
  <c r="H144" i="4"/>
  <c r="H134" i="4"/>
  <c r="H121" i="4"/>
  <c r="H111" i="4"/>
  <c r="H90" i="4"/>
  <c r="H83" i="4"/>
  <c r="H114" i="5"/>
  <c r="H143" i="7"/>
  <c r="H98" i="7"/>
  <c r="H144" i="8"/>
  <c r="H135" i="8"/>
  <c r="H107" i="8"/>
  <c r="H101" i="8"/>
  <c r="H154" i="9"/>
  <c r="H91" i="11"/>
  <c r="E89" i="13"/>
  <c r="H89" i="13" s="1"/>
  <c r="H151" i="11"/>
  <c r="H139" i="11"/>
  <c r="H147" i="12"/>
  <c r="H143" i="12"/>
  <c r="H106" i="12"/>
  <c r="H134" i="13"/>
  <c r="H129" i="13"/>
  <c r="H143" i="14"/>
  <c r="H115" i="15"/>
  <c r="H91" i="15"/>
  <c r="H150" i="17"/>
  <c r="H141" i="17"/>
  <c r="G9" i="5"/>
  <c r="H37" i="16"/>
  <c r="H53" i="16"/>
  <c r="D8" i="13"/>
  <c r="F8" i="13" s="1"/>
  <c r="D9" i="13"/>
  <c r="D8" i="9"/>
  <c r="F8" i="9" s="1"/>
  <c r="G18" i="9"/>
  <c r="H18" i="9" s="1"/>
  <c r="G18" i="5"/>
  <c r="H18" i="5" s="1"/>
  <c r="H67" i="10"/>
  <c r="D9" i="9"/>
  <c r="G9" i="9" s="1"/>
  <c r="F18" i="26"/>
  <c r="D9" i="26"/>
  <c r="D9" i="24"/>
  <c r="F18" i="24"/>
  <c r="F18" i="14"/>
  <c r="G18" i="14"/>
  <c r="H18" i="14" s="1"/>
  <c r="D9" i="14"/>
  <c r="D9" i="32"/>
  <c r="D8" i="32"/>
  <c r="H59" i="1"/>
  <c r="H43" i="1"/>
  <c r="D8" i="5"/>
  <c r="F8" i="5" s="1"/>
  <c r="F18" i="13"/>
  <c r="F18" i="9"/>
  <c r="F18" i="5"/>
  <c r="H27" i="16"/>
  <c r="D9" i="27"/>
  <c r="F18" i="27"/>
  <c r="D8" i="27"/>
  <c r="F8" i="27" s="1"/>
  <c r="D9" i="23"/>
  <c r="D8" i="23"/>
  <c r="F8" i="23" s="1"/>
  <c r="D9" i="21"/>
  <c r="F18" i="21"/>
  <c r="H33" i="10"/>
  <c r="H41" i="10"/>
  <c r="H20" i="34"/>
  <c r="H27" i="26"/>
  <c r="H49" i="18"/>
  <c r="H34" i="31"/>
  <c r="H44" i="31"/>
  <c r="H55" i="6"/>
  <c r="H22" i="6"/>
  <c r="H44" i="7"/>
  <c r="H24" i="15"/>
  <c r="H20" i="15"/>
  <c r="H51" i="20"/>
  <c r="H35" i="20"/>
  <c r="H21" i="23"/>
  <c r="H51" i="26"/>
  <c r="H52" i="31"/>
  <c r="H64" i="31"/>
  <c r="H20" i="30"/>
  <c r="H49" i="25"/>
  <c r="H59" i="25"/>
  <c r="H23" i="24"/>
  <c r="H29" i="24"/>
  <c r="H32" i="24"/>
  <c r="H52" i="24"/>
  <c r="H30" i="19"/>
  <c r="H64" i="19"/>
  <c r="H56" i="18"/>
  <c r="H41" i="16"/>
  <c r="H57" i="16"/>
  <c r="H41" i="13"/>
  <c r="H57" i="13"/>
  <c r="H20" i="12"/>
  <c r="H19" i="8"/>
  <c r="H29" i="27"/>
  <c r="H34" i="26"/>
  <c r="H61" i="33"/>
  <c r="H64" i="26"/>
  <c r="H50" i="2"/>
  <c r="H22" i="4"/>
  <c r="H64" i="9"/>
  <c r="H21" i="9"/>
  <c r="H54" i="11"/>
  <c r="H52" i="33"/>
  <c r="H35" i="33"/>
  <c r="G18" i="32"/>
  <c r="H18" i="32" s="1"/>
  <c r="H46" i="30"/>
  <c r="H54" i="30"/>
  <c r="H58" i="28"/>
  <c r="H55" i="23"/>
  <c r="H37" i="1"/>
  <c r="H26" i="4"/>
  <c r="H57" i="5"/>
  <c r="H33" i="5"/>
  <c r="H59" i="6"/>
  <c r="H20" i="6"/>
  <c r="H42" i="10"/>
  <c r="H32" i="32"/>
  <c r="H19" i="31"/>
  <c r="H42" i="30"/>
  <c r="H58" i="30"/>
  <c r="H39" i="23"/>
  <c r="H24" i="19"/>
  <c r="H33" i="19"/>
  <c r="H50" i="1"/>
  <c r="H57" i="4"/>
  <c r="H37" i="4"/>
  <c r="H58" i="5"/>
  <c r="H51" i="6"/>
  <c r="H39" i="6"/>
  <c r="H32" i="7"/>
  <c r="H46" i="13"/>
  <c r="H51" i="15"/>
  <c r="E24" i="8"/>
  <c r="H24" i="8" s="1"/>
  <c r="E27" i="8"/>
  <c r="H27" i="8" s="1"/>
  <c r="E29" i="8"/>
  <c r="H29" i="8" s="1"/>
  <c r="E53" i="8"/>
  <c r="H53" i="8" s="1"/>
  <c r="E26" i="8"/>
  <c r="H26" i="8" s="1"/>
  <c r="H57" i="31"/>
  <c r="H40" i="28"/>
  <c r="H46" i="26"/>
  <c r="E12" i="12"/>
  <c r="C8" i="8"/>
  <c r="E49" i="8"/>
  <c r="H49" i="8" s="1"/>
  <c r="E49" i="2"/>
  <c r="H49" i="2" s="1"/>
  <c r="E18" i="15"/>
  <c r="E44" i="15"/>
  <c r="H44" i="15" s="1"/>
  <c r="E49" i="15"/>
  <c r="H49" i="15" s="1"/>
  <c r="H53" i="10"/>
  <c r="E9" i="30"/>
  <c r="C8" i="27"/>
  <c r="E13" i="27" s="1"/>
  <c r="H20" i="33"/>
  <c r="H42" i="27"/>
  <c r="H56" i="25"/>
  <c r="H30" i="25"/>
  <c r="H31" i="25"/>
  <c r="H47" i="25"/>
  <c r="E18" i="21"/>
  <c r="C8" i="21"/>
  <c r="C9" i="21"/>
  <c r="E18" i="20"/>
  <c r="C9" i="20"/>
  <c r="C8" i="20"/>
  <c r="H60" i="19"/>
  <c r="H38" i="11"/>
  <c r="E38" i="2"/>
  <c r="H38" i="2" s="1"/>
  <c r="E35" i="2"/>
  <c r="H35" i="2" s="1"/>
  <c r="E27" i="2"/>
  <c r="H27" i="2" s="1"/>
  <c r="H45" i="4"/>
  <c r="H41" i="4"/>
  <c r="H35" i="4"/>
  <c r="H23" i="4"/>
  <c r="H64" i="5"/>
  <c r="H37" i="17"/>
  <c r="H33" i="17"/>
  <c r="H29" i="17"/>
  <c r="H22" i="17"/>
  <c r="H67" i="30"/>
  <c r="E13" i="12"/>
  <c r="G18" i="8"/>
  <c r="H18" i="8" s="1"/>
  <c r="C9" i="2"/>
  <c r="G9" i="2" s="1"/>
  <c r="H57" i="10"/>
  <c r="E49" i="5"/>
  <c r="H49" i="5" s="1"/>
  <c r="E26" i="5"/>
  <c r="H26" i="5" s="1"/>
  <c r="E67" i="3"/>
  <c r="H67" i="3" s="1"/>
  <c r="E61" i="3"/>
  <c r="H61" i="3" s="1"/>
  <c r="E13" i="30"/>
  <c r="E18" i="29"/>
  <c r="C8" i="29"/>
  <c r="H32" i="28"/>
  <c r="E18" i="27"/>
  <c r="H40" i="32"/>
  <c r="H45" i="31"/>
  <c r="H31" i="31"/>
  <c r="H49" i="30"/>
  <c r="H59" i="30"/>
  <c r="H65" i="29"/>
  <c r="H47" i="27"/>
  <c r="E18" i="25"/>
  <c r="E24" i="25"/>
  <c r="H24" i="25" s="1"/>
  <c r="C9" i="25"/>
  <c r="G9" i="25" s="1"/>
  <c r="H40" i="25"/>
  <c r="H39" i="24"/>
  <c r="H48" i="24"/>
  <c r="C9" i="23"/>
  <c r="E26" i="23"/>
  <c r="H26" i="23" s="1"/>
  <c r="E61" i="23"/>
  <c r="H61" i="23" s="1"/>
  <c r="E49" i="23"/>
  <c r="H49" i="23" s="1"/>
  <c r="G18" i="23"/>
  <c r="C8" i="23"/>
  <c r="E18" i="23"/>
  <c r="E28" i="19"/>
  <c r="H28" i="19" s="1"/>
  <c r="C9" i="19"/>
  <c r="E9" i="19" s="1"/>
  <c r="E67" i="18"/>
  <c r="H67" i="18" s="1"/>
  <c r="E41" i="18"/>
  <c r="H41" i="18" s="1"/>
  <c r="E20" i="18"/>
  <c r="H20" i="18" s="1"/>
  <c r="E26" i="18"/>
  <c r="H26" i="18" s="1"/>
  <c r="E29" i="18"/>
  <c r="H29" i="18" s="1"/>
  <c r="C8" i="18"/>
  <c r="E53" i="18"/>
  <c r="H53" i="18" s="1"/>
  <c r="E64" i="18"/>
  <c r="H64" i="18" s="1"/>
  <c r="C9" i="18"/>
  <c r="E61" i="18"/>
  <c r="H61" i="18" s="1"/>
  <c r="H50" i="11"/>
  <c r="H21" i="31"/>
  <c r="E29" i="31"/>
  <c r="H29" i="31" s="1"/>
  <c r="E27" i="31"/>
  <c r="H27" i="31" s="1"/>
  <c r="H54" i="28"/>
  <c r="H43" i="27"/>
  <c r="H57" i="25"/>
  <c r="H51" i="25"/>
  <c r="E20" i="1"/>
  <c r="H20" i="1" s="1"/>
  <c r="H23" i="8"/>
  <c r="H56" i="13"/>
  <c r="H33" i="15"/>
  <c r="H65" i="33"/>
  <c r="H53" i="33"/>
  <c r="H41" i="30"/>
  <c r="H22" i="30"/>
  <c r="H52" i="30"/>
  <c r="H30" i="30"/>
  <c r="H21" i="30"/>
  <c r="H55" i="29"/>
  <c r="H30" i="29"/>
  <c r="H21" i="29"/>
  <c r="H51" i="28"/>
  <c r="H67" i="27"/>
  <c r="E52" i="26"/>
  <c r="H52" i="26" s="1"/>
  <c r="E67" i="26"/>
  <c r="H67" i="26" s="1"/>
  <c r="E53" i="26"/>
  <c r="H53" i="26" s="1"/>
  <c r="E18" i="7"/>
  <c r="E26" i="7"/>
  <c r="H26" i="7" s="1"/>
  <c r="E31" i="7"/>
  <c r="H31" i="7" s="1"/>
  <c r="E21" i="7"/>
  <c r="H21" i="7" s="1"/>
  <c r="E27" i="7"/>
  <c r="H27" i="7" s="1"/>
  <c r="E30" i="7"/>
  <c r="H30" i="7" s="1"/>
  <c r="E50" i="7"/>
  <c r="H50" i="7" s="1"/>
  <c r="E66" i="7"/>
  <c r="H66" i="7" s="1"/>
  <c r="E51" i="7"/>
  <c r="H51" i="7" s="1"/>
  <c r="E53" i="7"/>
  <c r="H53" i="7" s="1"/>
  <c r="E57" i="7"/>
  <c r="H57" i="7" s="1"/>
  <c r="H38" i="3"/>
  <c r="H42" i="5"/>
  <c r="E23" i="7"/>
  <c r="H23" i="7" s="1"/>
  <c r="H30" i="9"/>
  <c r="H45" i="13"/>
  <c r="H67" i="15"/>
  <c r="H65" i="15"/>
  <c r="H46" i="15"/>
  <c r="H59" i="28"/>
  <c r="H42" i="28"/>
  <c r="H21" i="28"/>
  <c r="H64" i="28"/>
  <c r="H55" i="27"/>
  <c r="H35" i="27"/>
  <c r="H37" i="26"/>
  <c r="H36" i="25"/>
  <c r="H66" i="25"/>
  <c r="H59" i="24"/>
  <c r="H43" i="24"/>
  <c r="H66" i="24"/>
  <c r="H35" i="23"/>
  <c r="H59" i="23"/>
  <c r="H52" i="19"/>
  <c r="H50" i="18"/>
  <c r="E41" i="33"/>
  <c r="H41" i="33" s="1"/>
  <c r="E23" i="33"/>
  <c r="H23" i="33" s="1"/>
  <c r="E24" i="33"/>
  <c r="H24" i="33" s="1"/>
  <c r="E26" i="13"/>
  <c r="H26" i="13" s="1"/>
  <c r="E35" i="13"/>
  <c r="H35" i="13" s="1"/>
  <c r="E44" i="13"/>
  <c r="H44" i="13" s="1"/>
  <c r="E38" i="13"/>
  <c r="H38" i="13" s="1"/>
  <c r="E22" i="33"/>
  <c r="H22" i="33" s="1"/>
  <c r="H55" i="4"/>
  <c r="H34" i="7"/>
  <c r="H58" i="8"/>
  <c r="H40" i="8"/>
  <c r="H56" i="9"/>
  <c r="H23" i="11"/>
  <c r="H66" i="17"/>
  <c r="E57" i="33"/>
  <c r="H57" i="33" s="1"/>
  <c r="H39" i="22"/>
  <c r="H33" i="20"/>
  <c r="H37" i="20"/>
  <c r="H41" i="20"/>
  <c r="H45" i="20"/>
  <c r="H49" i="20"/>
  <c r="H53" i="20"/>
  <c r="H57" i="20"/>
  <c r="H61" i="20"/>
  <c r="H67" i="20"/>
  <c r="H23" i="19"/>
  <c r="H64" i="25"/>
  <c r="H54" i="25"/>
  <c r="H44" i="25"/>
  <c r="H28" i="25"/>
  <c r="H46" i="25"/>
  <c r="H51" i="24"/>
  <c r="H39" i="19"/>
  <c r="H36" i="19"/>
  <c r="H55" i="18"/>
  <c r="C9" i="17"/>
  <c r="G9" i="17" s="1"/>
  <c r="E26" i="17"/>
  <c r="H26" i="17" s="1"/>
  <c r="H65" i="12"/>
  <c r="H54" i="23"/>
  <c r="H67" i="22"/>
  <c r="H26" i="21"/>
  <c r="H58" i="21"/>
  <c r="H19" i="9"/>
  <c r="G18" i="16"/>
  <c r="H24" i="1"/>
  <c r="H31" i="2"/>
  <c r="H30" i="3"/>
  <c r="H24" i="4"/>
  <c r="H56" i="5"/>
  <c r="H32" i="5"/>
  <c r="H23" i="5"/>
  <c r="H21" i="5"/>
  <c r="H45" i="8"/>
  <c r="H48" i="10"/>
  <c r="H41" i="15"/>
  <c r="H32" i="15"/>
  <c r="E29" i="12"/>
  <c r="H29" i="12" s="1"/>
  <c r="E53" i="12"/>
  <c r="H53" i="12" s="1"/>
  <c r="E61" i="12"/>
  <c r="H61" i="12" s="1"/>
  <c r="H58" i="23"/>
  <c r="H44" i="23"/>
  <c r="H57" i="22"/>
  <c r="H58" i="22"/>
  <c r="H27" i="21"/>
  <c r="H51" i="21"/>
  <c r="H40" i="21"/>
  <c r="H42" i="21"/>
  <c r="H51" i="18"/>
  <c r="H46" i="34"/>
  <c r="H30" i="34"/>
  <c r="H52" i="1"/>
  <c r="H26" i="1"/>
  <c r="H64" i="2"/>
  <c r="H54" i="2"/>
  <c r="H41" i="5"/>
  <c r="H20" i="5"/>
  <c r="H58" i="7"/>
  <c r="H60" i="8"/>
  <c r="H30" i="8"/>
  <c r="H34" i="10"/>
  <c r="H50" i="14"/>
  <c r="H57" i="15"/>
  <c r="H37" i="15"/>
  <c r="H56" i="16"/>
  <c r="H48" i="16"/>
  <c r="E49" i="12"/>
  <c r="H49" i="12" s="1"/>
  <c r="E67" i="12"/>
  <c r="H67" i="12" s="1"/>
  <c r="E29" i="16"/>
  <c r="H29" i="16" s="1"/>
  <c r="C8" i="16"/>
  <c r="D9" i="19"/>
  <c r="F61" i="19"/>
  <c r="D8" i="19"/>
  <c r="G18" i="19"/>
  <c r="H18" i="19" s="1"/>
  <c r="F18" i="19"/>
  <c r="F28" i="19"/>
  <c r="F349" i="33"/>
  <c r="F547" i="33"/>
  <c r="F514" i="33"/>
  <c r="F467" i="33"/>
  <c r="F346" i="33"/>
  <c r="F417" i="33"/>
  <c r="F452" i="33"/>
  <c r="F527" i="33"/>
  <c r="F433" i="33"/>
  <c r="F530" i="33"/>
  <c r="F430" i="2"/>
  <c r="F427" i="2"/>
  <c r="F26" i="17"/>
  <c r="D8" i="17"/>
  <c r="F13" i="17" s="1"/>
  <c r="F18" i="17"/>
  <c r="G12" i="17"/>
  <c r="C8" i="9"/>
  <c r="G165" i="9"/>
  <c r="H275" i="8"/>
  <c r="F51" i="7"/>
  <c r="F27" i="7"/>
  <c r="F66" i="7"/>
  <c r="F53" i="7"/>
  <c r="F50" i="7"/>
  <c r="H178" i="2"/>
  <c r="G11" i="26"/>
  <c r="G13" i="20"/>
  <c r="E12" i="15"/>
  <c r="E11" i="15"/>
  <c r="F365" i="33"/>
  <c r="F368" i="33"/>
  <c r="F486" i="33"/>
  <c r="F458" i="33"/>
  <c r="F457" i="33"/>
  <c r="F479" i="33"/>
  <c r="F494" i="33"/>
  <c r="F361" i="33"/>
  <c r="F362" i="33"/>
  <c r="F462" i="33"/>
  <c r="F339" i="33"/>
  <c r="F459" i="33"/>
  <c r="F401" i="33"/>
  <c r="F493" i="33"/>
  <c r="F544" i="33"/>
  <c r="F369" i="33"/>
  <c r="F472" i="33"/>
  <c r="F435" i="33"/>
  <c r="F375" i="33"/>
  <c r="F341" i="33"/>
  <c r="F398" i="33"/>
  <c r="F448" i="33"/>
  <c r="F416" i="33"/>
  <c r="F358" i="33"/>
  <c r="F461" i="33"/>
  <c r="F510" i="33"/>
  <c r="F367" i="33"/>
  <c r="F397" i="33"/>
  <c r="F385" i="33"/>
  <c r="F470" i="33"/>
  <c r="F502" i="33"/>
  <c r="F541" i="33"/>
  <c r="F463" i="33"/>
  <c r="F522" i="33"/>
  <c r="F378" i="33"/>
  <c r="F364" i="33"/>
  <c r="F570" i="17"/>
  <c r="G553" i="17"/>
  <c r="H553" i="17" s="1"/>
  <c r="E165" i="5"/>
  <c r="E272" i="5"/>
  <c r="H272" i="5" s="1"/>
  <c r="E216" i="5"/>
  <c r="H216" i="5" s="1"/>
  <c r="E237" i="5"/>
  <c r="H237" i="5" s="1"/>
  <c r="E287" i="5"/>
  <c r="H287" i="5" s="1"/>
  <c r="E195" i="5"/>
  <c r="H195" i="5" s="1"/>
  <c r="E297" i="5"/>
  <c r="H297" i="5" s="1"/>
  <c r="E202" i="5"/>
  <c r="H202" i="5" s="1"/>
  <c r="E180" i="5"/>
  <c r="H180" i="5" s="1"/>
  <c r="E166" i="5"/>
  <c r="H166" i="5" s="1"/>
  <c r="E265" i="5"/>
  <c r="H265" i="5" s="1"/>
  <c r="E197" i="5"/>
  <c r="H197" i="5" s="1"/>
  <c r="G165" i="5"/>
  <c r="E257" i="5"/>
  <c r="H257" i="5" s="1"/>
  <c r="E251" i="5"/>
  <c r="H251" i="5" s="1"/>
  <c r="E194" i="5"/>
  <c r="H194" i="5" s="1"/>
  <c r="E201" i="5"/>
  <c r="H201" i="5" s="1"/>
  <c r="C11" i="5"/>
  <c r="E279" i="5"/>
  <c r="H279" i="5" s="1"/>
  <c r="E230" i="5"/>
  <c r="H230" i="5" s="1"/>
  <c r="E196" i="5"/>
  <c r="H196" i="5" s="1"/>
  <c r="E198" i="5"/>
  <c r="H198" i="5" s="1"/>
  <c r="E171" i="5"/>
  <c r="H171" i="5" s="1"/>
  <c r="E301" i="5"/>
  <c r="H301" i="5" s="1"/>
  <c r="E227" i="5"/>
  <c r="H227" i="5" s="1"/>
  <c r="C8" i="5"/>
  <c r="F465" i="33"/>
  <c r="F342" i="33"/>
  <c r="F377" i="33"/>
  <c r="F488" i="33"/>
  <c r="F498" i="33"/>
  <c r="F410" i="33"/>
  <c r="F427" i="33"/>
  <c r="F482" i="33"/>
  <c r="F382" i="33"/>
  <c r="F374" i="33"/>
  <c r="F413" i="33"/>
  <c r="F345" i="33"/>
  <c r="F460" i="33"/>
  <c r="F437" i="33"/>
  <c r="F432" i="33"/>
  <c r="F442" i="33"/>
  <c r="F538" i="33"/>
  <c r="F429" i="33"/>
  <c r="C9" i="16"/>
  <c r="C8" i="3"/>
  <c r="E427" i="3"/>
  <c r="H427" i="3" s="1"/>
  <c r="E387" i="3"/>
  <c r="H387" i="3" s="1"/>
  <c r="F542" i="2"/>
  <c r="D12" i="2"/>
  <c r="F461" i="2"/>
  <c r="F532" i="2"/>
  <c r="F543" i="2"/>
  <c r="F18" i="34"/>
  <c r="E433" i="17"/>
  <c r="H433" i="17" s="1"/>
  <c r="G333" i="17"/>
  <c r="F439" i="33"/>
  <c r="F384" i="33"/>
  <c r="F380" i="33"/>
  <c r="F542" i="33"/>
  <c r="F447" i="33"/>
  <c r="F451" i="33"/>
  <c r="F351" i="33"/>
  <c r="F334" i="33"/>
  <c r="F520" i="33"/>
  <c r="F354" i="33"/>
  <c r="F428" i="33"/>
  <c r="F353" i="33"/>
  <c r="F370" i="33"/>
  <c r="F518" i="33"/>
  <c r="D12" i="33"/>
  <c r="F426" i="33"/>
  <c r="F539" i="33"/>
  <c r="F481" i="33"/>
  <c r="F469" i="33"/>
  <c r="E10" i="15"/>
  <c r="F431" i="33"/>
  <c r="D8" i="33"/>
  <c r="F492" i="33"/>
  <c r="F407" i="33"/>
  <c r="F525" i="33"/>
  <c r="F360" i="33"/>
  <c r="F453" i="33"/>
  <c r="E373" i="17"/>
  <c r="H373" i="17" s="1"/>
  <c r="E333" i="17"/>
  <c r="E348" i="17"/>
  <c r="H348" i="17" s="1"/>
  <c r="F553" i="17"/>
  <c r="E443" i="17"/>
  <c r="H443" i="17" s="1"/>
  <c r="E18" i="16"/>
  <c r="E431" i="3"/>
  <c r="H431" i="3" s="1"/>
  <c r="C12" i="3"/>
  <c r="F538" i="2"/>
  <c r="F428" i="2"/>
  <c r="F507" i="2"/>
  <c r="F384" i="2"/>
  <c r="F504" i="2"/>
  <c r="F459" i="2"/>
  <c r="F364" i="2"/>
  <c r="F373" i="2"/>
  <c r="D9" i="34"/>
  <c r="H345" i="14"/>
  <c r="H18" i="12"/>
  <c r="H266" i="12"/>
  <c r="H171" i="10"/>
  <c r="E289" i="5"/>
  <c r="H289" i="5" s="1"/>
  <c r="E128" i="1"/>
  <c r="H128" i="1" s="1"/>
  <c r="G73" i="1"/>
  <c r="C8" i="1"/>
  <c r="H514" i="14"/>
  <c r="E373" i="3"/>
  <c r="H373" i="3" s="1"/>
  <c r="E356" i="3"/>
  <c r="H356" i="3" s="1"/>
  <c r="E345" i="3"/>
  <c r="H345" i="3" s="1"/>
  <c r="E510" i="3"/>
  <c r="H510" i="3" s="1"/>
  <c r="E340" i="3"/>
  <c r="H340" i="3" s="1"/>
  <c r="E353" i="3"/>
  <c r="H353" i="3" s="1"/>
  <c r="E365" i="3"/>
  <c r="H365" i="3" s="1"/>
  <c r="E374" i="3"/>
  <c r="H374" i="3" s="1"/>
  <c r="E399" i="3"/>
  <c r="H399" i="3" s="1"/>
  <c r="E415" i="3"/>
  <c r="H415" i="3" s="1"/>
  <c r="E349" i="3"/>
  <c r="H349" i="3" s="1"/>
  <c r="E429" i="3"/>
  <c r="H429" i="3" s="1"/>
  <c r="E539" i="3"/>
  <c r="H539" i="3" s="1"/>
  <c r="E346" i="3"/>
  <c r="H346" i="3" s="1"/>
  <c r="E372" i="3"/>
  <c r="H372" i="3" s="1"/>
  <c r="E482" i="3"/>
  <c r="H482" i="3" s="1"/>
  <c r="E511" i="3"/>
  <c r="H511" i="3" s="1"/>
  <c r="E333" i="3"/>
  <c r="E451" i="3"/>
  <c r="H451" i="3" s="1"/>
  <c r="E541" i="3"/>
  <c r="H541" i="3" s="1"/>
  <c r="E339" i="3"/>
  <c r="H339" i="3" s="1"/>
  <c r="E335" i="3"/>
  <c r="H335" i="3" s="1"/>
  <c r="E443" i="3"/>
  <c r="H443" i="3" s="1"/>
  <c r="E385" i="3"/>
  <c r="H385" i="3" s="1"/>
  <c r="E375" i="3"/>
  <c r="H375" i="3" s="1"/>
  <c r="E336" i="3"/>
  <c r="H336" i="3" s="1"/>
  <c r="E348" i="3"/>
  <c r="H348" i="3" s="1"/>
  <c r="E357" i="3"/>
  <c r="H357" i="3" s="1"/>
  <c r="E369" i="3"/>
  <c r="H369" i="3" s="1"/>
  <c r="E395" i="3"/>
  <c r="H395" i="3" s="1"/>
  <c r="E406" i="3"/>
  <c r="H406" i="3" s="1"/>
  <c r="E456" i="3"/>
  <c r="H456" i="3" s="1"/>
  <c r="E525" i="3"/>
  <c r="H525" i="3" s="1"/>
  <c r="E379" i="3"/>
  <c r="H379" i="3" s="1"/>
  <c r="E437" i="3"/>
  <c r="H437" i="3" s="1"/>
  <c r="E359" i="3"/>
  <c r="H359" i="3" s="1"/>
  <c r="E384" i="3"/>
  <c r="H384" i="3" s="1"/>
  <c r="E507" i="3"/>
  <c r="H507" i="3" s="1"/>
  <c r="E527" i="3"/>
  <c r="H527" i="3" s="1"/>
  <c r="E334" i="3"/>
  <c r="H334" i="3" s="1"/>
  <c r="E532" i="3"/>
  <c r="H532" i="3" s="1"/>
  <c r="F341" i="2"/>
  <c r="F443" i="2"/>
  <c r="F339" i="2"/>
  <c r="F385" i="2"/>
  <c r="F345" i="2"/>
  <c r="F487" i="2"/>
  <c r="F356" i="2"/>
  <c r="F541" i="2"/>
  <c r="F333" i="2"/>
  <c r="F525" i="2"/>
  <c r="F351" i="2"/>
  <c r="F417" i="2"/>
  <c r="F470" i="2"/>
  <c r="F527" i="2"/>
  <c r="F357" i="2"/>
  <c r="F484" i="2"/>
  <c r="F353" i="2"/>
  <c r="G333" i="2"/>
  <c r="H333" i="2" s="1"/>
  <c r="F358" i="2"/>
  <c r="D8" i="2"/>
  <c r="F387" i="2"/>
  <c r="F375" i="2"/>
  <c r="F335" i="2"/>
  <c r="F451" i="2"/>
  <c r="F334" i="2"/>
  <c r="F510" i="2"/>
  <c r="F435" i="2"/>
  <c r="F349" i="2"/>
  <c r="F395" i="2"/>
  <c r="F338" i="2"/>
  <c r="F372" i="2"/>
  <c r="F438" i="2"/>
  <c r="F399" i="2"/>
  <c r="F336" i="2"/>
  <c r="F456" i="2"/>
  <c r="F27" i="16"/>
  <c r="D8" i="16"/>
  <c r="F18" i="16"/>
  <c r="F29" i="16"/>
  <c r="D9" i="16"/>
  <c r="G333" i="33"/>
  <c r="H333" i="33" s="1"/>
  <c r="F343" i="33"/>
  <c r="F357" i="33"/>
  <c r="F507" i="33"/>
  <c r="F523" i="33"/>
  <c r="F501" i="33"/>
  <c r="F373" i="33"/>
  <c r="F543" i="33"/>
  <c r="F348" i="33"/>
  <c r="F400" i="33"/>
  <c r="F430" i="33"/>
  <c r="F443" i="33"/>
  <c r="F454" i="33"/>
  <c r="F484" i="33"/>
  <c r="F406" i="33"/>
  <c r="F516" i="33"/>
  <c r="F531" i="33"/>
  <c r="F379" i="33"/>
  <c r="F450" i="33"/>
  <c r="F333" i="33"/>
  <c r="F455" i="33"/>
  <c r="F534" i="33"/>
  <c r="F487" i="33"/>
  <c r="E8" i="15"/>
  <c r="F387" i="33"/>
  <c r="F456" i="33"/>
  <c r="F381" i="33"/>
  <c r="F363" i="33"/>
  <c r="F441" i="33"/>
  <c r="F415" i="33"/>
  <c r="F438" i="33"/>
  <c r="E530" i="3"/>
  <c r="H530" i="3" s="1"/>
  <c r="E341" i="3"/>
  <c r="H341" i="3" s="1"/>
  <c r="F469" i="2"/>
  <c r="F365" i="2"/>
  <c r="F374" i="2"/>
  <c r="F482" i="2"/>
  <c r="F367" i="2"/>
  <c r="F369" i="2"/>
  <c r="F398" i="2"/>
  <c r="F530" i="2"/>
  <c r="F455" i="2"/>
  <c r="G18" i="34"/>
  <c r="H18" i="34" s="1"/>
  <c r="E13" i="15"/>
  <c r="E303" i="5"/>
  <c r="H303" i="5" s="1"/>
  <c r="E11" i="12"/>
  <c r="F53" i="8"/>
  <c r="E345" i="5"/>
  <c r="H345" i="5" s="1"/>
  <c r="E455" i="5"/>
  <c r="H455" i="5" s="1"/>
  <c r="E427" i="5"/>
  <c r="H427" i="5" s="1"/>
  <c r="E398" i="5"/>
  <c r="H398" i="5" s="1"/>
  <c r="E356" i="5"/>
  <c r="H356" i="5" s="1"/>
  <c r="H166" i="32"/>
  <c r="H205" i="26"/>
  <c r="H38" i="33"/>
  <c r="F21" i="33"/>
  <c r="F44" i="33"/>
  <c r="F51" i="33"/>
  <c r="F20" i="33"/>
  <c r="F26" i="33"/>
  <c r="F53" i="33"/>
  <c r="F27" i="33"/>
  <c r="F66" i="33"/>
  <c r="E368" i="20"/>
  <c r="H368" i="20" s="1"/>
  <c r="E335" i="20"/>
  <c r="H335" i="20" s="1"/>
  <c r="E532" i="20"/>
  <c r="H532" i="20" s="1"/>
  <c r="E345" i="20"/>
  <c r="H345" i="20" s="1"/>
  <c r="E369" i="20"/>
  <c r="H369" i="20" s="1"/>
  <c r="E334" i="20"/>
  <c r="H334" i="20" s="1"/>
  <c r="E374" i="20"/>
  <c r="H374" i="20" s="1"/>
  <c r="E333" i="20"/>
  <c r="E385" i="20"/>
  <c r="H385" i="20" s="1"/>
  <c r="E395" i="20"/>
  <c r="H395" i="20" s="1"/>
  <c r="E375" i="20"/>
  <c r="H375" i="20" s="1"/>
  <c r="E482" i="20"/>
  <c r="H482" i="20" s="1"/>
  <c r="E365" i="20"/>
  <c r="H365" i="20" s="1"/>
  <c r="E373" i="20"/>
  <c r="H373" i="20" s="1"/>
  <c r="E339" i="20"/>
  <c r="H339" i="20" s="1"/>
  <c r="G13" i="24"/>
  <c r="F340" i="30"/>
  <c r="F333" i="30"/>
  <c r="F399" i="30"/>
  <c r="G333" i="30"/>
  <c r="D12" i="30"/>
  <c r="F387" i="30"/>
  <c r="F385" i="30"/>
  <c r="F353" i="30"/>
  <c r="F18" i="29"/>
  <c r="D8" i="29"/>
  <c r="D9" i="29"/>
  <c r="G18" i="29"/>
  <c r="F73" i="24"/>
  <c r="G73" i="24"/>
  <c r="F131" i="24"/>
  <c r="F127" i="24"/>
  <c r="H134" i="33"/>
  <c r="E165" i="32"/>
  <c r="E256" i="32"/>
  <c r="H256" i="32" s="1"/>
  <c r="C8" i="32"/>
  <c r="E9" i="32" s="1"/>
  <c r="E18" i="28"/>
  <c r="C9" i="28"/>
  <c r="E65" i="28"/>
  <c r="H65" i="28" s="1"/>
  <c r="E49" i="28"/>
  <c r="H49" i="28" s="1"/>
  <c r="C11" i="28"/>
  <c r="E201" i="28"/>
  <c r="H201" i="28" s="1"/>
  <c r="E170" i="28"/>
  <c r="H170" i="28" s="1"/>
  <c r="E267" i="28"/>
  <c r="H267" i="28" s="1"/>
  <c r="E167" i="28"/>
  <c r="H167" i="28" s="1"/>
  <c r="E196" i="28"/>
  <c r="H196" i="28" s="1"/>
  <c r="E296" i="28"/>
  <c r="H296" i="28" s="1"/>
  <c r="E181" i="28"/>
  <c r="H181" i="28" s="1"/>
  <c r="E205" i="28"/>
  <c r="H205" i="28" s="1"/>
  <c r="E182" i="28"/>
  <c r="H182" i="28" s="1"/>
  <c r="E166" i="28"/>
  <c r="H166" i="28" s="1"/>
  <c r="E279" i="28"/>
  <c r="H279" i="28" s="1"/>
  <c r="E169" i="28"/>
  <c r="H169" i="28" s="1"/>
  <c r="E202" i="28"/>
  <c r="H202" i="28" s="1"/>
  <c r="E556" i="28"/>
  <c r="H556" i="28" s="1"/>
  <c r="E558" i="28"/>
  <c r="H558" i="28" s="1"/>
  <c r="E579" i="28"/>
  <c r="H579" i="28" s="1"/>
  <c r="E563" i="28"/>
  <c r="H563" i="28" s="1"/>
  <c r="E570" i="28"/>
  <c r="H570" i="28" s="1"/>
  <c r="E578" i="28"/>
  <c r="H578" i="28" s="1"/>
  <c r="E567" i="28"/>
  <c r="H567" i="28" s="1"/>
  <c r="E560" i="28"/>
  <c r="H560" i="28" s="1"/>
  <c r="E575" i="28"/>
  <c r="H575" i="28" s="1"/>
  <c r="E49" i="24"/>
  <c r="H49" i="24" s="1"/>
  <c r="C8" i="24"/>
  <c r="E38" i="24"/>
  <c r="H38" i="24" s="1"/>
  <c r="F79" i="29"/>
  <c r="F89" i="29"/>
  <c r="H221" i="25"/>
  <c r="D10" i="23"/>
  <c r="F131" i="23"/>
  <c r="H302" i="20"/>
  <c r="F73" i="19"/>
  <c r="F122" i="19"/>
  <c r="F116" i="19"/>
  <c r="F119" i="19"/>
  <c r="F133" i="19"/>
  <c r="F102" i="19"/>
  <c r="F121" i="19"/>
  <c r="F96" i="19"/>
  <c r="F148" i="19"/>
  <c r="F89" i="19"/>
  <c r="F87" i="19"/>
  <c r="F90" i="19"/>
  <c r="F77" i="19"/>
  <c r="F74" i="19"/>
  <c r="F131" i="19"/>
  <c r="F78" i="19"/>
  <c r="H459" i="26"/>
  <c r="H113" i="21"/>
  <c r="H226" i="26"/>
  <c r="H319" i="20"/>
  <c r="H129" i="1"/>
  <c r="H102" i="2"/>
  <c r="H136" i="4"/>
  <c r="H116" i="4"/>
  <c r="H115" i="5"/>
  <c r="H154" i="7"/>
  <c r="H123" i="7"/>
  <c r="E111" i="8"/>
  <c r="H111" i="8" s="1"/>
  <c r="D12" i="18"/>
  <c r="F458" i="18"/>
  <c r="F438" i="18"/>
  <c r="F367" i="18"/>
  <c r="F530" i="18"/>
  <c r="F461" i="18"/>
  <c r="F445" i="18"/>
  <c r="F416" i="18"/>
  <c r="F375" i="18"/>
  <c r="F345" i="18"/>
  <c r="F480" i="18"/>
  <c r="F428" i="18"/>
  <c r="F374" i="18"/>
  <c r="F361" i="18"/>
  <c r="F353" i="18"/>
  <c r="F532" i="18"/>
  <c r="F479" i="18"/>
  <c r="F451" i="18"/>
  <c r="F385" i="18"/>
  <c r="F373" i="18"/>
  <c r="F339" i="18"/>
  <c r="F531" i="18"/>
  <c r="F507" i="18"/>
  <c r="F462" i="18"/>
  <c r="F430" i="18"/>
  <c r="F380" i="18"/>
  <c r="F372" i="18"/>
  <c r="F342" i="18"/>
  <c r="F510" i="18"/>
  <c r="F415" i="18"/>
  <c r="F395" i="18"/>
  <c r="F378" i="18"/>
  <c r="F357" i="18"/>
  <c r="F336" i="18"/>
  <c r="F334" i="18"/>
  <c r="F427" i="18"/>
  <c r="F398" i="18"/>
  <c r="E93" i="18"/>
  <c r="H93" i="18" s="1"/>
  <c r="E108" i="18"/>
  <c r="H108" i="18" s="1"/>
  <c r="E87" i="18"/>
  <c r="H87" i="18" s="1"/>
  <c r="E120" i="18"/>
  <c r="H120" i="18" s="1"/>
  <c r="H110" i="34"/>
  <c r="H108" i="4"/>
  <c r="H81" i="4"/>
  <c r="H123" i="9"/>
  <c r="H107" i="9"/>
  <c r="H153" i="11"/>
  <c r="E74" i="18"/>
  <c r="H74" i="18" s="1"/>
  <c r="F41" i="18"/>
  <c r="F29" i="18"/>
  <c r="F53" i="18"/>
  <c r="F20" i="18"/>
  <c r="H136" i="20"/>
  <c r="F224" i="14"/>
  <c r="F171" i="14"/>
  <c r="H155" i="14"/>
  <c r="H131" i="14"/>
  <c r="H97" i="14"/>
  <c r="H152" i="15"/>
  <c r="H108" i="15"/>
  <c r="H82" i="15"/>
  <c r="H128" i="17"/>
  <c r="H114" i="17"/>
  <c r="H84" i="17"/>
  <c r="H293" i="34"/>
  <c r="H226" i="5"/>
  <c r="H296" i="6"/>
  <c r="H273" i="6"/>
  <c r="H268" i="6"/>
  <c r="H246" i="10"/>
  <c r="H315" i="11"/>
  <c r="H182" i="12"/>
  <c r="H248" i="14"/>
  <c r="H250" i="18"/>
  <c r="H86" i="2"/>
  <c r="H120" i="3"/>
  <c r="H128" i="4"/>
  <c r="H115" i="4"/>
  <c r="H104" i="4"/>
  <c r="H141" i="9"/>
  <c r="H149" i="12"/>
  <c r="H117" i="13"/>
  <c r="H137" i="15"/>
  <c r="H117" i="15"/>
  <c r="H124" i="17"/>
  <c r="H317" i="34"/>
  <c r="H268" i="1"/>
  <c r="H171" i="1"/>
  <c r="H248" i="6"/>
  <c r="H234" i="9"/>
  <c r="H240" i="10"/>
  <c r="H230" i="10"/>
  <c r="H319" i="11"/>
  <c r="H298" i="13"/>
  <c r="H202" i="13"/>
  <c r="H505" i="34"/>
  <c r="H445" i="34"/>
  <c r="H342" i="1"/>
  <c r="H485" i="2"/>
  <c r="H376" i="4"/>
  <c r="H452" i="5"/>
  <c r="H501" i="6"/>
  <c r="H366" i="6"/>
  <c r="H335" i="6"/>
  <c r="H476" i="7"/>
  <c r="H434" i="7"/>
  <c r="H408" i="11"/>
  <c r="E458" i="10"/>
  <c r="H458" i="10" s="1"/>
  <c r="E511" i="10"/>
  <c r="H511" i="10" s="1"/>
  <c r="E335" i="10"/>
  <c r="H335" i="10" s="1"/>
  <c r="H522" i="34"/>
  <c r="H461" i="34"/>
  <c r="H387" i="34"/>
  <c r="H462" i="1"/>
  <c r="H542" i="6"/>
  <c r="H493" i="6"/>
  <c r="H426" i="6"/>
  <c r="H500" i="7"/>
  <c r="H468" i="7"/>
  <c r="H544" i="9"/>
  <c r="E482" i="10"/>
  <c r="H482" i="10" s="1"/>
  <c r="H445" i="2"/>
  <c r="F555" i="2"/>
  <c r="D13" i="2"/>
  <c r="F578" i="2"/>
  <c r="F541" i="5"/>
  <c r="E381" i="12"/>
  <c r="H381" i="12" s="1"/>
  <c r="F435" i="5"/>
  <c r="H366" i="7"/>
  <c r="H534" i="8"/>
  <c r="H488" i="8"/>
  <c r="H472" i="8"/>
  <c r="H391" i="8"/>
  <c r="H351" i="8"/>
  <c r="H490" i="9"/>
  <c r="H386" i="9"/>
  <c r="H346" i="9"/>
  <c r="H426" i="10"/>
  <c r="H547" i="11"/>
  <c r="H520" i="11"/>
  <c r="H475" i="11"/>
  <c r="H464" i="12"/>
  <c r="H344" i="12"/>
  <c r="H534" i="13"/>
  <c r="H470" i="13"/>
  <c r="H421" i="14"/>
  <c r="H344" i="14"/>
  <c r="H545" i="15"/>
  <c r="H521" i="15"/>
  <c r="H473" i="15"/>
  <c r="H447" i="15"/>
  <c r="H241" i="2"/>
  <c r="H392" i="7"/>
  <c r="H359" i="7"/>
  <c r="H502" i="8"/>
  <c r="H458" i="8"/>
  <c r="H421" i="8"/>
  <c r="H359" i="8"/>
  <c r="H538" i="9"/>
  <c r="H507" i="9"/>
  <c r="H395" i="9"/>
  <c r="H454" i="10"/>
  <c r="H401" i="10"/>
  <c r="H440" i="12"/>
  <c r="H546" i="13"/>
  <c r="H460" i="13"/>
  <c r="H361" i="13"/>
  <c r="H452" i="14"/>
  <c r="H517" i="15"/>
  <c r="H492" i="15"/>
  <c r="H469" i="15"/>
  <c r="H507" i="16"/>
  <c r="F570" i="12"/>
  <c r="D13" i="12"/>
  <c r="H29" i="6"/>
  <c r="G365" i="33"/>
  <c r="H376" i="33"/>
  <c r="H402" i="33"/>
  <c r="H446" i="33"/>
  <c r="H518" i="16"/>
  <c r="H475" i="16"/>
  <c r="H470" i="17"/>
  <c r="H421" i="17"/>
  <c r="H557" i="15"/>
  <c r="H579" i="34"/>
  <c r="H557" i="1"/>
  <c r="H567" i="2"/>
  <c r="E556" i="7"/>
  <c r="H556" i="7" s="1"/>
  <c r="H561" i="8"/>
  <c r="H54" i="34"/>
  <c r="H42" i="1"/>
  <c r="H61" i="4"/>
  <c r="H33" i="4"/>
  <c r="H37" i="6"/>
  <c r="H58" i="9"/>
  <c r="G369" i="33"/>
  <c r="H369" i="33" s="1"/>
  <c r="G421" i="33"/>
  <c r="F421" i="33"/>
  <c r="H168" i="4"/>
  <c r="H488" i="15"/>
  <c r="H463" i="15"/>
  <c r="H415" i="15"/>
  <c r="H526" i="16"/>
  <c r="H490" i="17"/>
  <c r="H432" i="17"/>
  <c r="H571" i="34"/>
  <c r="H578" i="17"/>
  <c r="H39" i="4"/>
  <c r="H60" i="10"/>
  <c r="H30" i="10"/>
  <c r="H58" i="11"/>
  <c r="H53" i="15"/>
  <c r="H54" i="17"/>
  <c r="H337" i="11"/>
  <c r="H239" i="4"/>
  <c r="H187" i="3"/>
  <c r="H407" i="1"/>
  <c r="H563" i="9"/>
  <c r="H559" i="10"/>
  <c r="H38" i="34"/>
  <c r="H53" i="1"/>
  <c r="H44" i="1"/>
  <c r="H29" i="4"/>
  <c r="H34" i="8"/>
  <c r="H52" i="10"/>
  <c r="H23" i="10"/>
  <c r="H64" i="13"/>
  <c r="H40" i="17"/>
  <c r="G341" i="33"/>
  <c r="G363" i="33"/>
  <c r="G400" i="33"/>
  <c r="G415" i="33"/>
  <c r="G427" i="33"/>
  <c r="H427" i="33" s="1"/>
  <c r="G441" i="33"/>
  <c r="G453" i="33"/>
  <c r="G464" i="33"/>
  <c r="G479" i="33"/>
  <c r="G486" i="33"/>
  <c r="F508" i="33"/>
  <c r="G508" i="33"/>
  <c r="H508" i="33" s="1"/>
  <c r="G515" i="33"/>
  <c r="F515" i="33"/>
  <c r="F517" i="33"/>
  <c r="G517" i="33"/>
  <c r="H517" i="33" s="1"/>
  <c r="G530" i="33"/>
  <c r="H530" i="33" s="1"/>
  <c r="H41" i="11"/>
  <c r="H362" i="11"/>
  <c r="H407" i="11"/>
  <c r="H201" i="6"/>
  <c r="H461" i="1"/>
  <c r="H558" i="11"/>
  <c r="H44" i="10"/>
  <c r="G378" i="33"/>
  <c r="F390" i="33"/>
  <c r="G390" i="33"/>
  <c r="H390" i="33" s="1"/>
  <c r="G393" i="33"/>
  <c r="H393" i="33" s="1"/>
  <c r="G401" i="33"/>
  <c r="G414" i="33"/>
  <c r="G437" i="33"/>
  <c r="G468" i="33"/>
  <c r="H474" i="33"/>
  <c r="G489" i="33"/>
  <c r="G495" i="33"/>
  <c r="F509" i="33"/>
  <c r="G509" i="33"/>
  <c r="H509" i="33" s="1"/>
  <c r="H362" i="1"/>
  <c r="H530" i="1"/>
  <c r="H37" i="13"/>
  <c r="H199" i="5"/>
  <c r="H223" i="4"/>
  <c r="H235" i="3"/>
  <c r="H320" i="2"/>
  <c r="H387" i="1"/>
  <c r="H485" i="1"/>
  <c r="H547" i="1"/>
  <c r="H109" i="11"/>
  <c r="H370" i="11"/>
  <c r="H416" i="11"/>
  <c r="H445" i="11"/>
  <c r="H247" i="6"/>
  <c r="H187" i="4"/>
  <c r="H55" i="2"/>
  <c r="H345" i="1"/>
  <c r="H445" i="1"/>
  <c r="H514" i="1"/>
  <c r="I13" i="33" l="1"/>
  <c r="I12" i="33"/>
  <c r="I11" i="33"/>
  <c r="I10" i="33"/>
  <c r="I9" i="33"/>
  <c r="I8" i="33"/>
  <c r="H73" i="9"/>
  <c r="H363" i="33"/>
  <c r="G9" i="27"/>
  <c r="H333" i="6"/>
  <c r="H553" i="26"/>
  <c r="G12" i="31"/>
  <c r="G13" i="6"/>
  <c r="H13" i="6" s="1"/>
  <c r="E13" i="6"/>
  <c r="H18" i="18"/>
  <c r="H73" i="7"/>
  <c r="H333" i="14"/>
  <c r="G12" i="10"/>
  <c r="H165" i="9"/>
  <c r="H515" i="33"/>
  <c r="E9" i="6"/>
  <c r="H553" i="28"/>
  <c r="H73" i="19"/>
  <c r="H165" i="34"/>
  <c r="G12" i="6"/>
  <c r="G10" i="27"/>
  <c r="G12" i="27"/>
  <c r="E10" i="6"/>
  <c r="H333" i="24"/>
  <c r="H333" i="19"/>
  <c r="H165" i="13"/>
  <c r="G9" i="12"/>
  <c r="H400" i="33"/>
  <c r="E12" i="29"/>
  <c r="G9" i="14"/>
  <c r="H437" i="33"/>
  <c r="H453" i="33"/>
  <c r="H73" i="2"/>
  <c r="H73" i="13"/>
  <c r="G12" i="32"/>
  <c r="G10" i="20"/>
  <c r="G10" i="12"/>
  <c r="H10" i="12" s="1"/>
  <c r="G12" i="22"/>
  <c r="G10" i="7"/>
  <c r="H333" i="22"/>
  <c r="G10" i="29"/>
  <c r="H73" i="34"/>
  <c r="H9" i="6"/>
  <c r="G11" i="3"/>
  <c r="G10" i="16"/>
  <c r="H553" i="7"/>
  <c r="H165" i="7"/>
  <c r="G10" i="13"/>
  <c r="G10" i="19"/>
  <c r="F11" i="19"/>
  <c r="G13" i="27"/>
  <c r="G13" i="18"/>
  <c r="F13" i="25"/>
  <c r="G12" i="28"/>
  <c r="G11" i="31"/>
  <c r="H553" i="32"/>
  <c r="G10" i="1"/>
  <c r="H333" i="34"/>
  <c r="E11" i="14"/>
  <c r="G11" i="14"/>
  <c r="H341" i="33"/>
  <c r="E12" i="5"/>
  <c r="H553" i="4"/>
  <c r="G10" i="14"/>
  <c r="G12" i="5"/>
  <c r="H18" i="22"/>
  <c r="H553" i="20"/>
  <c r="G13" i="31"/>
  <c r="G11" i="9"/>
  <c r="H73" i="1"/>
  <c r="H73" i="21"/>
  <c r="H73" i="25"/>
  <c r="G10" i="25"/>
  <c r="E13" i="7"/>
  <c r="E10" i="19"/>
  <c r="E12" i="19"/>
  <c r="E8" i="22"/>
  <c r="E11" i="22"/>
  <c r="E12" i="22"/>
  <c r="E10" i="7"/>
  <c r="H73" i="33"/>
  <c r="E9" i="22"/>
  <c r="E11" i="4"/>
  <c r="H464" i="33"/>
  <c r="H415" i="33"/>
  <c r="H365" i="33"/>
  <c r="E10" i="34"/>
  <c r="H10" i="34" s="1"/>
  <c r="G8" i="34"/>
  <c r="G13" i="21"/>
  <c r="G13" i="8"/>
  <c r="H18" i="10"/>
  <c r="H73" i="17"/>
  <c r="F11" i="29"/>
  <c r="E8" i="34"/>
  <c r="E13" i="34"/>
  <c r="H18" i="15"/>
  <c r="E13" i="8"/>
  <c r="H73" i="31"/>
  <c r="H165" i="20"/>
  <c r="G9" i="31"/>
  <c r="G9" i="11"/>
  <c r="H495" i="33"/>
  <c r="H441" i="33"/>
  <c r="E11" i="34"/>
  <c r="E12" i="34"/>
  <c r="H12" i="34" s="1"/>
  <c r="G12" i="19"/>
  <c r="H12" i="19" s="1"/>
  <c r="H165" i="6"/>
  <c r="H553" i="6"/>
  <c r="H165" i="28"/>
  <c r="H333" i="16"/>
  <c r="H18" i="2"/>
  <c r="G11" i="1"/>
  <c r="E12" i="7"/>
  <c r="G10" i="31"/>
  <c r="E11" i="7"/>
  <c r="E8" i="19"/>
  <c r="E13" i="26"/>
  <c r="E10" i="31"/>
  <c r="H9" i="7"/>
  <c r="H13" i="17"/>
  <c r="E8" i="7"/>
  <c r="E9" i="4"/>
  <c r="H9" i="4" s="1"/>
  <c r="E10" i="4"/>
  <c r="E12" i="4"/>
  <c r="H12" i="4" s="1"/>
  <c r="H73" i="10"/>
  <c r="H73" i="4"/>
  <c r="E11" i="19"/>
  <c r="G10" i="9"/>
  <c r="H18" i="11"/>
  <c r="E12" i="33"/>
  <c r="G13" i="5"/>
  <c r="H333" i="18"/>
  <c r="G10" i="8"/>
  <c r="G10" i="30"/>
  <c r="H10" i="4"/>
  <c r="H18" i="21"/>
  <c r="E12" i="17"/>
  <c r="H12" i="17" s="1"/>
  <c r="E8" i="17"/>
  <c r="H13" i="34"/>
  <c r="E10" i="13"/>
  <c r="H10" i="13" s="1"/>
  <c r="H553" i="23"/>
  <c r="G13" i="28"/>
  <c r="H11" i="4"/>
  <c r="E13" i="3"/>
  <c r="E11" i="17"/>
  <c r="H11" i="17" s="1"/>
  <c r="E13" i="28"/>
  <c r="H553" i="14"/>
  <c r="H401" i="33"/>
  <c r="H333" i="27"/>
  <c r="H421" i="33"/>
  <c r="H333" i="3"/>
  <c r="H468" i="33"/>
  <c r="H378" i="33"/>
  <c r="E11" i="25"/>
  <c r="H11" i="25" s="1"/>
  <c r="E13" i="13"/>
  <c r="H13" i="13" s="1"/>
  <c r="H165" i="26"/>
  <c r="H165" i="32"/>
  <c r="E9" i="10"/>
  <c r="H9" i="10" s="1"/>
  <c r="E12" i="10"/>
  <c r="E13" i="10"/>
  <c r="H13" i="10" s="1"/>
  <c r="E11" i="10"/>
  <c r="H11" i="10" s="1"/>
  <c r="H165" i="29"/>
  <c r="E10" i="17"/>
  <c r="G11" i="19"/>
  <c r="E10" i="23"/>
  <c r="E11" i="13"/>
  <c r="H11" i="13" s="1"/>
  <c r="E13" i="14"/>
  <c r="H13" i="14" s="1"/>
  <c r="E12" i="14"/>
  <c r="E9" i="33"/>
  <c r="H9" i="33" s="1"/>
  <c r="E13" i="33"/>
  <c r="H13" i="33" s="1"/>
  <c r="E10" i="14"/>
  <c r="E9" i="13"/>
  <c r="G10" i="24"/>
  <c r="H73" i="32"/>
  <c r="E12" i="13"/>
  <c r="E9" i="14"/>
  <c r="H9" i="14" s="1"/>
  <c r="E12" i="6"/>
  <c r="H12" i="6" s="1"/>
  <c r="E8" i="6"/>
  <c r="E10" i="25"/>
  <c r="E12" i="25"/>
  <c r="H12" i="25" s="1"/>
  <c r="E11" i="6"/>
  <c r="E10" i="33"/>
  <c r="E11" i="33"/>
  <c r="H11" i="33" s="1"/>
  <c r="E8" i="33"/>
  <c r="H10" i="6"/>
  <c r="H18" i="25"/>
  <c r="G9" i="24"/>
  <c r="G9" i="13"/>
  <c r="E13" i="25"/>
  <c r="H13" i="25" s="1"/>
  <c r="H18" i="24"/>
  <c r="E11" i="26"/>
  <c r="H11" i="26" s="1"/>
  <c r="H73" i="29"/>
  <c r="E11" i="11"/>
  <c r="H11" i="11" s="1"/>
  <c r="E13" i="11"/>
  <c r="H13" i="11" s="1"/>
  <c r="G13" i="16"/>
  <c r="G10" i="17"/>
  <c r="H12" i="11"/>
  <c r="G11" i="6"/>
  <c r="H165" i="30"/>
  <c r="G9" i="22"/>
  <c r="H9" i="22" s="1"/>
  <c r="H486" i="33"/>
  <c r="H489" i="33"/>
  <c r="H479" i="33"/>
  <c r="E9" i="26"/>
  <c r="E10" i="26"/>
  <c r="H10" i="26" s="1"/>
  <c r="E10" i="11"/>
  <c r="G10" i="33"/>
  <c r="H333" i="28"/>
  <c r="E9" i="11"/>
  <c r="E8" i="11"/>
  <c r="H414" i="33"/>
  <c r="H333" i="30"/>
  <c r="E12" i="26"/>
  <c r="H12" i="26" s="1"/>
  <c r="E9" i="15"/>
  <c r="H9" i="15" s="1"/>
  <c r="E13" i="20"/>
  <c r="H13" i="20" s="1"/>
  <c r="E11" i="21"/>
  <c r="H11" i="21" s="1"/>
  <c r="H333" i="26"/>
  <c r="H73" i="24"/>
  <c r="G10" i="10"/>
  <c r="H18" i="29"/>
  <c r="E9" i="25"/>
  <c r="H9" i="25" s="1"/>
  <c r="H553" i="25"/>
  <c r="F11" i="20"/>
  <c r="F10" i="20"/>
  <c r="H165" i="14"/>
  <c r="E9" i="2"/>
  <c r="H9" i="2" s="1"/>
  <c r="H165" i="24"/>
  <c r="G11" i="32"/>
  <c r="G10" i="32"/>
  <c r="F8" i="32"/>
  <c r="G9" i="32"/>
  <c r="H9" i="32" s="1"/>
  <c r="G11" i="27"/>
  <c r="H11" i="12"/>
  <c r="H333" i="32"/>
  <c r="F9" i="3"/>
  <c r="H11" i="15"/>
  <c r="E11" i="29"/>
  <c r="H11" i="29" s="1"/>
  <c r="G13" i="4"/>
  <c r="E9" i="17"/>
  <c r="H9" i="17" s="1"/>
  <c r="E10" i="10"/>
  <c r="H73" i="27"/>
  <c r="G10" i="11"/>
  <c r="H333" i="17"/>
  <c r="E12" i="18"/>
  <c r="H333" i="29"/>
  <c r="H165" i="21"/>
  <c r="H18" i="23"/>
  <c r="H9" i="12"/>
  <c r="H333" i="5"/>
  <c r="F11" i="11"/>
  <c r="F11" i="14"/>
  <c r="H10" i="15"/>
  <c r="H13" i="19"/>
  <c r="H333" i="20"/>
  <c r="F13" i="21"/>
  <c r="H11" i="22"/>
  <c r="H73" i="26"/>
  <c r="H18" i="27"/>
  <c r="H18" i="28"/>
  <c r="H11" i="30"/>
  <c r="F9" i="33"/>
  <c r="H13" i="7"/>
  <c r="F11" i="3"/>
  <c r="H13" i="27"/>
  <c r="F13" i="1"/>
  <c r="G13" i="32"/>
  <c r="G13" i="3"/>
  <c r="F10" i="11"/>
  <c r="F10" i="3"/>
  <c r="H12" i="7"/>
  <c r="H12" i="12"/>
  <c r="F12" i="13"/>
  <c r="F13" i="11"/>
  <c r="F8" i="3"/>
  <c r="F10" i="8"/>
  <c r="F11" i="34"/>
  <c r="F11" i="24"/>
  <c r="F13" i="8"/>
  <c r="H165" i="2"/>
  <c r="F10" i="25"/>
  <c r="F13" i="6"/>
  <c r="F12" i="10"/>
  <c r="F13" i="24"/>
  <c r="F12" i="24"/>
  <c r="F8" i="24"/>
  <c r="F13" i="7"/>
  <c r="F13" i="3"/>
  <c r="H18" i="7"/>
  <c r="G8" i="4"/>
  <c r="H8" i="4" s="1"/>
  <c r="F11" i="22"/>
  <c r="H18" i="16"/>
  <c r="H18" i="20"/>
  <c r="H9" i="30"/>
  <c r="F12" i="3"/>
  <c r="F13" i="34"/>
  <c r="F12" i="34"/>
  <c r="F8" i="34"/>
  <c r="F10" i="34"/>
  <c r="G12" i="1"/>
  <c r="F11" i="2"/>
  <c r="F10" i="2"/>
  <c r="G12" i="3"/>
  <c r="F12" i="4"/>
  <c r="F9" i="4"/>
  <c r="F10" i="4"/>
  <c r="F13" i="4"/>
  <c r="F11" i="4"/>
  <c r="F11" i="5"/>
  <c r="F10" i="6"/>
  <c r="G8" i="6"/>
  <c r="F9" i="6"/>
  <c r="F12" i="6"/>
  <c r="F11" i="6"/>
  <c r="F11" i="7"/>
  <c r="F9" i="7"/>
  <c r="F10" i="7"/>
  <c r="F12" i="7"/>
  <c r="G8" i="7"/>
  <c r="H8" i="7" s="1"/>
  <c r="F11" i="8"/>
  <c r="F9" i="8"/>
  <c r="F12" i="8"/>
  <c r="F9" i="10"/>
  <c r="F10" i="10"/>
  <c r="G8" i="10"/>
  <c r="H8" i="10" s="1"/>
  <c r="F11" i="10"/>
  <c r="F13" i="10"/>
  <c r="F9" i="11"/>
  <c r="G8" i="11"/>
  <c r="F12" i="11"/>
  <c r="F11" i="12"/>
  <c r="F10" i="12"/>
  <c r="F12" i="12"/>
  <c r="F9" i="12"/>
  <c r="G8" i="12"/>
  <c r="H8" i="12" s="1"/>
  <c r="H12" i="13"/>
  <c r="F10" i="14"/>
  <c r="G12" i="14"/>
  <c r="F9" i="14"/>
  <c r="F12" i="14"/>
  <c r="F13" i="14"/>
  <c r="G8" i="14"/>
  <c r="H8" i="14" s="1"/>
  <c r="H165" i="15"/>
  <c r="F13" i="18"/>
  <c r="F11" i="18"/>
  <c r="F10" i="18"/>
  <c r="F9" i="18"/>
  <c r="F13" i="20"/>
  <c r="F9" i="20"/>
  <c r="F12" i="20"/>
  <c r="F10" i="21"/>
  <c r="F12" i="21"/>
  <c r="G8" i="21"/>
  <c r="F11" i="21"/>
  <c r="F9" i="21"/>
  <c r="F10" i="22"/>
  <c r="F9" i="22"/>
  <c r="F12" i="22"/>
  <c r="F13" i="22"/>
  <c r="G8" i="22"/>
  <c r="F12" i="23"/>
  <c r="G8" i="24"/>
  <c r="F9" i="24"/>
  <c r="F10" i="24"/>
  <c r="F11" i="25"/>
  <c r="F12" i="25"/>
  <c r="F9" i="25"/>
  <c r="G8" i="26"/>
  <c r="H8" i="26" s="1"/>
  <c r="F11" i="26"/>
  <c r="F10" i="26"/>
  <c r="F12" i="26"/>
  <c r="F9" i="28"/>
  <c r="F10" i="28"/>
  <c r="F11" i="28"/>
  <c r="F12" i="28"/>
  <c r="G12" i="29"/>
  <c r="F11" i="30"/>
  <c r="G8" i="30"/>
  <c r="H8" i="30" s="1"/>
  <c r="F10" i="30"/>
  <c r="F9" i="30"/>
  <c r="F10" i="32"/>
  <c r="F12" i="32"/>
  <c r="F9" i="32"/>
  <c r="F12" i="27"/>
  <c r="F13" i="28"/>
  <c r="F13" i="15"/>
  <c r="F13" i="23"/>
  <c r="F13" i="26"/>
  <c r="F13" i="30"/>
  <c r="F13" i="5"/>
  <c r="G13" i="22"/>
  <c r="H13" i="22" s="1"/>
  <c r="G8" i="13"/>
  <c r="H8" i="13" s="1"/>
  <c r="F10" i="15"/>
  <c r="F13" i="33"/>
  <c r="F9" i="23"/>
  <c r="F12" i="1"/>
  <c r="F9" i="1"/>
  <c r="F10" i="5"/>
  <c r="F12" i="5"/>
  <c r="F8" i="1"/>
  <c r="H13" i="15"/>
  <c r="F12" i="15"/>
  <c r="G8" i="15"/>
  <c r="H8" i="15" s="1"/>
  <c r="H13" i="30"/>
  <c r="F10" i="13"/>
  <c r="F11" i="15"/>
  <c r="H13" i="26"/>
  <c r="H553" i="29"/>
  <c r="F10" i="33"/>
  <c r="F9" i="15"/>
  <c r="F10" i="1"/>
  <c r="F11" i="1"/>
  <c r="F13" i="13"/>
  <c r="E12" i="31"/>
  <c r="H12" i="31" s="1"/>
  <c r="E8" i="2"/>
  <c r="E13" i="4"/>
  <c r="E12" i="2"/>
  <c r="H553" i="5"/>
  <c r="E12" i="28"/>
  <c r="H10" i="7"/>
  <c r="E10" i="2"/>
  <c r="H10" i="2" s="1"/>
  <c r="H553" i="27"/>
  <c r="F11" i="33"/>
  <c r="F13" i="32"/>
  <c r="F12" i="31"/>
  <c r="F8" i="25"/>
  <c r="F11" i="32"/>
  <c r="G8" i="25"/>
  <c r="H8" i="25" s="1"/>
  <c r="G8" i="31"/>
  <c r="E8" i="31"/>
  <c r="E9" i="31"/>
  <c r="E13" i="31"/>
  <c r="E11" i="31"/>
  <c r="E8" i="28"/>
  <c r="G8" i="28"/>
  <c r="H333" i="31"/>
  <c r="F13" i="27"/>
  <c r="F11" i="27"/>
  <c r="F10" i="27"/>
  <c r="F9" i="27"/>
  <c r="G8" i="27"/>
  <c r="H11" i="34"/>
  <c r="G8" i="3"/>
  <c r="H165" i="27"/>
  <c r="E11" i="2"/>
  <c r="H11" i="2" s="1"/>
  <c r="G11" i="7"/>
  <c r="E9" i="5"/>
  <c r="H9" i="5" s="1"/>
  <c r="E12" i="3"/>
  <c r="F12" i="17"/>
  <c r="F9" i="13"/>
  <c r="F11" i="13"/>
  <c r="F13" i="31"/>
  <c r="F11" i="31"/>
  <c r="F9" i="31"/>
  <c r="F11" i="17"/>
  <c r="F10" i="31"/>
  <c r="F9" i="17"/>
  <c r="F13" i="9"/>
  <c r="E12" i="20"/>
  <c r="H12" i="20" s="1"/>
  <c r="E13" i="21"/>
  <c r="G10" i="28"/>
  <c r="E10" i="28"/>
  <c r="E8" i="21"/>
  <c r="G10" i="22"/>
  <c r="E10" i="22"/>
  <c r="E10" i="30"/>
  <c r="H73" i="5"/>
  <c r="E9" i="21"/>
  <c r="E12" i="21"/>
  <c r="H12" i="21" s="1"/>
  <c r="E10" i="21"/>
  <c r="H10" i="21" s="1"/>
  <c r="F9" i="26"/>
  <c r="G9" i="26"/>
  <c r="F13" i="19"/>
  <c r="F12" i="19"/>
  <c r="F10" i="17"/>
  <c r="F10" i="9"/>
  <c r="F10" i="19"/>
  <c r="F9" i="9"/>
  <c r="F13" i="29"/>
  <c r="F10" i="29"/>
  <c r="F12" i="29"/>
  <c r="F11" i="23"/>
  <c r="F11" i="9"/>
  <c r="F12" i="9"/>
  <c r="G9" i="21"/>
  <c r="F9" i="5"/>
  <c r="G9" i="18"/>
  <c r="E9" i="18"/>
  <c r="E12" i="8"/>
  <c r="H12" i="8" s="1"/>
  <c r="E10" i="8"/>
  <c r="G8" i="8"/>
  <c r="E8" i="8"/>
  <c r="E11" i="8"/>
  <c r="H11" i="8" s="1"/>
  <c r="E9" i="16"/>
  <c r="E11" i="32"/>
  <c r="E11" i="23"/>
  <c r="H11" i="23" s="1"/>
  <c r="E12" i="23"/>
  <c r="H12" i="23" s="1"/>
  <c r="G8" i="23"/>
  <c r="E13" i="23"/>
  <c r="H13" i="23" s="1"/>
  <c r="E8" i="23"/>
  <c r="E9" i="29"/>
  <c r="E13" i="29"/>
  <c r="H13" i="29" s="1"/>
  <c r="E10" i="29"/>
  <c r="H10" i="29" s="1"/>
  <c r="E8" i="29"/>
  <c r="G9" i="20"/>
  <c r="E9" i="20"/>
  <c r="E10" i="27"/>
  <c r="H10" i="27" s="1"/>
  <c r="E12" i="27"/>
  <c r="E9" i="27"/>
  <c r="H9" i="27" s="1"/>
  <c r="E11" i="27"/>
  <c r="G9" i="23"/>
  <c r="E9" i="23"/>
  <c r="E9" i="8"/>
  <c r="H9" i="8" s="1"/>
  <c r="E8" i="27"/>
  <c r="E8" i="18"/>
  <c r="E13" i="18"/>
  <c r="G8" i="18"/>
  <c r="E11" i="18"/>
  <c r="H11" i="18" s="1"/>
  <c r="E10" i="18"/>
  <c r="H10" i="18" s="1"/>
  <c r="E8" i="20"/>
  <c r="E10" i="20"/>
  <c r="H10" i="20" s="1"/>
  <c r="G8" i="20"/>
  <c r="E11" i="20"/>
  <c r="H11" i="20" s="1"/>
  <c r="F9" i="29"/>
  <c r="G9" i="29"/>
  <c r="F8" i="16"/>
  <c r="G8" i="16"/>
  <c r="F9" i="34"/>
  <c r="G9" i="34"/>
  <c r="H9" i="34" s="1"/>
  <c r="G8" i="9"/>
  <c r="E12" i="9"/>
  <c r="H12" i="9" s="1"/>
  <c r="E11" i="9"/>
  <c r="E9" i="9"/>
  <c r="H9" i="9" s="1"/>
  <c r="E8" i="9"/>
  <c r="F13" i="12"/>
  <c r="G13" i="12"/>
  <c r="H13" i="12" s="1"/>
  <c r="F12" i="18"/>
  <c r="G12" i="18"/>
  <c r="G9" i="28"/>
  <c r="E9" i="28"/>
  <c r="G8" i="29"/>
  <c r="F8" i="29"/>
  <c r="F9" i="16"/>
  <c r="G9" i="16"/>
  <c r="F12" i="16"/>
  <c r="E11" i="1"/>
  <c r="E9" i="1"/>
  <c r="H9" i="1" s="1"/>
  <c r="G8" i="1"/>
  <c r="E8" i="1"/>
  <c r="E12" i="1"/>
  <c r="E13" i="1"/>
  <c r="H13" i="1" s="1"/>
  <c r="E10" i="9"/>
  <c r="F8" i="33"/>
  <c r="G8" i="33"/>
  <c r="F12" i="2"/>
  <c r="G12" i="2"/>
  <c r="H165" i="5"/>
  <c r="G8" i="17"/>
  <c r="F8" i="17"/>
  <c r="F8" i="19"/>
  <c r="G8" i="19"/>
  <c r="H8" i="19" s="1"/>
  <c r="F13" i="2"/>
  <c r="G13" i="2"/>
  <c r="H13" i="2" s="1"/>
  <c r="G11" i="28"/>
  <c r="E11" i="28"/>
  <c r="E11" i="24"/>
  <c r="H11" i="24" s="1"/>
  <c r="F12" i="30"/>
  <c r="G12" i="30"/>
  <c r="H12" i="30" s="1"/>
  <c r="F8" i="2"/>
  <c r="G8" i="2"/>
  <c r="E10" i="3"/>
  <c r="H10" i="3" s="1"/>
  <c r="E9" i="3"/>
  <c r="H9" i="3" s="1"/>
  <c r="E11" i="3"/>
  <c r="E8" i="3"/>
  <c r="F10" i="16"/>
  <c r="E10" i="1"/>
  <c r="E13" i="9"/>
  <c r="H13" i="9" s="1"/>
  <c r="E10" i="24"/>
  <c r="E9" i="24"/>
  <c r="E8" i="24"/>
  <c r="F12" i="33"/>
  <c r="G12" i="33"/>
  <c r="G11" i="5"/>
  <c r="E11" i="5"/>
  <c r="F10" i="23"/>
  <c r="G10" i="23"/>
  <c r="G8" i="32"/>
  <c r="E8" i="32"/>
  <c r="E13" i="32"/>
  <c r="E10" i="32"/>
  <c r="E13" i="24"/>
  <c r="H13" i="24" s="1"/>
  <c r="F11" i="16"/>
  <c r="F13" i="16"/>
  <c r="E12" i="24"/>
  <c r="H12" i="24" s="1"/>
  <c r="F9" i="2"/>
  <c r="G8" i="5"/>
  <c r="E13" i="5"/>
  <c r="E8" i="5"/>
  <c r="E10" i="5"/>
  <c r="H10" i="5" s="1"/>
  <c r="H12" i="15"/>
  <c r="E12" i="32"/>
  <c r="H12" i="32" s="1"/>
  <c r="F9" i="19"/>
  <c r="G9" i="19"/>
  <c r="H9" i="19" s="1"/>
  <c r="E13" i="16"/>
  <c r="E12" i="16"/>
  <c r="H12" i="16" s="1"/>
  <c r="E11" i="16"/>
  <c r="H11" i="16" s="1"/>
  <c r="E10" i="16"/>
  <c r="E8" i="16"/>
  <c r="H12" i="10" l="1"/>
  <c r="H11" i="1"/>
  <c r="H12" i="22"/>
  <c r="H12" i="27"/>
  <c r="H12" i="29"/>
  <c r="H10" i="17"/>
  <c r="H10" i="33"/>
  <c r="H12" i="5"/>
  <c r="H10" i="25"/>
  <c r="H11" i="3"/>
  <c r="H13" i="4"/>
  <c r="H10" i="1"/>
  <c r="H8" i="34"/>
  <c r="H12" i="28"/>
  <c r="H11" i="9"/>
  <c r="H10" i="16"/>
  <c r="H10" i="9"/>
  <c r="H9" i="11"/>
  <c r="H10" i="19"/>
  <c r="H13" i="18"/>
  <c r="H11" i="14"/>
  <c r="H10" i="14"/>
  <c r="H13" i="16"/>
  <c r="H13" i="31"/>
  <c r="H11" i="19"/>
  <c r="H13" i="21"/>
  <c r="H11" i="31"/>
  <c r="H10" i="31"/>
  <c r="H9" i="31"/>
  <c r="H13" i="5"/>
  <c r="H8" i="22"/>
  <c r="H10" i="8"/>
  <c r="H12" i="14"/>
  <c r="H13" i="8"/>
  <c r="H11" i="7"/>
  <c r="H9" i="24"/>
  <c r="H10" i="23"/>
  <c r="H12" i="33"/>
  <c r="H8" i="17"/>
  <c r="H9" i="13"/>
  <c r="H11" i="6"/>
  <c r="H13" i="28"/>
  <c r="H13" i="3"/>
  <c r="H10" i="30"/>
  <c r="H8" i="33"/>
  <c r="H9" i="26"/>
  <c r="H10" i="24"/>
  <c r="H8" i="11"/>
  <c r="H8" i="6"/>
  <c r="H10" i="11"/>
  <c r="H10" i="10"/>
  <c r="H11" i="27"/>
  <c r="H12" i="1"/>
  <c r="H13" i="32"/>
  <c r="H10" i="32"/>
  <c r="H12" i="18"/>
  <c r="H11" i="32"/>
  <c r="H8" i="2"/>
  <c r="H8" i="24"/>
  <c r="H8" i="31"/>
  <c r="H10" i="28"/>
  <c r="H9" i="28"/>
  <c r="H9" i="21"/>
  <c r="H12" i="3"/>
  <c r="H9" i="16"/>
  <c r="H8" i="21"/>
  <c r="H8" i="27"/>
  <c r="H12" i="2"/>
  <c r="H8" i="3"/>
  <c r="H8" i="28"/>
  <c r="H11" i="5"/>
  <c r="H8" i="20"/>
  <c r="H11" i="28"/>
  <c r="H8" i="9"/>
  <c r="H9" i="29"/>
  <c r="H10" i="22"/>
  <c r="H8" i="23"/>
  <c r="H8" i="16"/>
  <c r="H8" i="5"/>
  <c r="H9" i="20"/>
  <c r="H8" i="18"/>
  <c r="H8" i="8"/>
  <c r="H9" i="18"/>
  <c r="H8" i="29"/>
  <c r="H9" i="23"/>
  <c r="H8" i="32"/>
  <c r="H8" i="1"/>
</calcChain>
</file>

<file path=xl/sharedStrings.xml><?xml version="1.0" encoding="utf-8"?>
<sst xmlns="http://schemas.openxmlformats.org/spreadsheetml/2006/main" count="19992" uniqueCount="619">
  <si>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</si>
  <si>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</si>
  <si>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</si>
  <si>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</si>
  <si>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</si>
  <si>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</si>
  <si>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</si>
  <si>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</si>
  <si>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</si>
  <si>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</si>
  <si>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</si>
  <si>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</si>
  <si>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</si>
  <si>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</si>
  <si>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</si>
  <si>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</si>
  <si>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</si>
  <si>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</si>
  <si>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</si>
  <si>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</si>
  <si>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</si>
  <si>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</si>
  <si>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</si>
  <si>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</si>
  <si>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</si>
  <si>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</si>
  <si>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</si>
  <si>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</si>
  <si>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</si>
  <si>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</si>
  <si>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</si>
  <si>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</si>
  <si>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</si>
  <si>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</si>
  <si>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</si>
  <si>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</si>
  <si>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</si>
  <si>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</si>
  <si>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</si>
  <si>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</si>
  <si>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</si>
  <si>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</si>
  <si>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</si>
  <si>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</si>
  <si>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</si>
  <si>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</si>
  <si>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</si>
  <si>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</si>
  <si>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</si>
  <si>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</si>
  <si>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</si>
  <si>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</si>
  <si>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</si>
  <si>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</si>
  <si>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</si>
  <si>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</si>
  <si>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</si>
  <si>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</si>
  <si>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</si>
  <si>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</si>
  <si>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</si>
  <si>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</si>
  <si>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</si>
  <si>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</si>
  <si>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</si>
  <si>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</si>
  <si>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</si>
  <si>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</si>
  <si>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</si>
  <si>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</si>
  <si>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</si>
  <si>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</si>
  <si>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</si>
  <si>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</si>
  <si>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</si>
  <si>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</si>
  <si>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</si>
  <si>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</si>
  <si>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</si>
  <si>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</si>
  <si>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</si>
  <si>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</si>
  <si>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</si>
  <si>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</si>
  <si>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</si>
  <si>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</si>
  <si>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</si>
  <si>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</si>
  <si>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</si>
  <si>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</si>
  <si>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</si>
  <si>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</si>
  <si>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</si>
  <si>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</si>
  <si>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</si>
  <si>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</si>
  <si>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</si>
  <si>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</si>
  <si>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</si>
  <si>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</si>
  <si>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</si>
  <si>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</si>
  <si>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</si>
  <si>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</si>
  <si>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</si>
  <si>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</si>
  <si>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</si>
  <si>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</si>
  <si>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</si>
  <si>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</si>
  <si>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</si>
  <si>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</si>
  <si>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</si>
  <si>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</si>
  <si>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</si>
  <si>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</si>
  <si>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</si>
  <si>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</si>
  <si>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</si>
  <si>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</si>
  <si>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</si>
  <si>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</si>
  <si>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</si>
  <si>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</si>
  <si>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</si>
  <si>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</si>
  <si>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</si>
  <si>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</si>
  <si>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</si>
  <si>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</si>
  <si>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</si>
  <si>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</si>
  <si>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</si>
  <si>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</si>
  <si>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</si>
  <si>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</si>
  <si>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</si>
  <si>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</si>
  <si>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</si>
  <si>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</si>
  <si>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</si>
  <si>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</si>
  <si>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</si>
  <si>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</si>
  <si>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</si>
  <si>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</si>
  <si>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</si>
  <si>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</si>
  <si>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</si>
  <si>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</si>
  <si>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</si>
  <si>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</si>
  <si>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</si>
  <si>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</si>
  <si>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</si>
  <si>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</si>
  <si>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</si>
  <si>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</si>
  <si>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</si>
  <si>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</si>
  <si>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</si>
  <si>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</si>
  <si>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</si>
  <si>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</si>
  <si>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</si>
  <si>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</si>
  <si>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</si>
  <si>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</si>
  <si>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</si>
  <si>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</si>
  <si>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</si>
  <si>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</si>
  <si>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</si>
  <si>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</si>
  <si>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</si>
  <si>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</si>
  <si>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</si>
  <si>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</si>
  <si>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</si>
  <si>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</si>
  <si>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</si>
  <si>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</si>
  <si>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</si>
  <si>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</si>
  <si>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</si>
  <si>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</si>
  <si>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</si>
  <si>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</si>
  <si>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</si>
  <si>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</si>
  <si>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</si>
  <si>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</si>
  <si>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</si>
  <si>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</si>
  <si>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</si>
  <si>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</si>
  <si>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</si>
  <si>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</si>
  <si>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</si>
  <si>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</si>
  <si>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</si>
  <si>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</si>
  <si>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</si>
  <si>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</si>
  <si>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</si>
  <si>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</si>
  <si>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</si>
  <si>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</si>
  <si>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</si>
  <si>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</si>
  <si>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</si>
  <si>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</si>
  <si>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</si>
  <si>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</si>
  <si>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</si>
  <si>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</si>
  <si>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</si>
  <si>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</si>
  <si>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</si>
  <si>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</si>
  <si>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</si>
  <si>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</si>
  <si>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</si>
  <si>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</si>
  <si>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</si>
  <si>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</si>
  <si>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</si>
  <si>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</si>
  <si>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</si>
  <si>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</si>
  <si>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</si>
  <si>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</si>
  <si>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</si>
  <si>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</si>
  <si>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</si>
  <si>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</si>
  <si>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</si>
  <si>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</si>
  <si>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</si>
  <si>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</si>
  <si>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</si>
  <si>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</si>
  <si>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</si>
  <si>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</si>
  <si>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</si>
  <si>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</si>
  <si>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</si>
  <si>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</si>
  <si>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</si>
  <si>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</si>
  <si>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</si>
  <si>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</si>
  <si>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</si>
  <si>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</si>
  <si>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</si>
  <si>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</si>
  <si>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</si>
  <si>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</si>
  <si>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</si>
  <si>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</si>
  <si>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</si>
  <si>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</si>
  <si>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</si>
  <si>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</si>
  <si>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</si>
  <si>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</si>
  <si>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</si>
  <si>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</si>
  <si>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</si>
  <si>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</si>
  <si>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</si>
  <si>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</si>
  <si>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</si>
  <si>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</si>
  <si>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</si>
  <si>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</si>
  <si>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</si>
  <si>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</si>
  <si>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</si>
  <si>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</si>
  <si>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</si>
  <si>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</si>
  <si>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</si>
  <si>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</si>
  <si>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</si>
  <si>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</si>
  <si>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</si>
  <si>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</si>
  <si>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</si>
  <si>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</si>
  <si>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</si>
  <si>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</si>
  <si>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</si>
  <si>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</si>
  <si>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</si>
  <si>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</si>
  <si>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</si>
  <si>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</si>
  <si>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</si>
  <si>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</si>
  <si>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</si>
  <si>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</si>
  <si>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</si>
  <si>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</si>
  <si>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</si>
  <si>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</si>
  <si>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</si>
  <si>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</si>
  <si>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</si>
  <si>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</si>
  <si>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</si>
  <si>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</si>
  <si>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</si>
  <si>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</si>
  <si>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</si>
  <si>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</si>
  <si>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</si>
  <si>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</si>
  <si>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</si>
  <si>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</si>
  <si>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</si>
  <si>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</si>
  <si>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</si>
  <si>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</si>
  <si>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</si>
  <si>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</si>
  <si>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</si>
  <si>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</si>
  <si>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</si>
  <si>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</si>
  <si>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</si>
  <si>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</si>
  <si>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</si>
  <si>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</si>
  <si>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</si>
  <si>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</si>
  <si>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</si>
  <si>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</si>
  <si>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</si>
  <si>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</si>
  <si>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</si>
  <si>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</si>
  <si>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</si>
  <si>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</si>
  <si>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</si>
  <si>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</si>
  <si>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</si>
  <si>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</si>
  <si>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</si>
  <si>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</si>
  <si>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</si>
  <si>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</si>
  <si>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</si>
  <si>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</si>
  <si>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</si>
  <si>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</si>
  <si>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</si>
  <si>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</si>
  <si>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</si>
  <si>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</si>
  <si>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</si>
  <si>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</si>
  <si>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</si>
  <si>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</si>
  <si>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</si>
  <si>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</si>
  <si>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</si>
  <si>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</si>
  <si>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</si>
  <si>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</si>
  <si>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</si>
  <si>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</si>
  <si>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</si>
  <si>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</si>
  <si>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</si>
  <si>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</si>
  <si>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</si>
  <si>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</si>
  <si>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</si>
  <si>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</si>
  <si>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</si>
  <si>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</si>
  <si>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</si>
  <si>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</si>
  <si>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</si>
  <si>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</si>
  <si>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</si>
  <si>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</si>
  <si>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</si>
  <si>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</si>
  <si>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</si>
  <si>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</si>
  <si>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</si>
  <si>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Empleo.  Cálculos Observatorio Laboral y Ocupacional - OLO</t>
  </si>
  <si>
    <t>Chapistas, Caldereros y Paileros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</si>
  <si>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</si>
  <si>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</si>
  <si>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</si>
  <si>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</si>
  <si>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</si>
  <si>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</si>
  <si>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</si>
  <si>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</si>
  <si>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</si>
  <si>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</si>
  <si>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</si>
  <si>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</si>
  <si>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</si>
  <si>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</si>
  <si>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</si>
  <si>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</si>
  <si>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</si>
  <si>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</si>
  <si>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</si>
  <si>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</si>
  <si>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</si>
  <si>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</si>
  <si>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</si>
  <si>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</si>
  <si>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</si>
  <si>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</si>
  <si>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</si>
  <si>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</si>
  <si>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</si>
  <si>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</si>
  <si>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</si>
  <si>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</si>
  <si>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</si>
  <si>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</si>
  <si>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</si>
  <si>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</si>
  <si>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</si>
  <si>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</si>
  <si>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</si>
  <si>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</si>
  <si>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</si>
  <si>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</si>
  <si>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</si>
  <si>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</si>
  <si>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</si>
  <si>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</si>
  <si>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</si>
  <si>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</si>
  <si>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</si>
  <si>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</si>
  <si>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</si>
  <si>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</si>
  <si>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</si>
  <si>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</si>
  <si>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</si>
  <si>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</si>
  <si>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</si>
  <si>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</si>
  <si>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</si>
  <si>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</si>
  <si>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</si>
  <si>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</si>
  <si>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</si>
  <si>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</si>
  <si>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</si>
  <si>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</si>
  <si>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</si>
  <si>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</si>
  <si>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</si>
  <si>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</si>
  <si>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</si>
  <si>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</si>
  <si>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</si>
  <si>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</si>
  <si>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</si>
  <si>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</si>
  <si>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</si>
  <si>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</si>
  <si>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</si>
  <si>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</si>
  <si>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</si>
  <si>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</si>
  <si>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</si>
  <si>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</si>
  <si>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</si>
  <si>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</si>
  <si>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</si>
  <si>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</si>
  <si>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</si>
  <si>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</si>
  <si>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</si>
  <si>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</si>
  <si>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</si>
  <si>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</si>
  <si>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</si>
  <si>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</si>
  <si>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</si>
  <si>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</si>
  <si>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</si>
  <si>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</si>
  <si>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</si>
  <si>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</si>
  <si>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</si>
  <si>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</si>
  <si>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</si>
  <si>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</si>
  <si>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</si>
  <si>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</si>
  <si>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</si>
  <si>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</si>
  <si>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</si>
  <si>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</si>
  <si>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</si>
  <si>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</si>
  <si>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</si>
  <si>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</si>
  <si>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</si>
  <si>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</si>
  <si>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</si>
  <si>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</si>
  <si>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</si>
  <si>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</si>
  <si>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</si>
  <si>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</si>
  <si>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</si>
  <si>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</si>
  <si>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</si>
  <si>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</si>
  <si>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</si>
  <si>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</si>
  <si>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</si>
  <si>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</si>
  <si>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Ocupaciones de Asistencia en Cine, Televisión y Artes Escénicas</t>
  </si>
  <si>
    <t>Productores de Campo para Cine y Televisión</t>
  </si>
  <si>
    <t>Directores y gerentes generales de servicios y procesos de negocio.</t>
  </si>
  <si>
    <t>Auditores Financieros y Contables</t>
  </si>
  <si>
    <t>Ingenieros de Automatización e Instrumentación</t>
  </si>
  <si>
    <t xml:space="preserve"> Ingenieros  de Telecomunicaciones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</si>
  <si>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</si>
  <si>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</si>
  <si>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</si>
  <si>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</si>
  <si>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</si>
  <si>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Técnicos en Archivística</t>
  </si>
  <si>
    <t>Asistentes Financieros</t>
  </si>
  <si>
    <t>Asistentes Tesorería</t>
  </si>
  <si>
    <t>Técnicos en Prevención, Gestión y Control Ambiental</t>
  </si>
  <si>
    <t>Técnicos en Telecomunicaciones</t>
  </si>
  <si>
    <t>Inspectores de Riego Agrícola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</si>
  <si>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</si>
  <si>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</si>
  <si>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</si>
  <si>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</si>
  <si>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</si>
  <si>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</si>
  <si>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</si>
  <si>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</si>
  <si>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</si>
  <si>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</si>
  <si>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</si>
  <si>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</si>
  <si>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</si>
  <si>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</si>
  <si>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Inspectores de Sistemas de Suministros de Gas Licuado del Petróleo</t>
  </si>
  <si>
    <t>Impresores de Artes Gráficas</t>
  </si>
  <si>
    <t>Pre-prensistas de Artes Gráficas</t>
  </si>
  <si>
    <t>Operarios de Terminados y Acabados de Artes Gráficas</t>
  </si>
  <si>
    <t>Baristas</t>
  </si>
  <si>
    <t>Manicuristas y Pedicuristas</t>
  </si>
  <si>
    <t>Cosmetólogos Esteticistas</t>
  </si>
  <si>
    <t>Maquilladores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</si>
  <si>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</si>
  <si>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</si>
  <si>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</si>
  <si>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</si>
  <si>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</si>
  <si>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</si>
  <si>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Auxiliares de Producción Gráfica</t>
  </si>
  <si>
    <t>Conductores de Transporte de Alimentos</t>
  </si>
  <si>
    <t>Auxiliares de servicios hoteleros</t>
  </si>
  <si>
    <t>NUEVA</t>
  </si>
  <si>
    <t>OCTUBRE - DICIEMBRE 2018</t>
  </si>
  <si>
    <t>Gerentes de Talento Humano</t>
  </si>
  <si>
    <t>Directores de Programas de Esparcimiento y Administradores de Deportes</t>
  </si>
  <si>
    <t>Gerentes de Comercio Exterior</t>
  </si>
  <si>
    <t>Diseñadores Industriales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</si>
  <si>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</si>
  <si>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</si>
  <si>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</si>
  <si>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</si>
  <si>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</si>
  <si>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</si>
  <si>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</si>
  <si>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</si>
  <si>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</si>
  <si>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</si>
  <si>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</si>
  <si>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</si>
  <si>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 xml:space="preserve">Técnicos en Radioterapia  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</si>
  <si>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</si>
  <si>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</si>
  <si>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</si>
  <si>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</si>
  <si>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</si>
  <si>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</si>
  <si>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</si>
  <si>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</si>
  <si>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</si>
  <si>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</si>
  <si>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</si>
  <si>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</si>
  <si>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</si>
  <si>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</si>
  <si>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</si>
  <si>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</si>
  <si>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</si>
  <si>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</si>
  <si>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</si>
  <si>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</si>
  <si>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</si>
  <si>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 xml:space="preserve">COLOCACIONES POR OCUPACIÓN Y NIVEL DE CUALIFICACIÓN </t>
  </si>
  <si>
    <t>AGENCIA PÚBLICA DE EMPLEO</t>
  </si>
  <si>
    <t>% Variacion 
  octubre - diciembre  2018 
vs  octubre - diciembre  2017</t>
  </si>
  <si>
    <t>Participación
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</si>
</sst>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b/>
      <sz val="8"/>
      <color theme="8" tint="-0.249977111117893"/>
      <name val="Arial"/>
      <family val="2"/>
    </font>
    <font>
      <b/>
      <sz val="8"/>
      <color theme="8"/>
      <name val="Arial"/>
      <family val="2"/>
    </font>
    <font>
      <b/>
      <sz val="7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164" fontId="29" fillId="0" borderId="0" applyFont="0" applyFill="0" applyBorder="0" applyAlignment="0" applyProtection="0"/>
  </cellStyleXfs>
  <cellXfs count="86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left" vertical="center" wrapText="1"/>
    </xf>
    <xf numFmtId="0" fontId="25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0" fontId="27" fillId="24" borderId="0" xfId="0" applyFont="1" applyFill="1"/>
    <xf numFmtId="1" fontId="28" fillId="24" borderId="0" xfId="0" applyNumberFormat="1" applyFont="1" applyFill="1" applyAlignment="1">
      <alignment vertical="top"/>
    </xf>
    <xf numFmtId="0" fontId="26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2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5" fontId="21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5" fillId="24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/>
    </xf>
    <xf numFmtId="0" fontId="25" fillId="0" borderId="1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left" vertical="center" wrapText="1"/>
    </xf>
    <xf numFmtId="0" fontId="30" fillId="25" borderId="10" xfId="0" applyFont="1" applyFill="1" applyBorder="1" applyAlignment="1">
      <alignment horizontal="center" vertical="center" wrapText="1"/>
    </xf>
    <xf numFmtId="3" fontId="25" fillId="24" borderId="10" xfId="0" applyNumberFormat="1" applyFont="1" applyFill="1" applyBorder="1" applyAlignment="1">
      <alignment vertical="center"/>
    </xf>
    <xf numFmtId="165" fontId="25" fillId="0" borderId="10" xfId="34" applyNumberFormat="1" applyFont="1" applyFill="1" applyBorder="1" applyAlignment="1">
      <alignment vertical="center"/>
    </xf>
    <xf numFmtId="165" fontId="25" fillId="0" borderId="10" xfId="34" applyNumberFormat="1" applyFont="1" applyBorder="1" applyAlignment="1">
      <alignment horizontal="right" vertical="center"/>
    </xf>
    <xf numFmtId="165" fontId="25" fillId="24" borderId="10" xfId="34" applyNumberFormat="1" applyFont="1" applyFill="1" applyBorder="1" applyAlignment="1">
      <alignment vertical="center"/>
    </xf>
    <xf numFmtId="0" fontId="25" fillId="0" borderId="31" xfId="0" applyFont="1" applyFill="1" applyBorder="1" applyAlignment="1">
      <alignment vertical="center" wrapText="1"/>
    </xf>
    <xf numFmtId="165" fontId="25" fillId="24" borderId="32" xfId="34" applyNumberFormat="1" applyFont="1" applyFill="1" applyBorder="1" applyAlignment="1">
      <alignment vertical="center"/>
    </xf>
    <xf numFmtId="0" fontId="25" fillId="0" borderId="33" xfId="0" applyFont="1" applyFill="1" applyBorder="1" applyAlignment="1">
      <alignment vertical="center" wrapText="1"/>
    </xf>
    <xf numFmtId="3" fontId="25" fillId="24" borderId="34" xfId="0" applyNumberFormat="1" applyFont="1" applyFill="1" applyBorder="1" applyAlignment="1">
      <alignment vertical="center"/>
    </xf>
    <xf numFmtId="165" fontId="25" fillId="0" borderId="34" xfId="34" applyNumberFormat="1" applyFont="1" applyFill="1" applyBorder="1" applyAlignment="1">
      <alignment vertical="center"/>
    </xf>
    <xf numFmtId="165" fontId="25" fillId="0" borderId="34" xfId="34" applyNumberFormat="1" applyFont="1" applyBorder="1" applyAlignment="1">
      <alignment horizontal="right" vertical="center"/>
    </xf>
    <xf numFmtId="165" fontId="25" fillId="24" borderId="35" xfId="34" applyNumberFormat="1" applyFont="1" applyFill="1" applyBorder="1" applyAlignment="1">
      <alignment vertical="center"/>
    </xf>
    <xf numFmtId="0" fontId="25" fillId="0" borderId="36" xfId="0" applyFont="1" applyFill="1" applyBorder="1" applyAlignment="1">
      <alignment vertical="center" wrapText="1"/>
    </xf>
    <xf numFmtId="3" fontId="25" fillId="24" borderId="12" xfId="0" applyNumberFormat="1" applyFont="1" applyFill="1" applyBorder="1" applyAlignment="1">
      <alignment vertical="center"/>
    </xf>
    <xf numFmtId="165" fontId="25" fillId="0" borderId="12" xfId="34" applyNumberFormat="1" applyFont="1" applyFill="1" applyBorder="1" applyAlignment="1">
      <alignment vertical="center"/>
    </xf>
    <xf numFmtId="165" fontId="25" fillId="0" borderId="12" xfId="34" applyNumberFormat="1" applyFont="1" applyBorder="1" applyAlignment="1">
      <alignment horizontal="right" vertical="center"/>
    </xf>
    <xf numFmtId="165" fontId="25" fillId="24" borderId="30" xfId="34" applyNumberFormat="1" applyFont="1" applyFill="1" applyBorder="1" applyAlignment="1">
      <alignment vertical="center"/>
    </xf>
    <xf numFmtId="0" fontId="30" fillId="26" borderId="33" xfId="0" applyFont="1" applyFill="1" applyBorder="1" applyAlignment="1">
      <alignment vertical="center" wrapText="1"/>
    </xf>
    <xf numFmtId="166" fontId="30" fillId="26" borderId="34" xfId="43" applyNumberFormat="1" applyFont="1" applyFill="1" applyBorder="1" applyAlignment="1">
      <alignment horizontal="center" vertical="center" wrapText="1"/>
    </xf>
    <xf numFmtId="166" fontId="30" fillId="26" borderId="34" xfId="43" applyNumberFormat="1" applyFont="1" applyFill="1" applyBorder="1" applyAlignment="1">
      <alignment vertical="center" wrapText="1"/>
    </xf>
    <xf numFmtId="165" fontId="30" fillId="26" borderId="34" xfId="34" applyNumberFormat="1" applyFont="1" applyFill="1" applyBorder="1" applyAlignment="1">
      <alignment vertical="center" wrapText="1"/>
    </xf>
    <xf numFmtId="165" fontId="30" fillId="26" borderId="35" xfId="34" applyNumberFormat="1" applyFont="1" applyFill="1" applyBorder="1" applyAlignment="1">
      <alignment vertical="center" wrapText="1"/>
    </xf>
    <xf numFmtId="0" fontId="25" fillId="24" borderId="12" xfId="0" applyFont="1" applyFill="1" applyBorder="1" applyAlignment="1">
      <alignment horizontal="left" vertical="center" wrapText="1"/>
    </xf>
    <xf numFmtId="3" fontId="25" fillId="24" borderId="12" xfId="0" applyNumberFormat="1" applyFont="1" applyFill="1" applyBorder="1"/>
    <xf numFmtId="165" fontId="25" fillId="24" borderId="12" xfId="34" applyNumberFormat="1" applyFont="1" applyFill="1" applyBorder="1" applyAlignment="1">
      <alignment vertical="center"/>
    </xf>
    <xf numFmtId="3" fontId="25" fillId="24" borderId="10" xfId="0" applyNumberFormat="1" applyFont="1" applyFill="1" applyBorder="1"/>
    <xf numFmtId="3" fontId="25" fillId="0" borderId="10" xfId="0" applyNumberFormat="1" applyFont="1" applyFill="1" applyBorder="1"/>
    <xf numFmtId="165" fontId="25" fillId="0" borderId="10" xfId="34" applyNumberFormat="1" applyFont="1" applyFill="1" applyBorder="1" applyAlignment="1">
      <alignment horizontal="right" vertical="center"/>
    </xf>
    <xf numFmtId="49" fontId="23" fillId="24" borderId="0" xfId="0" applyNumberFormat="1" applyFont="1" applyFill="1" applyBorder="1" applyAlignment="1">
      <alignment vertical="top"/>
    </xf>
    <xf numFmtId="165" fontId="25" fillId="24" borderId="12" xfId="34" applyNumberFormat="1" applyFont="1" applyFill="1" applyBorder="1" applyAlignment="1">
      <alignment horizontal="right" vertical="center"/>
    </xf>
    <xf numFmtId="165" fontId="25" fillId="24" borderId="10" xfId="34" applyNumberFormat="1" applyFont="1" applyFill="1" applyBorder="1" applyAlignment="1">
      <alignment horizontal="right" vertical="center"/>
    </xf>
    <xf numFmtId="0" fontId="1" fillId="24" borderId="10" xfId="0" applyFont="1" applyFill="1" applyBorder="1" applyAlignment="1">
      <alignment horizontal="left" vertical="center" wrapText="1"/>
    </xf>
    <xf numFmtId="49" fontId="19" fillId="24" borderId="0" xfId="0" applyNumberFormat="1" applyFont="1" applyFill="1" applyBorder="1" applyAlignment="1">
      <alignment vertical="top"/>
    </xf>
    <xf numFmtId="49" fontId="19" fillId="24" borderId="0" xfId="0" applyNumberFormat="1" applyFont="1" applyFill="1" applyBorder="1" applyAlignment="1">
      <alignment vertical="center"/>
    </xf>
    <xf numFmtId="0" fontId="1" fillId="24" borderId="12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center" vertical="center"/>
    </xf>
    <xf numFmtId="0" fontId="31" fillId="24" borderId="19" xfId="0" applyFont="1" applyFill="1" applyBorder="1" applyAlignment="1">
      <alignment vertical="center"/>
    </xf>
    <xf numFmtId="0" fontId="31" fillId="24" borderId="20" xfId="0" applyFont="1" applyFill="1" applyBorder="1" applyAlignment="1">
      <alignment vertical="center"/>
    </xf>
    <xf numFmtId="0" fontId="31" fillId="24" borderId="21" xfId="0" applyFont="1" applyFill="1" applyBorder="1" applyAlignment="1">
      <alignment vertical="center"/>
    </xf>
    <xf numFmtId="0" fontId="0" fillId="24" borderId="0" xfId="0" applyFill="1" applyBorder="1" applyAlignment="1">
      <alignment vertical="center"/>
    </xf>
    <xf numFmtId="3" fontId="25" fillId="0" borderId="1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0" fillId="25" borderId="24" xfId="0" applyFont="1" applyFill="1" applyBorder="1" applyAlignment="1">
      <alignment horizontal="center" vertical="center" wrapText="1"/>
    </xf>
    <xf numFmtId="0" fontId="30" fillId="25" borderId="29" xfId="0" applyFont="1" applyFill="1" applyBorder="1" applyAlignment="1">
      <alignment horizontal="center" vertical="center" wrapText="1"/>
    </xf>
    <xf numFmtId="0" fontId="30" fillId="25" borderId="25" xfId="0" applyFont="1" applyFill="1" applyBorder="1" applyAlignment="1">
      <alignment horizontal="center" vertical="center" wrapText="1"/>
    </xf>
    <xf numFmtId="0" fontId="30" fillId="25" borderId="26" xfId="0" applyFont="1" applyFill="1" applyBorder="1" applyAlignment="1">
      <alignment horizontal="center" vertical="center" wrapText="1"/>
    </xf>
    <xf numFmtId="0" fontId="34" fillId="25" borderId="27" xfId="0" applyFont="1" applyFill="1" applyBorder="1" applyAlignment="1">
      <alignment horizontal="center" vertical="center" wrapText="1"/>
    </xf>
    <xf numFmtId="0" fontId="34" fillId="25" borderId="12" xfId="0" applyFont="1" applyFill="1" applyBorder="1" applyAlignment="1">
      <alignment horizontal="center" vertical="center" wrapText="1"/>
    </xf>
    <xf numFmtId="0" fontId="30" fillId="25" borderId="28" xfId="0" applyFont="1" applyFill="1" applyBorder="1" applyAlignment="1">
      <alignment horizontal="center" vertical="center" wrapText="1"/>
    </xf>
    <xf numFmtId="0" fontId="30" fillId="25" borderId="30" xfId="0" applyFont="1" applyFill="1" applyBorder="1" applyAlignment="1">
      <alignment horizontal="center" vertical="center" wrapText="1"/>
    </xf>
    <xf numFmtId="0" fontId="31" fillId="24" borderId="13" xfId="0" applyFont="1" applyFill="1" applyBorder="1" applyAlignment="1">
      <alignment horizontal="left" vertical="center" wrapText="1"/>
    </xf>
    <xf numFmtId="0" fontId="31" fillId="24" borderId="14" xfId="0" applyFont="1" applyFill="1" applyBorder="1" applyAlignment="1">
      <alignment horizontal="left" vertical="center" wrapText="1"/>
    </xf>
    <xf numFmtId="0" fontId="31" fillId="24" borderId="15" xfId="0" applyFont="1" applyFill="1" applyBorder="1" applyAlignment="1">
      <alignment horizontal="left" vertical="center" wrapText="1"/>
    </xf>
    <xf numFmtId="0" fontId="31" fillId="24" borderId="16" xfId="0" applyFont="1" applyFill="1" applyBorder="1" applyAlignment="1">
      <alignment horizontal="left" vertical="center" wrapText="1"/>
    </xf>
    <xf numFmtId="0" fontId="31" fillId="24" borderId="17" xfId="0" applyFont="1" applyFill="1" applyBorder="1" applyAlignment="1">
      <alignment horizontal="left" vertical="center" wrapText="1"/>
    </xf>
    <xf numFmtId="0" fontId="31" fillId="24" borderId="18" xfId="0" applyFont="1" applyFill="1" applyBorder="1" applyAlignment="1">
      <alignment horizontal="left" vertical="center" wrapText="1"/>
    </xf>
    <xf numFmtId="0" fontId="31" fillId="24" borderId="13" xfId="0" applyFont="1" applyFill="1" applyBorder="1" applyAlignment="1">
      <alignment horizontal="center" vertical="center"/>
    </xf>
    <xf numFmtId="0" fontId="31" fillId="24" borderId="14" xfId="0" applyFont="1" applyFill="1" applyBorder="1" applyAlignment="1">
      <alignment horizontal="center" vertical="center"/>
    </xf>
    <xf numFmtId="0" fontId="31" fillId="24" borderId="15" xfId="0" applyFont="1" applyFill="1" applyBorder="1" applyAlignment="1">
      <alignment horizontal="center" vertical="center"/>
    </xf>
    <xf numFmtId="0" fontId="31" fillId="24" borderId="22" xfId="0" applyFont="1" applyFill="1" applyBorder="1" applyAlignment="1">
      <alignment horizontal="center" vertical="center"/>
    </xf>
    <xf numFmtId="0" fontId="31" fillId="24" borderId="0" xfId="0" applyFont="1" applyFill="1" applyBorder="1" applyAlignment="1">
      <alignment horizontal="center" vertical="center"/>
    </xf>
    <xf numFmtId="0" fontId="31" fillId="24" borderId="23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205" y="0"/>
          <a:ext cx="4467225" cy="98899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172566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2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1.75" customHeight="1" x14ac:dyDescent="0.2">
      <c r="C1" s="11"/>
      <c r="D1" s="74" t="s">
        <v>615</v>
      </c>
      <c r="E1" s="75"/>
      <c r="F1" s="75"/>
      <c r="G1" s="75"/>
      <c r="H1" s="76"/>
    </row>
    <row r="2" spans="2:9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9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9" ht="21.75" customHeight="1" x14ac:dyDescent="0.2">
      <c r="D4" s="80" t="s">
        <v>352</v>
      </c>
      <c r="E4" s="81"/>
      <c r="F4" s="81"/>
      <c r="G4" s="81"/>
      <c r="H4" s="82"/>
    </row>
    <row r="5" spans="2:9" ht="21.7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9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9" ht="21.75" customHeight="1" thickBot="1" x14ac:dyDescent="0.25">
      <c r="B8" s="41" t="s">
        <v>352</v>
      </c>
      <c r="C8" s="42">
        <f>+C18+C73+C165+C333+C553</f>
        <v>75181</v>
      </c>
      <c r="D8" s="43">
        <f>+D18+D73+D165+D333+D553</f>
        <v>67935</v>
      </c>
      <c r="E8" s="44">
        <f>+C8/C$8</f>
        <v>1</v>
      </c>
      <c r="F8" s="44">
        <f>+D8/D$8</f>
        <v>1</v>
      </c>
      <c r="G8" s="44">
        <f>+(D8-C8)/C8</f>
        <v>-9.63807344940876E-2</v>
      </c>
      <c r="H8" s="45">
        <f>+E8*G8</f>
        <v>-9.63807344940876E-2</v>
      </c>
      <c r="I8" s="2">
        <f>Amazonas!D8+Antioquia!D8+Arauca!D8+Atlántico!D8+Bogotá!D8+Bolívar!D8+Boyacá!D8+Caldas!D8+Caquetá!D8+Casanare!D8+Cauca!D8+Cesar!D8+Chocó!D8+Córdoba!D8+Cundinamarca!D8+Guainía!D8+Guajira!D8+Guaviare!D8+Huila!D8+Magdalena!D8+Meta!D8+Nariño!D8+'Norte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67935</v>
      </c>
    </row>
    <row r="9" spans="2:9" ht="21.75" customHeight="1" x14ac:dyDescent="0.2">
      <c r="B9" s="36" t="str">
        <f>+B18</f>
        <v>Total Colocaciones  en ocupaciones de nivel Directivo</v>
      </c>
      <c r="C9" s="37">
        <f>+C18</f>
        <v>442</v>
      </c>
      <c r="D9" s="37">
        <f>+D18</f>
        <v>334</v>
      </c>
      <c r="E9" s="38">
        <f t="shared" ref="E9:E13" si="0">C9/$C$8</f>
        <v>5.8791449967411976E-3</v>
      </c>
      <c r="F9" s="38">
        <f>D9/$D$8</f>
        <v>4.9164642673143449E-3</v>
      </c>
      <c r="G9" s="39">
        <f>+IF(OR(AND(D9=0),(C9=0)),"0",((D9-C9)/C9))</f>
        <v>-0.24434389140271492</v>
      </c>
      <c r="H9" s="40">
        <f>+IF(OR(AND(E9=""),(G9="")),"",E9*G9)</f>
        <v>-1.436533166624546E-3</v>
      </c>
      <c r="I9" s="2">
        <f>Amazonas!D9+Antioquia!D9+Arauca!D9+Atlántico!D9+Bogotá!D9+Bolívar!D9+Boyacá!D9+Caldas!D9+Caquetá!D9+Casanare!D9+Cauca!D9+Cesar!D9+Chocó!D9+Córdoba!D9+Cundinamarca!D9+Guainía!D9+Guajira!D9+Guaviare!D9+Huila!D9+Magdalena!D9+Meta!D9+Nariño!D9+'Norte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334</v>
      </c>
    </row>
    <row r="10" spans="2:9" ht="21.75" customHeight="1" x14ac:dyDescent="0.2">
      <c r="B10" s="29" t="str">
        <f>+B73</f>
        <v xml:space="preserve">Total Colocaciones  en ocupaciones de nivel Profesional </v>
      </c>
      <c r="C10" s="25">
        <f>+C73</f>
        <v>6458</v>
      </c>
      <c r="D10" s="25">
        <f>+D73</f>
        <v>5328</v>
      </c>
      <c r="E10" s="26">
        <f t="shared" si="0"/>
        <v>8.5899362870938134E-2</v>
      </c>
      <c r="F10" s="26">
        <f>D10/$D$8</f>
        <v>7.8427909030691106E-2</v>
      </c>
      <c r="G10" s="27">
        <f>+IF(OR(AND(D10=0),(C10=0)),"0",((D10-C10)/C10))</f>
        <v>-0.17497677299473521</v>
      </c>
      <c r="H10" s="30">
        <f>+IF(OR(AND(E10=""),(G10="")),"",E10*G10)</f>
        <v>-1.5030393317460528E-2</v>
      </c>
      <c r="I10" s="2">
        <f>Amazonas!D10+Antioquia!D10+Arauca!D10+Atlántico!D10+Bogotá!D10+Bolívar!D10+Boyacá!D10+Caldas!D10+Caquetá!D10+Casanare!D10+Cauca!D10+Cesar!D10+Chocó!D10+Córdoba!D10+Cundinamarca!D10+Guainía!D10+Guajira!D10+Guaviare!D10+Huila!D10+Magdalena!D10+Meta!D10+Nariño!D10+'Norte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5328</v>
      </c>
    </row>
    <row r="11" spans="2:9" ht="21.75" customHeight="1" x14ac:dyDescent="0.2">
      <c r="B11" s="29" t="str">
        <f>+B165</f>
        <v>Total Colocaciones  en ocupaciones de nivel Técnicos Profesionales - Tecnólogos</v>
      </c>
      <c r="C11" s="25">
        <f>+C165</f>
        <v>12080</v>
      </c>
      <c r="D11" s="25">
        <f>+D165</f>
        <v>10233</v>
      </c>
      <c r="E11" s="26">
        <f t="shared" si="0"/>
        <v>0.16067889493356033</v>
      </c>
      <c r="F11" s="26">
        <f>D11/$D$8</f>
        <v>0.15062927798631046</v>
      </c>
      <c r="G11" s="27">
        <f>+IF(OR(AND(D11=0),(C11=0)),"0",((D11-C11)/C11))</f>
        <v>-0.15289735099337748</v>
      </c>
      <c r="H11" s="30">
        <f>+IF(OR(AND(E11=""),(G11="")),"",E11*G11)</f>
        <v>-2.4567377395884597E-2</v>
      </c>
      <c r="I11" s="2">
        <f>Amazonas!D11+Antioquia!D11+Arauca!D11+Atlántico!D11+Bogotá!D11+Bolívar!D11+Boyacá!D11+Caldas!D11+Caquetá!D11+Casanare!D11+Cauca!D11+Cesar!D11+Chocó!D11+Córdoba!D11+Cundinamarca!D11+Guainía!D11+Guajira!D11+Guaviare!D11+Huila!D11+Magdalena!D11+Meta!D11+Nariño!D11+'Norte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10233</v>
      </c>
    </row>
    <row r="12" spans="2:9" ht="21.75" customHeight="1" x14ac:dyDescent="0.2">
      <c r="B12" s="29" t="str">
        <f>+B333</f>
        <v>Total Colocaciones   en ocupaciones de nivel Calificados</v>
      </c>
      <c r="C12" s="25">
        <f>+C333</f>
        <v>41395</v>
      </c>
      <c r="D12" s="25">
        <f>+D333</f>
        <v>38672</v>
      </c>
      <c r="E12" s="26">
        <f t="shared" si="0"/>
        <v>0.55060454104095446</v>
      </c>
      <c r="F12" s="26">
        <f>D12/$D$8</f>
        <v>0.56925001839994116</v>
      </c>
      <c r="G12" s="27">
        <f>+IF(OR(AND(D12=0),(C12=0)),"0",((D12-C12)/C12))</f>
        <v>-6.5780891412006284E-2</v>
      </c>
      <c r="H12" s="30">
        <f>+IF(OR(AND(E12=""),(G12="")),"",E12*G12)</f>
        <v>-3.6219257525172584E-2</v>
      </c>
      <c r="I12" s="2">
        <f>Amazonas!D12+Antioquia!D12+Arauca!D12+Atlántico!D12+Bogotá!D12+Bolívar!D12+Boyacá!D12+Caldas!D12+Caquetá!D12+Casanare!D12+Cauca!D12+Cesar!D12+Chocó!D12+Córdoba!D12+Cundinamarca!D12+Guainía!D12+Guajira!D12+Guaviare!D12+Huila!D12+Magdalena!D12+Meta!D12+Nariño!D12+'Norte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38672</v>
      </c>
    </row>
    <row r="13" spans="2:9" ht="21.75" customHeight="1" thickBot="1" x14ac:dyDescent="0.25">
      <c r="B13" s="31" t="str">
        <f>+B553</f>
        <v>Total  Colocaciones en ocupaciones de nivel Elemental</v>
      </c>
      <c r="C13" s="32">
        <f>+C553</f>
        <v>14806</v>
      </c>
      <c r="D13" s="32">
        <f>+D553</f>
        <v>13368</v>
      </c>
      <c r="E13" s="33">
        <f t="shared" si="0"/>
        <v>0.19693805615780582</v>
      </c>
      <c r="F13" s="33">
        <f>D13/$D$8</f>
        <v>0.19677633031574299</v>
      </c>
      <c r="G13" s="34">
        <f>+IF(OR(AND(D13=0),(C13=0)),"0",((D13-C13)/C13))</f>
        <v>-9.7122788058895043E-2</v>
      </c>
      <c r="H13" s="35">
        <f>+IF(OR(AND(E13=""),(G13="")),"",E13*G13)</f>
        <v>-1.9127173088945345E-2</v>
      </c>
      <c r="I13" s="2">
        <f>Amazonas!D13+Antioquia!D13+Arauca!D13+Atlántico!D13+Bogotá!D13+Bolívar!D13+Boyacá!D13+Caldas!D13+Caquetá!D13+Casanare!D13+Cauca!D13+Cesar!D13+Chocó!D13+Córdoba!D13+Cundinamarca!D13+Guainía!D13+Guajira!D13+Guaviare!D13+Huila!D13+Magdalena!D13+Meta!D13+Nariño!D13+'Norte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13368</v>
      </c>
    </row>
    <row r="14" spans="2:9" ht="14.25" customHeight="1" x14ac:dyDescent="0.2"/>
    <row r="15" spans="2:9" ht="14.25" customHeight="1" thickBot="1" x14ac:dyDescent="0.25"/>
    <row r="16" spans="2:9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3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3" customFormat="1" ht="38.25" customHeight="1" thickBot="1" x14ac:dyDescent="0.25">
      <c r="B18" s="41" t="s">
        <v>388</v>
      </c>
      <c r="C18" s="42">
        <f>SUM(C19:C67)</f>
        <v>442</v>
      </c>
      <c r="D18" s="43">
        <f>SUM(D19:D67)</f>
        <v>334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-0.24434389140271492</v>
      </c>
      <c r="H18" s="45">
        <f>+IF(OR(AND(E18=""),(G18="")),"",E18*G18)</f>
        <v>-0.24434389140271492</v>
      </c>
    </row>
    <row r="19" spans="1:9" ht="15" x14ac:dyDescent="0.25">
      <c r="B19" s="46" t="s">
        <v>0</v>
      </c>
      <c r="C19" s="47">
        <v>2</v>
      </c>
      <c r="D19" s="47">
        <v>0</v>
      </c>
      <c r="E19" s="48">
        <f>+IF(C19=0,"",C19/C$18)</f>
        <v>4.5248868778280547E-3</v>
      </c>
      <c r="F19" s="48" t="str">
        <f>+IF(D19=0,"",D19/D$18)</f>
        <v/>
      </c>
      <c r="G19" s="39" t="str">
        <f>+IF(OR(AND(D19=0),(C19=0)),"0",((D19-C19)/C19))</f>
        <v>0</v>
      </c>
      <c r="H19" s="48">
        <f>+IF(OR(AND(E19=""),(G19="")),"",E19*G19)</f>
        <v>0</v>
      </c>
    </row>
    <row r="20" spans="1:9" ht="15" x14ac:dyDescent="0.25">
      <c r="B20" s="5" t="s">
        <v>155</v>
      </c>
      <c r="C20" s="49">
        <v>1</v>
      </c>
      <c r="D20" s="47">
        <v>0</v>
      </c>
      <c r="E20" s="28">
        <f t="shared" ref="E20:E67" si="1">+IF(C20=0,"",C20/C$18)</f>
        <v>2.2624434389140274E-3</v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>
        <f t="shared" ref="H20:H67" si="4">+IF(OR(AND(E20=""),(G20="")),"",E20*G20)</f>
        <v>0</v>
      </c>
    </row>
    <row r="21" spans="1:9" ht="30" x14ac:dyDescent="0.25">
      <c r="B21" s="5" t="s">
        <v>1</v>
      </c>
      <c r="C21" s="49">
        <v>1</v>
      </c>
      <c r="D21" s="47">
        <v>0</v>
      </c>
      <c r="E21" s="28">
        <f t="shared" si="1"/>
        <v>2.2624434389140274E-3</v>
      </c>
      <c r="F21" s="28" t="str">
        <f t="shared" si="2"/>
        <v/>
      </c>
      <c r="G21" s="27" t="str">
        <f t="shared" si="3"/>
        <v>0</v>
      </c>
      <c r="H21" s="28">
        <f t="shared" si="4"/>
        <v>0</v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3</v>
      </c>
      <c r="E23" s="28" t="str">
        <f t="shared" si="1"/>
        <v/>
      </c>
      <c r="F23" s="28">
        <f t="shared" si="2"/>
        <v>8.9820359281437123E-3</v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3</v>
      </c>
      <c r="D24" s="47">
        <v>2</v>
      </c>
      <c r="E24" s="28">
        <f t="shared" si="1"/>
        <v>6.7873303167420816E-3</v>
      </c>
      <c r="F24" s="28">
        <f t="shared" si="2"/>
        <v>5.9880239520958087E-3</v>
      </c>
      <c r="G24" s="27">
        <f t="shared" si="3"/>
        <v>-0.33333333333333331</v>
      </c>
      <c r="H24" s="28">
        <f t="shared" si="4"/>
        <v>-2.2624434389140269E-3</v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3</v>
      </c>
      <c r="E25" s="26" t="str">
        <f t="shared" ref="E25" si="5">+IF(C25=0,"",C25/C$18)</f>
        <v/>
      </c>
      <c r="F25" s="26">
        <f t="shared" ref="F25" si="6">+IF(D25=0,"",D25/D$18)</f>
        <v>8.9820359281437123E-3</v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22</v>
      </c>
      <c r="D26" s="47">
        <v>26</v>
      </c>
      <c r="E26" s="28">
        <f t="shared" si="1"/>
        <v>4.9773755656108594E-2</v>
      </c>
      <c r="F26" s="28">
        <f t="shared" si="2"/>
        <v>7.7844311377245512E-2</v>
      </c>
      <c r="G26" s="27">
        <f t="shared" si="3"/>
        <v>0.18181818181818182</v>
      </c>
      <c r="H26" s="28">
        <f t="shared" si="4"/>
        <v>9.0497737556561077E-3</v>
      </c>
    </row>
    <row r="27" spans="1:9" ht="15" x14ac:dyDescent="0.25">
      <c r="B27" s="5" t="s">
        <v>577</v>
      </c>
      <c r="C27" s="49">
        <v>33</v>
      </c>
      <c r="D27" s="47">
        <v>5</v>
      </c>
      <c r="E27" s="28">
        <f t="shared" si="1"/>
        <v>7.4660633484162894E-2</v>
      </c>
      <c r="F27" s="28">
        <f t="shared" si="2"/>
        <v>1.4970059880239521E-2</v>
      </c>
      <c r="G27" s="27">
        <f t="shared" si="3"/>
        <v>-0.84848484848484851</v>
      </c>
      <c r="H27" s="28">
        <f t="shared" si="4"/>
        <v>-6.3348416289592757E-2</v>
      </c>
    </row>
    <row r="28" spans="1:9" ht="15" x14ac:dyDescent="0.25">
      <c r="B28" s="5" t="s">
        <v>3</v>
      </c>
      <c r="C28" s="49">
        <v>16</v>
      </c>
      <c r="D28" s="47">
        <v>10</v>
      </c>
      <c r="E28" s="28">
        <f t="shared" si="1"/>
        <v>3.6199095022624438E-2</v>
      </c>
      <c r="F28" s="28">
        <f t="shared" si="2"/>
        <v>2.9940119760479042E-2</v>
      </c>
      <c r="G28" s="27">
        <f t="shared" si="3"/>
        <v>-0.375</v>
      </c>
      <c r="H28" s="28">
        <f t="shared" si="4"/>
        <v>-1.3574660633484163E-2</v>
      </c>
    </row>
    <row r="29" spans="1:9" ht="15" x14ac:dyDescent="0.25">
      <c r="B29" s="5" t="s">
        <v>5</v>
      </c>
      <c r="C29" s="49">
        <v>107</v>
      </c>
      <c r="D29" s="47">
        <v>102</v>
      </c>
      <c r="E29" s="28">
        <f t="shared" si="1"/>
        <v>0.24208144796380091</v>
      </c>
      <c r="F29" s="28">
        <f t="shared" si="2"/>
        <v>0.30538922155688625</v>
      </c>
      <c r="G29" s="27">
        <f t="shared" si="3"/>
        <v>-4.6728971962616821E-2</v>
      </c>
      <c r="H29" s="28">
        <f t="shared" si="4"/>
        <v>-1.1312217194570135E-2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2</v>
      </c>
      <c r="D31" s="47">
        <v>2</v>
      </c>
      <c r="E31" s="28">
        <f t="shared" si="1"/>
        <v>4.5248868778280547E-3</v>
      </c>
      <c r="F31" s="28">
        <f t="shared" si="2"/>
        <v>5.9880239520958087E-3</v>
      </c>
      <c r="G31" s="27">
        <f t="shared" si="3"/>
        <v>0</v>
      </c>
      <c r="H31" s="28">
        <f t="shared" si="4"/>
        <v>0</v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1</v>
      </c>
      <c r="D33" s="47">
        <v>0</v>
      </c>
      <c r="E33" s="28">
        <f t="shared" si="1"/>
        <v>2.2624434389140274E-3</v>
      </c>
      <c r="F33" s="28" t="str">
        <f t="shared" si="2"/>
        <v/>
      </c>
      <c r="G33" s="27" t="str">
        <f t="shared" si="3"/>
        <v>0</v>
      </c>
      <c r="H33" s="28">
        <f t="shared" si="4"/>
        <v>0</v>
      </c>
    </row>
    <row r="34" spans="2:8" ht="15" x14ac:dyDescent="0.25">
      <c r="B34" s="5" t="s">
        <v>160</v>
      </c>
      <c r="C34" s="49">
        <v>0</v>
      </c>
      <c r="D34" s="47">
        <v>1</v>
      </c>
      <c r="E34" s="28" t="str">
        <f t="shared" si="1"/>
        <v/>
      </c>
      <c r="F34" s="28">
        <f t="shared" si="2"/>
        <v>2.9940119760479044E-3</v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11</v>
      </c>
      <c r="D35" s="47">
        <v>17</v>
      </c>
      <c r="E35" s="28">
        <f t="shared" si="1"/>
        <v>2.4886877828054297E-2</v>
      </c>
      <c r="F35" s="28">
        <f t="shared" si="2"/>
        <v>5.089820359281437E-2</v>
      </c>
      <c r="G35" s="27">
        <f t="shared" si="3"/>
        <v>0.54545454545454541</v>
      </c>
      <c r="H35" s="28">
        <f t="shared" si="4"/>
        <v>1.3574660633484162E-2</v>
      </c>
    </row>
    <row r="36" spans="2:8" ht="15" x14ac:dyDescent="0.25">
      <c r="B36" s="5" t="s">
        <v>162</v>
      </c>
      <c r="C36" s="49">
        <v>1</v>
      </c>
      <c r="D36" s="47">
        <v>1</v>
      </c>
      <c r="E36" s="28">
        <f t="shared" si="1"/>
        <v>2.2624434389140274E-3</v>
      </c>
      <c r="F36" s="28">
        <f t="shared" si="2"/>
        <v>2.9940119760479044E-3</v>
      </c>
      <c r="G36" s="27">
        <f t="shared" si="3"/>
        <v>0</v>
      </c>
      <c r="H36" s="28">
        <f t="shared" si="4"/>
        <v>0</v>
      </c>
    </row>
    <row r="37" spans="2:8" ht="15" x14ac:dyDescent="0.25">
      <c r="B37" s="5" t="s">
        <v>163</v>
      </c>
      <c r="C37" s="49">
        <v>9</v>
      </c>
      <c r="D37" s="47">
        <v>7</v>
      </c>
      <c r="E37" s="28">
        <f t="shared" si="1"/>
        <v>2.0361990950226245E-2</v>
      </c>
      <c r="F37" s="28">
        <f t="shared" si="2"/>
        <v>2.0958083832335328E-2</v>
      </c>
      <c r="G37" s="27">
        <f t="shared" si="3"/>
        <v>-0.22222222222222221</v>
      </c>
      <c r="H37" s="28">
        <f t="shared" si="4"/>
        <v>-4.5248868778280538E-3</v>
      </c>
    </row>
    <row r="38" spans="2:8" ht="15" x14ac:dyDescent="0.25">
      <c r="B38" s="5" t="s">
        <v>7</v>
      </c>
      <c r="C38" s="49">
        <v>8</v>
      </c>
      <c r="D38" s="47">
        <v>4</v>
      </c>
      <c r="E38" s="28">
        <f t="shared" si="1"/>
        <v>1.8099547511312219E-2</v>
      </c>
      <c r="F38" s="28">
        <f t="shared" si="2"/>
        <v>1.1976047904191617E-2</v>
      </c>
      <c r="G38" s="27">
        <f t="shared" si="3"/>
        <v>-0.5</v>
      </c>
      <c r="H38" s="28">
        <f t="shared" si="4"/>
        <v>-9.0497737556561094E-3</v>
      </c>
    </row>
    <row r="39" spans="2:8" ht="15" x14ac:dyDescent="0.25">
      <c r="B39" s="5" t="s">
        <v>164</v>
      </c>
      <c r="C39" s="49">
        <v>1</v>
      </c>
      <c r="D39" s="47">
        <v>0</v>
      </c>
      <c r="E39" s="28">
        <f t="shared" si="1"/>
        <v>2.2624434389140274E-3</v>
      </c>
      <c r="F39" s="28" t="str">
        <f t="shared" si="2"/>
        <v/>
      </c>
      <c r="G39" s="27" t="str">
        <f t="shared" si="3"/>
        <v>0</v>
      </c>
      <c r="H39" s="28">
        <f t="shared" si="4"/>
        <v>0</v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1</v>
      </c>
      <c r="D41" s="47">
        <v>3</v>
      </c>
      <c r="E41" s="28">
        <f t="shared" si="1"/>
        <v>2.2624434389140274E-3</v>
      </c>
      <c r="F41" s="28">
        <f t="shared" si="2"/>
        <v>8.9820359281437123E-3</v>
      </c>
      <c r="G41" s="27">
        <f t="shared" si="3"/>
        <v>2</v>
      </c>
      <c r="H41" s="28">
        <f t="shared" si="4"/>
        <v>4.5248868778280547E-3</v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8</v>
      </c>
      <c r="D43" s="47">
        <v>2</v>
      </c>
      <c r="E43" s="28">
        <f t="shared" si="1"/>
        <v>1.8099547511312219E-2</v>
      </c>
      <c r="F43" s="28">
        <f t="shared" si="2"/>
        <v>5.9880239520958087E-3</v>
      </c>
      <c r="G43" s="27">
        <f t="shared" si="3"/>
        <v>-0.75</v>
      </c>
      <c r="H43" s="28">
        <f t="shared" si="4"/>
        <v>-1.3574660633484163E-2</v>
      </c>
    </row>
    <row r="44" spans="2:8" ht="15" x14ac:dyDescent="0.25">
      <c r="B44" s="5" t="s">
        <v>169</v>
      </c>
      <c r="C44" s="49">
        <v>6</v>
      </c>
      <c r="D44" s="47">
        <v>1</v>
      </c>
      <c r="E44" s="28">
        <f t="shared" si="1"/>
        <v>1.3574660633484163E-2</v>
      </c>
      <c r="F44" s="28">
        <f t="shared" si="2"/>
        <v>2.9940119760479044E-3</v>
      </c>
      <c r="G44" s="27">
        <f t="shared" si="3"/>
        <v>-0.83333333333333337</v>
      </c>
      <c r="H44" s="28">
        <f t="shared" si="4"/>
        <v>-1.1312217194570137E-2</v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1</v>
      </c>
      <c r="E46" s="28" t="str">
        <f t="shared" si="1"/>
        <v/>
      </c>
      <c r="F46" s="28">
        <f t="shared" si="2"/>
        <v>2.9940119760479044E-3</v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3</v>
      </c>
      <c r="E47" s="28" t="str">
        <f t="shared" si="1"/>
        <v/>
      </c>
      <c r="F47" s="28">
        <f t="shared" si="2"/>
        <v>8.9820359281437123E-3</v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2</v>
      </c>
      <c r="D48" s="47">
        <v>8</v>
      </c>
      <c r="E48" s="28">
        <f t="shared" si="1"/>
        <v>4.5248868778280547E-3</v>
      </c>
      <c r="F48" s="28">
        <f t="shared" si="2"/>
        <v>2.3952095808383235E-2</v>
      </c>
      <c r="G48" s="27">
        <f t="shared" si="3"/>
        <v>3</v>
      </c>
      <c r="H48" s="28">
        <f t="shared" si="4"/>
        <v>1.3574660633484163E-2</v>
      </c>
    </row>
    <row r="49" spans="1:8" ht="15" x14ac:dyDescent="0.25">
      <c r="B49" s="5" t="s">
        <v>9</v>
      </c>
      <c r="C49" s="49">
        <v>44</v>
      </c>
      <c r="D49" s="47">
        <v>36</v>
      </c>
      <c r="E49" s="28">
        <f t="shared" si="1"/>
        <v>9.9547511312217188E-2</v>
      </c>
      <c r="F49" s="28">
        <f t="shared" si="2"/>
        <v>0.10778443113772455</v>
      </c>
      <c r="G49" s="27">
        <f t="shared" si="3"/>
        <v>-0.18181818181818182</v>
      </c>
      <c r="H49" s="28">
        <f t="shared" si="4"/>
        <v>-1.8099547511312215E-2</v>
      </c>
    </row>
    <row r="50" spans="1:8" ht="15" x14ac:dyDescent="0.25">
      <c r="B50" s="5" t="s">
        <v>579</v>
      </c>
      <c r="C50" s="49">
        <v>7</v>
      </c>
      <c r="D50" s="47">
        <v>1</v>
      </c>
      <c r="E50" s="28">
        <f t="shared" si="1"/>
        <v>1.5837104072398189E-2</v>
      </c>
      <c r="F50" s="28">
        <f t="shared" si="2"/>
        <v>2.9940119760479044E-3</v>
      </c>
      <c r="G50" s="27">
        <f t="shared" si="3"/>
        <v>-0.8571428571428571</v>
      </c>
      <c r="H50" s="28">
        <f t="shared" si="4"/>
        <v>-1.3574660633484162E-2</v>
      </c>
    </row>
    <row r="51" spans="1:8" ht="15" x14ac:dyDescent="0.25">
      <c r="B51" s="5" t="s">
        <v>12</v>
      </c>
      <c r="C51" s="49">
        <v>4</v>
      </c>
      <c r="D51" s="47">
        <v>0</v>
      </c>
      <c r="E51" s="28">
        <f t="shared" si="1"/>
        <v>9.0497737556561094E-3</v>
      </c>
      <c r="F51" s="28" t="str">
        <f t="shared" si="2"/>
        <v/>
      </c>
      <c r="G51" s="27" t="str">
        <f t="shared" si="3"/>
        <v>0</v>
      </c>
      <c r="H51" s="28">
        <f t="shared" si="4"/>
        <v>0</v>
      </c>
    </row>
    <row r="52" spans="1:8" ht="15" x14ac:dyDescent="0.25">
      <c r="B52" s="5" t="s">
        <v>11</v>
      </c>
      <c r="C52" s="49">
        <v>1</v>
      </c>
      <c r="D52" s="47">
        <v>2</v>
      </c>
      <c r="E52" s="28">
        <f t="shared" si="1"/>
        <v>2.2624434389140274E-3</v>
      </c>
      <c r="F52" s="28">
        <f t="shared" si="2"/>
        <v>5.9880239520958087E-3</v>
      </c>
      <c r="G52" s="27">
        <f t="shared" si="3"/>
        <v>1</v>
      </c>
      <c r="H52" s="28">
        <f t="shared" si="4"/>
        <v>2.2624434389140274E-3</v>
      </c>
    </row>
    <row r="53" spans="1:8" ht="15" x14ac:dyDescent="0.25">
      <c r="B53" s="5" t="s">
        <v>430</v>
      </c>
      <c r="C53" s="49">
        <v>7</v>
      </c>
      <c r="D53" s="47">
        <v>23</v>
      </c>
      <c r="E53" s="28">
        <f t="shared" si="1"/>
        <v>1.5837104072398189E-2</v>
      </c>
      <c r="F53" s="28">
        <f t="shared" si="2"/>
        <v>6.8862275449101798E-2</v>
      </c>
      <c r="G53" s="27">
        <f t="shared" si="3"/>
        <v>2.2857142857142856</v>
      </c>
      <c r="H53" s="28">
        <f t="shared" si="4"/>
        <v>3.6199095022624431E-2</v>
      </c>
    </row>
    <row r="54" spans="1:8" ht="15" x14ac:dyDescent="0.25">
      <c r="B54" s="5" t="s">
        <v>10</v>
      </c>
      <c r="C54" s="49">
        <v>1</v>
      </c>
      <c r="D54" s="47">
        <v>3</v>
      </c>
      <c r="E54" s="28">
        <f t="shared" si="1"/>
        <v>2.2624434389140274E-3</v>
      </c>
      <c r="F54" s="28">
        <f t="shared" si="2"/>
        <v>8.9820359281437123E-3</v>
      </c>
      <c r="G54" s="27">
        <f t="shared" si="3"/>
        <v>2</v>
      </c>
      <c r="H54" s="28">
        <f t="shared" si="4"/>
        <v>4.5248868778280547E-3</v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1</v>
      </c>
      <c r="E56" s="28" t="str">
        <f t="shared" si="1"/>
        <v/>
      </c>
      <c r="F56" s="28">
        <f t="shared" si="2"/>
        <v>2.9940119760479044E-3</v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1</v>
      </c>
      <c r="D57" s="47">
        <v>2</v>
      </c>
      <c r="E57" s="28">
        <f t="shared" si="1"/>
        <v>2.2624434389140274E-3</v>
      </c>
      <c r="F57" s="28">
        <f t="shared" si="2"/>
        <v>5.9880239520958087E-3</v>
      </c>
      <c r="G57" s="27">
        <f t="shared" si="3"/>
        <v>1</v>
      </c>
      <c r="H57" s="28">
        <f t="shared" si="4"/>
        <v>2.2624434389140274E-3</v>
      </c>
    </row>
    <row r="58" spans="1:8" ht="15" x14ac:dyDescent="0.25">
      <c r="B58" s="5" t="s">
        <v>172</v>
      </c>
      <c r="C58" s="49">
        <v>1</v>
      </c>
      <c r="D58" s="47">
        <v>0</v>
      </c>
      <c r="E58" s="28">
        <f t="shared" si="1"/>
        <v>2.2624434389140274E-3</v>
      </c>
      <c r="F58" s="28" t="str">
        <f t="shared" si="2"/>
        <v/>
      </c>
      <c r="G58" s="27" t="str">
        <f t="shared" si="3"/>
        <v>0</v>
      </c>
      <c r="H58" s="28">
        <f t="shared" si="4"/>
        <v>0</v>
      </c>
    </row>
    <row r="59" spans="1:8" ht="15" x14ac:dyDescent="0.25">
      <c r="B59" s="5" t="s">
        <v>431</v>
      </c>
      <c r="C59" s="49">
        <v>27</v>
      </c>
      <c r="D59" s="47">
        <v>1</v>
      </c>
      <c r="E59" s="28">
        <f t="shared" si="1"/>
        <v>6.1085972850678731E-2</v>
      </c>
      <c r="F59" s="28">
        <f t="shared" si="2"/>
        <v>2.9940119760479044E-3</v>
      </c>
      <c r="G59" s="27">
        <f t="shared" si="3"/>
        <v>-0.96296296296296291</v>
      </c>
      <c r="H59" s="28">
        <f t="shared" si="4"/>
        <v>-5.8823529411764698E-2</v>
      </c>
    </row>
    <row r="60" spans="1:8" ht="15" x14ac:dyDescent="0.25">
      <c r="B60" s="5" t="s">
        <v>173</v>
      </c>
      <c r="C60" s="49">
        <v>5</v>
      </c>
      <c r="D60" s="47">
        <v>9</v>
      </c>
      <c r="E60" s="28">
        <f t="shared" si="1"/>
        <v>1.1312217194570135E-2</v>
      </c>
      <c r="F60" s="28">
        <f t="shared" si="2"/>
        <v>2.6946107784431138E-2</v>
      </c>
      <c r="G60" s="27">
        <f t="shared" si="3"/>
        <v>0.8</v>
      </c>
      <c r="H60" s="28">
        <f t="shared" si="4"/>
        <v>9.0497737556561094E-3</v>
      </c>
    </row>
    <row r="61" spans="1:8" ht="15" x14ac:dyDescent="0.25">
      <c r="B61" s="5" t="s">
        <v>174</v>
      </c>
      <c r="C61" s="49">
        <v>63</v>
      </c>
      <c r="D61" s="47">
        <v>5</v>
      </c>
      <c r="E61" s="28">
        <f t="shared" si="1"/>
        <v>0.1425339366515837</v>
      </c>
      <c r="F61" s="28">
        <f t="shared" si="2"/>
        <v>1.4970059880239521E-2</v>
      </c>
      <c r="G61" s="27">
        <f t="shared" si="3"/>
        <v>-0.92063492063492058</v>
      </c>
      <c r="H61" s="28">
        <f t="shared" si="4"/>
        <v>-0.13122171945701355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17</v>
      </c>
      <c r="E62" s="26" t="str">
        <f t="shared" ref="E62:E63" si="9">+IF(C62=0,"",C62/C$18)</f>
        <v/>
      </c>
      <c r="F62" s="26">
        <f t="shared" ref="F62:F63" si="10">+IF(D62=0,"",D62/D$18)</f>
        <v>5.089820359281437E-2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1</v>
      </c>
      <c r="D64" s="47">
        <v>3</v>
      </c>
      <c r="E64" s="28">
        <f t="shared" si="1"/>
        <v>2.2624434389140274E-3</v>
      </c>
      <c r="F64" s="28">
        <f t="shared" si="2"/>
        <v>8.9820359281437123E-3</v>
      </c>
      <c r="G64" s="27">
        <f t="shared" si="3"/>
        <v>2</v>
      </c>
      <c r="H64" s="28">
        <f t="shared" si="4"/>
        <v>4.5248868778280547E-3</v>
      </c>
    </row>
    <row r="65" spans="1:9" ht="15" x14ac:dyDescent="0.25">
      <c r="B65" s="5" t="s">
        <v>15</v>
      </c>
      <c r="C65" s="49">
        <v>17</v>
      </c>
      <c r="D65" s="47">
        <v>16</v>
      </c>
      <c r="E65" s="28">
        <f t="shared" si="1"/>
        <v>3.8461538461538464E-2</v>
      </c>
      <c r="F65" s="28">
        <f t="shared" si="2"/>
        <v>4.790419161676647E-2</v>
      </c>
      <c r="G65" s="27">
        <f t="shared" si="3"/>
        <v>-5.8823529411764705E-2</v>
      </c>
      <c r="H65" s="28">
        <f t="shared" si="4"/>
        <v>-2.2624434389140274E-3</v>
      </c>
    </row>
    <row r="66" spans="1:9" ht="15" x14ac:dyDescent="0.25">
      <c r="B66" s="5" t="s">
        <v>176</v>
      </c>
      <c r="C66" s="49">
        <v>24</v>
      </c>
      <c r="D66" s="47">
        <v>14</v>
      </c>
      <c r="E66" s="28">
        <f t="shared" si="1"/>
        <v>5.4298642533936653E-2</v>
      </c>
      <c r="F66" s="28">
        <f t="shared" si="2"/>
        <v>4.1916167664670656E-2</v>
      </c>
      <c r="G66" s="27">
        <f t="shared" si="3"/>
        <v>-0.41666666666666669</v>
      </c>
      <c r="H66" s="28">
        <f t="shared" si="4"/>
        <v>-2.2624434389140274E-2</v>
      </c>
    </row>
    <row r="67" spans="1:9" ht="15" x14ac:dyDescent="0.25">
      <c r="B67" s="5" t="s">
        <v>177</v>
      </c>
      <c r="C67" s="49">
        <v>4</v>
      </c>
      <c r="D67" s="47">
        <v>0</v>
      </c>
      <c r="E67" s="28">
        <f t="shared" si="1"/>
        <v>9.0497737556561094E-3</v>
      </c>
      <c r="F67" s="28" t="str">
        <f t="shared" si="2"/>
        <v/>
      </c>
      <c r="G67" s="27" t="str">
        <f t="shared" si="3"/>
        <v>0</v>
      </c>
      <c r="H67" s="28">
        <f t="shared" si="4"/>
        <v>0</v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3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3" customFormat="1" ht="33" customHeight="1" thickBot="1" x14ac:dyDescent="0.25">
      <c r="B73" s="41" t="s">
        <v>389</v>
      </c>
      <c r="C73" s="42">
        <f>SUM(C74:C159)</f>
        <v>6458</v>
      </c>
      <c r="D73" s="43">
        <f>SUM(D74:D159)</f>
        <v>5328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-0.17497677299473521</v>
      </c>
      <c r="H73" s="45">
        <f>+IF(OR(AND(E73=""),(G73="")),"",E73*G73)</f>
        <v>-0.17497677299473521</v>
      </c>
    </row>
    <row r="74" spans="1:9" ht="15" x14ac:dyDescent="0.25">
      <c r="B74" s="46" t="s">
        <v>432</v>
      </c>
      <c r="C74" s="47">
        <v>104</v>
      </c>
      <c r="D74" s="47">
        <v>67</v>
      </c>
      <c r="E74" s="53">
        <f>+IF(C74=0,"",C74/C$73)</f>
        <v>1.6104056983586249E-2</v>
      </c>
      <c r="F74" s="53">
        <f>+IF(D74=0,"",D74/D$73)</f>
        <v>1.2575075075075074E-2</v>
      </c>
      <c r="G74" s="39">
        <f>+IF(OR(AND(D74=0),(C74=0)),"0",((D74-C74)/C74))</f>
        <v>-0.35576923076923078</v>
      </c>
      <c r="H74" s="48">
        <f>+IF(OR(AND(E74=""),(G74="")),"",E74*G74)</f>
        <v>-5.7293279653143391E-3</v>
      </c>
    </row>
    <row r="75" spans="1:9" ht="15" x14ac:dyDescent="0.25">
      <c r="B75" s="5" t="s">
        <v>581</v>
      </c>
      <c r="C75" s="49">
        <v>106</v>
      </c>
      <c r="D75" s="47">
        <v>149</v>
      </c>
      <c r="E75" s="54">
        <f t="shared" ref="E75:E146" si="13">+IF(C75=0,"",C75/C$73)</f>
        <v>1.6413750387116753E-2</v>
      </c>
      <c r="F75" s="54">
        <f t="shared" ref="F75:F146" si="14">+IF(D75=0,"",D75/D$73)</f>
        <v>2.7965465465465467E-2</v>
      </c>
      <c r="G75" s="27">
        <f t="shared" ref="G75:G146" si="15">+IF(OR(AND(D75=0),(C75=0)),"0",((D75-C75)/C75))</f>
        <v>0.40566037735849059</v>
      </c>
      <c r="H75" s="28">
        <f t="shared" ref="H75:H146" si="16">+IF(OR(AND(E75=""),(G75="")),"",E75*G75)</f>
        <v>6.6584081759058526E-3</v>
      </c>
    </row>
    <row r="76" spans="1:9" s="20" customFormat="1" ht="15" x14ac:dyDescent="0.25">
      <c r="A76" s="22"/>
      <c r="B76" s="21" t="s">
        <v>530</v>
      </c>
      <c r="C76" s="50">
        <v>16</v>
      </c>
      <c r="D76" s="47">
        <v>11</v>
      </c>
      <c r="E76" s="51">
        <f t="shared" ref="E76" si="17">+IF(C76=0,"",C76/C$73)</f>
        <v>2.4775472282440383E-3</v>
      </c>
      <c r="F76" s="51">
        <f t="shared" ref="F76" si="18">+IF(D76=0,"",D76/D$73)</f>
        <v>2.0645645645645644E-3</v>
      </c>
      <c r="G76" s="51">
        <f t="shared" ref="G76" si="19">+IF(OR(AND(D76=0),(C76=0)),"0",((D76-C76)/C76))</f>
        <v>-0.3125</v>
      </c>
      <c r="H76" s="26">
        <f t="shared" ref="H76" si="20">+IF(OR(AND(E76=""),(G76="")),"",E76*G76)</f>
        <v>-7.7423350882626198E-4</v>
      </c>
      <c r="I76" s="2"/>
    </row>
    <row r="77" spans="1:9" ht="15" x14ac:dyDescent="0.25">
      <c r="B77" s="5" t="s">
        <v>582</v>
      </c>
      <c r="C77" s="49">
        <v>391</v>
      </c>
      <c r="D77" s="47">
        <v>267</v>
      </c>
      <c r="E77" s="54">
        <f t="shared" si="13"/>
        <v>6.0545060390213686E-2</v>
      </c>
      <c r="F77" s="54">
        <f t="shared" si="14"/>
        <v>5.0112612612612614E-2</v>
      </c>
      <c r="G77" s="27">
        <f t="shared" si="15"/>
        <v>-0.31713554987212278</v>
      </c>
      <c r="H77" s="28">
        <f t="shared" si="16"/>
        <v>-1.9200991018891299E-2</v>
      </c>
    </row>
    <row r="78" spans="1:9" ht="15" x14ac:dyDescent="0.25">
      <c r="B78" s="5" t="s">
        <v>178</v>
      </c>
      <c r="C78" s="49">
        <v>428</v>
      </c>
      <c r="D78" s="47">
        <v>691</v>
      </c>
      <c r="E78" s="54">
        <f t="shared" si="13"/>
        <v>6.6274388355528027E-2</v>
      </c>
      <c r="F78" s="54">
        <f t="shared" si="14"/>
        <v>0.12969219219219219</v>
      </c>
      <c r="G78" s="27">
        <f t="shared" si="15"/>
        <v>0.61448598130841126</v>
      </c>
      <c r="H78" s="28">
        <f t="shared" si="16"/>
        <v>4.0724682564261386E-2</v>
      </c>
    </row>
    <row r="79" spans="1:9" ht="15" x14ac:dyDescent="0.25">
      <c r="B79" s="5" t="s">
        <v>16</v>
      </c>
      <c r="C79" s="49">
        <v>23</v>
      </c>
      <c r="D79" s="47">
        <v>13</v>
      </c>
      <c r="E79" s="54">
        <f t="shared" si="13"/>
        <v>3.5614741406008051E-3</v>
      </c>
      <c r="F79" s="54">
        <f t="shared" si="14"/>
        <v>2.43993993993994E-3</v>
      </c>
      <c r="G79" s="27">
        <f t="shared" si="15"/>
        <v>-0.43478260869565216</v>
      </c>
      <c r="H79" s="28">
        <f t="shared" si="16"/>
        <v>-1.548467017652524E-3</v>
      </c>
    </row>
    <row r="80" spans="1:9" s="20" customFormat="1" ht="15" x14ac:dyDescent="0.25">
      <c r="B80" s="21" t="s">
        <v>35</v>
      </c>
      <c r="C80" s="50">
        <v>52</v>
      </c>
      <c r="D80" s="47">
        <v>32</v>
      </c>
      <c r="E80" s="51">
        <f t="shared" ref="E80" si="21">+IF(C80=0,"",C80/C$73)</f>
        <v>8.0520284917931246E-3</v>
      </c>
      <c r="F80" s="51">
        <f t="shared" ref="F80" si="22">+IF(D80=0,"",D80/D$73)</f>
        <v>6.006006006006006E-3</v>
      </c>
      <c r="G80" s="51">
        <f t="shared" ref="G80" si="23">+IF(OR(AND(D80=0),(C80=0)),"0",((D80-C80)/C80))</f>
        <v>-0.38461538461538464</v>
      </c>
      <c r="H80" s="26">
        <f t="shared" ref="H80" si="24">+IF(OR(AND(E80=""),(G80="")),"",E80*G80)</f>
        <v>-3.0969340353050479E-3</v>
      </c>
      <c r="I80" s="2"/>
    </row>
    <row r="81" spans="1:9" ht="15" x14ac:dyDescent="0.25">
      <c r="B81" s="5" t="s">
        <v>179</v>
      </c>
      <c r="C81" s="49">
        <v>1</v>
      </c>
      <c r="D81" s="47">
        <v>0</v>
      </c>
      <c r="E81" s="54">
        <f t="shared" si="13"/>
        <v>1.548467017652524E-4</v>
      </c>
      <c r="F81" s="54" t="str">
        <f t="shared" si="14"/>
        <v/>
      </c>
      <c r="G81" s="27" t="str">
        <f t="shared" si="15"/>
        <v>0</v>
      </c>
      <c r="H81" s="28">
        <f t="shared" si="16"/>
        <v>0</v>
      </c>
    </row>
    <row r="82" spans="1:9" ht="15" x14ac:dyDescent="0.25">
      <c r="B82" s="5" t="s">
        <v>180</v>
      </c>
      <c r="C82" s="49">
        <v>36</v>
      </c>
      <c r="D82" s="47">
        <v>14</v>
      </c>
      <c r="E82" s="54">
        <f t="shared" si="13"/>
        <v>5.5744812635490863E-3</v>
      </c>
      <c r="F82" s="54">
        <f t="shared" si="14"/>
        <v>2.6276276276276278E-3</v>
      </c>
      <c r="G82" s="27">
        <f t="shared" si="15"/>
        <v>-0.61111111111111116</v>
      </c>
      <c r="H82" s="28">
        <f t="shared" si="16"/>
        <v>-3.4066274388355531E-3</v>
      </c>
    </row>
    <row r="83" spans="1:9" ht="15" x14ac:dyDescent="0.25">
      <c r="B83" s="5" t="s">
        <v>433</v>
      </c>
      <c r="C83" s="49">
        <v>5</v>
      </c>
      <c r="D83" s="47">
        <v>8</v>
      </c>
      <c r="E83" s="54">
        <f t="shared" si="13"/>
        <v>7.7423350882626198E-4</v>
      </c>
      <c r="F83" s="54">
        <f t="shared" si="14"/>
        <v>1.5015015015015015E-3</v>
      </c>
      <c r="G83" s="27">
        <f t="shared" si="15"/>
        <v>0.6</v>
      </c>
      <c r="H83" s="28">
        <f t="shared" si="16"/>
        <v>4.6454010529575719E-4</v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45</v>
      </c>
      <c r="D85" s="47">
        <v>25</v>
      </c>
      <c r="E85" s="54">
        <f t="shared" si="13"/>
        <v>6.9681015794363583E-3</v>
      </c>
      <c r="F85" s="54">
        <f t="shared" si="14"/>
        <v>4.6921921921921923E-3</v>
      </c>
      <c r="G85" s="27">
        <f t="shared" si="15"/>
        <v>-0.44444444444444442</v>
      </c>
      <c r="H85" s="28">
        <f t="shared" si="16"/>
        <v>-3.0969340353050479E-3</v>
      </c>
    </row>
    <row r="86" spans="1:9" ht="15" x14ac:dyDescent="0.25">
      <c r="B86" s="5" t="s">
        <v>17</v>
      </c>
      <c r="C86" s="49">
        <v>9</v>
      </c>
      <c r="D86" s="47">
        <v>7</v>
      </c>
      <c r="E86" s="54">
        <f t="shared" si="13"/>
        <v>1.3936203158872716E-3</v>
      </c>
      <c r="F86" s="54">
        <f t="shared" si="14"/>
        <v>1.3138138138138139E-3</v>
      </c>
      <c r="G86" s="27">
        <f t="shared" si="15"/>
        <v>-0.22222222222222221</v>
      </c>
      <c r="H86" s="28">
        <f t="shared" si="16"/>
        <v>-3.0969340353050479E-4</v>
      </c>
    </row>
    <row r="87" spans="1:9" ht="15" x14ac:dyDescent="0.25">
      <c r="B87" s="5" t="s">
        <v>183</v>
      </c>
      <c r="C87" s="49">
        <v>59</v>
      </c>
      <c r="D87" s="47">
        <v>75</v>
      </c>
      <c r="E87" s="54">
        <f t="shared" si="13"/>
        <v>9.1359554041498918E-3</v>
      </c>
      <c r="F87" s="54">
        <f t="shared" si="14"/>
        <v>1.4076576576576577E-2</v>
      </c>
      <c r="G87" s="27">
        <f t="shared" si="15"/>
        <v>0.2711864406779661</v>
      </c>
      <c r="H87" s="28">
        <f t="shared" si="16"/>
        <v>2.4775472282440383E-3</v>
      </c>
    </row>
    <row r="88" spans="1:9" s="20" customFormat="1" ht="15" x14ac:dyDescent="0.25">
      <c r="A88" s="22"/>
      <c r="B88" s="21" t="s">
        <v>583</v>
      </c>
      <c r="C88" s="50">
        <v>91</v>
      </c>
      <c r="D88" s="47">
        <v>163</v>
      </c>
      <c r="E88" s="51">
        <f t="shared" ref="E88" si="25">+IF(C88=0,"",C88/C$73)</f>
        <v>1.4091049860637968E-2</v>
      </c>
      <c r="F88" s="51">
        <f t="shared" ref="F88" si="26">+IF(D88=0,"",D88/D$73)</f>
        <v>3.0593093093093094E-2</v>
      </c>
      <c r="G88" s="51">
        <f t="shared" ref="G88" si="27">+IF(OR(AND(D88=0),(C88=0)),"0",((D88-C88)/C88))</f>
        <v>0.79120879120879117</v>
      </c>
      <c r="H88" s="26">
        <f t="shared" ref="H88" si="28">+IF(OR(AND(E88=""),(G88="")),"",E88*G88)</f>
        <v>1.1148962527098173E-2</v>
      </c>
      <c r="I88" s="2"/>
    </row>
    <row r="89" spans="1:9" ht="15" x14ac:dyDescent="0.25">
      <c r="B89" s="5" t="s">
        <v>184</v>
      </c>
      <c r="C89" s="49">
        <v>178</v>
      </c>
      <c r="D89" s="47">
        <v>139</v>
      </c>
      <c r="E89" s="54">
        <f t="shared" si="13"/>
        <v>2.7562712914214926E-2</v>
      </c>
      <c r="F89" s="54">
        <f t="shared" si="14"/>
        <v>2.6088588588588587E-2</v>
      </c>
      <c r="G89" s="27">
        <f t="shared" si="15"/>
        <v>-0.21910112359550563</v>
      </c>
      <c r="H89" s="28">
        <f t="shared" si="16"/>
        <v>-6.0390213688448439E-3</v>
      </c>
    </row>
    <row r="90" spans="1:9" ht="15" x14ac:dyDescent="0.25">
      <c r="B90" s="5" t="s">
        <v>185</v>
      </c>
      <c r="C90" s="49">
        <v>25</v>
      </c>
      <c r="D90" s="47">
        <v>18</v>
      </c>
      <c r="E90" s="54">
        <f t="shared" si="13"/>
        <v>3.8711675441313099E-3</v>
      </c>
      <c r="F90" s="54">
        <f t="shared" si="14"/>
        <v>3.3783783783783786E-3</v>
      </c>
      <c r="G90" s="27">
        <f t="shared" si="15"/>
        <v>-0.28000000000000003</v>
      </c>
      <c r="H90" s="28">
        <f t="shared" si="16"/>
        <v>-1.0839269123567668E-3</v>
      </c>
    </row>
    <row r="91" spans="1:9" ht="15" x14ac:dyDescent="0.25">
      <c r="B91" s="5" t="s">
        <v>21</v>
      </c>
      <c r="C91" s="49">
        <v>31</v>
      </c>
      <c r="D91" s="47">
        <v>18</v>
      </c>
      <c r="E91" s="54">
        <f t="shared" si="13"/>
        <v>4.8002477547228247E-3</v>
      </c>
      <c r="F91" s="54">
        <f t="shared" si="14"/>
        <v>3.3783783783783786E-3</v>
      </c>
      <c r="G91" s="27">
        <f t="shared" si="15"/>
        <v>-0.41935483870967744</v>
      </c>
      <c r="H91" s="28">
        <f t="shared" si="16"/>
        <v>-2.0130071229482816E-3</v>
      </c>
    </row>
    <row r="92" spans="1:9" ht="15" x14ac:dyDescent="0.25">
      <c r="B92" s="5" t="s">
        <v>434</v>
      </c>
      <c r="C92" s="49">
        <v>23</v>
      </c>
      <c r="D92" s="47">
        <v>9</v>
      </c>
      <c r="E92" s="54">
        <f t="shared" si="13"/>
        <v>3.5614741406008051E-3</v>
      </c>
      <c r="F92" s="54">
        <f t="shared" si="14"/>
        <v>1.6891891891891893E-3</v>
      </c>
      <c r="G92" s="27">
        <f t="shared" si="15"/>
        <v>-0.60869565217391308</v>
      </c>
      <c r="H92" s="28">
        <f t="shared" si="16"/>
        <v>-2.1678538247135335E-3</v>
      </c>
    </row>
    <row r="93" spans="1:9" ht="15" x14ac:dyDescent="0.25">
      <c r="B93" s="5" t="s">
        <v>186</v>
      </c>
      <c r="C93" s="49">
        <v>12</v>
      </c>
      <c r="D93" s="47">
        <v>10</v>
      </c>
      <c r="E93" s="54">
        <f t="shared" si="13"/>
        <v>1.8581604211830288E-3</v>
      </c>
      <c r="F93" s="54">
        <f t="shared" si="14"/>
        <v>1.8768768768768769E-3</v>
      </c>
      <c r="G93" s="27">
        <f t="shared" si="15"/>
        <v>-0.16666666666666666</v>
      </c>
      <c r="H93" s="28">
        <f t="shared" si="16"/>
        <v>-3.0969340353050479E-4</v>
      </c>
    </row>
    <row r="94" spans="1:9" s="20" customFormat="1" ht="15" x14ac:dyDescent="0.25">
      <c r="A94" s="22"/>
      <c r="B94" s="21" t="s">
        <v>531</v>
      </c>
      <c r="C94" s="50">
        <v>20</v>
      </c>
      <c r="D94" s="47">
        <v>22</v>
      </c>
      <c r="E94" s="51">
        <f t="shared" ref="E94:E95" si="29">+IF(C94=0,"",C94/C$73)</f>
        <v>3.0969340353050479E-3</v>
      </c>
      <c r="F94" s="51">
        <f t="shared" ref="F94:F95" si="30">+IF(D94=0,"",D94/D$73)</f>
        <v>4.1291291291291289E-3</v>
      </c>
      <c r="G94" s="51">
        <f t="shared" ref="G94:G95" si="31">+IF(OR(AND(D94=0),(C94=0)),"0",((D94-C94)/C94))</f>
        <v>0.1</v>
      </c>
      <c r="H94" s="26">
        <f t="shared" ref="H94:H95" si="32">+IF(OR(AND(E94=""),(G94="")),"",E94*G94)</f>
        <v>3.0969340353050479E-4</v>
      </c>
      <c r="I94" s="2"/>
    </row>
    <row r="95" spans="1:9" s="20" customFormat="1" ht="15" x14ac:dyDescent="0.25">
      <c r="A95" s="22"/>
      <c r="B95" s="21" t="s">
        <v>532</v>
      </c>
      <c r="C95" s="50">
        <v>8</v>
      </c>
      <c r="D95" s="47">
        <v>7</v>
      </c>
      <c r="E95" s="51">
        <f t="shared" si="29"/>
        <v>1.2387736141220192E-3</v>
      </c>
      <c r="F95" s="51">
        <f t="shared" si="30"/>
        <v>1.3138138138138139E-3</v>
      </c>
      <c r="G95" s="51">
        <f t="shared" si="31"/>
        <v>-0.125</v>
      </c>
      <c r="H95" s="26">
        <f t="shared" si="32"/>
        <v>-1.548467017652524E-4</v>
      </c>
      <c r="I95" s="2"/>
    </row>
    <row r="96" spans="1:9" ht="15" x14ac:dyDescent="0.25">
      <c r="B96" s="5" t="s">
        <v>187</v>
      </c>
      <c r="C96" s="49">
        <v>93</v>
      </c>
      <c r="D96" s="47">
        <v>93</v>
      </c>
      <c r="E96" s="54">
        <f t="shared" si="13"/>
        <v>1.4400743264168472E-2</v>
      </c>
      <c r="F96" s="54">
        <f t="shared" si="14"/>
        <v>1.7454954954954954E-2</v>
      </c>
      <c r="G96" s="27">
        <f t="shared" si="15"/>
        <v>0</v>
      </c>
      <c r="H96" s="28">
        <f t="shared" si="16"/>
        <v>0</v>
      </c>
    </row>
    <row r="97" spans="1:9" ht="15" x14ac:dyDescent="0.25">
      <c r="B97" s="5" t="s">
        <v>19</v>
      </c>
      <c r="C97" s="49">
        <v>5</v>
      </c>
      <c r="D97" s="47">
        <v>4</v>
      </c>
      <c r="E97" s="54">
        <f t="shared" si="13"/>
        <v>7.7423350882626198E-4</v>
      </c>
      <c r="F97" s="54">
        <f t="shared" si="14"/>
        <v>7.5075075075075074E-4</v>
      </c>
      <c r="G97" s="27">
        <f t="shared" si="15"/>
        <v>-0.2</v>
      </c>
      <c r="H97" s="28">
        <f t="shared" si="16"/>
        <v>-1.548467017652524E-4</v>
      </c>
    </row>
    <row r="98" spans="1:9" ht="15" x14ac:dyDescent="0.25">
      <c r="B98" s="5" t="s">
        <v>22</v>
      </c>
      <c r="C98" s="49">
        <v>4</v>
      </c>
      <c r="D98" s="47">
        <v>8</v>
      </c>
      <c r="E98" s="54">
        <f t="shared" si="13"/>
        <v>6.1938680706100958E-4</v>
      </c>
      <c r="F98" s="54">
        <f t="shared" si="14"/>
        <v>1.5015015015015015E-3</v>
      </c>
      <c r="G98" s="27">
        <f t="shared" si="15"/>
        <v>1</v>
      </c>
      <c r="H98" s="28">
        <f t="shared" si="16"/>
        <v>6.1938680706100958E-4</v>
      </c>
    </row>
    <row r="99" spans="1:9" ht="15" x14ac:dyDescent="0.25">
      <c r="B99" s="5" t="s">
        <v>188</v>
      </c>
      <c r="C99" s="49">
        <v>20</v>
      </c>
      <c r="D99" s="47">
        <v>12</v>
      </c>
      <c r="E99" s="54">
        <f t="shared" si="13"/>
        <v>3.0969340353050479E-3</v>
      </c>
      <c r="F99" s="54">
        <f t="shared" si="14"/>
        <v>2.2522522522522522E-3</v>
      </c>
      <c r="G99" s="27">
        <f t="shared" si="15"/>
        <v>-0.4</v>
      </c>
      <c r="H99" s="28">
        <f t="shared" si="16"/>
        <v>-1.2387736141220192E-3</v>
      </c>
    </row>
    <row r="100" spans="1:9" ht="15" x14ac:dyDescent="0.25">
      <c r="B100" s="5" t="s">
        <v>189</v>
      </c>
      <c r="C100" s="49">
        <v>74</v>
      </c>
      <c r="D100" s="47">
        <v>46</v>
      </c>
      <c r="E100" s="54">
        <f t="shared" si="13"/>
        <v>1.1458655930628678E-2</v>
      </c>
      <c r="F100" s="54">
        <f t="shared" si="14"/>
        <v>8.6336336336336333E-3</v>
      </c>
      <c r="G100" s="27">
        <f t="shared" si="15"/>
        <v>-0.3783783783783784</v>
      </c>
      <c r="H100" s="28">
        <f t="shared" si="16"/>
        <v>-4.335707649427068E-3</v>
      </c>
    </row>
    <row r="101" spans="1:9" ht="15" x14ac:dyDescent="0.25">
      <c r="B101" s="5" t="s">
        <v>435</v>
      </c>
      <c r="C101" s="49">
        <v>41</v>
      </c>
      <c r="D101" s="47">
        <v>46</v>
      </c>
      <c r="E101" s="54">
        <f t="shared" si="13"/>
        <v>6.3487147723753487E-3</v>
      </c>
      <c r="F101" s="54">
        <f t="shared" si="14"/>
        <v>8.6336336336336333E-3</v>
      </c>
      <c r="G101" s="27">
        <f t="shared" si="15"/>
        <v>0.12195121951219512</v>
      </c>
      <c r="H101" s="28">
        <f t="shared" si="16"/>
        <v>7.7423350882626198E-4</v>
      </c>
    </row>
    <row r="102" spans="1:9" ht="15" x14ac:dyDescent="0.25">
      <c r="B102" s="5" t="s">
        <v>18</v>
      </c>
      <c r="C102" s="49">
        <v>23</v>
      </c>
      <c r="D102" s="47">
        <v>19</v>
      </c>
      <c r="E102" s="54">
        <f t="shared" si="13"/>
        <v>3.5614741406008051E-3</v>
      </c>
      <c r="F102" s="54">
        <f t="shared" si="14"/>
        <v>3.5660660660660659E-3</v>
      </c>
      <c r="G102" s="27">
        <f t="shared" si="15"/>
        <v>-0.17391304347826086</v>
      </c>
      <c r="H102" s="28">
        <f t="shared" si="16"/>
        <v>-6.1938680706100958E-4</v>
      </c>
    </row>
    <row r="103" spans="1:9" ht="15" x14ac:dyDescent="0.25">
      <c r="B103" s="5" t="s">
        <v>20</v>
      </c>
      <c r="C103" s="49">
        <v>0</v>
      </c>
      <c r="D103" s="47">
        <v>1</v>
      </c>
      <c r="E103" s="54" t="str">
        <f t="shared" si="13"/>
        <v/>
      </c>
      <c r="F103" s="54">
        <f t="shared" si="14"/>
        <v>1.8768768768768769E-4</v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3</v>
      </c>
      <c r="D104" s="47">
        <v>5</v>
      </c>
      <c r="E104" s="54">
        <f t="shared" si="13"/>
        <v>4.6454010529575719E-4</v>
      </c>
      <c r="F104" s="54">
        <f t="shared" si="14"/>
        <v>9.3843843843843843E-4</v>
      </c>
      <c r="G104" s="27">
        <f t="shared" si="15"/>
        <v>0.66666666666666663</v>
      </c>
      <c r="H104" s="28">
        <f t="shared" si="16"/>
        <v>3.0969340353050479E-4</v>
      </c>
    </row>
    <row r="105" spans="1:9" s="20" customFormat="1" ht="15" x14ac:dyDescent="0.25">
      <c r="A105" s="22"/>
      <c r="B105" s="21" t="s">
        <v>580</v>
      </c>
      <c r="C105" s="50">
        <v>12</v>
      </c>
      <c r="D105" s="47">
        <v>28</v>
      </c>
      <c r="E105" s="51">
        <f t="shared" ref="E105" si="33">+IF(C105=0,"",C105/C$73)</f>
        <v>1.8581604211830288E-3</v>
      </c>
      <c r="F105" s="51">
        <f t="shared" ref="F105" si="34">+IF(D105=0,"",D105/D$73)</f>
        <v>5.2552552552552556E-3</v>
      </c>
      <c r="G105" s="51">
        <f t="shared" ref="G105" si="35">+IF(OR(AND(D105=0),(C105=0)),"0",((D105-C105)/C105))</f>
        <v>1.3333333333333333</v>
      </c>
      <c r="H105" s="26">
        <f t="shared" ref="H105" si="36">+IF(OR(AND(E105=""),(G105="")),"",E105*G105)</f>
        <v>2.4775472282440383E-3</v>
      </c>
      <c r="I105" s="2"/>
    </row>
    <row r="106" spans="1:9" ht="15" x14ac:dyDescent="0.25">
      <c r="B106" s="5" t="s">
        <v>191</v>
      </c>
      <c r="C106" s="49">
        <v>2</v>
      </c>
      <c r="D106" s="47">
        <v>7</v>
      </c>
      <c r="E106" s="54">
        <f t="shared" si="13"/>
        <v>3.0969340353050479E-4</v>
      </c>
      <c r="F106" s="54">
        <f t="shared" si="14"/>
        <v>1.3138138138138139E-3</v>
      </c>
      <c r="G106" s="27">
        <f t="shared" si="15"/>
        <v>2.5</v>
      </c>
      <c r="H106" s="28">
        <f t="shared" si="16"/>
        <v>7.7423350882626198E-4</v>
      </c>
    </row>
    <row r="107" spans="1:9" ht="15" x14ac:dyDescent="0.25">
      <c r="B107" s="5" t="s">
        <v>192</v>
      </c>
      <c r="C107" s="49">
        <v>155</v>
      </c>
      <c r="D107" s="47">
        <v>163</v>
      </c>
      <c r="E107" s="54">
        <f t="shared" si="13"/>
        <v>2.4001238773614122E-2</v>
      </c>
      <c r="F107" s="54">
        <f t="shared" si="14"/>
        <v>3.0593093093093094E-2</v>
      </c>
      <c r="G107" s="27">
        <f t="shared" si="15"/>
        <v>5.1612903225806452E-2</v>
      </c>
      <c r="H107" s="28">
        <f t="shared" si="16"/>
        <v>1.2387736141220192E-3</v>
      </c>
    </row>
    <row r="108" spans="1:9" ht="15" x14ac:dyDescent="0.25">
      <c r="B108" s="5" t="s">
        <v>193</v>
      </c>
      <c r="C108" s="49">
        <v>20</v>
      </c>
      <c r="D108" s="47">
        <v>21</v>
      </c>
      <c r="E108" s="54">
        <f t="shared" si="13"/>
        <v>3.0969340353050479E-3</v>
      </c>
      <c r="F108" s="54">
        <f t="shared" si="14"/>
        <v>3.9414414414414411E-3</v>
      </c>
      <c r="G108" s="27">
        <f t="shared" si="15"/>
        <v>0.05</v>
      </c>
      <c r="H108" s="28">
        <f t="shared" si="16"/>
        <v>1.548467017652524E-4</v>
      </c>
    </row>
    <row r="109" spans="1:9" ht="15" x14ac:dyDescent="0.25">
      <c r="B109" s="5" t="s">
        <v>194</v>
      </c>
      <c r="C109" s="49">
        <v>83</v>
      </c>
      <c r="D109" s="47">
        <v>86</v>
      </c>
      <c r="E109" s="54">
        <f t="shared" si="13"/>
        <v>1.2852276246515949E-2</v>
      </c>
      <c r="F109" s="54">
        <f t="shared" si="14"/>
        <v>1.6141141141141142E-2</v>
      </c>
      <c r="G109" s="27">
        <f t="shared" si="15"/>
        <v>3.614457831325301E-2</v>
      </c>
      <c r="H109" s="28">
        <f t="shared" si="16"/>
        <v>4.6454010529575719E-4</v>
      </c>
    </row>
    <row r="110" spans="1:9" ht="15" x14ac:dyDescent="0.25">
      <c r="B110" s="5" t="s">
        <v>195</v>
      </c>
      <c r="C110" s="49">
        <v>6</v>
      </c>
      <c r="D110" s="47">
        <v>13</v>
      </c>
      <c r="E110" s="54">
        <f t="shared" si="13"/>
        <v>9.2908021059151438E-4</v>
      </c>
      <c r="F110" s="54">
        <f t="shared" si="14"/>
        <v>2.43993993993994E-3</v>
      </c>
      <c r="G110" s="27">
        <f t="shared" si="15"/>
        <v>1.1666666666666667</v>
      </c>
      <c r="H110" s="28">
        <f t="shared" si="16"/>
        <v>1.0839269123567668E-3</v>
      </c>
    </row>
    <row r="111" spans="1:9" ht="15" x14ac:dyDescent="0.25">
      <c r="B111" s="5" t="s">
        <v>196</v>
      </c>
      <c r="C111" s="49">
        <v>84</v>
      </c>
      <c r="D111" s="47">
        <v>35</v>
      </c>
      <c r="E111" s="54">
        <f t="shared" si="13"/>
        <v>1.3007122948281201E-2</v>
      </c>
      <c r="F111" s="54">
        <f t="shared" si="14"/>
        <v>6.5690690690690693E-3</v>
      </c>
      <c r="G111" s="27">
        <f t="shared" si="15"/>
        <v>-0.58333333333333337</v>
      </c>
      <c r="H111" s="28">
        <f t="shared" si="16"/>
        <v>-7.5874883864973678E-3</v>
      </c>
    </row>
    <row r="112" spans="1:9" ht="15" x14ac:dyDescent="0.25">
      <c r="B112" s="5" t="s">
        <v>197</v>
      </c>
      <c r="C112" s="49">
        <v>19</v>
      </c>
      <c r="D112" s="47">
        <v>12</v>
      </c>
      <c r="E112" s="54">
        <f t="shared" si="13"/>
        <v>2.9420873335397955E-3</v>
      </c>
      <c r="F112" s="54">
        <f t="shared" si="14"/>
        <v>2.2522522522522522E-3</v>
      </c>
      <c r="G112" s="27">
        <f t="shared" si="15"/>
        <v>-0.36842105263157893</v>
      </c>
      <c r="H112" s="28">
        <f t="shared" si="16"/>
        <v>-1.0839269123567668E-3</v>
      </c>
    </row>
    <row r="113" spans="2:8" ht="15" x14ac:dyDescent="0.25">
      <c r="B113" s="5" t="s">
        <v>27</v>
      </c>
      <c r="C113" s="49">
        <v>8</v>
      </c>
      <c r="D113" s="47">
        <v>22</v>
      </c>
      <c r="E113" s="54">
        <f t="shared" si="13"/>
        <v>1.2387736141220192E-3</v>
      </c>
      <c r="F113" s="54">
        <f t="shared" si="14"/>
        <v>4.1291291291291289E-3</v>
      </c>
      <c r="G113" s="27">
        <f t="shared" si="15"/>
        <v>1.75</v>
      </c>
      <c r="H113" s="28">
        <f t="shared" si="16"/>
        <v>2.1678538247135335E-3</v>
      </c>
    </row>
    <row r="114" spans="2:8" ht="15" x14ac:dyDescent="0.25">
      <c r="B114" s="5" t="s">
        <v>198</v>
      </c>
      <c r="C114" s="49">
        <v>0</v>
      </c>
      <c r="D114" s="47">
        <v>7</v>
      </c>
      <c r="E114" s="54" t="str">
        <f t="shared" si="13"/>
        <v/>
      </c>
      <c r="F114" s="54">
        <f t="shared" si="14"/>
        <v>1.3138138138138139E-3</v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36</v>
      </c>
      <c r="D116" s="47">
        <v>99</v>
      </c>
      <c r="E116" s="54">
        <f t="shared" si="13"/>
        <v>5.5744812635490863E-3</v>
      </c>
      <c r="F116" s="54">
        <f t="shared" si="14"/>
        <v>1.8581081081081082E-2</v>
      </c>
      <c r="G116" s="27">
        <f t="shared" si="15"/>
        <v>1.75</v>
      </c>
      <c r="H116" s="28">
        <f t="shared" si="16"/>
        <v>9.7553422112109014E-3</v>
      </c>
    </row>
    <row r="117" spans="2:8" ht="15" x14ac:dyDescent="0.25">
      <c r="B117" s="5" t="s">
        <v>24</v>
      </c>
      <c r="C117" s="49">
        <v>17</v>
      </c>
      <c r="D117" s="47">
        <v>22</v>
      </c>
      <c r="E117" s="54">
        <f t="shared" si="13"/>
        <v>2.6323939300092907E-3</v>
      </c>
      <c r="F117" s="54">
        <f t="shared" si="14"/>
        <v>4.1291291291291289E-3</v>
      </c>
      <c r="G117" s="27">
        <f t="shared" si="15"/>
        <v>0.29411764705882354</v>
      </c>
      <c r="H117" s="28">
        <f t="shared" si="16"/>
        <v>7.7423350882626198E-4</v>
      </c>
    </row>
    <row r="118" spans="2:8" ht="15" x14ac:dyDescent="0.25">
      <c r="B118" s="5" t="s">
        <v>200</v>
      </c>
      <c r="C118" s="49">
        <v>4</v>
      </c>
      <c r="D118" s="47">
        <v>9</v>
      </c>
      <c r="E118" s="54">
        <f t="shared" si="13"/>
        <v>6.1938680706100958E-4</v>
      </c>
      <c r="F118" s="54">
        <f t="shared" si="14"/>
        <v>1.6891891891891893E-3</v>
      </c>
      <c r="G118" s="27">
        <f t="shared" si="15"/>
        <v>1.25</v>
      </c>
      <c r="H118" s="28">
        <f t="shared" si="16"/>
        <v>7.7423350882626198E-4</v>
      </c>
    </row>
    <row r="119" spans="2:8" ht="15" x14ac:dyDescent="0.25">
      <c r="B119" s="5" t="s">
        <v>25</v>
      </c>
      <c r="C119" s="49">
        <v>31</v>
      </c>
      <c r="D119" s="47">
        <v>37</v>
      </c>
      <c r="E119" s="54">
        <f t="shared" si="13"/>
        <v>4.8002477547228247E-3</v>
      </c>
      <c r="F119" s="54">
        <f t="shared" si="14"/>
        <v>6.9444444444444441E-3</v>
      </c>
      <c r="G119" s="27">
        <f t="shared" si="15"/>
        <v>0.19354838709677419</v>
      </c>
      <c r="H119" s="28">
        <f t="shared" si="16"/>
        <v>9.2908021059151448E-4</v>
      </c>
    </row>
    <row r="120" spans="2:8" ht="15" x14ac:dyDescent="0.25">
      <c r="B120" s="5" t="s">
        <v>23</v>
      </c>
      <c r="C120" s="49">
        <v>6</v>
      </c>
      <c r="D120" s="47">
        <v>21</v>
      </c>
      <c r="E120" s="54">
        <f t="shared" si="13"/>
        <v>9.2908021059151438E-4</v>
      </c>
      <c r="F120" s="54">
        <f t="shared" si="14"/>
        <v>3.9414414414414411E-3</v>
      </c>
      <c r="G120" s="27">
        <f t="shared" si="15"/>
        <v>2.5</v>
      </c>
      <c r="H120" s="28">
        <f t="shared" si="16"/>
        <v>2.3227005264787859E-3</v>
      </c>
    </row>
    <row r="121" spans="2:8" ht="15" x14ac:dyDescent="0.25">
      <c r="B121" s="5" t="s">
        <v>26</v>
      </c>
      <c r="C121" s="49">
        <v>138</v>
      </c>
      <c r="D121" s="47">
        <v>115</v>
      </c>
      <c r="E121" s="54">
        <f t="shared" si="13"/>
        <v>2.136884484360483E-2</v>
      </c>
      <c r="F121" s="54">
        <f t="shared" si="14"/>
        <v>2.1584084084084083E-2</v>
      </c>
      <c r="G121" s="27">
        <f t="shared" si="15"/>
        <v>-0.16666666666666666</v>
      </c>
      <c r="H121" s="28">
        <f t="shared" si="16"/>
        <v>-3.5614741406008047E-3</v>
      </c>
    </row>
    <row r="122" spans="2:8" ht="15" x14ac:dyDescent="0.25">
      <c r="B122" s="5" t="s">
        <v>201</v>
      </c>
      <c r="C122" s="49">
        <v>68</v>
      </c>
      <c r="D122" s="47">
        <v>65</v>
      </c>
      <c r="E122" s="54">
        <f t="shared" si="13"/>
        <v>1.0529575720037163E-2</v>
      </c>
      <c r="F122" s="54">
        <f t="shared" si="14"/>
        <v>1.2199699699699699E-2</v>
      </c>
      <c r="G122" s="27">
        <f t="shared" si="15"/>
        <v>-4.4117647058823532E-2</v>
      </c>
      <c r="H122" s="28">
        <f t="shared" si="16"/>
        <v>-4.6454010529575724E-4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117</v>
      </c>
      <c r="D124" s="47">
        <v>52</v>
      </c>
      <c r="E124" s="54">
        <f t="shared" si="13"/>
        <v>1.811706410653453E-2</v>
      </c>
      <c r="F124" s="54">
        <f t="shared" si="14"/>
        <v>9.7597597597597601E-3</v>
      </c>
      <c r="G124" s="27">
        <f t="shared" si="15"/>
        <v>-0.55555555555555558</v>
      </c>
      <c r="H124" s="28">
        <f t="shared" si="16"/>
        <v>-1.0065035614741405E-2</v>
      </c>
    </row>
    <row r="125" spans="2:8" ht="15" x14ac:dyDescent="0.25">
      <c r="B125" s="5" t="s">
        <v>202</v>
      </c>
      <c r="C125" s="49">
        <v>101</v>
      </c>
      <c r="D125" s="47">
        <v>55</v>
      </c>
      <c r="E125" s="54">
        <f t="shared" si="13"/>
        <v>1.5639516878290492E-2</v>
      </c>
      <c r="F125" s="54">
        <f t="shared" si="14"/>
        <v>1.0322822822822823E-2</v>
      </c>
      <c r="G125" s="27">
        <f t="shared" si="15"/>
        <v>-0.45544554455445546</v>
      </c>
      <c r="H125" s="28">
        <f t="shared" si="16"/>
        <v>-7.1229482812016102E-3</v>
      </c>
    </row>
    <row r="126" spans="2:8" ht="15" x14ac:dyDescent="0.25">
      <c r="B126" s="5" t="s">
        <v>437</v>
      </c>
      <c r="C126" s="49">
        <v>4</v>
      </c>
      <c r="D126" s="47">
        <v>3</v>
      </c>
      <c r="E126" s="54">
        <f t="shared" si="13"/>
        <v>6.1938680706100958E-4</v>
      </c>
      <c r="F126" s="54">
        <f t="shared" si="14"/>
        <v>5.6306306306306306E-4</v>
      </c>
      <c r="G126" s="27">
        <f t="shared" si="15"/>
        <v>-0.25</v>
      </c>
      <c r="H126" s="28">
        <f t="shared" si="16"/>
        <v>-1.548467017652524E-4</v>
      </c>
    </row>
    <row r="127" spans="2:8" ht="15" x14ac:dyDescent="0.25">
      <c r="B127" s="5" t="s">
        <v>438</v>
      </c>
      <c r="C127" s="49">
        <v>2926</v>
      </c>
      <c r="D127" s="47">
        <v>1140</v>
      </c>
      <c r="E127" s="54">
        <f t="shared" si="13"/>
        <v>0.45308144936512851</v>
      </c>
      <c r="F127" s="54">
        <f t="shared" si="14"/>
        <v>0.21396396396396397</v>
      </c>
      <c r="G127" s="27">
        <f t="shared" si="15"/>
        <v>-0.61038961038961037</v>
      </c>
      <c r="H127" s="28">
        <f t="shared" si="16"/>
        <v>-0.27655620935274078</v>
      </c>
    </row>
    <row r="128" spans="2:8" ht="15" x14ac:dyDescent="0.25">
      <c r="B128" s="5" t="s">
        <v>203</v>
      </c>
      <c r="C128" s="49">
        <v>72</v>
      </c>
      <c r="D128" s="47">
        <v>49</v>
      </c>
      <c r="E128" s="54">
        <f t="shared" si="13"/>
        <v>1.1148962527098173E-2</v>
      </c>
      <c r="F128" s="54">
        <f t="shared" si="14"/>
        <v>9.1966966966966959E-3</v>
      </c>
      <c r="G128" s="27">
        <f t="shared" si="15"/>
        <v>-0.31944444444444442</v>
      </c>
      <c r="H128" s="28">
        <f t="shared" si="16"/>
        <v>-3.5614741406008047E-3</v>
      </c>
    </row>
    <row r="129" spans="1:9" ht="15" x14ac:dyDescent="0.25">
      <c r="B129" s="5" t="s">
        <v>204</v>
      </c>
      <c r="C129" s="49">
        <v>113</v>
      </c>
      <c r="D129" s="47">
        <v>54</v>
      </c>
      <c r="E129" s="54">
        <f t="shared" si="13"/>
        <v>1.7497677299473522E-2</v>
      </c>
      <c r="F129" s="54">
        <f t="shared" si="14"/>
        <v>1.0135135135135136E-2</v>
      </c>
      <c r="G129" s="27">
        <f t="shared" si="15"/>
        <v>-0.52212389380530977</v>
      </c>
      <c r="H129" s="28">
        <f t="shared" si="16"/>
        <v>-9.1359554041498918E-3</v>
      </c>
    </row>
    <row r="130" spans="1:9" ht="15" x14ac:dyDescent="0.25">
      <c r="B130" s="5" t="s">
        <v>28</v>
      </c>
      <c r="C130" s="49">
        <v>64</v>
      </c>
      <c r="D130" s="47">
        <v>52</v>
      </c>
      <c r="E130" s="54">
        <f t="shared" si="13"/>
        <v>9.9101889129761533E-3</v>
      </c>
      <c r="F130" s="54">
        <f t="shared" si="14"/>
        <v>9.7597597597597601E-3</v>
      </c>
      <c r="G130" s="27">
        <f t="shared" si="15"/>
        <v>-0.1875</v>
      </c>
      <c r="H130" s="28">
        <f t="shared" si="16"/>
        <v>-1.8581604211830288E-3</v>
      </c>
    </row>
    <row r="131" spans="1:9" ht="15" x14ac:dyDescent="0.25">
      <c r="B131" s="5" t="s">
        <v>32</v>
      </c>
      <c r="C131" s="49">
        <v>13</v>
      </c>
      <c r="D131" s="47">
        <v>206</v>
      </c>
      <c r="E131" s="54">
        <f t="shared" si="13"/>
        <v>2.0130071229482811E-3</v>
      </c>
      <c r="F131" s="54">
        <f t="shared" si="14"/>
        <v>3.8663663663663667E-2</v>
      </c>
      <c r="G131" s="27">
        <f t="shared" si="15"/>
        <v>14.846153846153847</v>
      </c>
      <c r="H131" s="28">
        <f t="shared" si="16"/>
        <v>2.9885413440693714E-2</v>
      </c>
    </row>
    <row r="132" spans="1:9" s="20" customFormat="1" ht="15" x14ac:dyDescent="0.25">
      <c r="A132" s="22"/>
      <c r="B132" s="21" t="s">
        <v>533</v>
      </c>
      <c r="C132" s="50">
        <v>20</v>
      </c>
      <c r="D132" s="47">
        <v>6</v>
      </c>
      <c r="E132" s="51">
        <f t="shared" ref="E132" si="37">+IF(C132=0,"",C132/C$73)</f>
        <v>3.0969340353050479E-3</v>
      </c>
      <c r="F132" s="51">
        <f t="shared" ref="F132" si="38">+IF(D132=0,"",D132/D$73)</f>
        <v>1.1261261261261261E-3</v>
      </c>
      <c r="G132" s="51">
        <f t="shared" ref="G132" si="39">+IF(OR(AND(D132=0),(C132=0)),"0",((D132-C132)/C132))</f>
        <v>-0.7</v>
      </c>
      <c r="H132" s="26">
        <f t="shared" ref="H132" si="40">+IF(OR(AND(E132=""),(G132="")),"",E132*G132)</f>
        <v>-2.1678538247135335E-3</v>
      </c>
      <c r="I132" s="2"/>
    </row>
    <row r="133" spans="1:9" ht="15" x14ac:dyDescent="0.25">
      <c r="B133" s="5" t="s">
        <v>30</v>
      </c>
      <c r="C133" s="49">
        <v>67</v>
      </c>
      <c r="D133" s="47">
        <v>46</v>
      </c>
      <c r="E133" s="54">
        <f t="shared" si="13"/>
        <v>1.0374729018271911E-2</v>
      </c>
      <c r="F133" s="54">
        <f t="shared" si="14"/>
        <v>8.6336336336336333E-3</v>
      </c>
      <c r="G133" s="27">
        <f t="shared" si="15"/>
        <v>-0.31343283582089554</v>
      </c>
      <c r="H133" s="28">
        <f t="shared" si="16"/>
        <v>-3.2517807370703007E-3</v>
      </c>
    </row>
    <row r="134" spans="1:9" ht="15" x14ac:dyDescent="0.25">
      <c r="B134" s="5" t="s">
        <v>29</v>
      </c>
      <c r="C134" s="49">
        <v>1</v>
      </c>
      <c r="D134" s="47">
        <v>1</v>
      </c>
      <c r="E134" s="54">
        <f t="shared" si="13"/>
        <v>1.548467017652524E-4</v>
      </c>
      <c r="F134" s="54">
        <f t="shared" si="14"/>
        <v>1.8768768768768769E-4</v>
      </c>
      <c r="G134" s="27">
        <f t="shared" si="15"/>
        <v>0</v>
      </c>
      <c r="H134" s="28">
        <f t="shared" si="16"/>
        <v>0</v>
      </c>
    </row>
    <row r="135" spans="1:9" ht="15" x14ac:dyDescent="0.25">
      <c r="B135" s="5" t="s">
        <v>205</v>
      </c>
      <c r="C135" s="49">
        <v>6</v>
      </c>
      <c r="D135" s="47">
        <v>18</v>
      </c>
      <c r="E135" s="54">
        <f t="shared" si="13"/>
        <v>9.2908021059151438E-4</v>
      </c>
      <c r="F135" s="54">
        <f t="shared" si="14"/>
        <v>3.3783783783783786E-3</v>
      </c>
      <c r="G135" s="27">
        <f t="shared" si="15"/>
        <v>2</v>
      </c>
      <c r="H135" s="28">
        <f t="shared" si="16"/>
        <v>1.8581604211830288E-3</v>
      </c>
    </row>
    <row r="136" spans="1:9" ht="15" x14ac:dyDescent="0.25">
      <c r="B136" s="5" t="s">
        <v>206</v>
      </c>
      <c r="C136" s="49">
        <v>1</v>
      </c>
      <c r="D136" s="47">
        <v>0</v>
      </c>
      <c r="E136" s="54">
        <f t="shared" si="13"/>
        <v>1.548467017652524E-4</v>
      </c>
      <c r="F136" s="54" t="str">
        <f t="shared" si="14"/>
        <v/>
      </c>
      <c r="G136" s="27" t="str">
        <f t="shared" si="15"/>
        <v>0</v>
      </c>
      <c r="H136" s="28">
        <f t="shared" si="16"/>
        <v>0</v>
      </c>
    </row>
    <row r="137" spans="1:9" ht="15" x14ac:dyDescent="0.25">
      <c r="B137" s="5" t="s">
        <v>207</v>
      </c>
      <c r="C137" s="49">
        <v>3</v>
      </c>
      <c r="D137" s="47">
        <v>1</v>
      </c>
      <c r="E137" s="54">
        <f t="shared" si="13"/>
        <v>4.6454010529575719E-4</v>
      </c>
      <c r="F137" s="54">
        <f t="shared" si="14"/>
        <v>1.8768768768768769E-4</v>
      </c>
      <c r="G137" s="27">
        <f t="shared" si="15"/>
        <v>-0.66666666666666663</v>
      </c>
      <c r="H137" s="28">
        <f t="shared" si="16"/>
        <v>-3.0969340353050479E-4</v>
      </c>
    </row>
    <row r="138" spans="1:9" ht="15" x14ac:dyDescent="0.25">
      <c r="B138" s="5" t="s">
        <v>208</v>
      </c>
      <c r="C138" s="49">
        <v>23</v>
      </c>
      <c r="D138" s="47">
        <v>35</v>
      </c>
      <c r="E138" s="54">
        <f t="shared" si="13"/>
        <v>3.5614741406008051E-3</v>
      </c>
      <c r="F138" s="54">
        <f t="shared" si="14"/>
        <v>6.5690690690690693E-3</v>
      </c>
      <c r="G138" s="27">
        <f t="shared" si="15"/>
        <v>0.52173913043478259</v>
      </c>
      <c r="H138" s="28">
        <f t="shared" si="16"/>
        <v>1.8581604211830288E-3</v>
      </c>
    </row>
    <row r="139" spans="1:9" ht="15" x14ac:dyDescent="0.25">
      <c r="B139" s="5" t="s">
        <v>439</v>
      </c>
      <c r="C139" s="49">
        <v>90</v>
      </c>
      <c r="D139" s="47">
        <v>12</v>
      </c>
      <c r="E139" s="54">
        <f t="shared" si="13"/>
        <v>1.3936203158872717E-2</v>
      </c>
      <c r="F139" s="54">
        <f t="shared" si="14"/>
        <v>2.2522522522522522E-3</v>
      </c>
      <c r="G139" s="27">
        <f t="shared" si="15"/>
        <v>-0.8666666666666667</v>
      </c>
      <c r="H139" s="28">
        <f t="shared" si="16"/>
        <v>-1.2078042737689688E-2</v>
      </c>
    </row>
    <row r="140" spans="1:9" ht="15" x14ac:dyDescent="0.25">
      <c r="B140" s="5" t="s">
        <v>209</v>
      </c>
      <c r="C140" s="49">
        <v>0</v>
      </c>
      <c r="D140" s="47">
        <v>367</v>
      </c>
      <c r="E140" s="54" t="str">
        <f t="shared" si="13"/>
        <v/>
      </c>
      <c r="F140" s="54">
        <f t="shared" si="14"/>
        <v>6.8881381381381376E-2</v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8</v>
      </c>
      <c r="D141" s="47">
        <v>2</v>
      </c>
      <c r="E141" s="54">
        <f t="shared" si="13"/>
        <v>1.2387736141220192E-3</v>
      </c>
      <c r="F141" s="54">
        <f t="shared" si="14"/>
        <v>3.7537537537537537E-4</v>
      </c>
      <c r="G141" s="27">
        <f t="shared" si="15"/>
        <v>-0.75</v>
      </c>
      <c r="H141" s="28">
        <f t="shared" si="16"/>
        <v>-9.2908021059151438E-4</v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12</v>
      </c>
      <c r="D143" s="47">
        <v>4</v>
      </c>
      <c r="E143" s="54">
        <f t="shared" si="13"/>
        <v>1.8581604211830288E-3</v>
      </c>
      <c r="F143" s="54">
        <f t="shared" si="14"/>
        <v>7.5075075075075074E-4</v>
      </c>
      <c r="G143" s="27">
        <f t="shared" si="15"/>
        <v>-0.66666666666666663</v>
      </c>
      <c r="H143" s="28">
        <f t="shared" si="16"/>
        <v>-1.2387736141220192E-3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19</v>
      </c>
      <c r="D147" s="47">
        <v>1</v>
      </c>
      <c r="E147" s="54">
        <f t="shared" ref="E147:E155" si="49">+IF(C147=0,"",C147/C$73)</f>
        <v>2.9420873335397955E-3</v>
      </c>
      <c r="F147" s="54">
        <f t="shared" ref="F147:F155" si="50">+IF(D147=0,"",D147/D$73)</f>
        <v>1.8768768768768769E-4</v>
      </c>
      <c r="G147" s="27">
        <f t="shared" ref="G147:G155" si="51">+IF(OR(AND(D147=0),(C147=0)),"0",((D147-C147)/C147))</f>
        <v>-0.94736842105263153</v>
      </c>
      <c r="H147" s="28">
        <f t="shared" ref="H147:H155" si="52">+IF(OR(AND(E147=""),(G147="")),"",E147*G147)</f>
        <v>-2.7872406317745431E-3</v>
      </c>
    </row>
    <row r="148" spans="1:9" ht="15" x14ac:dyDescent="0.25">
      <c r="B148" s="5" t="s">
        <v>34</v>
      </c>
      <c r="C148" s="49">
        <v>25</v>
      </c>
      <c r="D148" s="47">
        <v>17</v>
      </c>
      <c r="E148" s="54">
        <f t="shared" si="49"/>
        <v>3.8711675441313099E-3</v>
      </c>
      <c r="F148" s="54">
        <f t="shared" si="50"/>
        <v>3.1906906906906908E-3</v>
      </c>
      <c r="G148" s="27">
        <f t="shared" si="51"/>
        <v>-0.32</v>
      </c>
      <c r="H148" s="28">
        <f t="shared" si="52"/>
        <v>-1.2387736141220192E-3</v>
      </c>
    </row>
    <row r="149" spans="1:9" ht="15" x14ac:dyDescent="0.25">
      <c r="B149" s="5" t="s">
        <v>211</v>
      </c>
      <c r="C149" s="49">
        <v>5</v>
      </c>
      <c r="D149" s="47">
        <v>0</v>
      </c>
      <c r="E149" s="54">
        <f t="shared" si="49"/>
        <v>7.7423350882626198E-4</v>
      </c>
      <c r="F149" s="54" t="str">
        <f t="shared" si="50"/>
        <v/>
      </c>
      <c r="G149" s="27" t="str">
        <f t="shared" si="51"/>
        <v>0</v>
      </c>
      <c r="H149" s="28">
        <f t="shared" si="52"/>
        <v>0</v>
      </c>
    </row>
    <row r="150" spans="1:9" ht="15" x14ac:dyDescent="0.25">
      <c r="B150" s="5" t="s">
        <v>212</v>
      </c>
      <c r="C150" s="49">
        <v>12</v>
      </c>
      <c r="D150" s="47">
        <v>27</v>
      </c>
      <c r="E150" s="54">
        <f t="shared" si="49"/>
        <v>1.8581604211830288E-3</v>
      </c>
      <c r="F150" s="54">
        <f t="shared" si="50"/>
        <v>5.0675675675675678E-3</v>
      </c>
      <c r="G150" s="27">
        <f t="shared" si="51"/>
        <v>1.25</v>
      </c>
      <c r="H150" s="28">
        <f t="shared" si="52"/>
        <v>2.3227005264787859E-3</v>
      </c>
    </row>
    <row r="151" spans="1:9" ht="15" x14ac:dyDescent="0.25">
      <c r="B151" s="5" t="s">
        <v>213</v>
      </c>
      <c r="C151" s="49">
        <v>1</v>
      </c>
      <c r="D151" s="47">
        <v>19</v>
      </c>
      <c r="E151" s="54">
        <f t="shared" si="49"/>
        <v>1.548467017652524E-4</v>
      </c>
      <c r="F151" s="54">
        <f t="shared" si="50"/>
        <v>3.5660660660660659E-3</v>
      </c>
      <c r="G151" s="27">
        <f t="shared" si="51"/>
        <v>18</v>
      </c>
      <c r="H151" s="28">
        <f t="shared" si="52"/>
        <v>2.7872406317745431E-3</v>
      </c>
    </row>
    <row r="152" spans="1:9" ht="15" x14ac:dyDescent="0.25">
      <c r="B152" s="5" t="s">
        <v>441</v>
      </c>
      <c r="C152" s="49">
        <v>3</v>
      </c>
      <c r="D152" s="47">
        <v>9</v>
      </c>
      <c r="E152" s="54">
        <f t="shared" si="49"/>
        <v>4.6454010529575719E-4</v>
      </c>
      <c r="F152" s="54">
        <f t="shared" si="50"/>
        <v>1.6891891891891893E-3</v>
      </c>
      <c r="G152" s="27">
        <f t="shared" si="51"/>
        <v>2</v>
      </c>
      <c r="H152" s="28">
        <f t="shared" si="52"/>
        <v>9.2908021059151438E-4</v>
      </c>
    </row>
    <row r="153" spans="1:9" ht="15" x14ac:dyDescent="0.25">
      <c r="B153" s="5" t="s">
        <v>39</v>
      </c>
      <c r="C153" s="49">
        <v>10</v>
      </c>
      <c r="D153" s="47">
        <v>20</v>
      </c>
      <c r="E153" s="54">
        <f t="shared" si="49"/>
        <v>1.548467017652524E-3</v>
      </c>
      <c r="F153" s="54">
        <f t="shared" si="50"/>
        <v>3.7537537537537537E-3</v>
      </c>
      <c r="G153" s="27">
        <f t="shared" si="51"/>
        <v>1</v>
      </c>
      <c r="H153" s="28">
        <f t="shared" si="52"/>
        <v>1.548467017652524E-3</v>
      </c>
    </row>
    <row r="154" spans="1:9" ht="15" x14ac:dyDescent="0.25">
      <c r="B154" s="5" t="s">
        <v>37</v>
      </c>
      <c r="C154" s="49">
        <v>2</v>
      </c>
      <c r="D154" s="47">
        <v>14</v>
      </c>
      <c r="E154" s="54">
        <f t="shared" si="49"/>
        <v>3.0969340353050479E-4</v>
      </c>
      <c r="F154" s="54">
        <f t="shared" si="50"/>
        <v>2.6276276276276278E-3</v>
      </c>
      <c r="G154" s="27">
        <f t="shared" si="51"/>
        <v>6</v>
      </c>
      <c r="H154" s="28">
        <f t="shared" si="52"/>
        <v>1.8581604211830288E-3</v>
      </c>
    </row>
    <row r="155" spans="1:9" ht="15" x14ac:dyDescent="0.25">
      <c r="B155" s="5" t="s">
        <v>38</v>
      </c>
      <c r="C155" s="49">
        <v>0</v>
      </c>
      <c r="D155" s="47">
        <v>239</v>
      </c>
      <c r="E155" s="54" t="str">
        <f t="shared" si="49"/>
        <v/>
      </c>
      <c r="F155" s="54">
        <f t="shared" si="50"/>
        <v>4.4857357357357359E-2</v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92</v>
      </c>
      <c r="D156" s="47">
        <v>137</v>
      </c>
      <c r="E156" s="51">
        <f t="shared" ref="E156:E158" si="53">+IF(C156=0,"",C156/C$73)</f>
        <v>1.424589656240322E-2</v>
      </c>
      <c r="F156" s="51">
        <f t="shared" ref="F156:F158" si="54">+IF(D156=0,"",D156/D$73)</f>
        <v>2.5713213213213213E-2</v>
      </c>
      <c r="G156" s="51">
        <f t="shared" ref="G156:G158" si="55">+IF(OR(AND(D156=0),(C156=0)),"0",((D156-C156)/C156))</f>
        <v>0.4891304347826087</v>
      </c>
      <c r="H156" s="26">
        <f t="shared" ref="H156:H158" si="56">+IF(OR(AND(E156=""),(G156="")),"",E156*G156)</f>
        <v>6.9681015794363583E-3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30</v>
      </c>
      <c r="D157" s="47">
        <v>1</v>
      </c>
      <c r="E157" s="51">
        <f t="shared" si="53"/>
        <v>4.6454010529575719E-3</v>
      </c>
      <c r="F157" s="51">
        <f t="shared" si="54"/>
        <v>1.8768768768768769E-4</v>
      </c>
      <c r="G157" s="51">
        <f t="shared" si="55"/>
        <v>-0.96666666666666667</v>
      </c>
      <c r="H157" s="26">
        <f t="shared" si="56"/>
        <v>-4.4905543511923199E-3</v>
      </c>
      <c r="I157" s="2"/>
    </row>
    <row r="158" spans="1:9" s="20" customFormat="1" ht="15" x14ac:dyDescent="0.25">
      <c r="A158" s="22"/>
      <c r="B158" s="21" t="s">
        <v>536</v>
      </c>
      <c r="C158" s="50">
        <v>2</v>
      </c>
      <c r="D158" s="47">
        <v>0</v>
      </c>
      <c r="E158" s="51">
        <f t="shared" si="53"/>
        <v>3.0969340353050479E-4</v>
      </c>
      <c r="F158" s="51" t="str">
        <f t="shared" si="54"/>
        <v/>
      </c>
      <c r="G158" s="51" t="str">
        <f t="shared" si="55"/>
        <v>0</v>
      </c>
      <c r="H158" s="26">
        <f t="shared" si="56"/>
        <v>0</v>
      </c>
      <c r="I158" s="2"/>
    </row>
    <row r="159" spans="1:9" s="20" customFormat="1" ht="15" x14ac:dyDescent="0.25">
      <c r="A159" s="22"/>
      <c r="B159" s="21" t="s">
        <v>537</v>
      </c>
      <c r="C159" s="50">
        <v>1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3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3" customFormat="1" ht="26.25" customHeight="1" thickBot="1" x14ac:dyDescent="0.25">
      <c r="B165" s="41" t="s">
        <v>390</v>
      </c>
      <c r="C165" s="42">
        <f>SUM(C166:C327)</f>
        <v>12080</v>
      </c>
      <c r="D165" s="43">
        <f>SUM(D166:D327)</f>
        <v>10233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-0.15289735099337748</v>
      </c>
      <c r="H165" s="45">
        <f>+IF(OR(AND(E165=""),(G165="")),"",E165*G165)</f>
        <v>-0.15289735099337748</v>
      </c>
    </row>
    <row r="166" spans="2:8" s="63" customFormat="1" ht="15" x14ac:dyDescent="0.25">
      <c r="B166" s="58" t="s">
        <v>442</v>
      </c>
      <c r="C166" s="37">
        <v>85</v>
      </c>
      <c r="D166" s="47">
        <v>226</v>
      </c>
      <c r="E166" s="53">
        <f t="shared" si="57"/>
        <v>7.036423841059603E-3</v>
      </c>
      <c r="F166" s="53">
        <f t="shared" si="58"/>
        <v>2.2085409948206781E-2</v>
      </c>
      <c r="G166" s="39">
        <f>+IF(OR(AND(D166=0),(C166=0)),"0",((D166-C166)/C166))</f>
        <v>1.6588235294117648</v>
      </c>
      <c r="H166" s="48">
        <f>+IF(OR(AND(E166=""),(G166="")),"",E166*G166)</f>
        <v>1.1672185430463578E-2</v>
      </c>
    </row>
    <row r="167" spans="2:8" s="63" customFormat="1" ht="15" x14ac:dyDescent="0.25">
      <c r="B167" s="55" t="s">
        <v>587</v>
      </c>
      <c r="C167" s="25">
        <v>11</v>
      </c>
      <c r="D167" s="47">
        <v>10</v>
      </c>
      <c r="E167" s="54">
        <f t="shared" si="57"/>
        <v>9.1059602649006628E-4</v>
      </c>
      <c r="F167" s="54">
        <f t="shared" si="58"/>
        <v>9.7723052868171597E-4</v>
      </c>
      <c r="G167" s="27">
        <f t="shared" ref="G167:G237" si="59">+IF(OR(AND(D167=0),(C167=0)),"0",((D167-C167)/C167))</f>
        <v>-9.0909090909090912E-2</v>
      </c>
      <c r="H167" s="28">
        <f t="shared" ref="H167:H237" si="60">+IF(OR(AND(E167=""),(G167="")),"",E167*G167)</f>
        <v>-8.2781456953642398E-5</v>
      </c>
    </row>
    <row r="168" spans="2:8" s="63" customFormat="1" ht="30" x14ac:dyDescent="0.25">
      <c r="B168" s="55" t="s">
        <v>443</v>
      </c>
      <c r="C168" s="25">
        <v>173</v>
      </c>
      <c r="D168" s="47">
        <v>77</v>
      </c>
      <c r="E168" s="54">
        <f t="shared" si="57"/>
        <v>1.4321192052980132E-2</v>
      </c>
      <c r="F168" s="54">
        <f t="shared" si="58"/>
        <v>7.5246750708492134E-3</v>
      </c>
      <c r="G168" s="27">
        <f t="shared" si="59"/>
        <v>-0.55491329479768781</v>
      </c>
      <c r="H168" s="28">
        <f t="shared" si="60"/>
        <v>-7.9470198675496689E-3</v>
      </c>
    </row>
    <row r="169" spans="2:8" s="63" customFormat="1" ht="15" x14ac:dyDescent="0.25">
      <c r="B169" s="55" t="s">
        <v>444</v>
      </c>
      <c r="C169" s="25">
        <v>0</v>
      </c>
      <c r="D169" s="47">
        <v>2</v>
      </c>
      <c r="E169" s="54" t="str">
        <f t="shared" si="57"/>
        <v/>
      </c>
      <c r="F169" s="54">
        <f t="shared" si="58"/>
        <v>1.9544610573634321E-4</v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103</v>
      </c>
      <c r="D170" s="47">
        <v>91</v>
      </c>
      <c r="E170" s="54">
        <f t="shared" si="57"/>
        <v>8.5264900662251654E-3</v>
      </c>
      <c r="F170" s="54">
        <f t="shared" si="58"/>
        <v>8.8927978110036159E-3</v>
      </c>
      <c r="G170" s="27">
        <f t="shared" si="59"/>
        <v>-0.11650485436893204</v>
      </c>
      <c r="H170" s="28">
        <f t="shared" si="60"/>
        <v>-9.9337748344370861E-4</v>
      </c>
    </row>
    <row r="171" spans="2:8" s="63" customFormat="1" ht="15" x14ac:dyDescent="0.25">
      <c r="B171" s="55" t="s">
        <v>42</v>
      </c>
      <c r="C171" s="25">
        <v>1737</v>
      </c>
      <c r="D171" s="47">
        <v>2204</v>
      </c>
      <c r="E171" s="54">
        <f t="shared" si="57"/>
        <v>0.14379139072847683</v>
      </c>
      <c r="F171" s="54">
        <f t="shared" si="58"/>
        <v>0.21538160852145022</v>
      </c>
      <c r="G171" s="27">
        <f t="shared" si="59"/>
        <v>0.26885434657455382</v>
      </c>
      <c r="H171" s="28">
        <f t="shared" si="60"/>
        <v>3.8658940397350995E-2</v>
      </c>
    </row>
    <row r="172" spans="2:8" s="63" customFormat="1" ht="15" x14ac:dyDescent="0.25">
      <c r="B172" s="55" t="s">
        <v>589</v>
      </c>
      <c r="C172" s="25">
        <v>7</v>
      </c>
      <c r="D172" s="47">
        <v>3</v>
      </c>
      <c r="E172" s="54">
        <f t="shared" si="57"/>
        <v>5.7947019867549674E-4</v>
      </c>
      <c r="F172" s="54">
        <f t="shared" si="58"/>
        <v>2.931691586045148E-4</v>
      </c>
      <c r="G172" s="27">
        <f t="shared" si="59"/>
        <v>-0.5714285714285714</v>
      </c>
      <c r="H172" s="28">
        <f t="shared" si="60"/>
        <v>-3.3112582781456954E-4</v>
      </c>
    </row>
    <row r="173" spans="2:8" s="63" customFormat="1" ht="15" x14ac:dyDescent="0.25">
      <c r="B173" s="55" t="s">
        <v>590</v>
      </c>
      <c r="C173" s="25">
        <v>1276</v>
      </c>
      <c r="D173" s="47">
        <v>617</v>
      </c>
      <c r="E173" s="54">
        <f t="shared" si="57"/>
        <v>0.10562913907284768</v>
      </c>
      <c r="F173" s="54">
        <f t="shared" si="58"/>
        <v>6.0295123619661876E-2</v>
      </c>
      <c r="G173" s="27">
        <f t="shared" si="59"/>
        <v>-0.51645768025078365</v>
      </c>
      <c r="H173" s="28">
        <f t="shared" si="60"/>
        <v>-5.4552980132450329E-2</v>
      </c>
    </row>
    <row r="174" spans="2:8" s="63" customFormat="1" ht="15" x14ac:dyDescent="0.25">
      <c r="B174" s="55" t="s">
        <v>591</v>
      </c>
      <c r="C174" s="25">
        <v>14</v>
      </c>
      <c r="D174" s="47">
        <v>25</v>
      </c>
      <c r="E174" s="54">
        <f t="shared" si="57"/>
        <v>1.1589403973509935E-3</v>
      </c>
      <c r="F174" s="54">
        <f t="shared" si="58"/>
        <v>2.4430763217042901E-3</v>
      </c>
      <c r="G174" s="27">
        <f t="shared" si="59"/>
        <v>0.7857142857142857</v>
      </c>
      <c r="H174" s="28">
        <f t="shared" si="60"/>
        <v>9.1059602649006628E-4</v>
      </c>
    </row>
    <row r="175" spans="2:8" s="63" customFormat="1" ht="15" x14ac:dyDescent="0.25">
      <c r="B175" s="55" t="s">
        <v>40</v>
      </c>
      <c r="C175" s="25">
        <v>0</v>
      </c>
      <c r="D175" s="47">
        <v>1</v>
      </c>
      <c r="E175" s="54" t="str">
        <f t="shared" si="57"/>
        <v/>
      </c>
      <c r="F175" s="54">
        <f t="shared" si="58"/>
        <v>9.7723052868171605E-5</v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40</v>
      </c>
      <c r="D176" s="47">
        <v>1</v>
      </c>
      <c r="E176" s="54">
        <f t="shared" si="57"/>
        <v>3.3112582781456954E-3</v>
      </c>
      <c r="F176" s="54">
        <f t="shared" si="58"/>
        <v>9.7723052868171605E-5</v>
      </c>
      <c r="G176" s="27">
        <f t="shared" si="59"/>
        <v>-0.97499999999999998</v>
      </c>
      <c r="H176" s="28">
        <f t="shared" si="60"/>
        <v>-3.2284768211920528E-3</v>
      </c>
    </row>
    <row r="177" spans="1:9" s="63" customFormat="1" ht="15" x14ac:dyDescent="0.25">
      <c r="B177" s="55" t="s">
        <v>45</v>
      </c>
      <c r="C177" s="25">
        <v>40</v>
      </c>
      <c r="D177" s="47">
        <v>18</v>
      </c>
      <c r="E177" s="54">
        <f t="shared" si="57"/>
        <v>3.3112582781456954E-3</v>
      </c>
      <c r="F177" s="54">
        <f t="shared" si="58"/>
        <v>1.7590149516270889E-3</v>
      </c>
      <c r="G177" s="27">
        <f t="shared" si="59"/>
        <v>-0.55000000000000004</v>
      </c>
      <c r="H177" s="28">
        <f t="shared" si="60"/>
        <v>-1.8211920529801326E-3</v>
      </c>
    </row>
    <row r="178" spans="1:9" s="63" customFormat="1" ht="15" x14ac:dyDescent="0.25">
      <c r="B178" s="55" t="s">
        <v>43</v>
      </c>
      <c r="C178" s="25">
        <v>68</v>
      </c>
      <c r="D178" s="47">
        <v>30</v>
      </c>
      <c r="E178" s="54">
        <f t="shared" si="57"/>
        <v>5.6291390728476819E-3</v>
      </c>
      <c r="F178" s="54">
        <f t="shared" si="58"/>
        <v>2.9316915860451479E-3</v>
      </c>
      <c r="G178" s="27">
        <f t="shared" si="59"/>
        <v>-0.55882352941176472</v>
      </c>
      <c r="H178" s="28">
        <f t="shared" si="60"/>
        <v>-3.1456953642384107E-3</v>
      </c>
    </row>
    <row r="179" spans="1:9" s="65" customFormat="1" ht="15" x14ac:dyDescent="0.25">
      <c r="A179" s="22"/>
      <c r="B179" s="23" t="s">
        <v>538</v>
      </c>
      <c r="C179" s="64">
        <v>70</v>
      </c>
      <c r="D179" s="47">
        <v>111</v>
      </c>
      <c r="E179" s="51">
        <f t="shared" ref="E179" si="61">+IF(C179=0,"",C179/C$165)</f>
        <v>5.794701986754967E-3</v>
      </c>
      <c r="F179" s="51">
        <f t="shared" ref="F179" si="62">+IF(D179=0,"",D179/D$165)</f>
        <v>1.0847258868367049E-2</v>
      </c>
      <c r="G179" s="51">
        <f t="shared" ref="G179" si="63">+IF(OR(AND(D179=0),(C179=0)),"0",((D179-C179)/C179))</f>
        <v>0.58571428571428574</v>
      </c>
      <c r="H179" s="26">
        <f t="shared" ref="H179" si="64">+IF(OR(AND(E179=""),(G179="")),"",E179*G179)</f>
        <v>3.3940397350993379E-3</v>
      </c>
      <c r="I179" s="63"/>
    </row>
    <row r="180" spans="1:9" s="63" customFormat="1" ht="15" x14ac:dyDescent="0.25">
      <c r="B180" s="55" t="s">
        <v>445</v>
      </c>
      <c r="C180" s="25">
        <v>160</v>
      </c>
      <c r="D180" s="47">
        <v>220</v>
      </c>
      <c r="E180" s="54">
        <f t="shared" ref="E180:F183" si="65">+IF(C180=0,"",C180/C$165)</f>
        <v>1.3245033112582781E-2</v>
      </c>
      <c r="F180" s="54">
        <f t="shared" si="65"/>
        <v>2.1499071630997752E-2</v>
      </c>
      <c r="G180" s="27">
        <f t="shared" si="59"/>
        <v>0.375</v>
      </c>
      <c r="H180" s="28">
        <f t="shared" si="60"/>
        <v>4.9668874172185433E-3</v>
      </c>
    </row>
    <row r="181" spans="1:9" s="63" customFormat="1" ht="15" x14ac:dyDescent="0.25">
      <c r="B181" s="55" t="s">
        <v>592</v>
      </c>
      <c r="C181" s="25">
        <v>35</v>
      </c>
      <c r="D181" s="47">
        <v>95</v>
      </c>
      <c r="E181" s="54">
        <f t="shared" si="65"/>
        <v>2.8973509933774835E-3</v>
      </c>
      <c r="F181" s="54">
        <f t="shared" si="65"/>
        <v>9.2836900224763028E-3</v>
      </c>
      <c r="G181" s="27">
        <f t="shared" si="59"/>
        <v>1.7142857142857142</v>
      </c>
      <c r="H181" s="28">
        <f t="shared" si="60"/>
        <v>4.9668874172185433E-3</v>
      </c>
    </row>
    <row r="182" spans="1:9" s="63" customFormat="1" ht="15" x14ac:dyDescent="0.25">
      <c r="B182" s="55" t="s">
        <v>41</v>
      </c>
      <c r="C182" s="25">
        <v>16</v>
      </c>
      <c r="D182" s="47">
        <v>5</v>
      </c>
      <c r="E182" s="54">
        <f t="shared" si="65"/>
        <v>1.3245033112582781E-3</v>
      </c>
      <c r="F182" s="54">
        <f t="shared" si="65"/>
        <v>4.8861526434085798E-4</v>
      </c>
      <c r="G182" s="27">
        <f t="shared" si="59"/>
        <v>-0.6875</v>
      </c>
      <c r="H182" s="28">
        <f t="shared" si="60"/>
        <v>-9.1059602649006628E-4</v>
      </c>
    </row>
    <row r="183" spans="1:9" s="63" customFormat="1" ht="15" x14ac:dyDescent="0.25">
      <c r="B183" s="55" t="s">
        <v>44</v>
      </c>
      <c r="C183" s="25">
        <v>1</v>
      </c>
      <c r="D183" s="47">
        <v>11</v>
      </c>
      <c r="E183" s="54">
        <f t="shared" si="65"/>
        <v>8.2781456953642384E-5</v>
      </c>
      <c r="F183" s="54">
        <f t="shared" si="65"/>
        <v>1.0749535815498877E-3</v>
      </c>
      <c r="G183" s="27">
        <f t="shared" si="59"/>
        <v>10</v>
      </c>
      <c r="H183" s="28">
        <f t="shared" si="60"/>
        <v>8.2781456953642384E-4</v>
      </c>
    </row>
    <row r="184" spans="1:9" s="65" customFormat="1" ht="15" x14ac:dyDescent="0.25">
      <c r="A184" s="22"/>
      <c r="B184" s="23" t="s">
        <v>539</v>
      </c>
      <c r="C184" s="64">
        <v>12</v>
      </c>
      <c r="D184" s="47">
        <v>9</v>
      </c>
      <c r="E184" s="51">
        <f t="shared" ref="E184:E185" si="66">+IF(C184=0,"",C184/C$165)</f>
        <v>9.9337748344370861E-4</v>
      </c>
      <c r="F184" s="51">
        <f t="shared" ref="F184:F185" si="67">+IF(D184=0,"",D184/D$165)</f>
        <v>8.7950747581354446E-4</v>
      </c>
      <c r="G184" s="51">
        <f t="shared" ref="G184:G185" si="68">+IF(OR(AND(D184=0),(C184=0)),"0",((D184-C184)/C184))</f>
        <v>-0.25</v>
      </c>
      <c r="H184" s="26">
        <f t="shared" ref="H184:H185" si="69">+IF(OR(AND(E184=""),(G184="")),"",E184*G184)</f>
        <v>-2.4834437086092715E-4</v>
      </c>
      <c r="I184" s="63"/>
    </row>
    <row r="185" spans="1:9" s="65" customFormat="1" ht="15" x14ac:dyDescent="0.25">
      <c r="A185" s="22"/>
      <c r="B185" s="23" t="s">
        <v>540</v>
      </c>
      <c r="C185" s="64">
        <v>9</v>
      </c>
      <c r="D185" s="47">
        <v>6</v>
      </c>
      <c r="E185" s="51">
        <f t="shared" si="66"/>
        <v>7.4503311258278151E-4</v>
      </c>
      <c r="F185" s="51">
        <f t="shared" si="67"/>
        <v>5.863383172090296E-4</v>
      </c>
      <c r="G185" s="51">
        <f t="shared" si="68"/>
        <v>-0.33333333333333331</v>
      </c>
      <c r="H185" s="26">
        <f t="shared" si="69"/>
        <v>-2.4834437086092715E-4</v>
      </c>
      <c r="I185" s="63"/>
    </row>
    <row r="186" spans="1:9" s="63" customFormat="1" ht="15" x14ac:dyDescent="0.25">
      <c r="B186" s="55" t="s">
        <v>215</v>
      </c>
      <c r="C186" s="25">
        <v>136</v>
      </c>
      <c r="D186" s="47">
        <v>110</v>
      </c>
      <c r="E186" s="54">
        <f t="shared" ref="E186:F191" si="70">+IF(C186=0,"",C186/C$165)</f>
        <v>1.1258278145695364E-2</v>
      </c>
      <c r="F186" s="54">
        <f t="shared" si="70"/>
        <v>1.0749535815498876E-2</v>
      </c>
      <c r="G186" s="27">
        <f t="shared" si="59"/>
        <v>-0.19117647058823528</v>
      </c>
      <c r="H186" s="28">
        <f t="shared" si="60"/>
        <v>-2.1523178807947019E-3</v>
      </c>
    </row>
    <row r="187" spans="1:9" s="63" customFormat="1" ht="15" x14ac:dyDescent="0.25">
      <c r="B187" s="55" t="s">
        <v>216</v>
      </c>
      <c r="C187" s="25">
        <v>15</v>
      </c>
      <c r="D187" s="47">
        <v>22</v>
      </c>
      <c r="E187" s="54">
        <f t="shared" si="70"/>
        <v>1.2417218543046358E-3</v>
      </c>
      <c r="F187" s="54">
        <f t="shared" si="70"/>
        <v>2.1499071630997754E-3</v>
      </c>
      <c r="G187" s="27">
        <f t="shared" si="59"/>
        <v>0.46666666666666667</v>
      </c>
      <c r="H187" s="28">
        <f t="shared" si="60"/>
        <v>5.7947019867549674E-4</v>
      </c>
    </row>
    <row r="188" spans="1:9" s="63" customFormat="1" ht="15" x14ac:dyDescent="0.25">
      <c r="B188" s="55" t="s">
        <v>217</v>
      </c>
      <c r="C188" s="25">
        <v>6</v>
      </c>
      <c r="D188" s="47">
        <v>0</v>
      </c>
      <c r="E188" s="54">
        <f t="shared" si="70"/>
        <v>4.966887417218543E-4</v>
      </c>
      <c r="F188" s="54" t="str">
        <f t="shared" si="70"/>
        <v/>
      </c>
      <c r="G188" s="27" t="str">
        <f t="shared" si="59"/>
        <v>0</v>
      </c>
      <c r="H188" s="28">
        <f t="shared" si="60"/>
        <v>0</v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17</v>
      </c>
      <c r="E189" s="51" t="str">
        <f t="shared" si="70"/>
        <v/>
      </c>
      <c r="F189" s="51">
        <f t="shared" si="70"/>
        <v>1.6612918987589172E-3</v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3</v>
      </c>
      <c r="D190" s="47">
        <v>3</v>
      </c>
      <c r="E190" s="54">
        <f t="shared" si="70"/>
        <v>2.4834437086092715E-4</v>
      </c>
      <c r="F190" s="54">
        <f t="shared" si="70"/>
        <v>2.931691586045148E-4</v>
      </c>
      <c r="G190" s="27">
        <f t="shared" si="59"/>
        <v>0</v>
      </c>
      <c r="H190" s="28">
        <f t="shared" si="60"/>
        <v>0</v>
      </c>
    </row>
    <row r="191" spans="1:9" s="63" customFormat="1" ht="15" x14ac:dyDescent="0.25">
      <c r="B191" s="55" t="s">
        <v>446</v>
      </c>
      <c r="C191" s="25">
        <v>56</v>
      </c>
      <c r="D191" s="47">
        <v>52</v>
      </c>
      <c r="E191" s="54">
        <f t="shared" si="70"/>
        <v>4.6357615894039739E-3</v>
      </c>
      <c r="F191" s="54">
        <f t="shared" si="70"/>
        <v>5.0815987491449237E-3</v>
      </c>
      <c r="G191" s="27">
        <f t="shared" si="59"/>
        <v>-7.1428571428571425E-2</v>
      </c>
      <c r="H191" s="28">
        <f t="shared" si="60"/>
        <v>-3.3112582781456954E-4</v>
      </c>
    </row>
    <row r="192" spans="1:9" s="65" customFormat="1" ht="15" x14ac:dyDescent="0.25">
      <c r="A192" s="22"/>
      <c r="B192" s="23" t="s">
        <v>541</v>
      </c>
      <c r="C192" s="64">
        <v>120</v>
      </c>
      <c r="D192" s="47">
        <v>88</v>
      </c>
      <c r="E192" s="51">
        <f t="shared" ref="E192" si="73">+IF(C192=0,"",C192/C$165)</f>
        <v>9.9337748344370865E-3</v>
      </c>
      <c r="F192" s="51">
        <f t="shared" ref="F192" si="74">+IF(D192=0,"",D192/D$165)</f>
        <v>8.5996286523991015E-3</v>
      </c>
      <c r="G192" s="51">
        <f t="shared" ref="G192" si="75">+IF(OR(AND(D192=0),(C192=0)),"0",((D192-C192)/C192))</f>
        <v>-0.26666666666666666</v>
      </c>
      <c r="H192" s="26">
        <f t="shared" ref="H192" si="76">+IF(OR(AND(E192=""),(G192="")),"",E192*G192)</f>
        <v>-2.6490066225165563E-3</v>
      </c>
      <c r="I192" s="63"/>
    </row>
    <row r="193" spans="1:9" s="63" customFormat="1" ht="15" x14ac:dyDescent="0.25">
      <c r="B193" s="55" t="s">
        <v>219</v>
      </c>
      <c r="C193" s="25">
        <v>190</v>
      </c>
      <c r="D193" s="47">
        <v>122</v>
      </c>
      <c r="E193" s="54">
        <f t="shared" ref="E193:F199" si="77">+IF(C193=0,"",C193/C$165)</f>
        <v>1.5728476821192054E-2</v>
      </c>
      <c r="F193" s="54">
        <f t="shared" si="77"/>
        <v>1.1922212449916935E-2</v>
      </c>
      <c r="G193" s="27">
        <f t="shared" si="59"/>
        <v>-0.35789473684210527</v>
      </c>
      <c r="H193" s="28">
        <f t="shared" si="60"/>
        <v>-5.6291390728476828E-3</v>
      </c>
    </row>
    <row r="194" spans="1:9" s="63" customFormat="1" ht="15" x14ac:dyDescent="0.25">
      <c r="B194" s="55" t="s">
        <v>220</v>
      </c>
      <c r="C194" s="25">
        <v>182</v>
      </c>
      <c r="D194" s="47">
        <v>266</v>
      </c>
      <c r="E194" s="54">
        <f t="shared" si="77"/>
        <v>1.5066225165562913E-2</v>
      </c>
      <c r="F194" s="54">
        <f t="shared" si="77"/>
        <v>2.5994332062933646E-2</v>
      </c>
      <c r="G194" s="27">
        <f t="shared" si="59"/>
        <v>0.46153846153846156</v>
      </c>
      <c r="H194" s="28">
        <f t="shared" si="60"/>
        <v>6.95364238410596E-3</v>
      </c>
    </row>
    <row r="195" spans="1:9" s="63" customFormat="1" ht="15" x14ac:dyDescent="0.25">
      <c r="B195" s="55" t="s">
        <v>221</v>
      </c>
      <c r="C195" s="25">
        <v>849</v>
      </c>
      <c r="D195" s="47">
        <v>356</v>
      </c>
      <c r="E195" s="54">
        <f t="shared" si="77"/>
        <v>7.0281456953642379E-2</v>
      </c>
      <c r="F195" s="54">
        <f t="shared" si="77"/>
        <v>3.478940682106909E-2</v>
      </c>
      <c r="G195" s="27">
        <f t="shared" si="59"/>
        <v>-0.58068315665488812</v>
      </c>
      <c r="H195" s="28">
        <f t="shared" si="60"/>
        <v>-4.0811258278145697E-2</v>
      </c>
    </row>
    <row r="196" spans="1:9" s="63" customFormat="1" ht="15" x14ac:dyDescent="0.25">
      <c r="B196" s="55" t="s">
        <v>222</v>
      </c>
      <c r="C196" s="25">
        <v>355</v>
      </c>
      <c r="D196" s="47">
        <v>298</v>
      </c>
      <c r="E196" s="54">
        <f t="shared" si="77"/>
        <v>2.9387417218543047E-2</v>
      </c>
      <c r="F196" s="54">
        <f t="shared" si="77"/>
        <v>2.9121469754715138E-2</v>
      </c>
      <c r="G196" s="27">
        <f t="shared" si="59"/>
        <v>-0.16056338028169015</v>
      </c>
      <c r="H196" s="28">
        <f t="shared" si="60"/>
        <v>-4.7185430463576161E-3</v>
      </c>
    </row>
    <row r="197" spans="1:9" s="63" customFormat="1" ht="15" x14ac:dyDescent="0.25">
      <c r="B197" s="55" t="s">
        <v>447</v>
      </c>
      <c r="C197" s="25">
        <v>223</v>
      </c>
      <c r="D197" s="47">
        <v>78</v>
      </c>
      <c r="E197" s="54">
        <f t="shared" si="77"/>
        <v>1.846026490066225E-2</v>
      </c>
      <c r="F197" s="54">
        <f t="shared" si="77"/>
        <v>7.6223981237173851E-3</v>
      </c>
      <c r="G197" s="27">
        <f t="shared" si="59"/>
        <v>-0.65022421524663676</v>
      </c>
      <c r="H197" s="28">
        <f t="shared" si="60"/>
        <v>-1.2003311258278145E-2</v>
      </c>
    </row>
    <row r="198" spans="1:9" s="63" customFormat="1" ht="15" x14ac:dyDescent="0.25">
      <c r="B198" s="55" t="s">
        <v>448</v>
      </c>
      <c r="C198" s="25">
        <v>90</v>
      </c>
      <c r="D198" s="47">
        <v>68</v>
      </c>
      <c r="E198" s="54">
        <f t="shared" si="77"/>
        <v>7.4503311258278145E-3</v>
      </c>
      <c r="F198" s="54">
        <f t="shared" si="77"/>
        <v>6.6451675950356687E-3</v>
      </c>
      <c r="G198" s="27">
        <f t="shared" si="59"/>
        <v>-0.24444444444444444</v>
      </c>
      <c r="H198" s="28">
        <f t="shared" si="60"/>
        <v>-1.8211920529801323E-3</v>
      </c>
    </row>
    <row r="199" spans="1:9" s="63" customFormat="1" ht="15" x14ac:dyDescent="0.25">
      <c r="B199" s="55" t="s">
        <v>223</v>
      </c>
      <c r="C199" s="25">
        <v>2</v>
      </c>
      <c r="D199" s="47">
        <v>0</v>
      </c>
      <c r="E199" s="54">
        <f t="shared" si="77"/>
        <v>1.6556291390728477E-4</v>
      </c>
      <c r="F199" s="54" t="str">
        <f t="shared" si="77"/>
        <v/>
      </c>
      <c r="G199" s="27" t="str">
        <f t="shared" si="59"/>
        <v>0</v>
      </c>
      <c r="H199" s="28">
        <f t="shared" si="60"/>
        <v>0</v>
      </c>
    </row>
    <row r="200" spans="1:9" s="65" customFormat="1" ht="15" x14ac:dyDescent="0.25">
      <c r="A200" s="22"/>
      <c r="B200" s="23" t="s">
        <v>542</v>
      </c>
      <c r="C200" s="64">
        <v>189</v>
      </c>
      <c r="D200" s="47">
        <v>113</v>
      </c>
      <c r="E200" s="51">
        <f t="shared" ref="E200" si="78">+IF(C200=0,"",C200/C$165)</f>
        <v>1.5645695364238411E-2</v>
      </c>
      <c r="F200" s="51">
        <f t="shared" ref="F200" si="79">+IF(D200=0,"",D200/D$165)</f>
        <v>1.104270497410339E-2</v>
      </c>
      <c r="G200" s="51">
        <f t="shared" ref="G200" si="80">+IF(OR(AND(D200=0),(C200=0)),"0",((D200-C200)/C200))</f>
        <v>-0.40211640211640209</v>
      </c>
      <c r="H200" s="26">
        <f t="shared" ref="H200" si="81">+IF(OR(AND(E200=""),(G200="")),"",E200*G200)</f>
        <v>-6.2913907284768214E-3</v>
      </c>
      <c r="I200" s="63"/>
    </row>
    <row r="201" spans="1:9" s="63" customFormat="1" ht="15" x14ac:dyDescent="0.25">
      <c r="B201" s="55" t="s">
        <v>224</v>
      </c>
      <c r="C201" s="25">
        <v>54</v>
      </c>
      <c r="D201" s="47">
        <v>77</v>
      </c>
      <c r="E201" s="54">
        <f t="shared" ref="E201:F208" si="82">+IF(C201=0,"",C201/C$165)</f>
        <v>4.4701986754966888E-3</v>
      </c>
      <c r="F201" s="54">
        <f t="shared" si="82"/>
        <v>7.5246750708492134E-3</v>
      </c>
      <c r="G201" s="27">
        <f t="shared" si="59"/>
        <v>0.42592592592592593</v>
      </c>
      <c r="H201" s="28">
        <f t="shared" si="60"/>
        <v>1.9039735099337749E-3</v>
      </c>
    </row>
    <row r="202" spans="1:9" s="63" customFormat="1" ht="15" x14ac:dyDescent="0.25">
      <c r="B202" s="55" t="s">
        <v>225</v>
      </c>
      <c r="C202" s="25">
        <v>86</v>
      </c>
      <c r="D202" s="47">
        <v>92</v>
      </c>
      <c r="E202" s="54">
        <f t="shared" si="82"/>
        <v>7.1192052980132451E-3</v>
      </c>
      <c r="F202" s="54">
        <f t="shared" si="82"/>
        <v>8.9905208638717867E-3</v>
      </c>
      <c r="G202" s="27">
        <f t="shared" si="59"/>
        <v>6.9767441860465115E-2</v>
      </c>
      <c r="H202" s="28">
        <f t="shared" si="60"/>
        <v>4.966887417218543E-4</v>
      </c>
    </row>
    <row r="203" spans="1:9" s="63" customFormat="1" ht="15" x14ac:dyDescent="0.25">
      <c r="B203" s="55" t="s">
        <v>226</v>
      </c>
      <c r="C203" s="25">
        <v>3</v>
      </c>
      <c r="D203" s="47">
        <v>2</v>
      </c>
      <c r="E203" s="54">
        <f t="shared" si="82"/>
        <v>2.4834437086092715E-4</v>
      </c>
      <c r="F203" s="54">
        <f t="shared" si="82"/>
        <v>1.9544610573634321E-4</v>
      </c>
      <c r="G203" s="27">
        <f t="shared" si="59"/>
        <v>-0.33333333333333331</v>
      </c>
      <c r="H203" s="28">
        <f t="shared" si="60"/>
        <v>-8.2781456953642384E-5</v>
      </c>
    </row>
    <row r="204" spans="1:9" s="63" customFormat="1" ht="15" x14ac:dyDescent="0.25">
      <c r="B204" s="55" t="s">
        <v>46</v>
      </c>
      <c r="C204" s="25">
        <v>6</v>
      </c>
      <c r="D204" s="47">
        <v>4</v>
      </c>
      <c r="E204" s="54">
        <f t="shared" si="82"/>
        <v>4.966887417218543E-4</v>
      </c>
      <c r="F204" s="54">
        <f t="shared" si="82"/>
        <v>3.9089221147268642E-4</v>
      </c>
      <c r="G204" s="27">
        <f t="shared" si="59"/>
        <v>-0.33333333333333331</v>
      </c>
      <c r="H204" s="28">
        <f t="shared" si="60"/>
        <v>-1.6556291390728477E-4</v>
      </c>
    </row>
    <row r="205" spans="1:9" s="63" customFormat="1" ht="15" x14ac:dyDescent="0.25">
      <c r="B205" s="55" t="s">
        <v>47</v>
      </c>
      <c r="C205" s="25">
        <v>607</v>
      </c>
      <c r="D205" s="47">
        <v>560</v>
      </c>
      <c r="E205" s="54">
        <f t="shared" si="82"/>
        <v>5.0248344370860926E-2</v>
      </c>
      <c r="F205" s="54">
        <f t="shared" si="82"/>
        <v>5.4724909606176098E-2</v>
      </c>
      <c r="G205" s="27">
        <f t="shared" si="59"/>
        <v>-7.7429983525535415E-2</v>
      </c>
      <c r="H205" s="28">
        <f t="shared" si="60"/>
        <v>-3.8907284768211915E-3</v>
      </c>
    </row>
    <row r="206" spans="1:9" s="63" customFormat="1" ht="15" x14ac:dyDescent="0.25">
      <c r="B206" s="55" t="s">
        <v>227</v>
      </c>
      <c r="C206" s="25">
        <v>70</v>
      </c>
      <c r="D206" s="47">
        <v>39</v>
      </c>
      <c r="E206" s="54">
        <f t="shared" si="82"/>
        <v>5.794701986754967E-3</v>
      </c>
      <c r="F206" s="54">
        <f t="shared" si="82"/>
        <v>3.8111990618586926E-3</v>
      </c>
      <c r="G206" s="27">
        <f t="shared" si="59"/>
        <v>-0.44285714285714284</v>
      </c>
      <c r="H206" s="28">
        <f t="shared" si="60"/>
        <v>-2.5662251655629137E-3</v>
      </c>
    </row>
    <row r="207" spans="1:9" s="63" customFormat="1" ht="15" x14ac:dyDescent="0.25">
      <c r="B207" s="55" t="s">
        <v>228</v>
      </c>
      <c r="C207" s="25">
        <v>41</v>
      </c>
      <c r="D207" s="47">
        <v>2</v>
      </c>
      <c r="E207" s="54">
        <f t="shared" si="82"/>
        <v>3.3940397350993379E-3</v>
      </c>
      <c r="F207" s="54">
        <f t="shared" si="82"/>
        <v>1.9544610573634321E-4</v>
      </c>
      <c r="G207" s="27">
        <f t="shared" si="59"/>
        <v>-0.95121951219512191</v>
      </c>
      <c r="H207" s="28">
        <f t="shared" si="60"/>
        <v>-3.2284768211920528E-3</v>
      </c>
    </row>
    <row r="208" spans="1:9" s="63" customFormat="1" ht="15" x14ac:dyDescent="0.25">
      <c r="B208" s="55" t="s">
        <v>449</v>
      </c>
      <c r="C208" s="25">
        <v>6</v>
      </c>
      <c r="D208" s="47">
        <v>8</v>
      </c>
      <c r="E208" s="54">
        <f t="shared" si="82"/>
        <v>4.966887417218543E-4</v>
      </c>
      <c r="F208" s="54">
        <f t="shared" si="82"/>
        <v>7.8178442294537284E-4</v>
      </c>
      <c r="G208" s="27">
        <f t="shared" si="59"/>
        <v>0.33333333333333331</v>
      </c>
      <c r="H208" s="28">
        <f t="shared" si="60"/>
        <v>1.6556291390728477E-4</v>
      </c>
    </row>
    <row r="209" spans="1:9" s="65" customFormat="1" ht="15" x14ac:dyDescent="0.25">
      <c r="A209" s="22"/>
      <c r="B209" s="23" t="s">
        <v>543</v>
      </c>
      <c r="C209" s="64">
        <v>2</v>
      </c>
      <c r="D209" s="47">
        <v>0</v>
      </c>
      <c r="E209" s="51">
        <f t="shared" ref="E209" si="83">+IF(C209=0,"",C209/C$165)</f>
        <v>1.6556291390728477E-4</v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>
        <f t="shared" ref="H209" si="86">+IF(OR(AND(E209=""),(G209="")),"",E209*G209)</f>
        <v>0</v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1</v>
      </c>
      <c r="D211" s="47">
        <v>2</v>
      </c>
      <c r="E211" s="54">
        <f t="shared" si="87"/>
        <v>8.2781456953642384E-5</v>
      </c>
      <c r="F211" s="54">
        <f t="shared" si="88"/>
        <v>1.9544610573634321E-4</v>
      </c>
      <c r="G211" s="27">
        <f t="shared" si="59"/>
        <v>1</v>
      </c>
      <c r="H211" s="28">
        <f t="shared" si="60"/>
        <v>8.2781456953642384E-5</v>
      </c>
    </row>
    <row r="212" spans="1:9" s="63" customFormat="1" ht="15" x14ac:dyDescent="0.25">
      <c r="B212" s="55" t="s">
        <v>48</v>
      </c>
      <c r="C212" s="25">
        <v>1</v>
      </c>
      <c r="D212" s="47">
        <v>2</v>
      </c>
      <c r="E212" s="54">
        <f t="shared" si="87"/>
        <v>8.2781456953642384E-5</v>
      </c>
      <c r="F212" s="54">
        <f t="shared" si="88"/>
        <v>1.9544610573634321E-4</v>
      </c>
      <c r="G212" s="27">
        <f t="shared" si="59"/>
        <v>1</v>
      </c>
      <c r="H212" s="28">
        <f t="shared" si="60"/>
        <v>8.2781456953642384E-5</v>
      </c>
    </row>
    <row r="213" spans="1:9" s="63" customFormat="1" ht="15" x14ac:dyDescent="0.25">
      <c r="B213" s="55" t="s">
        <v>230</v>
      </c>
      <c r="C213" s="25">
        <v>7</v>
      </c>
      <c r="D213" s="47">
        <v>4</v>
      </c>
      <c r="E213" s="54">
        <f t="shared" si="87"/>
        <v>5.7947019867549674E-4</v>
      </c>
      <c r="F213" s="54">
        <f t="shared" si="88"/>
        <v>3.9089221147268642E-4</v>
      </c>
      <c r="G213" s="27">
        <f t="shared" si="59"/>
        <v>-0.42857142857142855</v>
      </c>
      <c r="H213" s="28">
        <f t="shared" si="60"/>
        <v>-2.4834437086092715E-4</v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10</v>
      </c>
      <c r="D215" s="47">
        <v>1</v>
      </c>
      <c r="E215" s="54">
        <f t="shared" si="87"/>
        <v>8.2781456953642384E-4</v>
      </c>
      <c r="F215" s="54">
        <f t="shared" si="88"/>
        <v>9.7723052868171605E-5</v>
      </c>
      <c r="G215" s="27">
        <f t="shared" si="59"/>
        <v>-0.9</v>
      </c>
      <c r="H215" s="28">
        <f t="shared" si="60"/>
        <v>-7.4503311258278151E-4</v>
      </c>
    </row>
    <row r="216" spans="1:9" s="63" customFormat="1" ht="15" x14ac:dyDescent="0.25">
      <c r="B216" s="55" t="s">
        <v>232</v>
      </c>
      <c r="C216" s="25">
        <v>1276</v>
      </c>
      <c r="D216" s="47">
        <v>1070</v>
      </c>
      <c r="E216" s="54">
        <f t="shared" si="87"/>
        <v>0.10562913907284768</v>
      </c>
      <c r="F216" s="54">
        <f t="shared" si="88"/>
        <v>0.10456366656894361</v>
      </c>
      <c r="G216" s="27">
        <f t="shared" si="59"/>
        <v>-0.16144200626959249</v>
      </c>
      <c r="H216" s="28">
        <f t="shared" si="60"/>
        <v>-1.7052980132450331E-2</v>
      </c>
    </row>
    <row r="217" spans="1:9" s="63" customFormat="1" ht="15" x14ac:dyDescent="0.25">
      <c r="B217" s="55" t="s">
        <v>233</v>
      </c>
      <c r="C217" s="25">
        <v>2</v>
      </c>
      <c r="D217" s="47">
        <v>0</v>
      </c>
      <c r="E217" s="54">
        <f t="shared" si="87"/>
        <v>1.6556291390728477E-4</v>
      </c>
      <c r="F217" s="54" t="str">
        <f t="shared" si="88"/>
        <v/>
      </c>
      <c r="G217" s="27" t="str">
        <f t="shared" si="59"/>
        <v>0</v>
      </c>
      <c r="H217" s="28">
        <f t="shared" si="60"/>
        <v>0</v>
      </c>
    </row>
    <row r="218" spans="1:9" s="63" customFormat="1" ht="15" x14ac:dyDescent="0.25">
      <c r="B218" s="55" t="s">
        <v>234</v>
      </c>
      <c r="C218" s="25">
        <v>9</v>
      </c>
      <c r="D218" s="47">
        <v>6</v>
      </c>
      <c r="E218" s="54">
        <f t="shared" si="87"/>
        <v>7.4503311258278151E-4</v>
      </c>
      <c r="F218" s="54">
        <f t="shared" si="88"/>
        <v>5.863383172090296E-4</v>
      </c>
      <c r="G218" s="27">
        <f t="shared" si="59"/>
        <v>-0.33333333333333331</v>
      </c>
      <c r="H218" s="28">
        <f t="shared" si="60"/>
        <v>-2.4834437086092715E-4</v>
      </c>
    </row>
    <row r="219" spans="1:9" s="63" customFormat="1" ht="15" x14ac:dyDescent="0.25">
      <c r="B219" s="55" t="s">
        <v>235</v>
      </c>
      <c r="C219" s="25">
        <v>10</v>
      </c>
      <c r="D219" s="47">
        <v>18</v>
      </c>
      <c r="E219" s="54">
        <f t="shared" si="87"/>
        <v>8.2781456953642384E-4</v>
      </c>
      <c r="F219" s="54">
        <f t="shared" si="88"/>
        <v>1.7590149516270889E-3</v>
      </c>
      <c r="G219" s="27">
        <f t="shared" si="59"/>
        <v>0.8</v>
      </c>
      <c r="H219" s="28">
        <f t="shared" si="60"/>
        <v>6.6225165562913907E-4</v>
      </c>
    </row>
    <row r="220" spans="1:9" s="63" customFormat="1" ht="15" x14ac:dyDescent="0.25">
      <c r="B220" s="55" t="s">
        <v>593</v>
      </c>
      <c r="C220" s="25">
        <v>13</v>
      </c>
      <c r="D220" s="47">
        <v>0</v>
      </c>
      <c r="E220" s="54">
        <f t="shared" si="87"/>
        <v>1.0761589403973509E-3</v>
      </c>
      <c r="F220" s="54" t="str">
        <f t="shared" si="88"/>
        <v/>
      </c>
      <c r="G220" s="27" t="str">
        <f t="shared" si="59"/>
        <v>0</v>
      </c>
      <c r="H220" s="28">
        <f t="shared" si="60"/>
        <v>0</v>
      </c>
    </row>
    <row r="221" spans="1:9" s="63" customFormat="1" ht="15" x14ac:dyDescent="0.25">
      <c r="B221" s="55" t="s">
        <v>451</v>
      </c>
      <c r="C221" s="25">
        <v>15</v>
      </c>
      <c r="D221" s="47">
        <v>7</v>
      </c>
      <c r="E221" s="54">
        <f t="shared" si="87"/>
        <v>1.2417218543046358E-3</v>
      </c>
      <c r="F221" s="54">
        <f t="shared" si="88"/>
        <v>6.8406137007720122E-4</v>
      </c>
      <c r="G221" s="27">
        <f t="shared" si="59"/>
        <v>-0.53333333333333333</v>
      </c>
      <c r="H221" s="28">
        <f t="shared" si="60"/>
        <v>-6.6225165562913907E-4</v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1</v>
      </c>
      <c r="E222" s="51" t="str">
        <f t="shared" si="87"/>
        <v/>
      </c>
      <c r="F222" s="51">
        <f t="shared" si="88"/>
        <v>9.7723052868171605E-5</v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67</v>
      </c>
      <c r="D223" s="47">
        <v>0</v>
      </c>
      <c r="E223" s="54">
        <f t="shared" si="87"/>
        <v>5.5463576158940398E-3</v>
      </c>
      <c r="F223" s="54" t="str">
        <f t="shared" si="88"/>
        <v/>
      </c>
      <c r="G223" s="27" t="str">
        <f t="shared" si="59"/>
        <v>0</v>
      </c>
      <c r="H223" s="28">
        <f t="shared" si="60"/>
        <v>0</v>
      </c>
    </row>
    <row r="224" spans="1:9" s="63" customFormat="1" ht="15" x14ac:dyDescent="0.25">
      <c r="B224" s="55" t="s">
        <v>51</v>
      </c>
      <c r="C224" s="25">
        <v>2</v>
      </c>
      <c r="D224" s="47">
        <v>3</v>
      </c>
      <c r="E224" s="54">
        <f t="shared" si="87"/>
        <v>1.6556291390728477E-4</v>
      </c>
      <c r="F224" s="54">
        <f t="shared" si="88"/>
        <v>2.931691586045148E-4</v>
      </c>
      <c r="G224" s="27">
        <f t="shared" si="59"/>
        <v>0.5</v>
      </c>
      <c r="H224" s="28">
        <f t="shared" si="60"/>
        <v>8.2781456953642384E-5</v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1</v>
      </c>
      <c r="D226" s="47">
        <v>7</v>
      </c>
      <c r="E226" s="54">
        <f t="shared" si="87"/>
        <v>8.2781456953642384E-5</v>
      </c>
      <c r="F226" s="54">
        <f t="shared" si="88"/>
        <v>6.8406137007720122E-4</v>
      </c>
      <c r="G226" s="27">
        <f t="shared" si="59"/>
        <v>6</v>
      </c>
      <c r="H226" s="28">
        <f t="shared" si="60"/>
        <v>4.966887417218543E-4</v>
      </c>
    </row>
    <row r="227" spans="2:8" s="63" customFormat="1" ht="15" x14ac:dyDescent="0.25">
      <c r="B227" s="55" t="s">
        <v>238</v>
      </c>
      <c r="C227" s="25">
        <v>7</v>
      </c>
      <c r="D227" s="47">
        <v>49</v>
      </c>
      <c r="E227" s="54">
        <f t="shared" si="87"/>
        <v>5.7947019867549674E-4</v>
      </c>
      <c r="F227" s="54">
        <f t="shared" si="88"/>
        <v>4.7884295905404085E-3</v>
      </c>
      <c r="G227" s="27">
        <f t="shared" si="59"/>
        <v>6</v>
      </c>
      <c r="H227" s="28">
        <f t="shared" si="60"/>
        <v>3.4768211920529805E-3</v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625</v>
      </c>
      <c r="D229" s="47">
        <v>86</v>
      </c>
      <c r="E229" s="54">
        <f t="shared" si="87"/>
        <v>5.1738410596026491E-2</v>
      </c>
      <c r="F229" s="54">
        <f t="shared" si="88"/>
        <v>8.4041825466627581E-3</v>
      </c>
      <c r="G229" s="27">
        <f t="shared" si="59"/>
        <v>-0.86240000000000006</v>
      </c>
      <c r="H229" s="28">
        <f t="shared" si="60"/>
        <v>-4.4619205298013248E-2</v>
      </c>
    </row>
    <row r="230" spans="2:8" s="63" customFormat="1" ht="15" x14ac:dyDescent="0.25">
      <c r="B230" s="55" t="s">
        <v>55</v>
      </c>
      <c r="C230" s="25">
        <v>8</v>
      </c>
      <c r="D230" s="47">
        <v>8</v>
      </c>
      <c r="E230" s="54">
        <f t="shared" si="87"/>
        <v>6.6225165562913907E-4</v>
      </c>
      <c r="F230" s="54">
        <f t="shared" si="88"/>
        <v>7.8178442294537284E-4</v>
      </c>
      <c r="G230" s="27">
        <f t="shared" si="59"/>
        <v>0</v>
      </c>
      <c r="H230" s="28">
        <f t="shared" si="60"/>
        <v>0</v>
      </c>
    </row>
    <row r="231" spans="2:8" s="63" customFormat="1" ht="15" x14ac:dyDescent="0.25">
      <c r="B231" s="55" t="s">
        <v>453</v>
      </c>
      <c r="C231" s="25">
        <v>2</v>
      </c>
      <c r="D231" s="47">
        <v>1</v>
      </c>
      <c r="E231" s="54">
        <f t="shared" si="87"/>
        <v>1.6556291390728477E-4</v>
      </c>
      <c r="F231" s="54">
        <f t="shared" si="88"/>
        <v>9.7723052868171605E-5</v>
      </c>
      <c r="G231" s="27">
        <f t="shared" si="59"/>
        <v>-0.5</v>
      </c>
      <c r="H231" s="28">
        <f t="shared" si="60"/>
        <v>-8.2781456953642384E-5</v>
      </c>
    </row>
    <row r="232" spans="2:8" s="63" customFormat="1" ht="15" x14ac:dyDescent="0.25">
      <c r="B232" s="55" t="s">
        <v>53</v>
      </c>
      <c r="C232" s="25">
        <v>19</v>
      </c>
      <c r="D232" s="47">
        <v>38</v>
      </c>
      <c r="E232" s="54">
        <f t="shared" si="87"/>
        <v>1.5728476821192054E-3</v>
      </c>
      <c r="F232" s="54">
        <f t="shared" si="88"/>
        <v>3.7134760089905208E-3</v>
      </c>
      <c r="G232" s="27">
        <f t="shared" si="59"/>
        <v>1</v>
      </c>
      <c r="H232" s="28">
        <f t="shared" si="60"/>
        <v>1.5728476821192054E-3</v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2</v>
      </c>
      <c r="D234" s="47">
        <v>2</v>
      </c>
      <c r="E234" s="54">
        <f t="shared" si="87"/>
        <v>1.6556291390728477E-4</v>
      </c>
      <c r="F234" s="54">
        <f t="shared" si="88"/>
        <v>1.9544610573634321E-4</v>
      </c>
      <c r="G234" s="27">
        <f t="shared" si="59"/>
        <v>0</v>
      </c>
      <c r="H234" s="28">
        <f t="shared" si="60"/>
        <v>0</v>
      </c>
    </row>
    <row r="235" spans="2:8" s="63" customFormat="1" ht="15" x14ac:dyDescent="0.25">
      <c r="B235" s="55" t="s">
        <v>54</v>
      </c>
      <c r="C235" s="25">
        <v>72</v>
      </c>
      <c r="D235" s="47">
        <v>6</v>
      </c>
      <c r="E235" s="54">
        <f t="shared" si="87"/>
        <v>5.9602649006622521E-3</v>
      </c>
      <c r="F235" s="54">
        <f t="shared" si="88"/>
        <v>5.863383172090296E-4</v>
      </c>
      <c r="G235" s="27">
        <f t="shared" si="59"/>
        <v>-0.91666666666666663</v>
      </c>
      <c r="H235" s="28">
        <f t="shared" si="60"/>
        <v>-5.4635761589403977E-3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4</v>
      </c>
      <c r="D237" s="47">
        <v>2</v>
      </c>
      <c r="E237" s="54">
        <f t="shared" si="87"/>
        <v>3.3112582781456954E-4</v>
      </c>
      <c r="F237" s="54">
        <f t="shared" si="88"/>
        <v>1.9544610573634321E-4</v>
      </c>
      <c r="G237" s="27">
        <f t="shared" si="59"/>
        <v>-0.5</v>
      </c>
      <c r="H237" s="28">
        <f t="shared" si="60"/>
        <v>-1.6556291390728477E-4</v>
      </c>
    </row>
    <row r="238" spans="2:8" s="63" customFormat="1" ht="15" x14ac:dyDescent="0.25">
      <c r="B238" s="55" t="s">
        <v>344</v>
      </c>
      <c r="C238" s="25">
        <v>0</v>
      </c>
      <c r="D238" s="47">
        <v>2</v>
      </c>
      <c r="E238" s="54" t="str">
        <f t="shared" si="87"/>
        <v/>
      </c>
      <c r="F238" s="54">
        <f t="shared" si="88"/>
        <v>1.9544610573634321E-4</v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4</v>
      </c>
      <c r="D239" s="47">
        <v>14</v>
      </c>
      <c r="E239" s="54">
        <f t="shared" si="87"/>
        <v>3.3112582781456954E-4</v>
      </c>
      <c r="F239" s="54">
        <f t="shared" si="88"/>
        <v>1.3681227401544024E-3</v>
      </c>
      <c r="G239" s="27">
        <f t="shared" si="91"/>
        <v>2.5</v>
      </c>
      <c r="H239" s="28">
        <f t="shared" si="92"/>
        <v>8.2781456953642384E-4</v>
      </c>
    </row>
    <row r="240" spans="2:8" s="63" customFormat="1" ht="15" x14ac:dyDescent="0.25">
      <c r="B240" s="55" t="s">
        <v>242</v>
      </c>
      <c r="C240" s="25">
        <v>4</v>
      </c>
      <c r="D240" s="47">
        <v>9</v>
      </c>
      <c r="E240" s="54">
        <f t="shared" si="87"/>
        <v>3.3112582781456954E-4</v>
      </c>
      <c r="F240" s="54">
        <f t="shared" si="88"/>
        <v>8.7950747581354446E-4</v>
      </c>
      <c r="G240" s="27">
        <f t="shared" si="91"/>
        <v>1.25</v>
      </c>
      <c r="H240" s="28">
        <f t="shared" si="92"/>
        <v>4.1390728476821192E-4</v>
      </c>
    </row>
    <row r="241" spans="1:9" s="63" customFormat="1" ht="15" x14ac:dyDescent="0.25">
      <c r="B241" s="55" t="s">
        <v>455</v>
      </c>
      <c r="C241" s="25">
        <v>6</v>
      </c>
      <c r="D241" s="47">
        <v>17</v>
      </c>
      <c r="E241" s="54">
        <f t="shared" si="87"/>
        <v>4.966887417218543E-4</v>
      </c>
      <c r="F241" s="54">
        <f t="shared" si="88"/>
        <v>1.6612918987589172E-3</v>
      </c>
      <c r="G241" s="27">
        <f t="shared" si="91"/>
        <v>1.8333333333333333</v>
      </c>
      <c r="H241" s="28">
        <f t="shared" si="92"/>
        <v>9.1059602649006617E-4</v>
      </c>
    </row>
    <row r="242" spans="1:9" s="63" customFormat="1" ht="15" x14ac:dyDescent="0.25">
      <c r="B242" s="55" t="s">
        <v>243</v>
      </c>
      <c r="C242" s="25">
        <v>2</v>
      </c>
      <c r="D242" s="47">
        <v>2</v>
      </c>
      <c r="E242" s="54">
        <f t="shared" si="87"/>
        <v>1.6556291390728477E-4</v>
      </c>
      <c r="F242" s="54">
        <f t="shared" si="88"/>
        <v>1.9544610573634321E-4</v>
      </c>
      <c r="G242" s="27">
        <f t="shared" si="91"/>
        <v>0</v>
      </c>
      <c r="H242" s="28">
        <f t="shared" si="92"/>
        <v>0</v>
      </c>
    </row>
    <row r="243" spans="1:9" s="63" customFormat="1" ht="15" x14ac:dyDescent="0.25">
      <c r="B243" s="55" t="s">
        <v>456</v>
      </c>
      <c r="C243" s="25">
        <v>12</v>
      </c>
      <c r="D243" s="47">
        <v>5</v>
      </c>
      <c r="E243" s="54">
        <f t="shared" si="87"/>
        <v>9.9337748344370861E-4</v>
      </c>
      <c r="F243" s="54">
        <f t="shared" si="88"/>
        <v>4.8861526434085798E-4</v>
      </c>
      <c r="G243" s="27">
        <f t="shared" si="91"/>
        <v>-0.58333333333333337</v>
      </c>
      <c r="H243" s="28">
        <f t="shared" si="92"/>
        <v>-5.7947019867549674E-4</v>
      </c>
    </row>
    <row r="244" spans="1:9" s="63" customFormat="1" ht="15" x14ac:dyDescent="0.25">
      <c r="B244" s="55" t="s">
        <v>457</v>
      </c>
      <c r="C244" s="25">
        <v>0</v>
      </c>
      <c r="D244" s="47">
        <v>2</v>
      </c>
      <c r="E244" s="54" t="str">
        <f t="shared" si="87"/>
        <v/>
      </c>
      <c r="F244" s="54">
        <f t="shared" si="88"/>
        <v>1.9544610573634321E-4</v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3</v>
      </c>
      <c r="D245" s="47">
        <v>39</v>
      </c>
      <c r="E245" s="51">
        <f t="shared" si="87"/>
        <v>2.4834437086092715E-4</v>
      </c>
      <c r="F245" s="51">
        <f t="shared" si="88"/>
        <v>3.8111990618586926E-3</v>
      </c>
      <c r="G245" s="51">
        <f t="shared" si="91"/>
        <v>12</v>
      </c>
      <c r="H245" s="26">
        <f t="shared" si="92"/>
        <v>2.9801324503311256E-3</v>
      </c>
      <c r="I245" s="63"/>
    </row>
    <row r="246" spans="1:9" s="65" customFormat="1" ht="15" x14ac:dyDescent="0.25">
      <c r="B246" s="23" t="s">
        <v>528</v>
      </c>
      <c r="C246" s="64">
        <v>1</v>
      </c>
      <c r="D246" s="47">
        <v>0</v>
      </c>
      <c r="E246" s="51">
        <f t="shared" si="87"/>
        <v>8.2781456953642384E-5</v>
      </c>
      <c r="F246" s="51" t="str">
        <f t="shared" si="88"/>
        <v/>
      </c>
      <c r="G246" s="51" t="str">
        <f t="shared" si="91"/>
        <v>0</v>
      </c>
      <c r="H246" s="26">
        <f t="shared" si="92"/>
        <v>0</v>
      </c>
      <c r="I246" s="63"/>
    </row>
    <row r="247" spans="1:9" s="63" customFormat="1" ht="15" x14ac:dyDescent="0.25">
      <c r="B247" s="55" t="s">
        <v>458</v>
      </c>
      <c r="C247" s="25">
        <v>2</v>
      </c>
      <c r="D247" s="47">
        <v>4</v>
      </c>
      <c r="E247" s="54">
        <f t="shared" si="87"/>
        <v>1.6556291390728477E-4</v>
      </c>
      <c r="F247" s="54">
        <f t="shared" si="88"/>
        <v>3.9089221147268642E-4</v>
      </c>
      <c r="G247" s="27">
        <f t="shared" si="91"/>
        <v>1</v>
      </c>
      <c r="H247" s="28">
        <f t="shared" si="92"/>
        <v>1.6556291390728477E-4</v>
      </c>
    </row>
    <row r="248" spans="1:9" s="63" customFormat="1" ht="15" x14ac:dyDescent="0.25">
      <c r="B248" s="55" t="s">
        <v>459</v>
      </c>
      <c r="C248" s="25">
        <v>2</v>
      </c>
      <c r="D248" s="47">
        <v>0</v>
      </c>
      <c r="E248" s="54">
        <f t="shared" si="87"/>
        <v>1.6556291390728477E-4</v>
      </c>
      <c r="F248" s="54" t="str">
        <f t="shared" si="88"/>
        <v/>
      </c>
      <c r="G248" s="27" t="str">
        <f t="shared" si="91"/>
        <v>0</v>
      </c>
      <c r="H248" s="28">
        <f t="shared" si="92"/>
        <v>0</v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2</v>
      </c>
      <c r="D250" s="47">
        <v>6</v>
      </c>
      <c r="E250" s="54">
        <f t="shared" si="87"/>
        <v>1.6556291390728477E-4</v>
      </c>
      <c r="F250" s="54">
        <f t="shared" si="88"/>
        <v>5.863383172090296E-4</v>
      </c>
      <c r="G250" s="27">
        <f t="shared" si="91"/>
        <v>2</v>
      </c>
      <c r="H250" s="28">
        <f t="shared" si="92"/>
        <v>3.3112582781456954E-4</v>
      </c>
    </row>
    <row r="251" spans="1:9" s="63" customFormat="1" ht="15" x14ac:dyDescent="0.25">
      <c r="B251" s="55" t="s">
        <v>461</v>
      </c>
      <c r="C251" s="25">
        <v>22</v>
      </c>
      <c r="D251" s="47">
        <v>21</v>
      </c>
      <c r="E251" s="54">
        <f t="shared" si="87"/>
        <v>1.8211920529801326E-3</v>
      </c>
      <c r="F251" s="54">
        <f t="shared" si="88"/>
        <v>2.0521841102316037E-3</v>
      </c>
      <c r="G251" s="27">
        <f t="shared" si="91"/>
        <v>-4.5454545454545456E-2</v>
      </c>
      <c r="H251" s="28">
        <f t="shared" si="92"/>
        <v>-8.2781456953642398E-5</v>
      </c>
    </row>
    <row r="252" spans="1:9" s="63" customFormat="1" ht="15" x14ac:dyDescent="0.25">
      <c r="B252" s="55" t="s">
        <v>462</v>
      </c>
      <c r="C252" s="25">
        <v>5</v>
      </c>
      <c r="D252" s="47">
        <v>17</v>
      </c>
      <c r="E252" s="54">
        <f t="shared" si="87"/>
        <v>4.1390728476821192E-4</v>
      </c>
      <c r="F252" s="54">
        <f t="shared" si="88"/>
        <v>1.6612918987589172E-3</v>
      </c>
      <c r="G252" s="27">
        <f t="shared" si="91"/>
        <v>2.4</v>
      </c>
      <c r="H252" s="28">
        <f t="shared" si="92"/>
        <v>9.9337748344370861E-4</v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3</v>
      </c>
      <c r="D254" s="47">
        <v>17</v>
      </c>
      <c r="E254" s="51">
        <f t="shared" si="93"/>
        <v>2.4834437086092715E-4</v>
      </c>
      <c r="F254" s="51">
        <f t="shared" si="94"/>
        <v>1.6612918987589172E-3</v>
      </c>
      <c r="G254" s="51">
        <f t="shared" si="95"/>
        <v>4.666666666666667</v>
      </c>
      <c r="H254" s="26">
        <f t="shared" si="96"/>
        <v>1.1589403973509935E-3</v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2</v>
      </c>
      <c r="E255" s="54" t="str">
        <f t="shared" ref="E255:F257" si="97">+IF(C255=0,"",C255/C$165)</f>
        <v/>
      </c>
      <c r="F255" s="54">
        <f t="shared" si="97"/>
        <v>1.9544610573634321E-4</v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354</v>
      </c>
      <c r="D256" s="47">
        <v>367</v>
      </c>
      <c r="E256" s="54">
        <f t="shared" si="97"/>
        <v>2.9304635761589405E-2</v>
      </c>
      <c r="F256" s="54">
        <f t="shared" si="97"/>
        <v>3.5864360402618978E-2</v>
      </c>
      <c r="G256" s="27">
        <f t="shared" si="91"/>
        <v>3.6723163841807911E-2</v>
      </c>
      <c r="H256" s="28">
        <f t="shared" si="92"/>
        <v>1.0761589403973512E-3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25</v>
      </c>
      <c r="D258" s="47">
        <v>9</v>
      </c>
      <c r="E258" s="51">
        <f t="shared" ref="E258:E263" si="98">+IF(C258=0,"",C258/C$165)</f>
        <v>2.0695364238410598E-3</v>
      </c>
      <c r="F258" s="51">
        <f t="shared" ref="F258:F263" si="99">+IF(D258=0,"",D258/D$165)</f>
        <v>8.7950747581354446E-4</v>
      </c>
      <c r="G258" s="51">
        <f t="shared" ref="G258:G263" si="100">+IF(OR(AND(D258=0),(C258=0)),"0",((D258-C258)/C258))</f>
        <v>-0.64</v>
      </c>
      <c r="H258" s="26">
        <f t="shared" ref="H258:H263" si="101">+IF(OR(AND(E258=""),(G258="")),"",E258*G258)</f>
        <v>-1.3245033112582784E-3</v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45</v>
      </c>
      <c r="E259" s="51" t="str">
        <f t="shared" si="98"/>
        <v/>
      </c>
      <c r="F259" s="51">
        <f t="shared" si="99"/>
        <v>4.3975373790677225E-3</v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3</v>
      </c>
      <c r="D260" s="47">
        <v>0</v>
      </c>
      <c r="E260" s="51">
        <f t="shared" si="98"/>
        <v>2.4834437086092715E-4</v>
      </c>
      <c r="F260" s="51" t="str">
        <f t="shared" si="99"/>
        <v/>
      </c>
      <c r="G260" s="51" t="str">
        <f t="shared" si="100"/>
        <v>0</v>
      </c>
      <c r="H260" s="26">
        <f t="shared" si="101"/>
        <v>0</v>
      </c>
      <c r="I260" s="63"/>
    </row>
    <row r="261" spans="1:9" s="65" customFormat="1" ht="15" x14ac:dyDescent="0.25">
      <c r="A261" s="22"/>
      <c r="B261" s="23" t="s">
        <v>549</v>
      </c>
      <c r="C261" s="64">
        <v>1</v>
      </c>
      <c r="D261" s="47">
        <v>1</v>
      </c>
      <c r="E261" s="51">
        <f t="shared" si="98"/>
        <v>8.2781456953642384E-5</v>
      </c>
      <c r="F261" s="51">
        <f t="shared" si="99"/>
        <v>9.7723052868171605E-5</v>
      </c>
      <c r="G261" s="51">
        <f t="shared" si="100"/>
        <v>0</v>
      </c>
      <c r="H261" s="26">
        <f t="shared" si="101"/>
        <v>0</v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37</v>
      </c>
      <c r="D263" s="47">
        <v>27</v>
      </c>
      <c r="E263" s="51">
        <f t="shared" si="98"/>
        <v>3.0629139072847682E-3</v>
      </c>
      <c r="F263" s="51">
        <f t="shared" si="99"/>
        <v>2.6385224274406332E-3</v>
      </c>
      <c r="G263" s="51">
        <f t="shared" si="100"/>
        <v>-0.27027027027027029</v>
      </c>
      <c r="H263" s="26">
        <f t="shared" si="101"/>
        <v>-8.2781456953642384E-4</v>
      </c>
      <c r="I263" s="63"/>
    </row>
    <row r="264" spans="1:9" s="63" customFormat="1" ht="15" x14ac:dyDescent="0.25">
      <c r="B264" s="55" t="s">
        <v>60</v>
      </c>
      <c r="C264" s="25">
        <v>69</v>
      </c>
      <c r="D264" s="47">
        <v>16</v>
      </c>
      <c r="E264" s="54">
        <f t="shared" ref="E264:F268" si="102">+IF(C264=0,"",C264/C$165)</f>
        <v>5.7119205298013249E-3</v>
      </c>
      <c r="F264" s="54">
        <f t="shared" si="102"/>
        <v>1.5635688458907457E-3</v>
      </c>
      <c r="G264" s="27">
        <f t="shared" si="91"/>
        <v>-0.76811594202898548</v>
      </c>
      <c r="H264" s="28">
        <f t="shared" si="92"/>
        <v>-4.3874172185430467E-3</v>
      </c>
    </row>
    <row r="265" spans="1:9" s="63" customFormat="1" ht="15" x14ac:dyDescent="0.25">
      <c r="B265" s="55" t="s">
        <v>65</v>
      </c>
      <c r="C265" s="25">
        <v>317</v>
      </c>
      <c r="D265" s="47">
        <v>407</v>
      </c>
      <c r="E265" s="54">
        <f t="shared" si="102"/>
        <v>2.6241721854304637E-2</v>
      </c>
      <c r="F265" s="54">
        <f t="shared" si="102"/>
        <v>3.977328251734584E-2</v>
      </c>
      <c r="G265" s="27">
        <f t="shared" si="91"/>
        <v>0.28391167192429023</v>
      </c>
      <c r="H265" s="28">
        <f t="shared" si="92"/>
        <v>7.4503311258278153E-3</v>
      </c>
    </row>
    <row r="266" spans="1:9" s="63" customFormat="1" ht="15" x14ac:dyDescent="0.25">
      <c r="B266" s="55" t="s">
        <v>61</v>
      </c>
      <c r="C266" s="25">
        <v>24</v>
      </c>
      <c r="D266" s="47">
        <v>44</v>
      </c>
      <c r="E266" s="54">
        <f t="shared" si="102"/>
        <v>1.9867549668874172E-3</v>
      </c>
      <c r="F266" s="54">
        <f t="shared" si="102"/>
        <v>4.2998143261995508E-3</v>
      </c>
      <c r="G266" s="27">
        <f t="shared" si="91"/>
        <v>0.83333333333333337</v>
      </c>
      <c r="H266" s="28">
        <f t="shared" si="92"/>
        <v>1.6556291390728477E-3</v>
      </c>
    </row>
    <row r="267" spans="1:9" s="63" customFormat="1" ht="15" x14ac:dyDescent="0.25">
      <c r="B267" s="55" t="s">
        <v>247</v>
      </c>
      <c r="C267" s="25">
        <v>20</v>
      </c>
      <c r="D267" s="47">
        <v>30</v>
      </c>
      <c r="E267" s="54">
        <f t="shared" si="102"/>
        <v>1.6556291390728477E-3</v>
      </c>
      <c r="F267" s="54">
        <f t="shared" si="102"/>
        <v>2.9316915860451479E-3</v>
      </c>
      <c r="G267" s="27">
        <f t="shared" si="91"/>
        <v>0.5</v>
      </c>
      <c r="H267" s="28">
        <f t="shared" si="92"/>
        <v>8.2781456953642384E-4</v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14</v>
      </c>
      <c r="D269" s="47">
        <v>23</v>
      </c>
      <c r="E269" s="51">
        <f t="shared" ref="E269" si="103">+IF(C269=0,"",C269/C$165)</f>
        <v>1.1589403973509935E-3</v>
      </c>
      <c r="F269" s="51">
        <f t="shared" ref="F269" si="104">+IF(D269=0,"",D269/D$165)</f>
        <v>2.2476302159679467E-3</v>
      </c>
      <c r="G269" s="51">
        <f t="shared" ref="G269" si="105">+IF(OR(AND(D269=0),(C269=0)),"0",((D269-C269)/C269))</f>
        <v>0.6428571428571429</v>
      </c>
      <c r="H269" s="26">
        <f t="shared" ref="H269" si="106">+IF(OR(AND(E269=""),(G269="")),"",E269*G269)</f>
        <v>7.4503311258278162E-4</v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3</v>
      </c>
      <c r="E270" s="54" t="str">
        <f t="shared" ref="E270:F276" si="107">+IF(C270=0,"",C270/C$165)</f>
        <v/>
      </c>
      <c r="F270" s="54">
        <f t="shared" si="107"/>
        <v>2.931691586045148E-4</v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23</v>
      </c>
      <c r="D271" s="47">
        <v>6</v>
      </c>
      <c r="E271" s="54">
        <f t="shared" si="107"/>
        <v>1.9039735099337749E-3</v>
      </c>
      <c r="F271" s="54">
        <f t="shared" si="107"/>
        <v>5.863383172090296E-4</v>
      </c>
      <c r="G271" s="27">
        <f t="shared" si="91"/>
        <v>-0.73913043478260865</v>
      </c>
      <c r="H271" s="28">
        <f t="shared" si="92"/>
        <v>-1.4072847682119205E-3</v>
      </c>
    </row>
    <row r="272" spans="1:9" s="63" customFormat="1" ht="15" x14ac:dyDescent="0.25">
      <c r="B272" s="55" t="s">
        <v>59</v>
      </c>
      <c r="C272" s="25">
        <v>48</v>
      </c>
      <c r="D272" s="47">
        <v>18</v>
      </c>
      <c r="E272" s="54">
        <f t="shared" si="107"/>
        <v>3.9735099337748344E-3</v>
      </c>
      <c r="F272" s="54">
        <f t="shared" si="107"/>
        <v>1.7590149516270889E-3</v>
      </c>
      <c r="G272" s="27">
        <f t="shared" si="91"/>
        <v>-0.625</v>
      </c>
      <c r="H272" s="28">
        <f t="shared" si="92"/>
        <v>-2.4834437086092716E-3</v>
      </c>
    </row>
    <row r="273" spans="1:9" s="63" customFormat="1" ht="15" x14ac:dyDescent="0.25">
      <c r="B273" s="55" t="s">
        <v>64</v>
      </c>
      <c r="C273" s="25">
        <v>28</v>
      </c>
      <c r="D273" s="47">
        <v>63</v>
      </c>
      <c r="E273" s="54">
        <f t="shared" si="107"/>
        <v>2.317880794701987E-3</v>
      </c>
      <c r="F273" s="54">
        <f t="shared" si="107"/>
        <v>6.156552330694811E-3</v>
      </c>
      <c r="G273" s="27">
        <f t="shared" si="91"/>
        <v>1.25</v>
      </c>
      <c r="H273" s="28">
        <f t="shared" si="92"/>
        <v>2.8973509933774835E-3</v>
      </c>
    </row>
    <row r="274" spans="1:9" s="63" customFormat="1" ht="15" x14ac:dyDescent="0.25">
      <c r="B274" s="55" t="s">
        <v>248</v>
      </c>
      <c r="C274" s="25">
        <v>43</v>
      </c>
      <c r="D274" s="47">
        <v>20</v>
      </c>
      <c r="E274" s="54">
        <f t="shared" si="107"/>
        <v>3.5596026490066226E-3</v>
      </c>
      <c r="F274" s="54">
        <f t="shared" si="107"/>
        <v>1.9544610573634319E-3</v>
      </c>
      <c r="G274" s="27">
        <f t="shared" si="91"/>
        <v>-0.53488372093023251</v>
      </c>
      <c r="H274" s="28">
        <f t="shared" si="92"/>
        <v>-1.9039735099337747E-3</v>
      </c>
    </row>
    <row r="275" spans="1:9" s="63" customFormat="1" ht="15" x14ac:dyDescent="0.25">
      <c r="B275" s="55" t="s">
        <v>464</v>
      </c>
      <c r="C275" s="25">
        <v>250</v>
      </c>
      <c r="D275" s="47">
        <v>120</v>
      </c>
      <c r="E275" s="54">
        <f t="shared" si="107"/>
        <v>2.0695364238410598E-2</v>
      </c>
      <c r="F275" s="54">
        <f t="shared" si="107"/>
        <v>1.1726766344180592E-2</v>
      </c>
      <c r="G275" s="27">
        <f t="shared" si="91"/>
        <v>-0.52</v>
      </c>
      <c r="H275" s="28">
        <f t="shared" si="92"/>
        <v>-1.0761589403973511E-2</v>
      </c>
    </row>
    <row r="276" spans="1:9" s="63" customFormat="1" ht="15" x14ac:dyDescent="0.25">
      <c r="B276" s="55" t="s">
        <v>66</v>
      </c>
      <c r="C276" s="25">
        <v>91</v>
      </c>
      <c r="D276" s="47">
        <v>138</v>
      </c>
      <c r="E276" s="54">
        <f t="shared" si="107"/>
        <v>7.5331125827814566E-3</v>
      </c>
      <c r="F276" s="54">
        <f t="shared" si="107"/>
        <v>1.3485781295807681E-2</v>
      </c>
      <c r="G276" s="27">
        <f t="shared" si="91"/>
        <v>0.51648351648351654</v>
      </c>
      <c r="H276" s="28">
        <f t="shared" si="92"/>
        <v>3.8907284768211923E-3</v>
      </c>
    </row>
    <row r="277" spans="1:9" s="65" customFormat="1" ht="15" x14ac:dyDescent="0.25">
      <c r="A277" s="22"/>
      <c r="B277" s="23" t="s">
        <v>553</v>
      </c>
      <c r="C277" s="64">
        <v>49</v>
      </c>
      <c r="D277" s="47">
        <v>73</v>
      </c>
      <c r="E277" s="51">
        <f t="shared" ref="E277:E278" si="108">+IF(C277=0,"",C277/C$165)</f>
        <v>4.0562913907284765E-3</v>
      </c>
      <c r="F277" s="51">
        <f t="shared" ref="F277:F278" si="109">+IF(D277=0,"",D277/D$165)</f>
        <v>7.1337828593765265E-3</v>
      </c>
      <c r="G277" s="51">
        <f t="shared" ref="G277:G278" si="110">+IF(OR(AND(D277=0),(C277=0)),"0",((D277-C277)/C277))</f>
        <v>0.48979591836734693</v>
      </c>
      <c r="H277" s="26">
        <f t="shared" ref="H277:H278" si="111">+IF(OR(AND(E277=""),(G277="")),"",E277*G277)</f>
        <v>1.9867549668874172E-3</v>
      </c>
      <c r="I277" s="63"/>
    </row>
    <row r="278" spans="1:9" s="65" customFormat="1" ht="15" x14ac:dyDescent="0.25">
      <c r="A278" s="22"/>
      <c r="B278" s="23" t="s">
        <v>554</v>
      </c>
      <c r="C278" s="64">
        <v>3</v>
      </c>
      <c r="D278" s="47">
        <v>6</v>
      </c>
      <c r="E278" s="51">
        <f t="shared" si="108"/>
        <v>2.4834437086092715E-4</v>
      </c>
      <c r="F278" s="51">
        <f t="shared" si="109"/>
        <v>5.863383172090296E-4</v>
      </c>
      <c r="G278" s="51">
        <f t="shared" si="110"/>
        <v>1</v>
      </c>
      <c r="H278" s="26">
        <f t="shared" si="111"/>
        <v>2.4834437086092715E-4</v>
      </c>
      <c r="I278" s="63"/>
    </row>
    <row r="279" spans="1:9" s="63" customFormat="1" ht="15" x14ac:dyDescent="0.25">
      <c r="B279" s="55" t="s">
        <v>67</v>
      </c>
      <c r="C279" s="25">
        <v>51</v>
      </c>
      <c r="D279" s="47">
        <v>66</v>
      </c>
      <c r="E279" s="54">
        <f>+IF(C279=0,"",C279/C$165)</f>
        <v>4.2218543046357616E-3</v>
      </c>
      <c r="F279" s="54">
        <f>+IF(D279=0,"",D279/D$165)</f>
        <v>6.4497214892993253E-3</v>
      </c>
      <c r="G279" s="27">
        <f t="shared" si="91"/>
        <v>0.29411764705882354</v>
      </c>
      <c r="H279" s="28">
        <f t="shared" si="92"/>
        <v>1.2417218543046358E-3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14</v>
      </c>
      <c r="E281" s="51" t="str">
        <f t="shared" ref="E281:E283" si="112">+IF(C281=0,"",C281/C$165)</f>
        <v/>
      </c>
      <c r="F281" s="51">
        <f t="shared" ref="F281:F283" si="113">+IF(D281=0,"",D281/D$165)</f>
        <v>1.3681227401544024E-3</v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1</v>
      </c>
      <c r="D282" s="47">
        <v>0</v>
      </c>
      <c r="E282" s="51">
        <f t="shared" si="112"/>
        <v>8.2781456953642384E-5</v>
      </c>
      <c r="F282" s="51" t="str">
        <f t="shared" si="113"/>
        <v/>
      </c>
      <c r="G282" s="51" t="str">
        <f t="shared" si="114"/>
        <v>0</v>
      </c>
      <c r="H282" s="26">
        <f t="shared" si="115"/>
        <v>0</v>
      </c>
      <c r="I282" s="63"/>
    </row>
    <row r="283" spans="1:9" s="65" customFormat="1" ht="15" x14ac:dyDescent="0.25">
      <c r="A283" s="22"/>
      <c r="B283" s="23" t="s">
        <v>557</v>
      </c>
      <c r="C283" s="64">
        <v>3</v>
      </c>
      <c r="D283" s="47">
        <v>3</v>
      </c>
      <c r="E283" s="51">
        <f t="shared" si="112"/>
        <v>2.4834437086092715E-4</v>
      </c>
      <c r="F283" s="51">
        <f t="shared" si="113"/>
        <v>2.931691586045148E-4</v>
      </c>
      <c r="G283" s="51">
        <f t="shared" si="114"/>
        <v>0</v>
      </c>
      <c r="H283" s="26">
        <f t="shared" si="115"/>
        <v>0</v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44</v>
      </c>
      <c r="E285" s="51" t="str">
        <f t="shared" si="116"/>
        <v/>
      </c>
      <c r="F285" s="51">
        <f t="shared" si="117"/>
        <v>4.2998143261995508E-3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25</v>
      </c>
      <c r="D286" s="47">
        <v>54</v>
      </c>
      <c r="E286" s="51">
        <f>+IF(C286=0,"",C286/C$165)</f>
        <v>2.0695364238410598E-3</v>
      </c>
      <c r="F286" s="51">
        <f>+IF(D286=0,"",D286/D$165)</f>
        <v>5.2770448548812663E-3</v>
      </c>
      <c r="G286" s="51">
        <f t="shared" si="91"/>
        <v>1.1599999999999999</v>
      </c>
      <c r="H286" s="26">
        <f t="shared" si="92"/>
        <v>2.4006622516556291E-3</v>
      </c>
      <c r="I286" s="63"/>
    </row>
    <row r="287" spans="1:9" s="65" customFormat="1" ht="15" x14ac:dyDescent="0.25">
      <c r="B287" s="23" t="s">
        <v>466</v>
      </c>
      <c r="C287" s="64">
        <v>100</v>
      </c>
      <c r="D287" s="47">
        <v>118</v>
      </c>
      <c r="E287" s="51">
        <f>+IF(C287=0,"",C287/C$165)</f>
        <v>8.2781456953642391E-3</v>
      </c>
      <c r="F287" s="51">
        <f>+IF(D287=0,"",D287/D$165)</f>
        <v>1.1531320238444248E-2</v>
      </c>
      <c r="G287" s="51">
        <f t="shared" si="91"/>
        <v>0.18</v>
      </c>
      <c r="H287" s="26">
        <f t="shared" si="92"/>
        <v>1.490066225165563E-3</v>
      </c>
      <c r="I287" s="63"/>
    </row>
    <row r="288" spans="1:9" s="65" customFormat="1" ht="15" x14ac:dyDescent="0.25">
      <c r="A288" s="22"/>
      <c r="B288" s="23" t="s">
        <v>558</v>
      </c>
      <c r="C288" s="64">
        <v>2</v>
      </c>
      <c r="D288" s="47">
        <v>1</v>
      </c>
      <c r="E288" s="51">
        <f t="shared" ref="E288" si="120">+IF(C288=0,"",C288/C$165)</f>
        <v>1.6556291390728477E-4</v>
      </c>
      <c r="F288" s="51">
        <f t="shared" ref="F288" si="121">+IF(D288=0,"",D288/D$165)</f>
        <v>9.7723052868171605E-5</v>
      </c>
      <c r="G288" s="51">
        <f t="shared" ref="G288" si="122">+IF(OR(AND(D288=0),(C288=0)),"0",((D288-C288)/C288))</f>
        <v>-0.5</v>
      </c>
      <c r="H288" s="26">
        <f t="shared" ref="H288" si="123">+IF(OR(AND(E288=""),(G288="")),"",E288*G288)</f>
        <v>-8.2781456953642384E-5</v>
      </c>
      <c r="I288" s="63"/>
    </row>
    <row r="289" spans="2:8" s="63" customFormat="1" ht="15" x14ac:dyDescent="0.25">
      <c r="B289" s="55" t="s">
        <v>467</v>
      </c>
      <c r="C289" s="25">
        <v>105</v>
      </c>
      <c r="D289" s="47">
        <v>132</v>
      </c>
      <c r="E289" s="54">
        <f t="shared" ref="E289:E311" si="124">+IF(C289=0,"",C289/C$165)</f>
        <v>8.6920529801324496E-3</v>
      </c>
      <c r="F289" s="54">
        <f t="shared" ref="F289:F311" si="125">+IF(D289=0,"",D289/D$165)</f>
        <v>1.2899442978598651E-2</v>
      </c>
      <c r="G289" s="27">
        <f t="shared" si="91"/>
        <v>0.25714285714285712</v>
      </c>
      <c r="H289" s="28">
        <f t="shared" si="92"/>
        <v>2.235099337748344E-3</v>
      </c>
    </row>
    <row r="290" spans="2:8" s="63" customFormat="1" ht="15" x14ac:dyDescent="0.25">
      <c r="B290" s="55" t="s">
        <v>468</v>
      </c>
      <c r="C290" s="25">
        <v>5</v>
      </c>
      <c r="D290" s="47">
        <v>34</v>
      </c>
      <c r="E290" s="54">
        <f t="shared" si="124"/>
        <v>4.1390728476821192E-4</v>
      </c>
      <c r="F290" s="54">
        <f t="shared" si="125"/>
        <v>3.3225837975178344E-3</v>
      </c>
      <c r="G290" s="27">
        <f t="shared" si="91"/>
        <v>5.8</v>
      </c>
      <c r="H290" s="28">
        <f t="shared" si="92"/>
        <v>2.4006622516556291E-3</v>
      </c>
    </row>
    <row r="291" spans="2:8" s="63" customFormat="1" ht="15" x14ac:dyDescent="0.25">
      <c r="B291" s="55" t="s">
        <v>469</v>
      </c>
      <c r="C291" s="25">
        <v>1</v>
      </c>
      <c r="D291" s="47">
        <v>0</v>
      </c>
      <c r="E291" s="54">
        <f t="shared" si="124"/>
        <v>8.2781456953642384E-5</v>
      </c>
      <c r="F291" s="54" t="str">
        <f t="shared" si="125"/>
        <v/>
      </c>
      <c r="G291" s="27" t="str">
        <f t="shared" si="91"/>
        <v>0</v>
      </c>
      <c r="H291" s="28">
        <f t="shared" si="92"/>
        <v>0</v>
      </c>
    </row>
    <row r="292" spans="2:8" s="63" customFormat="1" ht="15" x14ac:dyDescent="0.25">
      <c r="B292" s="55" t="s">
        <v>68</v>
      </c>
      <c r="C292" s="25">
        <v>247</v>
      </c>
      <c r="D292" s="47">
        <v>126</v>
      </c>
      <c r="E292" s="54">
        <f t="shared" si="124"/>
        <v>2.0447019867549668E-2</v>
      </c>
      <c r="F292" s="54">
        <f t="shared" si="125"/>
        <v>1.2313104661389622E-2</v>
      </c>
      <c r="G292" s="27">
        <f t="shared" si="91"/>
        <v>-0.48987854251012147</v>
      </c>
      <c r="H292" s="28">
        <f t="shared" si="92"/>
        <v>-1.0016556291390729E-2</v>
      </c>
    </row>
    <row r="293" spans="2:8" s="63" customFormat="1" ht="15" x14ac:dyDescent="0.25">
      <c r="B293" s="55" t="s">
        <v>249</v>
      </c>
      <c r="C293" s="25">
        <v>15</v>
      </c>
      <c r="D293" s="47">
        <v>1</v>
      </c>
      <c r="E293" s="54">
        <f t="shared" si="124"/>
        <v>1.2417218543046358E-3</v>
      </c>
      <c r="F293" s="54">
        <f t="shared" si="125"/>
        <v>9.7723052868171605E-5</v>
      </c>
      <c r="G293" s="27">
        <f t="shared" si="91"/>
        <v>-0.93333333333333335</v>
      </c>
      <c r="H293" s="28">
        <f t="shared" si="92"/>
        <v>-1.1589403973509935E-3</v>
      </c>
    </row>
    <row r="294" spans="2:8" s="63" customFormat="1" ht="15" x14ac:dyDescent="0.25">
      <c r="B294" s="55" t="s">
        <v>250</v>
      </c>
      <c r="C294" s="25">
        <v>3</v>
      </c>
      <c r="D294" s="47">
        <v>3</v>
      </c>
      <c r="E294" s="54">
        <f t="shared" si="124"/>
        <v>2.4834437086092715E-4</v>
      </c>
      <c r="F294" s="54">
        <f t="shared" si="125"/>
        <v>2.931691586045148E-4</v>
      </c>
      <c r="G294" s="27">
        <f t="shared" si="91"/>
        <v>0</v>
      </c>
      <c r="H294" s="28">
        <f t="shared" si="92"/>
        <v>0</v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1</v>
      </c>
      <c r="E296" s="54" t="str">
        <f t="shared" si="124"/>
        <v/>
      </c>
      <c r="F296" s="54">
        <f t="shared" si="125"/>
        <v>9.7723052868171605E-5</v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24</v>
      </c>
      <c r="D297" s="47">
        <v>19</v>
      </c>
      <c r="E297" s="54">
        <f t="shared" si="124"/>
        <v>1.9867549668874172E-3</v>
      </c>
      <c r="F297" s="54">
        <f t="shared" si="125"/>
        <v>1.8567380044952604E-3</v>
      </c>
      <c r="G297" s="27">
        <f t="shared" si="91"/>
        <v>-0.20833333333333334</v>
      </c>
      <c r="H297" s="28">
        <f t="shared" si="92"/>
        <v>-4.1390728476821192E-4</v>
      </c>
    </row>
    <row r="298" spans="2:8" s="63" customFormat="1" ht="15" x14ac:dyDescent="0.25">
      <c r="B298" s="55" t="s">
        <v>472</v>
      </c>
      <c r="C298" s="25">
        <v>4</v>
      </c>
      <c r="D298" s="47">
        <v>1</v>
      </c>
      <c r="E298" s="54">
        <f t="shared" si="124"/>
        <v>3.3112582781456954E-4</v>
      </c>
      <c r="F298" s="54">
        <f t="shared" si="125"/>
        <v>9.7723052868171605E-5</v>
      </c>
      <c r="G298" s="27">
        <f t="shared" si="91"/>
        <v>-0.75</v>
      </c>
      <c r="H298" s="28">
        <f t="shared" si="92"/>
        <v>-2.4834437086092715E-4</v>
      </c>
    </row>
    <row r="299" spans="2:8" s="63" customFormat="1" ht="15" x14ac:dyDescent="0.25">
      <c r="B299" s="55" t="s">
        <v>473</v>
      </c>
      <c r="C299" s="25">
        <v>2</v>
      </c>
      <c r="D299" s="47">
        <v>4</v>
      </c>
      <c r="E299" s="54">
        <f t="shared" si="124"/>
        <v>1.6556291390728477E-4</v>
      </c>
      <c r="F299" s="54">
        <f t="shared" si="125"/>
        <v>3.9089221147268642E-4</v>
      </c>
      <c r="G299" s="27">
        <f t="shared" si="91"/>
        <v>1</v>
      </c>
      <c r="H299" s="28">
        <f t="shared" si="92"/>
        <v>1.6556291390728477E-4</v>
      </c>
    </row>
    <row r="300" spans="2:8" s="63" customFormat="1" ht="15" x14ac:dyDescent="0.25">
      <c r="B300" s="55" t="s">
        <v>474</v>
      </c>
      <c r="C300" s="25">
        <v>5</v>
      </c>
      <c r="D300" s="47">
        <v>1</v>
      </c>
      <c r="E300" s="54">
        <f t="shared" si="124"/>
        <v>4.1390728476821192E-4</v>
      </c>
      <c r="F300" s="54">
        <f t="shared" si="125"/>
        <v>9.7723052868171605E-5</v>
      </c>
      <c r="G300" s="27">
        <f t="shared" si="91"/>
        <v>-0.8</v>
      </c>
      <c r="H300" s="28">
        <f t="shared" si="92"/>
        <v>-3.3112582781456954E-4</v>
      </c>
    </row>
    <row r="301" spans="2:8" s="63" customFormat="1" ht="15" x14ac:dyDescent="0.25">
      <c r="B301" s="55" t="s">
        <v>475</v>
      </c>
      <c r="C301" s="25">
        <v>47</v>
      </c>
      <c r="D301" s="47">
        <v>26</v>
      </c>
      <c r="E301" s="54">
        <f t="shared" si="124"/>
        <v>3.8907284768211919E-3</v>
      </c>
      <c r="F301" s="54">
        <f t="shared" si="125"/>
        <v>2.5407993745724619E-3</v>
      </c>
      <c r="G301" s="27">
        <f t="shared" si="91"/>
        <v>-0.44680851063829785</v>
      </c>
      <c r="H301" s="28">
        <f t="shared" si="92"/>
        <v>-1.73841059602649E-3</v>
      </c>
    </row>
    <row r="302" spans="2:8" s="63" customFormat="1" ht="15" x14ac:dyDescent="0.25">
      <c r="B302" s="55" t="s">
        <v>476</v>
      </c>
      <c r="C302" s="25">
        <v>1</v>
      </c>
      <c r="D302" s="47">
        <v>1</v>
      </c>
      <c r="E302" s="54">
        <f t="shared" si="124"/>
        <v>8.2781456953642384E-5</v>
      </c>
      <c r="F302" s="54">
        <f t="shared" si="125"/>
        <v>9.7723052868171605E-5</v>
      </c>
      <c r="G302" s="27">
        <f t="shared" si="91"/>
        <v>0</v>
      </c>
      <c r="H302" s="28">
        <f t="shared" si="92"/>
        <v>0</v>
      </c>
    </row>
    <row r="303" spans="2:8" s="63" customFormat="1" ht="15" x14ac:dyDescent="0.25">
      <c r="B303" s="55" t="s">
        <v>594</v>
      </c>
      <c r="C303" s="25">
        <v>190</v>
      </c>
      <c r="D303" s="47">
        <v>155</v>
      </c>
      <c r="E303" s="54">
        <f t="shared" si="124"/>
        <v>1.5728476821192054E-2</v>
      </c>
      <c r="F303" s="54">
        <f t="shared" si="125"/>
        <v>1.5147073194566598E-2</v>
      </c>
      <c r="G303" s="27">
        <f t="shared" si="91"/>
        <v>-0.18421052631578946</v>
      </c>
      <c r="H303" s="28">
        <f t="shared" si="92"/>
        <v>-2.8973509933774835E-3</v>
      </c>
    </row>
    <row r="304" spans="2:8" s="63" customFormat="1" ht="15" x14ac:dyDescent="0.25">
      <c r="B304" s="55" t="s">
        <v>251</v>
      </c>
      <c r="C304" s="25">
        <v>18</v>
      </c>
      <c r="D304" s="47">
        <v>1</v>
      </c>
      <c r="E304" s="54">
        <f t="shared" si="124"/>
        <v>1.490066225165563E-3</v>
      </c>
      <c r="F304" s="54">
        <f t="shared" si="125"/>
        <v>9.7723052868171605E-5</v>
      </c>
      <c r="G304" s="27">
        <f t="shared" si="91"/>
        <v>-0.94444444444444442</v>
      </c>
      <c r="H304" s="28">
        <f t="shared" si="92"/>
        <v>-1.4072847682119207E-3</v>
      </c>
    </row>
    <row r="305" spans="1:9" s="63" customFormat="1" ht="15" x14ac:dyDescent="0.25">
      <c r="B305" s="55" t="s">
        <v>252</v>
      </c>
      <c r="C305" s="25">
        <v>10</v>
      </c>
      <c r="D305" s="47">
        <v>17</v>
      </c>
      <c r="E305" s="54">
        <f t="shared" si="124"/>
        <v>8.2781456953642384E-4</v>
      </c>
      <c r="F305" s="54">
        <f t="shared" si="125"/>
        <v>1.6612918987589172E-3</v>
      </c>
      <c r="G305" s="27">
        <f t="shared" si="91"/>
        <v>0.7</v>
      </c>
      <c r="H305" s="28">
        <f t="shared" si="92"/>
        <v>5.7947019867549663E-4</v>
      </c>
    </row>
    <row r="306" spans="1:9" s="63" customFormat="1" ht="15" x14ac:dyDescent="0.25">
      <c r="B306" s="55" t="s">
        <v>477</v>
      </c>
      <c r="C306" s="25">
        <v>3</v>
      </c>
      <c r="D306" s="47">
        <v>1</v>
      </c>
      <c r="E306" s="54">
        <f t="shared" si="124"/>
        <v>2.4834437086092715E-4</v>
      </c>
      <c r="F306" s="54">
        <f t="shared" si="125"/>
        <v>9.7723052868171605E-5</v>
      </c>
      <c r="G306" s="27">
        <f t="shared" si="91"/>
        <v>-0.66666666666666663</v>
      </c>
      <c r="H306" s="28">
        <f t="shared" si="92"/>
        <v>-1.6556291390728477E-4</v>
      </c>
    </row>
    <row r="307" spans="1:9" s="63" customFormat="1" ht="30" x14ac:dyDescent="0.25">
      <c r="B307" s="55" t="s">
        <v>478</v>
      </c>
      <c r="C307" s="25">
        <v>14</v>
      </c>
      <c r="D307" s="47">
        <v>4</v>
      </c>
      <c r="E307" s="54">
        <f t="shared" si="124"/>
        <v>1.1589403973509935E-3</v>
      </c>
      <c r="F307" s="54">
        <f t="shared" si="125"/>
        <v>3.9089221147268642E-4</v>
      </c>
      <c r="G307" s="27">
        <f t="shared" si="91"/>
        <v>-0.7142857142857143</v>
      </c>
      <c r="H307" s="28">
        <f t="shared" si="92"/>
        <v>-8.2781456953642395E-4</v>
      </c>
    </row>
    <row r="308" spans="1:9" s="63" customFormat="1" ht="15" x14ac:dyDescent="0.25">
      <c r="B308" s="55" t="s">
        <v>479</v>
      </c>
      <c r="C308" s="25">
        <v>50</v>
      </c>
      <c r="D308" s="47">
        <v>135</v>
      </c>
      <c r="E308" s="54">
        <f t="shared" si="124"/>
        <v>4.1390728476821195E-3</v>
      </c>
      <c r="F308" s="54">
        <f t="shared" si="125"/>
        <v>1.3192612137203167E-2</v>
      </c>
      <c r="G308" s="27">
        <f t="shared" si="91"/>
        <v>1.7</v>
      </c>
      <c r="H308" s="28">
        <f t="shared" si="92"/>
        <v>7.036423841059603E-3</v>
      </c>
    </row>
    <row r="309" spans="1:9" s="63" customFormat="1" ht="15" x14ac:dyDescent="0.25">
      <c r="B309" s="55" t="s">
        <v>480</v>
      </c>
      <c r="C309" s="25">
        <v>1</v>
      </c>
      <c r="D309" s="47">
        <v>1</v>
      </c>
      <c r="E309" s="54">
        <f t="shared" si="124"/>
        <v>8.2781456953642384E-5</v>
      </c>
      <c r="F309" s="54">
        <f t="shared" si="125"/>
        <v>9.7723052868171605E-5</v>
      </c>
      <c r="G309" s="27">
        <f t="shared" si="91"/>
        <v>0</v>
      </c>
      <c r="H309" s="28">
        <f t="shared" si="92"/>
        <v>0</v>
      </c>
    </row>
    <row r="310" spans="1:9" s="63" customFormat="1" ht="15" x14ac:dyDescent="0.25">
      <c r="B310" s="55" t="s">
        <v>481</v>
      </c>
      <c r="C310" s="25">
        <v>0</v>
      </c>
      <c r="D310" s="47">
        <v>4</v>
      </c>
      <c r="E310" s="54" t="str">
        <f t="shared" si="124"/>
        <v/>
      </c>
      <c r="F310" s="54">
        <f t="shared" si="125"/>
        <v>3.9089221147268642E-4</v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2</v>
      </c>
      <c r="E311" s="54" t="str">
        <f t="shared" si="124"/>
        <v/>
      </c>
      <c r="F311" s="54">
        <f t="shared" si="125"/>
        <v>1.9544610573634321E-4</v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305</v>
      </c>
      <c r="D312" s="47">
        <v>75</v>
      </c>
      <c r="E312" s="51">
        <f t="shared" ref="E312" si="126">+IF(C312=0,"",C312/C$165)</f>
        <v>2.5248344370860928E-2</v>
      </c>
      <c r="F312" s="51">
        <f t="shared" ref="F312" si="127">+IF(D312=0,"",D312/D$165)</f>
        <v>7.32922896511287E-3</v>
      </c>
      <c r="G312" s="51">
        <f t="shared" ref="G312" si="128">+IF(OR(AND(D312=0),(C312=0)),"0",((D312-C312)/C312))</f>
        <v>-0.75409836065573765</v>
      </c>
      <c r="H312" s="26">
        <f t="shared" ref="H312" si="129">+IF(OR(AND(E312=""),(G312="")),"",E312*G312)</f>
        <v>-1.9039735099337748E-2</v>
      </c>
      <c r="I312" s="63"/>
    </row>
    <row r="313" spans="1:9" s="63" customFormat="1" ht="15" x14ac:dyDescent="0.25">
      <c r="B313" s="55" t="s">
        <v>483</v>
      </c>
      <c r="C313" s="25">
        <v>7</v>
      </c>
      <c r="D313" s="47">
        <v>7</v>
      </c>
      <c r="E313" s="54">
        <f t="shared" ref="E313:F316" si="130">+IF(C313=0,"",C313/C$165)</f>
        <v>5.7947019867549674E-4</v>
      </c>
      <c r="F313" s="54">
        <f t="shared" si="130"/>
        <v>6.8406137007720122E-4</v>
      </c>
      <c r="G313" s="27">
        <f t="shared" si="91"/>
        <v>0</v>
      </c>
      <c r="H313" s="28">
        <f t="shared" si="92"/>
        <v>0</v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1</v>
      </c>
      <c r="D316" s="47">
        <v>0</v>
      </c>
      <c r="E316" s="54">
        <f t="shared" si="130"/>
        <v>8.2781456953642384E-5</v>
      </c>
      <c r="F316" s="54" t="str">
        <f t="shared" si="130"/>
        <v/>
      </c>
      <c r="G316" s="27" t="str">
        <f t="shared" si="91"/>
        <v>0</v>
      </c>
      <c r="H316" s="28">
        <f t="shared" si="92"/>
        <v>0</v>
      </c>
    </row>
    <row r="317" spans="1:9" s="63" customFormat="1" ht="15" x14ac:dyDescent="0.25">
      <c r="B317" s="55" t="s">
        <v>487</v>
      </c>
      <c r="C317" s="25">
        <v>6</v>
      </c>
      <c r="D317" s="47">
        <v>3</v>
      </c>
      <c r="E317" s="54">
        <f t="shared" ref="E317:E324" si="131">+IF(C317=0,"",C317/C$165)</f>
        <v>4.966887417218543E-4</v>
      </c>
      <c r="F317" s="54">
        <f t="shared" ref="F317:F324" si="132">+IF(D317=0,"",D317/D$165)</f>
        <v>2.931691586045148E-4</v>
      </c>
      <c r="G317" s="27">
        <f t="shared" ref="G317:G324" si="133">+IF(OR(AND(D317=0),(C317=0)),"0",((D317-C317)/C317))</f>
        <v>-0.5</v>
      </c>
      <c r="H317" s="28">
        <f t="shared" ref="H317:H324" si="134">+IF(OR(AND(E317=""),(G317="")),"",E317*G317)</f>
        <v>-2.4834437086092715E-4</v>
      </c>
    </row>
    <row r="318" spans="1:9" s="63" customFormat="1" ht="15" x14ac:dyDescent="0.25">
      <c r="B318" s="55" t="s">
        <v>488</v>
      </c>
      <c r="C318" s="25">
        <v>4</v>
      </c>
      <c r="D318" s="47">
        <v>6</v>
      </c>
      <c r="E318" s="54">
        <f t="shared" si="131"/>
        <v>3.3112582781456954E-4</v>
      </c>
      <c r="F318" s="54">
        <f t="shared" si="132"/>
        <v>5.863383172090296E-4</v>
      </c>
      <c r="G318" s="27">
        <f t="shared" si="133"/>
        <v>0.5</v>
      </c>
      <c r="H318" s="28">
        <f t="shared" si="134"/>
        <v>1.6556291390728477E-4</v>
      </c>
    </row>
    <row r="319" spans="1:9" s="63" customFormat="1" ht="15" x14ac:dyDescent="0.25">
      <c r="B319" s="55" t="s">
        <v>489</v>
      </c>
      <c r="C319" s="25">
        <v>3</v>
      </c>
      <c r="D319" s="47">
        <v>6</v>
      </c>
      <c r="E319" s="54">
        <f t="shared" si="131"/>
        <v>2.4834437086092715E-4</v>
      </c>
      <c r="F319" s="54">
        <f t="shared" si="132"/>
        <v>5.863383172090296E-4</v>
      </c>
      <c r="G319" s="27">
        <f t="shared" si="133"/>
        <v>1</v>
      </c>
      <c r="H319" s="28">
        <f t="shared" si="134"/>
        <v>2.4834437086092715E-4</v>
      </c>
    </row>
    <row r="320" spans="1:9" s="63" customFormat="1" ht="15" x14ac:dyDescent="0.25">
      <c r="B320" s="55" t="s">
        <v>490</v>
      </c>
      <c r="C320" s="25">
        <v>0</v>
      </c>
      <c r="D320" s="47">
        <v>4</v>
      </c>
      <c r="E320" s="54" t="str">
        <f t="shared" si="131"/>
        <v/>
      </c>
      <c r="F320" s="54">
        <f t="shared" si="132"/>
        <v>3.9089221147268642E-4</v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1</v>
      </c>
      <c r="E321" s="54" t="str">
        <f t="shared" si="131"/>
        <v/>
      </c>
      <c r="F321" s="54">
        <f t="shared" si="132"/>
        <v>9.7723052868171605E-5</v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4</v>
      </c>
      <c r="D322" s="47">
        <v>8</v>
      </c>
      <c r="E322" s="54">
        <f t="shared" si="131"/>
        <v>3.3112582781456954E-4</v>
      </c>
      <c r="F322" s="54">
        <f t="shared" si="132"/>
        <v>7.8178442294537284E-4</v>
      </c>
      <c r="G322" s="27">
        <f t="shared" si="133"/>
        <v>1</v>
      </c>
      <c r="H322" s="28">
        <f t="shared" si="134"/>
        <v>3.3112582781456954E-4</v>
      </c>
    </row>
    <row r="323" spans="1:9" s="63" customFormat="1" ht="15" x14ac:dyDescent="0.25">
      <c r="B323" s="55" t="s">
        <v>254</v>
      </c>
      <c r="C323" s="25">
        <v>0</v>
      </c>
      <c r="D323" s="47">
        <v>2</v>
      </c>
      <c r="E323" s="54" t="str">
        <f t="shared" si="131"/>
        <v/>
      </c>
      <c r="F323" s="54">
        <f t="shared" si="132"/>
        <v>1.9544610573634321E-4</v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38</v>
      </c>
      <c r="D325" s="47">
        <v>93</v>
      </c>
      <c r="E325" s="51">
        <f t="shared" ref="E325:E327" si="135">+IF(C325=0,"",C325/C$165)</f>
        <v>3.1456953642384107E-3</v>
      </c>
      <c r="F325" s="51">
        <f t="shared" ref="F325:F327" si="136">+IF(D325=0,"",D325/D$165)</f>
        <v>9.0882439167399593E-3</v>
      </c>
      <c r="G325" s="51">
        <f t="shared" ref="G325:G327" si="137">+IF(OR(AND(D325=0),(C325=0)),"0",((D325-C325)/C325))</f>
        <v>1.4473684210526316</v>
      </c>
      <c r="H325" s="26">
        <f t="shared" ref="H325:H327" si="138">+IF(OR(AND(E325=""),(G325="")),"",E325*G325)</f>
        <v>4.5529801324503318E-3</v>
      </c>
      <c r="I325" s="63"/>
    </row>
    <row r="326" spans="1:9" s="65" customFormat="1" ht="15" x14ac:dyDescent="0.25">
      <c r="A326" s="22"/>
      <c r="B326" s="23" t="s">
        <v>560</v>
      </c>
      <c r="C326" s="64">
        <v>1</v>
      </c>
      <c r="D326" s="47">
        <v>2</v>
      </c>
      <c r="E326" s="51">
        <f t="shared" si="135"/>
        <v>8.2781456953642384E-5</v>
      </c>
      <c r="F326" s="51">
        <f t="shared" si="136"/>
        <v>1.9544610573634321E-4</v>
      </c>
      <c r="G326" s="51">
        <f t="shared" si="137"/>
        <v>1</v>
      </c>
      <c r="H326" s="26">
        <f t="shared" si="138"/>
        <v>8.2781456953642384E-5</v>
      </c>
      <c r="I326" s="63"/>
    </row>
    <row r="327" spans="1:9" s="65" customFormat="1" ht="15" x14ac:dyDescent="0.25">
      <c r="A327" s="22"/>
      <c r="B327" s="23" t="s">
        <v>561</v>
      </c>
      <c r="C327" s="64">
        <v>16</v>
      </c>
      <c r="D327" s="47">
        <v>32</v>
      </c>
      <c r="E327" s="51">
        <f t="shared" si="135"/>
        <v>1.3245033112582781E-3</v>
      </c>
      <c r="F327" s="51">
        <f t="shared" si="136"/>
        <v>3.1271376917814914E-3</v>
      </c>
      <c r="G327" s="51">
        <f t="shared" si="137"/>
        <v>1</v>
      </c>
      <c r="H327" s="26">
        <f t="shared" si="138"/>
        <v>1.3245033112582781E-3</v>
      </c>
      <c r="I327" s="63"/>
    </row>
    <row r="328" spans="1:9" ht="15" customHeight="1" x14ac:dyDescent="0.2">
      <c r="B328" s="13"/>
      <c r="C328" s="16"/>
      <c r="D328" s="16"/>
      <c r="E328" s="17"/>
      <c r="F328" s="17"/>
      <c r="G328" s="14"/>
      <c r="H328" s="15"/>
    </row>
    <row r="329" spans="1:9" ht="15" customHeight="1" x14ac:dyDescent="0.2">
      <c r="B329" s="13"/>
      <c r="C329" s="16"/>
      <c r="D329" s="16"/>
      <c r="E329" s="17"/>
      <c r="F329" s="17"/>
      <c r="G329" s="14"/>
      <c r="H329" s="15"/>
    </row>
    <row r="330" spans="1:9" s="3" customFormat="1" ht="15" customHeight="1" thickBot="1" x14ac:dyDescent="0.25">
      <c r="B330" s="57"/>
      <c r="C330" s="57"/>
      <c r="D330" s="57"/>
      <c r="E330" s="57"/>
      <c r="F330" s="57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41395</v>
      </c>
      <c r="D333" s="43">
        <f>SUM(D334:D547)</f>
        <v>38672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-6.5780891412006284E-2</v>
      </c>
      <c r="H333" s="45">
        <f>+IF(OR(AND(E333=""),(G333="")),"",E333*G333)</f>
        <v>-6.5780891412006284E-2</v>
      </c>
    </row>
    <row r="334" spans="1:9" ht="15" x14ac:dyDescent="0.25">
      <c r="B334" s="46" t="s">
        <v>75</v>
      </c>
      <c r="C334" s="47">
        <v>209</v>
      </c>
      <c r="D334" s="47">
        <v>158</v>
      </c>
      <c r="E334" s="53">
        <f t="shared" si="139"/>
        <v>5.0489189515641984E-3</v>
      </c>
      <c r="F334" s="53">
        <f t="shared" si="140"/>
        <v>4.0856433595366157E-3</v>
      </c>
      <c r="G334" s="39">
        <f>+IF(OR(AND(D334=0),(C334=0)),"0",((D334-C334)/C334))</f>
        <v>-0.24401913875598086</v>
      </c>
      <c r="H334" s="48">
        <f>+IF(OR(AND(E334=""),(G334="")),"",E334*G334)</f>
        <v>-1.2320328542094455E-3</v>
      </c>
    </row>
    <row r="335" spans="1:9" ht="15" x14ac:dyDescent="0.25">
      <c r="B335" s="5" t="s">
        <v>79</v>
      </c>
      <c r="C335" s="49">
        <v>207</v>
      </c>
      <c r="D335" s="47">
        <v>140</v>
      </c>
      <c r="E335" s="54">
        <f t="shared" si="139"/>
        <v>5.0006039376736325E-3</v>
      </c>
      <c r="F335" s="54">
        <f t="shared" si="140"/>
        <v>3.620190318576748E-3</v>
      </c>
      <c r="G335" s="27">
        <f t="shared" ref="G335:G400" si="141">+IF(OR(AND(D335=0),(C335=0)),"0",((D335-C335)/C335))</f>
        <v>-0.32367149758454106</v>
      </c>
      <c r="H335" s="28">
        <f t="shared" ref="H335:H400" si="142">+IF(OR(AND(E335=""),(G335="")),"",E335*G335)</f>
        <v>-1.6185529653339776E-3</v>
      </c>
    </row>
    <row r="336" spans="1:9" ht="15" x14ac:dyDescent="0.25">
      <c r="B336" s="5" t="s">
        <v>71</v>
      </c>
      <c r="C336" s="49">
        <v>597</v>
      </c>
      <c r="D336" s="47">
        <v>162</v>
      </c>
      <c r="E336" s="54">
        <f t="shared" si="139"/>
        <v>1.4422031646334099E-2</v>
      </c>
      <c r="F336" s="54">
        <f t="shared" si="140"/>
        <v>4.1890773686388081E-3</v>
      </c>
      <c r="G336" s="27">
        <f t="shared" si="141"/>
        <v>-0.72864321608040206</v>
      </c>
      <c r="H336" s="28">
        <f t="shared" si="142"/>
        <v>-1.0508515521198214E-2</v>
      </c>
    </row>
    <row r="337" spans="1:8" ht="15" x14ac:dyDescent="0.25">
      <c r="B337" s="5" t="s">
        <v>85</v>
      </c>
      <c r="C337" s="49">
        <v>2</v>
      </c>
      <c r="D337" s="47">
        <v>0</v>
      </c>
      <c r="E337" s="54">
        <f t="shared" si="139"/>
        <v>4.8315013890566493E-5</v>
      </c>
      <c r="F337" s="54" t="str">
        <f t="shared" si="140"/>
        <v/>
      </c>
      <c r="G337" s="27" t="str">
        <f t="shared" si="141"/>
        <v>0</v>
      </c>
      <c r="H337" s="28">
        <f t="shared" si="142"/>
        <v>0</v>
      </c>
    </row>
    <row r="338" spans="1:8" ht="15" x14ac:dyDescent="0.25">
      <c r="B338" s="5" t="s">
        <v>84</v>
      </c>
      <c r="C338" s="49">
        <v>3</v>
      </c>
      <c r="D338" s="47">
        <v>5</v>
      </c>
      <c r="E338" s="54">
        <f t="shared" si="139"/>
        <v>7.2472520835849743E-5</v>
      </c>
      <c r="F338" s="54">
        <f t="shared" si="140"/>
        <v>1.29292511377741E-4</v>
      </c>
      <c r="G338" s="27">
        <f t="shared" si="141"/>
        <v>0.66666666666666663</v>
      </c>
      <c r="H338" s="28">
        <f t="shared" si="142"/>
        <v>4.8315013890566493E-5</v>
      </c>
    </row>
    <row r="339" spans="1:8" ht="15" x14ac:dyDescent="0.25">
      <c r="B339" s="5" t="s">
        <v>491</v>
      </c>
      <c r="C339" s="49">
        <v>1006</v>
      </c>
      <c r="D339" s="47">
        <v>1416</v>
      </c>
      <c r="E339" s="54">
        <f t="shared" si="139"/>
        <v>2.4302451986954948E-2</v>
      </c>
      <c r="F339" s="54">
        <f t="shared" si="140"/>
        <v>3.6615639222176255E-2</v>
      </c>
      <c r="G339" s="27">
        <f t="shared" si="141"/>
        <v>0.40755467196819084</v>
      </c>
      <c r="H339" s="28">
        <f t="shared" si="142"/>
        <v>9.9045778475661313E-3</v>
      </c>
    </row>
    <row r="340" spans="1:8" ht="15" x14ac:dyDescent="0.25">
      <c r="B340" s="5" t="s">
        <v>82</v>
      </c>
      <c r="C340" s="49">
        <v>108</v>
      </c>
      <c r="D340" s="47">
        <v>181</v>
      </c>
      <c r="E340" s="54">
        <f t="shared" si="139"/>
        <v>2.6090107500905905E-3</v>
      </c>
      <c r="F340" s="54">
        <f t="shared" si="140"/>
        <v>4.6803889118742243E-3</v>
      </c>
      <c r="G340" s="27">
        <f t="shared" si="141"/>
        <v>0.67592592592592593</v>
      </c>
      <c r="H340" s="28">
        <f t="shared" si="142"/>
        <v>1.7634980070056769E-3</v>
      </c>
    </row>
    <row r="341" spans="1:8" ht="15" x14ac:dyDescent="0.25">
      <c r="B341" s="5" t="s">
        <v>595</v>
      </c>
      <c r="C341" s="49">
        <v>207</v>
      </c>
      <c r="D341" s="47">
        <v>345</v>
      </c>
      <c r="E341" s="54">
        <f t="shared" si="139"/>
        <v>5.0006039376736325E-3</v>
      </c>
      <c r="F341" s="54">
        <f t="shared" si="140"/>
        <v>8.9211832850641295E-3</v>
      </c>
      <c r="G341" s="27">
        <f t="shared" si="141"/>
        <v>0.66666666666666663</v>
      </c>
      <c r="H341" s="28">
        <f t="shared" si="142"/>
        <v>3.3337359584490883E-3</v>
      </c>
    </row>
    <row r="342" spans="1:8" ht="15" x14ac:dyDescent="0.25">
      <c r="B342" s="5" t="s">
        <v>81</v>
      </c>
      <c r="C342" s="49">
        <v>155</v>
      </c>
      <c r="D342" s="47">
        <v>98</v>
      </c>
      <c r="E342" s="54">
        <f t="shared" si="139"/>
        <v>3.7444135765189032E-3</v>
      </c>
      <c r="F342" s="54">
        <f t="shared" si="140"/>
        <v>2.5341332230037236E-3</v>
      </c>
      <c r="G342" s="27">
        <f t="shared" si="141"/>
        <v>-0.36774193548387096</v>
      </c>
      <c r="H342" s="28">
        <f t="shared" si="142"/>
        <v>-1.376977895881145E-3</v>
      </c>
    </row>
    <row r="343" spans="1:8" ht="15" x14ac:dyDescent="0.25">
      <c r="B343" s="5" t="s">
        <v>256</v>
      </c>
      <c r="C343" s="49">
        <v>33</v>
      </c>
      <c r="D343" s="47">
        <v>105</v>
      </c>
      <c r="E343" s="54">
        <f t="shared" si="139"/>
        <v>7.9719772919434719E-4</v>
      </c>
      <c r="F343" s="54">
        <f t="shared" si="140"/>
        <v>2.7151427389325612E-3</v>
      </c>
      <c r="G343" s="27">
        <f t="shared" si="141"/>
        <v>2.1818181818181817</v>
      </c>
      <c r="H343" s="28">
        <f t="shared" si="142"/>
        <v>1.7393405000603937E-3</v>
      </c>
    </row>
    <row r="344" spans="1:8" ht="15" x14ac:dyDescent="0.25">
      <c r="B344" s="5" t="s">
        <v>492</v>
      </c>
      <c r="C344" s="49">
        <v>1</v>
      </c>
      <c r="D344" s="47">
        <v>0</v>
      </c>
      <c r="E344" s="54">
        <f t="shared" si="139"/>
        <v>2.4157506945283247E-5</v>
      </c>
      <c r="F344" s="54" t="str">
        <f t="shared" si="140"/>
        <v/>
      </c>
      <c r="G344" s="27" t="str">
        <f t="shared" si="141"/>
        <v>0</v>
      </c>
      <c r="H344" s="28">
        <f t="shared" si="142"/>
        <v>0</v>
      </c>
    </row>
    <row r="345" spans="1:8" ht="15" x14ac:dyDescent="0.25">
      <c r="B345" s="5" t="s">
        <v>83</v>
      </c>
      <c r="C345" s="49">
        <v>2935</v>
      </c>
      <c r="D345" s="47">
        <v>4058</v>
      </c>
      <c r="E345" s="54">
        <f t="shared" si="139"/>
        <v>7.0902282884406323E-2</v>
      </c>
      <c r="F345" s="54">
        <f t="shared" si="140"/>
        <v>0.1049338022341746</v>
      </c>
      <c r="G345" s="27">
        <f t="shared" si="141"/>
        <v>0.38262350936967632</v>
      </c>
      <c r="H345" s="28">
        <f t="shared" si="142"/>
        <v>2.7128880299553085E-2</v>
      </c>
    </row>
    <row r="346" spans="1:8" ht="15" x14ac:dyDescent="0.25">
      <c r="B346" s="5" t="s">
        <v>596</v>
      </c>
      <c r="C346" s="49">
        <v>525</v>
      </c>
      <c r="D346" s="47">
        <v>682</v>
      </c>
      <c r="E346" s="54">
        <f t="shared" si="139"/>
        <v>1.2682691146273704E-2</v>
      </c>
      <c r="F346" s="54">
        <f t="shared" si="140"/>
        <v>1.7635498551923874E-2</v>
      </c>
      <c r="G346" s="27">
        <f t="shared" si="141"/>
        <v>0.29904761904761906</v>
      </c>
      <c r="H346" s="28">
        <f t="shared" si="142"/>
        <v>3.79272859040947E-3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409</v>
      </c>
      <c r="D348" s="47">
        <v>793</v>
      </c>
      <c r="E348" s="54">
        <f t="shared" si="139"/>
        <v>9.8804203406208484E-3</v>
      </c>
      <c r="F348" s="54">
        <f t="shared" si="140"/>
        <v>2.0505792304509721E-2</v>
      </c>
      <c r="G348" s="27">
        <f t="shared" si="141"/>
        <v>0.93887530562347188</v>
      </c>
      <c r="H348" s="28">
        <f t="shared" si="142"/>
        <v>9.2764826669887671E-3</v>
      </c>
    </row>
    <row r="349" spans="1:8" ht="15" x14ac:dyDescent="0.25">
      <c r="B349" s="5" t="s">
        <v>77</v>
      </c>
      <c r="C349" s="49">
        <v>196</v>
      </c>
      <c r="D349" s="47">
        <v>299</v>
      </c>
      <c r="E349" s="54">
        <f t="shared" si="139"/>
        <v>4.7348713612755163E-3</v>
      </c>
      <c r="F349" s="54">
        <f t="shared" si="140"/>
        <v>7.7316921803889122E-3</v>
      </c>
      <c r="G349" s="27">
        <f t="shared" si="141"/>
        <v>0.52551020408163263</v>
      </c>
      <c r="H349" s="28">
        <f t="shared" si="142"/>
        <v>2.4882232153641743E-3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59</v>
      </c>
      <c r="E350" s="51" t="str">
        <f t="shared" si="139"/>
        <v/>
      </c>
      <c r="F350" s="51">
        <f t="shared" si="140"/>
        <v>1.5256516342573437E-3</v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8</v>
      </c>
      <c r="D351" s="47">
        <v>11</v>
      </c>
      <c r="E351" s="54">
        <f t="shared" si="139"/>
        <v>1.9326005556226597E-4</v>
      </c>
      <c r="F351" s="54">
        <f t="shared" si="140"/>
        <v>2.8444352503103021E-4</v>
      </c>
      <c r="G351" s="27">
        <f t="shared" si="141"/>
        <v>0.375</v>
      </c>
      <c r="H351" s="28">
        <f t="shared" si="142"/>
        <v>7.2472520835849743E-5</v>
      </c>
    </row>
    <row r="352" spans="1:8" ht="15" x14ac:dyDescent="0.25">
      <c r="B352" s="5" t="s">
        <v>257</v>
      </c>
      <c r="C352" s="49">
        <v>1</v>
      </c>
      <c r="D352" s="47">
        <v>1</v>
      </c>
      <c r="E352" s="54">
        <f t="shared" si="139"/>
        <v>2.4157506945283247E-5</v>
      </c>
      <c r="F352" s="54">
        <f t="shared" si="140"/>
        <v>2.5858502275548199E-5</v>
      </c>
      <c r="G352" s="27">
        <f t="shared" si="141"/>
        <v>0</v>
      </c>
      <c r="H352" s="28">
        <f t="shared" si="142"/>
        <v>0</v>
      </c>
    </row>
    <row r="353" spans="2:8" ht="15" x14ac:dyDescent="0.25">
      <c r="B353" s="5" t="s">
        <v>258</v>
      </c>
      <c r="C353" s="49">
        <v>3770</v>
      </c>
      <c r="D353" s="47">
        <v>4231</v>
      </c>
      <c r="E353" s="54">
        <f t="shared" si="139"/>
        <v>9.1073801183717842E-2</v>
      </c>
      <c r="F353" s="54">
        <f t="shared" si="140"/>
        <v>0.10940732312784443</v>
      </c>
      <c r="G353" s="27">
        <f t="shared" si="141"/>
        <v>0.12228116710875332</v>
      </c>
      <c r="H353" s="28">
        <f t="shared" si="142"/>
        <v>1.1136610701775577E-2</v>
      </c>
    </row>
    <row r="354" spans="2:8" ht="15" x14ac:dyDescent="0.25">
      <c r="B354" s="5" t="s">
        <v>259</v>
      </c>
      <c r="C354" s="49">
        <v>284</v>
      </c>
      <c r="D354" s="47">
        <v>283</v>
      </c>
      <c r="E354" s="54">
        <f t="shared" si="139"/>
        <v>6.8607319724604422E-3</v>
      </c>
      <c r="F354" s="54">
        <f t="shared" si="140"/>
        <v>7.3179561439801408E-3</v>
      </c>
      <c r="G354" s="27">
        <f t="shared" si="141"/>
        <v>-3.5211267605633804E-3</v>
      </c>
      <c r="H354" s="28">
        <f t="shared" si="142"/>
        <v>-2.4157506945283247E-5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170</v>
      </c>
      <c r="D356" s="47">
        <v>99</v>
      </c>
      <c r="E356" s="54">
        <f t="shared" si="139"/>
        <v>4.1067761806981521E-3</v>
      </c>
      <c r="F356" s="54">
        <f t="shared" si="140"/>
        <v>2.5599917252792717E-3</v>
      </c>
      <c r="G356" s="27">
        <f t="shared" si="141"/>
        <v>-0.41764705882352943</v>
      </c>
      <c r="H356" s="28">
        <f t="shared" si="142"/>
        <v>-1.7151829931151105E-3</v>
      </c>
    </row>
    <row r="357" spans="2:8" ht="15" x14ac:dyDescent="0.25">
      <c r="B357" s="5" t="s">
        <v>597</v>
      </c>
      <c r="C357" s="49">
        <v>1481</v>
      </c>
      <c r="D357" s="47">
        <v>1437</v>
      </c>
      <c r="E357" s="54">
        <f t="shared" si="139"/>
        <v>3.5777267785964489E-2</v>
      </c>
      <c r="F357" s="54">
        <f t="shared" si="140"/>
        <v>3.7158667769962767E-2</v>
      </c>
      <c r="G357" s="27">
        <f t="shared" si="141"/>
        <v>-2.9709655638082377E-2</v>
      </c>
      <c r="H357" s="28">
        <f t="shared" si="142"/>
        <v>-1.0629303055924629E-3</v>
      </c>
    </row>
    <row r="358" spans="2:8" ht="15" x14ac:dyDescent="0.25">
      <c r="B358" s="5" t="s">
        <v>87</v>
      </c>
      <c r="C358" s="49">
        <v>170</v>
      </c>
      <c r="D358" s="47">
        <v>311</v>
      </c>
      <c r="E358" s="54">
        <f t="shared" si="139"/>
        <v>4.1067761806981521E-3</v>
      </c>
      <c r="F358" s="54">
        <f t="shared" si="140"/>
        <v>8.0419942076954895E-3</v>
      </c>
      <c r="G358" s="27">
        <f t="shared" si="141"/>
        <v>0.8294117647058824</v>
      </c>
      <c r="H358" s="28">
        <f t="shared" si="142"/>
        <v>3.4062084792849381E-3</v>
      </c>
    </row>
    <row r="359" spans="2:8" ht="15" x14ac:dyDescent="0.25">
      <c r="B359" s="5" t="s">
        <v>86</v>
      </c>
      <c r="C359" s="49">
        <v>8</v>
      </c>
      <c r="D359" s="47">
        <v>3</v>
      </c>
      <c r="E359" s="54">
        <f t="shared" si="139"/>
        <v>1.9326005556226597E-4</v>
      </c>
      <c r="F359" s="54">
        <f t="shared" si="140"/>
        <v>7.7575506826644606E-5</v>
      </c>
      <c r="G359" s="27">
        <f t="shared" si="141"/>
        <v>-0.625</v>
      </c>
      <c r="H359" s="28">
        <f t="shared" si="142"/>
        <v>-1.2078753472641623E-4</v>
      </c>
    </row>
    <row r="360" spans="2:8" ht="15" x14ac:dyDescent="0.25">
      <c r="B360" s="5" t="s">
        <v>74</v>
      </c>
      <c r="C360" s="49">
        <v>7</v>
      </c>
      <c r="D360" s="47">
        <v>13</v>
      </c>
      <c r="E360" s="54">
        <f t="shared" si="139"/>
        <v>1.6910254861698273E-4</v>
      </c>
      <c r="F360" s="54">
        <f t="shared" si="140"/>
        <v>3.3616052958212659E-4</v>
      </c>
      <c r="G360" s="27">
        <f t="shared" si="141"/>
        <v>0.8571428571428571</v>
      </c>
      <c r="H360" s="28">
        <f t="shared" si="142"/>
        <v>1.4494504167169949E-4</v>
      </c>
    </row>
    <row r="361" spans="2:8" ht="15" x14ac:dyDescent="0.25">
      <c r="B361" s="5" t="s">
        <v>260</v>
      </c>
      <c r="C361" s="49">
        <v>0</v>
      </c>
      <c r="D361" s="47">
        <v>1</v>
      </c>
      <c r="E361" s="54" t="str">
        <f t="shared" si="139"/>
        <v/>
      </c>
      <c r="F361" s="54">
        <f t="shared" si="140"/>
        <v>2.5858502275548199E-5</v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55</v>
      </c>
      <c r="D362" s="47">
        <v>6</v>
      </c>
      <c r="E362" s="54">
        <f t="shared" si="139"/>
        <v>1.3286628819905786E-3</v>
      </c>
      <c r="F362" s="54">
        <f t="shared" si="140"/>
        <v>1.5515101365328921E-4</v>
      </c>
      <c r="G362" s="27">
        <f t="shared" si="141"/>
        <v>-0.89090909090909087</v>
      </c>
      <c r="H362" s="28">
        <f t="shared" si="142"/>
        <v>-1.1837178403188791E-3</v>
      </c>
    </row>
    <row r="363" spans="2:8" ht="15" x14ac:dyDescent="0.25">
      <c r="B363" s="5" t="s">
        <v>346</v>
      </c>
      <c r="C363" s="49">
        <v>61</v>
      </c>
      <c r="D363" s="47">
        <v>109</v>
      </c>
      <c r="E363" s="54">
        <f t="shared" si="139"/>
        <v>1.473607923662278E-3</v>
      </c>
      <c r="F363" s="54">
        <f t="shared" si="140"/>
        <v>2.8185767480347537E-3</v>
      </c>
      <c r="G363" s="27">
        <f t="shared" si="141"/>
        <v>0.78688524590163933</v>
      </c>
      <c r="H363" s="28">
        <f t="shared" si="142"/>
        <v>1.1595603333735957E-3</v>
      </c>
    </row>
    <row r="364" spans="2:8" ht="15" x14ac:dyDescent="0.25">
      <c r="B364" s="5" t="s">
        <v>493</v>
      </c>
      <c r="C364" s="49">
        <v>78</v>
      </c>
      <c r="D364" s="47">
        <v>112</v>
      </c>
      <c r="E364" s="54">
        <f t="shared" si="139"/>
        <v>1.8842855417320933E-3</v>
      </c>
      <c r="F364" s="54">
        <f t="shared" si="140"/>
        <v>2.8961522548613984E-3</v>
      </c>
      <c r="G364" s="27">
        <f t="shared" si="141"/>
        <v>0.4358974358974359</v>
      </c>
      <c r="H364" s="28">
        <f t="shared" si="142"/>
        <v>8.2135523613963038E-4</v>
      </c>
    </row>
    <row r="365" spans="2:8" ht="15" x14ac:dyDescent="0.25">
      <c r="B365" s="5" t="s">
        <v>494</v>
      </c>
      <c r="C365" s="49">
        <v>637</v>
      </c>
      <c r="D365" s="47">
        <v>700</v>
      </c>
      <c r="E365" s="54">
        <f t="shared" ref="E365:E387" si="145">+IF(C365=0,"",C365/C$333)</f>
        <v>1.5388331924145428E-2</v>
      </c>
      <c r="F365" s="54">
        <f t="shared" ref="F365:F387" si="146">+IF(D365=0,"",D365/D$333)</f>
        <v>1.8100951592883739E-2</v>
      </c>
      <c r="G365" s="27">
        <f t="shared" si="141"/>
        <v>9.8901098901098897E-2</v>
      </c>
      <c r="H365" s="28">
        <f t="shared" si="142"/>
        <v>1.5219229375528446E-3</v>
      </c>
    </row>
    <row r="366" spans="2:8" ht="15" x14ac:dyDescent="0.25">
      <c r="B366" s="5" t="s">
        <v>495</v>
      </c>
      <c r="C366" s="49">
        <v>17</v>
      </c>
      <c r="D366" s="47">
        <v>9</v>
      </c>
      <c r="E366" s="54">
        <f t="shared" si="145"/>
        <v>4.1067761806981519E-4</v>
      </c>
      <c r="F366" s="54">
        <f t="shared" si="146"/>
        <v>2.327265204799338E-4</v>
      </c>
      <c r="G366" s="27">
        <f t="shared" si="141"/>
        <v>-0.47058823529411764</v>
      </c>
      <c r="H366" s="28">
        <f t="shared" si="142"/>
        <v>-1.9326005556226597E-4</v>
      </c>
    </row>
    <row r="367" spans="2:8" ht="15" x14ac:dyDescent="0.25">
      <c r="B367" s="5" t="s">
        <v>496</v>
      </c>
      <c r="C367" s="49">
        <v>55</v>
      </c>
      <c r="D367" s="47">
        <v>52</v>
      </c>
      <c r="E367" s="54">
        <f t="shared" si="145"/>
        <v>1.3286628819905786E-3</v>
      </c>
      <c r="F367" s="54">
        <f t="shared" si="146"/>
        <v>1.3446421183285063E-3</v>
      </c>
      <c r="G367" s="27">
        <f t="shared" si="141"/>
        <v>-5.4545454545454543E-2</v>
      </c>
      <c r="H367" s="28">
        <f t="shared" si="142"/>
        <v>-7.2472520835849743E-5</v>
      </c>
    </row>
    <row r="368" spans="2:8" ht="15" x14ac:dyDescent="0.25">
      <c r="B368" s="5" t="s">
        <v>261</v>
      </c>
      <c r="C368" s="49">
        <v>14</v>
      </c>
      <c r="D368" s="47">
        <v>19</v>
      </c>
      <c r="E368" s="54">
        <f t="shared" si="145"/>
        <v>3.3820509723396546E-4</v>
      </c>
      <c r="F368" s="54">
        <f t="shared" si="146"/>
        <v>4.9131154323541577E-4</v>
      </c>
      <c r="G368" s="27">
        <f t="shared" si="141"/>
        <v>0.35714285714285715</v>
      </c>
      <c r="H368" s="28">
        <f t="shared" si="142"/>
        <v>1.2078753472641624E-4</v>
      </c>
    </row>
    <row r="369" spans="1:8" ht="15" x14ac:dyDescent="0.25">
      <c r="B369" s="5" t="s">
        <v>262</v>
      </c>
      <c r="C369" s="49">
        <v>213</v>
      </c>
      <c r="D369" s="47">
        <v>266</v>
      </c>
      <c r="E369" s="54">
        <f t="shared" si="145"/>
        <v>5.1455489793453312E-3</v>
      </c>
      <c r="F369" s="54">
        <f t="shared" si="146"/>
        <v>6.8783616052958216E-3</v>
      </c>
      <c r="G369" s="27">
        <f t="shared" si="141"/>
        <v>0.24882629107981222</v>
      </c>
      <c r="H369" s="28">
        <f t="shared" si="142"/>
        <v>1.2803478681000121E-3</v>
      </c>
    </row>
    <row r="370" spans="1:8" ht="15" x14ac:dyDescent="0.25">
      <c r="B370" s="5" t="s">
        <v>497</v>
      </c>
      <c r="C370" s="49">
        <v>6</v>
      </c>
      <c r="D370" s="47">
        <v>3</v>
      </c>
      <c r="E370" s="54">
        <f t="shared" si="145"/>
        <v>1.4494504167169949E-4</v>
      </c>
      <c r="F370" s="54">
        <f t="shared" si="146"/>
        <v>7.7575506826644606E-5</v>
      </c>
      <c r="G370" s="27">
        <f t="shared" si="141"/>
        <v>-0.5</v>
      </c>
      <c r="H370" s="28">
        <f t="shared" si="142"/>
        <v>-7.2472520835849743E-5</v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1215</v>
      </c>
      <c r="E371" s="51" t="str">
        <f t="shared" si="145"/>
        <v/>
      </c>
      <c r="F371" s="51">
        <f t="shared" si="146"/>
        <v>3.1418080264791065E-2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5192</v>
      </c>
      <c r="D372" s="47">
        <v>2858</v>
      </c>
      <c r="E372" s="54">
        <f t="shared" si="145"/>
        <v>0.12542577605991062</v>
      </c>
      <c r="F372" s="54">
        <f t="shared" si="146"/>
        <v>7.3903599503516756E-2</v>
      </c>
      <c r="G372" s="27">
        <f t="shared" si="141"/>
        <v>-0.44953775038520799</v>
      </c>
      <c r="H372" s="28">
        <f t="shared" si="142"/>
        <v>-5.6383621210291099E-2</v>
      </c>
    </row>
    <row r="373" spans="1:8" ht="15" x14ac:dyDescent="0.25">
      <c r="B373" s="5" t="s">
        <v>95</v>
      </c>
      <c r="C373" s="49">
        <v>1052</v>
      </c>
      <c r="D373" s="47">
        <v>621</v>
      </c>
      <c r="E373" s="54">
        <f t="shared" si="145"/>
        <v>2.5413697306437975E-2</v>
      </c>
      <c r="F373" s="54">
        <f t="shared" si="146"/>
        <v>1.6058129913115431E-2</v>
      </c>
      <c r="G373" s="27">
        <f t="shared" si="141"/>
        <v>-0.40969581749049427</v>
      </c>
      <c r="H373" s="28">
        <f t="shared" si="142"/>
        <v>-1.0411885493417079E-2</v>
      </c>
    </row>
    <row r="374" spans="1:8" ht="15" x14ac:dyDescent="0.25">
      <c r="B374" s="5" t="s">
        <v>88</v>
      </c>
      <c r="C374" s="49">
        <v>4703</v>
      </c>
      <c r="D374" s="47">
        <v>2865</v>
      </c>
      <c r="E374" s="54">
        <f t="shared" si="145"/>
        <v>0.1136127551636671</v>
      </c>
      <c r="F374" s="54">
        <f t="shared" si="146"/>
        <v>7.4084609019445594E-2</v>
      </c>
      <c r="G374" s="27">
        <f t="shared" si="141"/>
        <v>-0.3908143738039549</v>
      </c>
      <c r="H374" s="28">
        <f t="shared" si="142"/>
        <v>-4.4401497765430599E-2</v>
      </c>
    </row>
    <row r="375" spans="1:8" ht="15" x14ac:dyDescent="0.25">
      <c r="B375" s="5" t="s">
        <v>94</v>
      </c>
      <c r="C375" s="49">
        <v>1064</v>
      </c>
      <c r="D375" s="47">
        <v>639</v>
      </c>
      <c r="E375" s="54">
        <f t="shared" si="145"/>
        <v>2.5703587389781374E-2</v>
      </c>
      <c r="F375" s="54">
        <f t="shared" si="146"/>
        <v>1.65235829540753E-2</v>
      </c>
      <c r="G375" s="27">
        <f t="shared" si="141"/>
        <v>-0.39943609022556392</v>
      </c>
      <c r="H375" s="28">
        <f t="shared" si="142"/>
        <v>-1.0266940451745379E-2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17</v>
      </c>
      <c r="D377" s="47">
        <v>56</v>
      </c>
      <c r="E377" s="54">
        <f t="shared" si="145"/>
        <v>4.1067761806981519E-4</v>
      </c>
      <c r="F377" s="54">
        <f t="shared" si="146"/>
        <v>1.4480761274306992E-3</v>
      </c>
      <c r="G377" s="27">
        <f t="shared" si="141"/>
        <v>2.2941176470588234</v>
      </c>
      <c r="H377" s="28">
        <f t="shared" si="142"/>
        <v>9.4214277086604654E-4</v>
      </c>
    </row>
    <row r="378" spans="1:8" ht="15" x14ac:dyDescent="0.25">
      <c r="B378" s="5" t="s">
        <v>263</v>
      </c>
      <c r="C378" s="49">
        <v>70</v>
      </c>
      <c r="D378" s="47">
        <v>4</v>
      </c>
      <c r="E378" s="54">
        <f t="shared" si="145"/>
        <v>1.6910254861698273E-3</v>
      </c>
      <c r="F378" s="54">
        <f t="shared" si="146"/>
        <v>1.0343400910219279E-4</v>
      </c>
      <c r="G378" s="27">
        <f t="shared" si="141"/>
        <v>-0.94285714285714284</v>
      </c>
      <c r="H378" s="28">
        <f t="shared" si="142"/>
        <v>-1.5943954583886944E-3</v>
      </c>
    </row>
    <row r="379" spans="1:8" ht="15" x14ac:dyDescent="0.25">
      <c r="B379" s="5" t="s">
        <v>264</v>
      </c>
      <c r="C379" s="49">
        <v>64</v>
      </c>
      <c r="D379" s="47">
        <v>63</v>
      </c>
      <c r="E379" s="54">
        <f t="shared" si="145"/>
        <v>1.5460804444981278E-3</v>
      </c>
      <c r="F379" s="54">
        <f t="shared" si="146"/>
        <v>1.6290856433595366E-3</v>
      </c>
      <c r="G379" s="27">
        <f t="shared" si="141"/>
        <v>-1.5625E-2</v>
      </c>
      <c r="H379" s="28">
        <f t="shared" si="142"/>
        <v>-2.4157506945283247E-5</v>
      </c>
    </row>
    <row r="380" spans="1:8" ht="15" x14ac:dyDescent="0.25">
      <c r="B380" s="5" t="s">
        <v>598</v>
      </c>
      <c r="C380" s="49">
        <v>55</v>
      </c>
      <c r="D380" s="47">
        <v>9</v>
      </c>
      <c r="E380" s="54">
        <f t="shared" si="145"/>
        <v>1.3286628819905786E-3</v>
      </c>
      <c r="F380" s="54">
        <f t="shared" si="146"/>
        <v>2.327265204799338E-4</v>
      </c>
      <c r="G380" s="27">
        <f t="shared" si="141"/>
        <v>-0.83636363636363631</v>
      </c>
      <c r="H380" s="28">
        <f t="shared" si="142"/>
        <v>-1.1112453194830293E-3</v>
      </c>
    </row>
    <row r="381" spans="1:8" ht="15" x14ac:dyDescent="0.25">
      <c r="B381" s="5" t="s">
        <v>599</v>
      </c>
      <c r="C381" s="49">
        <v>34</v>
      </c>
      <c r="D381" s="47">
        <v>28</v>
      </c>
      <c r="E381" s="54">
        <f t="shared" si="145"/>
        <v>8.2135523613963038E-4</v>
      </c>
      <c r="F381" s="54">
        <f t="shared" si="146"/>
        <v>7.240380637153496E-4</v>
      </c>
      <c r="G381" s="27">
        <f t="shared" si="141"/>
        <v>-0.17647058823529413</v>
      </c>
      <c r="H381" s="28">
        <f t="shared" si="142"/>
        <v>-1.4494504167169949E-4</v>
      </c>
    </row>
    <row r="382" spans="1:8" ht="15" x14ac:dyDescent="0.25">
      <c r="B382" s="5" t="s">
        <v>265</v>
      </c>
      <c r="C382" s="49">
        <v>0</v>
      </c>
      <c r="D382" s="47">
        <v>79</v>
      </c>
      <c r="E382" s="54" t="str">
        <f t="shared" si="145"/>
        <v/>
      </c>
      <c r="F382" s="54">
        <f t="shared" si="146"/>
        <v>2.0428216797683078E-3</v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74</v>
      </c>
      <c r="D383" s="47">
        <v>43</v>
      </c>
      <c r="E383" s="54">
        <f t="shared" si="145"/>
        <v>1.7876555139509603E-3</v>
      </c>
      <c r="F383" s="54">
        <f t="shared" si="146"/>
        <v>1.1119155978485725E-3</v>
      </c>
      <c r="G383" s="27">
        <f t="shared" si="141"/>
        <v>-0.41891891891891891</v>
      </c>
      <c r="H383" s="28">
        <f t="shared" si="142"/>
        <v>-7.488827153037807E-4</v>
      </c>
    </row>
    <row r="384" spans="1:8" ht="15" x14ac:dyDescent="0.25">
      <c r="B384" s="5" t="s">
        <v>96</v>
      </c>
      <c r="C384" s="49">
        <v>110</v>
      </c>
      <c r="D384" s="47">
        <v>105</v>
      </c>
      <c r="E384" s="54">
        <f t="shared" si="145"/>
        <v>2.6573257639811573E-3</v>
      </c>
      <c r="F384" s="54">
        <f t="shared" si="146"/>
        <v>2.7151427389325612E-3</v>
      </c>
      <c r="G384" s="27">
        <f t="shared" si="141"/>
        <v>-4.5454545454545456E-2</v>
      </c>
      <c r="H384" s="28">
        <f t="shared" si="142"/>
        <v>-1.2078753472641624E-4</v>
      </c>
    </row>
    <row r="385" spans="1:9" ht="15" x14ac:dyDescent="0.25">
      <c r="B385" s="5" t="s">
        <v>266</v>
      </c>
      <c r="C385" s="49">
        <v>540</v>
      </c>
      <c r="D385" s="47">
        <v>453</v>
      </c>
      <c r="E385" s="54">
        <f t="shared" si="145"/>
        <v>1.3045053750452952E-2</v>
      </c>
      <c r="F385" s="54">
        <f t="shared" si="146"/>
        <v>1.1713901530823335E-2</v>
      </c>
      <c r="G385" s="27">
        <f t="shared" si="141"/>
        <v>-0.16111111111111112</v>
      </c>
      <c r="H385" s="28">
        <f t="shared" si="142"/>
        <v>-2.1017031042396424E-3</v>
      </c>
    </row>
    <row r="386" spans="1:9" ht="15" x14ac:dyDescent="0.25">
      <c r="B386" s="5" t="s">
        <v>600</v>
      </c>
      <c r="C386" s="49">
        <v>78</v>
      </c>
      <c r="D386" s="47">
        <v>17</v>
      </c>
      <c r="E386" s="54">
        <f t="shared" si="145"/>
        <v>1.8842855417320933E-3</v>
      </c>
      <c r="F386" s="54">
        <f t="shared" si="146"/>
        <v>4.3959453868431939E-4</v>
      </c>
      <c r="G386" s="27">
        <f t="shared" si="141"/>
        <v>-0.78205128205128205</v>
      </c>
      <c r="H386" s="28">
        <f t="shared" si="142"/>
        <v>-1.473607923662278E-3</v>
      </c>
    </row>
    <row r="387" spans="1:9" ht="15" x14ac:dyDescent="0.25">
      <c r="B387" s="5" t="s">
        <v>90</v>
      </c>
      <c r="C387" s="49">
        <v>125</v>
      </c>
      <c r="D387" s="47">
        <v>105</v>
      </c>
      <c r="E387" s="54">
        <f t="shared" si="145"/>
        <v>3.0196883681604058E-3</v>
      </c>
      <c r="F387" s="54">
        <f t="shared" si="146"/>
        <v>2.7151427389325612E-3</v>
      </c>
      <c r="G387" s="27">
        <f t="shared" si="141"/>
        <v>-0.16</v>
      </c>
      <c r="H387" s="28">
        <f t="shared" si="142"/>
        <v>-4.8315013890566492E-4</v>
      </c>
    </row>
    <row r="388" spans="1:9" s="20" customFormat="1" ht="15" x14ac:dyDescent="0.25">
      <c r="A388" s="22"/>
      <c r="B388" s="21" t="s">
        <v>562</v>
      </c>
      <c r="C388" s="50">
        <v>61</v>
      </c>
      <c r="D388" s="47">
        <v>16</v>
      </c>
      <c r="E388" s="51">
        <f t="shared" ref="E388" si="149">+IF(C388=0,"",C388/C$333)</f>
        <v>1.473607923662278E-3</v>
      </c>
      <c r="F388" s="51">
        <f t="shared" ref="F388" si="150">+IF(D388=0,"",D388/D$333)</f>
        <v>4.1373603640877118E-4</v>
      </c>
      <c r="G388" s="51">
        <f t="shared" ref="G388" si="151">+IF(OR(AND(D388=0),(C388=0)),"0",((D388-C388)/C388))</f>
        <v>-0.73770491803278693</v>
      </c>
      <c r="H388" s="26">
        <f t="shared" ref="H388" si="152">+IF(OR(AND(E388=""),(G388="")),"",E388*G388)</f>
        <v>-1.0870878125377461E-3</v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5</v>
      </c>
      <c r="E390" s="54" t="str">
        <f t="shared" si="153"/>
        <v/>
      </c>
      <c r="F390" s="54">
        <f t="shared" si="154"/>
        <v>1.29292511377741E-4</v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15</v>
      </c>
      <c r="D391" s="47">
        <v>32</v>
      </c>
      <c r="E391" s="54">
        <f t="shared" si="153"/>
        <v>3.623626041792487E-4</v>
      </c>
      <c r="F391" s="54">
        <f t="shared" si="154"/>
        <v>8.2747207281754236E-4</v>
      </c>
      <c r="G391" s="27">
        <f t="shared" si="141"/>
        <v>1.1333333333333333</v>
      </c>
      <c r="H391" s="28">
        <f t="shared" si="142"/>
        <v>4.1067761806981519E-4</v>
      </c>
    </row>
    <row r="392" spans="1:9" ht="15" x14ac:dyDescent="0.25">
      <c r="B392" s="5" t="s">
        <v>89</v>
      </c>
      <c r="C392" s="49">
        <v>13</v>
      </c>
      <c r="D392" s="47">
        <v>52</v>
      </c>
      <c r="E392" s="54">
        <f t="shared" si="153"/>
        <v>3.1404759028868222E-4</v>
      </c>
      <c r="F392" s="54">
        <f t="shared" si="154"/>
        <v>1.3446421183285063E-3</v>
      </c>
      <c r="G392" s="27">
        <f t="shared" si="141"/>
        <v>3</v>
      </c>
      <c r="H392" s="28">
        <f t="shared" si="142"/>
        <v>9.4214277086604665E-4</v>
      </c>
    </row>
    <row r="393" spans="1:9" ht="15" x14ac:dyDescent="0.25">
      <c r="B393" s="5" t="s">
        <v>269</v>
      </c>
      <c r="C393" s="49">
        <v>0</v>
      </c>
      <c r="D393" s="47">
        <v>5</v>
      </c>
      <c r="E393" s="54" t="str">
        <f t="shared" si="153"/>
        <v/>
      </c>
      <c r="F393" s="54">
        <f t="shared" si="154"/>
        <v>1.29292511377741E-4</v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2</v>
      </c>
      <c r="D394" s="47">
        <v>24</v>
      </c>
      <c r="E394" s="54">
        <f t="shared" si="153"/>
        <v>4.8315013890566493E-5</v>
      </c>
      <c r="F394" s="54">
        <f t="shared" si="154"/>
        <v>6.2060405461315685E-4</v>
      </c>
      <c r="G394" s="27">
        <f t="shared" si="141"/>
        <v>11</v>
      </c>
      <c r="H394" s="28">
        <f t="shared" si="142"/>
        <v>5.3146515279623146E-4</v>
      </c>
    </row>
    <row r="395" spans="1:9" ht="15" x14ac:dyDescent="0.25">
      <c r="B395" s="5" t="s">
        <v>92</v>
      </c>
      <c r="C395" s="49">
        <v>1051</v>
      </c>
      <c r="D395" s="47">
        <v>1361</v>
      </c>
      <c r="E395" s="54">
        <f t="shared" si="153"/>
        <v>2.5389539799492693E-2</v>
      </c>
      <c r="F395" s="54">
        <f t="shared" si="154"/>
        <v>3.5193421597021102E-2</v>
      </c>
      <c r="G395" s="27">
        <f t="shared" si="141"/>
        <v>0.29495718363463369</v>
      </c>
      <c r="H395" s="28">
        <f t="shared" si="142"/>
        <v>7.4888271530378072E-3</v>
      </c>
    </row>
    <row r="396" spans="1:9" ht="15" x14ac:dyDescent="0.25">
      <c r="B396" s="5" t="s">
        <v>500</v>
      </c>
      <c r="C396" s="49">
        <v>1</v>
      </c>
      <c r="D396" s="47">
        <v>0</v>
      </c>
      <c r="E396" s="54">
        <f t="shared" si="153"/>
        <v>2.4157506945283247E-5</v>
      </c>
      <c r="F396" s="54" t="str">
        <f t="shared" si="154"/>
        <v/>
      </c>
      <c r="G396" s="27" t="str">
        <f t="shared" si="141"/>
        <v>0</v>
      </c>
      <c r="H396" s="28">
        <f t="shared" si="142"/>
        <v>0</v>
      </c>
    </row>
    <row r="397" spans="1:9" ht="15" x14ac:dyDescent="0.25">
      <c r="B397" s="5" t="s">
        <v>270</v>
      </c>
      <c r="C397" s="49">
        <v>2</v>
      </c>
      <c r="D397" s="47">
        <v>41</v>
      </c>
      <c r="E397" s="54">
        <f t="shared" si="153"/>
        <v>4.8315013890566493E-5</v>
      </c>
      <c r="F397" s="54">
        <f t="shared" si="154"/>
        <v>1.0601985932974763E-3</v>
      </c>
      <c r="G397" s="27">
        <f t="shared" si="141"/>
        <v>19.5</v>
      </c>
      <c r="H397" s="28">
        <f t="shared" si="142"/>
        <v>9.4214277086604665E-4</v>
      </c>
    </row>
    <row r="398" spans="1:9" ht="15" x14ac:dyDescent="0.25">
      <c r="B398" s="5" t="s">
        <v>271</v>
      </c>
      <c r="C398" s="49">
        <v>560</v>
      </c>
      <c r="D398" s="47">
        <v>203</v>
      </c>
      <c r="E398" s="54">
        <f t="shared" si="153"/>
        <v>1.3528203889358619E-2</v>
      </c>
      <c r="F398" s="54">
        <f t="shared" si="154"/>
        <v>5.2492759619362844E-3</v>
      </c>
      <c r="G398" s="27">
        <f t="shared" si="141"/>
        <v>-0.63749999999999996</v>
      </c>
      <c r="H398" s="28">
        <f t="shared" si="142"/>
        <v>-8.6242299794661182E-3</v>
      </c>
    </row>
    <row r="399" spans="1:9" ht="15" x14ac:dyDescent="0.25">
      <c r="B399" s="5" t="s">
        <v>501</v>
      </c>
      <c r="C399" s="49">
        <v>75</v>
      </c>
      <c r="D399" s="47">
        <v>83</v>
      </c>
      <c r="E399" s="54">
        <f t="shared" si="153"/>
        <v>1.8118130208962435E-3</v>
      </c>
      <c r="F399" s="54">
        <f t="shared" si="154"/>
        <v>2.1462556888705007E-3</v>
      </c>
      <c r="G399" s="27">
        <f t="shared" si="141"/>
        <v>0.10666666666666667</v>
      </c>
      <c r="H399" s="28">
        <f t="shared" si="142"/>
        <v>1.93260055562266E-4</v>
      </c>
    </row>
    <row r="400" spans="1:9" ht="15" x14ac:dyDescent="0.25">
      <c r="B400" s="5" t="s">
        <v>91</v>
      </c>
      <c r="C400" s="49">
        <v>9</v>
      </c>
      <c r="D400" s="47">
        <v>4</v>
      </c>
      <c r="E400" s="54">
        <f t="shared" si="153"/>
        <v>2.1741756250754922E-4</v>
      </c>
      <c r="F400" s="54">
        <f t="shared" si="154"/>
        <v>1.0343400910219279E-4</v>
      </c>
      <c r="G400" s="27">
        <f t="shared" si="141"/>
        <v>-0.55555555555555558</v>
      </c>
      <c r="H400" s="28">
        <f t="shared" si="142"/>
        <v>-1.2078753472641624E-4</v>
      </c>
    </row>
    <row r="401" spans="1:9" ht="15" x14ac:dyDescent="0.25">
      <c r="B401" s="5" t="s">
        <v>602</v>
      </c>
      <c r="C401" s="49">
        <v>0</v>
      </c>
      <c r="D401" s="47">
        <v>13</v>
      </c>
      <c r="E401" s="54" t="str">
        <f t="shared" ref="E401:E473" si="155">+IF(C401=0,"",C401/C$333)</f>
        <v/>
      </c>
      <c r="F401" s="54">
        <f t="shared" ref="F401:F473" si="156">+IF(D401=0,"",D401/D$333)</f>
        <v>3.3616052958212659E-4</v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6</v>
      </c>
      <c r="D403" s="47">
        <v>40</v>
      </c>
      <c r="E403" s="51">
        <f t="shared" ref="E403:E405" si="159">+IF(C403=0,"",C403/C$333)</f>
        <v>1.4494504167169949E-4</v>
      </c>
      <c r="F403" s="51">
        <f t="shared" ref="F403:F405" si="160">+IF(D403=0,"",D403/D$333)</f>
        <v>1.034340091021928E-3</v>
      </c>
      <c r="G403" s="51">
        <f t="shared" ref="G403:G405" si="161">+IF(OR(AND(D403=0),(C403=0)),"0",((D403-C403)/C403))</f>
        <v>5.666666666666667</v>
      </c>
      <c r="H403" s="26">
        <f t="shared" ref="H403:H405" si="162">+IF(OR(AND(E403=""),(G403="")),"",E403*G403)</f>
        <v>8.2135523613963049E-4</v>
      </c>
      <c r="I403" s="2"/>
    </row>
    <row r="404" spans="1:9" s="20" customFormat="1" ht="15" x14ac:dyDescent="0.25">
      <c r="A404" s="22"/>
      <c r="B404" s="21" t="s">
        <v>564</v>
      </c>
      <c r="C404" s="50">
        <v>35</v>
      </c>
      <c r="D404" s="47">
        <v>50</v>
      </c>
      <c r="E404" s="51">
        <f t="shared" si="159"/>
        <v>8.4551274308491367E-4</v>
      </c>
      <c r="F404" s="51">
        <f t="shared" si="160"/>
        <v>1.2929251137774099E-3</v>
      </c>
      <c r="G404" s="51">
        <f t="shared" si="161"/>
        <v>0.42857142857142855</v>
      </c>
      <c r="H404" s="26">
        <f t="shared" si="162"/>
        <v>3.623626041792487E-4</v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2</v>
      </c>
      <c r="D406" s="47">
        <v>14</v>
      </c>
      <c r="E406" s="54">
        <f t="shared" si="155"/>
        <v>4.8315013890566493E-5</v>
      </c>
      <c r="F406" s="54">
        <f t="shared" si="156"/>
        <v>3.620190318576748E-4</v>
      </c>
      <c r="G406" s="27">
        <f t="shared" si="157"/>
        <v>6</v>
      </c>
      <c r="H406" s="28">
        <f t="shared" si="158"/>
        <v>2.8989008334339897E-4</v>
      </c>
    </row>
    <row r="407" spans="1:9" ht="15" x14ac:dyDescent="0.25">
      <c r="B407" s="5" t="s">
        <v>274</v>
      </c>
      <c r="C407" s="49">
        <v>178</v>
      </c>
      <c r="D407" s="47">
        <v>189</v>
      </c>
      <c r="E407" s="54">
        <f t="shared" si="155"/>
        <v>4.3000362362604176E-3</v>
      </c>
      <c r="F407" s="54">
        <f t="shared" si="156"/>
        <v>4.88725693007861E-3</v>
      </c>
      <c r="G407" s="27">
        <f t="shared" si="157"/>
        <v>6.1797752808988762E-2</v>
      </c>
      <c r="H407" s="28">
        <f t="shared" si="158"/>
        <v>2.6573257639811568E-4</v>
      </c>
    </row>
    <row r="408" spans="1:9" ht="15" x14ac:dyDescent="0.25">
      <c r="B408" s="5" t="s">
        <v>502</v>
      </c>
      <c r="C408" s="49">
        <v>62</v>
      </c>
      <c r="D408" s="47">
        <v>148</v>
      </c>
      <c r="E408" s="54">
        <f t="shared" si="155"/>
        <v>1.4977654306075614E-3</v>
      </c>
      <c r="F408" s="54">
        <f t="shared" si="156"/>
        <v>3.8270583367811337E-3</v>
      </c>
      <c r="G408" s="27">
        <f t="shared" si="157"/>
        <v>1.3870967741935485</v>
      </c>
      <c r="H408" s="28">
        <f t="shared" si="158"/>
        <v>2.0775455972943595E-3</v>
      </c>
    </row>
    <row r="409" spans="1:9" ht="15" x14ac:dyDescent="0.25">
      <c r="B409" s="5" t="s">
        <v>275</v>
      </c>
      <c r="C409" s="49">
        <v>96</v>
      </c>
      <c r="D409" s="47">
        <v>95</v>
      </c>
      <c r="E409" s="54">
        <f t="shared" si="155"/>
        <v>2.3191206667471918E-3</v>
      </c>
      <c r="F409" s="54">
        <f t="shared" si="156"/>
        <v>2.4565577161770789E-3</v>
      </c>
      <c r="G409" s="27">
        <f t="shared" si="157"/>
        <v>-1.0416666666666666E-2</v>
      </c>
      <c r="H409" s="28">
        <f t="shared" si="158"/>
        <v>-2.4157506945283247E-5</v>
      </c>
    </row>
    <row r="410" spans="1:9" ht="15" x14ac:dyDescent="0.25">
      <c r="B410" s="5" t="s">
        <v>503</v>
      </c>
      <c r="C410" s="49">
        <v>2</v>
      </c>
      <c r="D410" s="47">
        <v>7</v>
      </c>
      <c r="E410" s="54">
        <f t="shared" si="155"/>
        <v>4.8315013890566493E-5</v>
      </c>
      <c r="F410" s="54">
        <f t="shared" si="156"/>
        <v>1.810095159288374E-4</v>
      </c>
      <c r="G410" s="27">
        <f t="shared" si="157"/>
        <v>2.5</v>
      </c>
      <c r="H410" s="28">
        <f t="shared" si="158"/>
        <v>1.2078753472641623E-4</v>
      </c>
    </row>
    <row r="411" spans="1:9" s="20" customFormat="1" ht="15" x14ac:dyDescent="0.25">
      <c r="A411" s="22"/>
      <c r="B411" s="21" t="s">
        <v>566</v>
      </c>
      <c r="C411" s="50">
        <v>5</v>
      </c>
      <c r="D411" s="47">
        <v>2</v>
      </c>
      <c r="E411" s="51">
        <f t="shared" ref="E411" si="163">+IF(C411=0,"",C411/C$333)</f>
        <v>1.2078753472641623E-4</v>
      </c>
      <c r="F411" s="51">
        <f t="shared" ref="F411" si="164">+IF(D411=0,"",D411/D$333)</f>
        <v>5.1717004551096397E-5</v>
      </c>
      <c r="G411" s="51">
        <f t="shared" ref="G411" si="165">+IF(OR(AND(D411=0),(C411=0)),"0",((D411-C411)/C411))</f>
        <v>-0.6</v>
      </c>
      <c r="H411" s="26">
        <f t="shared" ref="H411" si="166">+IF(OR(AND(E411=""),(G411="")),"",E411*G411)</f>
        <v>-7.247252083584973E-5</v>
      </c>
      <c r="I411" s="2"/>
    </row>
    <row r="412" spans="1:9" ht="15" x14ac:dyDescent="0.25">
      <c r="B412" s="5" t="s">
        <v>276</v>
      </c>
      <c r="C412" s="49">
        <v>4</v>
      </c>
      <c r="D412" s="47">
        <v>4</v>
      </c>
      <c r="E412" s="54">
        <f t="shared" si="155"/>
        <v>9.6630027781132986E-5</v>
      </c>
      <c r="F412" s="54">
        <f t="shared" si="156"/>
        <v>1.0343400910219279E-4</v>
      </c>
      <c r="G412" s="27">
        <f t="shared" si="157"/>
        <v>0</v>
      </c>
      <c r="H412" s="28">
        <f t="shared" si="158"/>
        <v>0</v>
      </c>
    </row>
    <row r="413" spans="1:9" ht="15" x14ac:dyDescent="0.25">
      <c r="B413" s="5" t="s">
        <v>277</v>
      </c>
      <c r="C413" s="49">
        <v>20</v>
      </c>
      <c r="D413" s="47">
        <v>53</v>
      </c>
      <c r="E413" s="54">
        <f t="shared" si="155"/>
        <v>4.8315013890566492E-4</v>
      </c>
      <c r="F413" s="54">
        <f t="shared" si="156"/>
        <v>1.3705006206040547E-3</v>
      </c>
      <c r="G413" s="27">
        <f t="shared" si="157"/>
        <v>1.65</v>
      </c>
      <c r="H413" s="28">
        <f t="shared" si="158"/>
        <v>7.9719772919434708E-4</v>
      </c>
    </row>
    <row r="414" spans="1:9" ht="15" x14ac:dyDescent="0.25">
      <c r="B414" s="5" t="s">
        <v>278</v>
      </c>
      <c r="C414" s="49">
        <v>690</v>
      </c>
      <c r="D414" s="47">
        <v>286</v>
      </c>
      <c r="E414" s="54">
        <f t="shared" si="155"/>
        <v>1.6668679792245442E-2</v>
      </c>
      <c r="F414" s="54">
        <f t="shared" si="156"/>
        <v>7.3955316508067855E-3</v>
      </c>
      <c r="G414" s="27">
        <f t="shared" si="157"/>
        <v>-0.58550724637681162</v>
      </c>
      <c r="H414" s="28">
        <f t="shared" si="158"/>
        <v>-9.7596328058944335E-3</v>
      </c>
    </row>
    <row r="415" spans="1:9" ht="15" x14ac:dyDescent="0.25">
      <c r="B415" s="5" t="s">
        <v>100</v>
      </c>
      <c r="C415" s="49">
        <v>650</v>
      </c>
      <c r="D415" s="47">
        <v>236</v>
      </c>
      <c r="E415" s="54">
        <f t="shared" si="155"/>
        <v>1.5702379514434109E-2</v>
      </c>
      <c r="F415" s="54">
        <f t="shared" si="156"/>
        <v>6.102606537029375E-3</v>
      </c>
      <c r="G415" s="27">
        <f t="shared" si="157"/>
        <v>-0.63692307692307693</v>
      </c>
      <c r="H415" s="28">
        <f t="shared" si="158"/>
        <v>-1.0001207875347263E-2</v>
      </c>
    </row>
    <row r="416" spans="1:9" ht="15" x14ac:dyDescent="0.25">
      <c r="B416" s="5" t="s">
        <v>101</v>
      </c>
      <c r="C416" s="49">
        <v>14</v>
      </c>
      <c r="D416" s="47">
        <v>245</v>
      </c>
      <c r="E416" s="54">
        <f t="shared" si="155"/>
        <v>3.3820509723396546E-4</v>
      </c>
      <c r="F416" s="54">
        <f t="shared" si="156"/>
        <v>6.3353330575093092E-3</v>
      </c>
      <c r="G416" s="27">
        <f t="shared" si="157"/>
        <v>16.5</v>
      </c>
      <c r="H416" s="28">
        <f t="shared" si="158"/>
        <v>5.5803841043604299E-3</v>
      </c>
    </row>
    <row r="417" spans="1:9" ht="15" x14ac:dyDescent="0.25">
      <c r="B417" s="5" t="s">
        <v>102</v>
      </c>
      <c r="C417" s="49">
        <v>500</v>
      </c>
      <c r="D417" s="47">
        <v>141</v>
      </c>
      <c r="E417" s="54">
        <f t="shared" si="155"/>
        <v>1.2078753472641623E-2</v>
      </c>
      <c r="F417" s="54">
        <f t="shared" si="156"/>
        <v>3.6460488208522961E-3</v>
      </c>
      <c r="G417" s="27">
        <f t="shared" si="157"/>
        <v>-0.71799999999999997</v>
      </c>
      <c r="H417" s="28">
        <f t="shared" si="158"/>
        <v>-8.6725449933566859E-3</v>
      </c>
    </row>
    <row r="418" spans="1:9" ht="15" x14ac:dyDescent="0.25">
      <c r="B418" s="5" t="s">
        <v>279</v>
      </c>
      <c r="C418" s="49">
        <v>53</v>
      </c>
      <c r="D418" s="47">
        <v>34</v>
      </c>
      <c r="E418" s="54">
        <f t="shared" si="155"/>
        <v>1.2803478681000121E-3</v>
      </c>
      <c r="F418" s="54">
        <f t="shared" si="156"/>
        <v>8.7918907736863879E-4</v>
      </c>
      <c r="G418" s="27">
        <f t="shared" si="157"/>
        <v>-0.35849056603773582</v>
      </c>
      <c r="H418" s="28">
        <f t="shared" si="158"/>
        <v>-4.5899263196038168E-4</v>
      </c>
    </row>
    <row r="419" spans="1:9" s="20" customFormat="1" ht="15" x14ac:dyDescent="0.25">
      <c r="A419" s="22"/>
      <c r="B419" s="21" t="s">
        <v>567</v>
      </c>
      <c r="C419" s="50">
        <v>9</v>
      </c>
      <c r="D419" s="47">
        <v>0</v>
      </c>
      <c r="E419" s="51">
        <f t="shared" ref="E419:E420" si="167">+IF(C419=0,"",C419/C$333)</f>
        <v>2.1741756250754922E-4</v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>
        <f t="shared" ref="H419:H420" si="170">+IF(OR(AND(E419=""),(G419="")),"",E419*G419)</f>
        <v>0</v>
      </c>
      <c r="I419" s="2"/>
    </row>
    <row r="420" spans="1:9" s="20" customFormat="1" ht="15" x14ac:dyDescent="0.25">
      <c r="A420" s="22"/>
      <c r="B420" s="21" t="s">
        <v>568</v>
      </c>
      <c r="C420" s="50">
        <v>27</v>
      </c>
      <c r="D420" s="47">
        <v>47</v>
      </c>
      <c r="E420" s="51">
        <f t="shared" si="167"/>
        <v>6.5225268752264762E-4</v>
      </c>
      <c r="F420" s="51">
        <f t="shared" si="168"/>
        <v>1.2153496069507654E-3</v>
      </c>
      <c r="G420" s="51">
        <f t="shared" si="169"/>
        <v>0.7407407407407407</v>
      </c>
      <c r="H420" s="26">
        <f t="shared" si="170"/>
        <v>4.8315013890566486E-4</v>
      </c>
      <c r="I420" s="2"/>
    </row>
    <row r="421" spans="1:9" ht="15" x14ac:dyDescent="0.25">
      <c r="B421" s="5" t="s">
        <v>99</v>
      </c>
      <c r="C421" s="49">
        <v>75</v>
      </c>
      <c r="D421" s="47">
        <v>136</v>
      </c>
      <c r="E421" s="54">
        <f t="shared" si="155"/>
        <v>1.8118130208962435E-3</v>
      </c>
      <c r="F421" s="54">
        <f t="shared" si="156"/>
        <v>3.5167563094745551E-3</v>
      </c>
      <c r="G421" s="27">
        <f t="shared" si="157"/>
        <v>0.81333333333333335</v>
      </c>
      <c r="H421" s="28">
        <f t="shared" si="158"/>
        <v>1.473607923662278E-3</v>
      </c>
    </row>
    <row r="422" spans="1:9" s="20" customFormat="1" ht="15" x14ac:dyDescent="0.25">
      <c r="A422" s="22"/>
      <c r="B422" s="21" t="s">
        <v>569</v>
      </c>
      <c r="C422" s="50">
        <v>32</v>
      </c>
      <c r="D422" s="47">
        <v>18</v>
      </c>
      <c r="E422" s="51">
        <f t="shared" ref="E422:E424" si="171">+IF(C422=0,"",C422/C$333)</f>
        <v>7.7304022224906389E-4</v>
      </c>
      <c r="F422" s="51">
        <f t="shared" ref="F422:F424" si="172">+IF(D422=0,"",D422/D$333)</f>
        <v>4.6545304095986761E-4</v>
      </c>
      <c r="G422" s="51">
        <f t="shared" ref="G422:G424" si="173">+IF(OR(AND(D422=0),(C422=0)),"0",((D422-C422)/C422))</f>
        <v>-0.4375</v>
      </c>
      <c r="H422" s="26">
        <f t="shared" ref="H422:H424" si="174">+IF(OR(AND(E422=""),(G422="")),"",E422*G422)</f>
        <v>-3.3820509723396546E-4</v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1</v>
      </c>
      <c r="D424" s="47">
        <v>0</v>
      </c>
      <c r="E424" s="51">
        <f t="shared" si="171"/>
        <v>2.4157506945283247E-5</v>
      </c>
      <c r="F424" s="51" t="str">
        <f t="shared" si="172"/>
        <v/>
      </c>
      <c r="G424" s="51" t="str">
        <f t="shared" si="173"/>
        <v>0</v>
      </c>
      <c r="H424" s="26">
        <f t="shared" si="174"/>
        <v>0</v>
      </c>
      <c r="I424" s="2"/>
    </row>
    <row r="425" spans="1:9" ht="15" x14ac:dyDescent="0.25">
      <c r="B425" s="5" t="s">
        <v>504</v>
      </c>
      <c r="C425" s="49">
        <v>63</v>
      </c>
      <c r="D425" s="47">
        <v>41</v>
      </c>
      <c r="E425" s="54">
        <f t="shared" si="155"/>
        <v>1.5219229375528446E-3</v>
      </c>
      <c r="F425" s="54">
        <f t="shared" si="156"/>
        <v>1.0601985932974763E-3</v>
      </c>
      <c r="G425" s="27">
        <f t="shared" si="157"/>
        <v>-0.34920634920634919</v>
      </c>
      <c r="H425" s="28">
        <f t="shared" si="158"/>
        <v>-5.3146515279623146E-4</v>
      </c>
    </row>
    <row r="426" spans="1:9" ht="15" x14ac:dyDescent="0.25">
      <c r="B426" s="5" t="s">
        <v>106</v>
      </c>
      <c r="C426" s="49">
        <v>2</v>
      </c>
      <c r="D426" s="47">
        <v>1</v>
      </c>
      <c r="E426" s="54">
        <f t="shared" si="155"/>
        <v>4.8315013890566493E-5</v>
      </c>
      <c r="F426" s="54">
        <f t="shared" si="156"/>
        <v>2.5858502275548199E-5</v>
      </c>
      <c r="G426" s="27">
        <f t="shared" si="157"/>
        <v>-0.5</v>
      </c>
      <c r="H426" s="28">
        <f t="shared" si="158"/>
        <v>-2.4157506945283247E-5</v>
      </c>
    </row>
    <row r="427" spans="1:9" ht="15" x14ac:dyDescent="0.25">
      <c r="B427" s="5" t="s">
        <v>115</v>
      </c>
      <c r="C427" s="49">
        <v>120</v>
      </c>
      <c r="D427" s="47">
        <v>92</v>
      </c>
      <c r="E427" s="54">
        <f t="shared" si="155"/>
        <v>2.8989008334339896E-3</v>
      </c>
      <c r="F427" s="54">
        <f t="shared" si="156"/>
        <v>2.3789822093504345E-3</v>
      </c>
      <c r="G427" s="27">
        <f t="shared" si="157"/>
        <v>-0.23333333333333334</v>
      </c>
      <c r="H427" s="28">
        <f t="shared" si="158"/>
        <v>-6.7641019446793092E-4</v>
      </c>
    </row>
    <row r="428" spans="1:9" ht="15" x14ac:dyDescent="0.25">
      <c r="B428" s="5" t="s">
        <v>114</v>
      </c>
      <c r="C428" s="49">
        <v>169</v>
      </c>
      <c r="D428" s="47">
        <v>163</v>
      </c>
      <c r="E428" s="54">
        <f t="shared" si="155"/>
        <v>4.0826186737528691E-3</v>
      </c>
      <c r="F428" s="54">
        <f t="shared" si="156"/>
        <v>4.2149358709143566E-3</v>
      </c>
      <c r="G428" s="27">
        <f t="shared" si="157"/>
        <v>-3.5502958579881658E-2</v>
      </c>
      <c r="H428" s="28">
        <f t="shared" si="158"/>
        <v>-1.4494504167169949E-4</v>
      </c>
    </row>
    <row r="429" spans="1:9" ht="15" x14ac:dyDescent="0.25">
      <c r="B429" s="5" t="s">
        <v>280</v>
      </c>
      <c r="C429" s="49">
        <v>69</v>
      </c>
      <c r="D429" s="47">
        <v>26</v>
      </c>
      <c r="E429" s="54">
        <f t="shared" si="155"/>
        <v>1.6668679792245439E-3</v>
      </c>
      <c r="F429" s="54">
        <f t="shared" si="156"/>
        <v>6.7232105916425317E-4</v>
      </c>
      <c r="G429" s="27">
        <f t="shared" si="157"/>
        <v>-0.62318840579710144</v>
      </c>
      <c r="H429" s="28">
        <f t="shared" si="158"/>
        <v>-1.0387727986471795E-3</v>
      </c>
    </row>
    <row r="430" spans="1:9" ht="15" x14ac:dyDescent="0.25">
      <c r="B430" s="5" t="s">
        <v>505</v>
      </c>
      <c r="C430" s="49">
        <v>72</v>
      </c>
      <c r="D430" s="47">
        <v>11</v>
      </c>
      <c r="E430" s="54">
        <f t="shared" si="155"/>
        <v>1.7393405000603937E-3</v>
      </c>
      <c r="F430" s="54">
        <f t="shared" si="156"/>
        <v>2.8444352503103021E-4</v>
      </c>
      <c r="G430" s="27">
        <f t="shared" si="157"/>
        <v>-0.84722222222222221</v>
      </c>
      <c r="H430" s="28">
        <f t="shared" si="158"/>
        <v>-1.473607923662278E-3</v>
      </c>
    </row>
    <row r="431" spans="1:9" ht="30" x14ac:dyDescent="0.25">
      <c r="B431" s="5" t="s">
        <v>506</v>
      </c>
      <c r="C431" s="49">
        <v>30</v>
      </c>
      <c r="D431" s="47">
        <v>75</v>
      </c>
      <c r="E431" s="54">
        <f t="shared" si="155"/>
        <v>7.247252083584974E-4</v>
      </c>
      <c r="F431" s="54">
        <f t="shared" si="156"/>
        <v>1.939387670666115E-3</v>
      </c>
      <c r="G431" s="27">
        <f t="shared" si="157"/>
        <v>1.5</v>
      </c>
      <c r="H431" s="28">
        <f t="shared" si="158"/>
        <v>1.0870878125377461E-3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16</v>
      </c>
      <c r="D433" s="47">
        <v>12</v>
      </c>
      <c r="E433" s="54">
        <f t="shared" si="155"/>
        <v>3.8652011112453195E-4</v>
      </c>
      <c r="F433" s="54">
        <f t="shared" si="156"/>
        <v>3.1030202730657842E-4</v>
      </c>
      <c r="G433" s="27">
        <f t="shared" si="157"/>
        <v>-0.25</v>
      </c>
      <c r="H433" s="28">
        <f t="shared" si="158"/>
        <v>-9.6630027781132986E-5</v>
      </c>
    </row>
    <row r="434" spans="2:8" ht="15" x14ac:dyDescent="0.25">
      <c r="B434" s="5" t="s">
        <v>281</v>
      </c>
      <c r="C434" s="49">
        <v>51</v>
      </c>
      <c r="D434" s="47">
        <v>137</v>
      </c>
      <c r="E434" s="54">
        <f t="shared" si="155"/>
        <v>1.2320328542094457E-3</v>
      </c>
      <c r="F434" s="54">
        <f t="shared" si="156"/>
        <v>3.5426148117501033E-3</v>
      </c>
      <c r="G434" s="27">
        <f t="shared" si="157"/>
        <v>1.6862745098039216</v>
      </c>
      <c r="H434" s="28">
        <f t="shared" si="158"/>
        <v>2.0775455972943595E-3</v>
      </c>
    </row>
    <row r="435" spans="2:8" ht="15" x14ac:dyDescent="0.25">
      <c r="B435" s="5" t="s">
        <v>111</v>
      </c>
      <c r="C435" s="49">
        <v>188</v>
      </c>
      <c r="D435" s="47">
        <v>15</v>
      </c>
      <c r="E435" s="54">
        <f t="shared" si="155"/>
        <v>4.5416113057132508E-3</v>
      </c>
      <c r="F435" s="54">
        <f t="shared" si="156"/>
        <v>3.8787753413322302E-4</v>
      </c>
      <c r="G435" s="27">
        <f t="shared" si="157"/>
        <v>-0.92021276595744683</v>
      </c>
      <c r="H435" s="28">
        <f t="shared" si="158"/>
        <v>-4.1792487015340019E-3</v>
      </c>
    </row>
    <row r="436" spans="2:8" ht="15" x14ac:dyDescent="0.25">
      <c r="B436" s="5" t="s">
        <v>394</v>
      </c>
      <c r="C436" s="49">
        <v>63</v>
      </c>
      <c r="D436" s="47">
        <v>43</v>
      </c>
      <c r="E436" s="54">
        <f t="shared" si="155"/>
        <v>1.5219229375528446E-3</v>
      </c>
      <c r="F436" s="54">
        <f t="shared" si="156"/>
        <v>1.1119155978485725E-3</v>
      </c>
      <c r="G436" s="27">
        <f t="shared" si="157"/>
        <v>-0.31746031746031744</v>
      </c>
      <c r="H436" s="28">
        <f t="shared" si="158"/>
        <v>-4.8315013890566492E-4</v>
      </c>
    </row>
    <row r="437" spans="2:8" ht="15" x14ac:dyDescent="0.25">
      <c r="B437" s="5" t="s">
        <v>109</v>
      </c>
      <c r="C437" s="49">
        <v>336</v>
      </c>
      <c r="D437" s="47">
        <v>579</v>
      </c>
      <c r="E437" s="54">
        <f t="shared" si="155"/>
        <v>8.1169223336151706E-3</v>
      </c>
      <c r="F437" s="54">
        <f t="shared" si="156"/>
        <v>1.4972072817542408E-2</v>
      </c>
      <c r="G437" s="27">
        <f t="shared" si="157"/>
        <v>0.7232142857142857</v>
      </c>
      <c r="H437" s="28">
        <f t="shared" si="158"/>
        <v>5.870274187703829E-3</v>
      </c>
    </row>
    <row r="438" spans="2:8" ht="15" x14ac:dyDescent="0.25">
      <c r="B438" s="5" t="s">
        <v>282</v>
      </c>
      <c r="C438" s="49">
        <v>135</v>
      </c>
      <c r="D438" s="47">
        <v>181</v>
      </c>
      <c r="E438" s="54">
        <f t="shared" si="155"/>
        <v>3.2612634376132381E-3</v>
      </c>
      <c r="F438" s="54">
        <f t="shared" si="156"/>
        <v>4.6803889118742243E-3</v>
      </c>
      <c r="G438" s="27">
        <f t="shared" si="157"/>
        <v>0.34074074074074073</v>
      </c>
      <c r="H438" s="28">
        <f t="shared" si="158"/>
        <v>1.1112453194830293E-3</v>
      </c>
    </row>
    <row r="439" spans="2:8" ht="15" x14ac:dyDescent="0.25">
      <c r="B439" s="5" t="s">
        <v>108</v>
      </c>
      <c r="C439" s="49">
        <v>5</v>
      </c>
      <c r="D439" s="47">
        <v>1</v>
      </c>
      <c r="E439" s="54">
        <f t="shared" si="155"/>
        <v>1.2078753472641623E-4</v>
      </c>
      <c r="F439" s="54">
        <f t="shared" si="156"/>
        <v>2.5858502275548199E-5</v>
      </c>
      <c r="G439" s="27">
        <f t="shared" si="157"/>
        <v>-0.8</v>
      </c>
      <c r="H439" s="28">
        <f t="shared" si="158"/>
        <v>-9.6630027781132986E-5</v>
      </c>
    </row>
    <row r="440" spans="2:8" ht="15" x14ac:dyDescent="0.25">
      <c r="B440" s="5" t="s">
        <v>347</v>
      </c>
      <c r="C440" s="49">
        <v>109</v>
      </c>
      <c r="D440" s="47">
        <v>251</v>
      </c>
      <c r="E440" s="54">
        <f t="shared" si="155"/>
        <v>2.6331682570358739E-3</v>
      </c>
      <c r="F440" s="54">
        <f t="shared" si="156"/>
        <v>6.4904840711625979E-3</v>
      </c>
      <c r="G440" s="27">
        <f t="shared" si="157"/>
        <v>1.3027522935779816</v>
      </c>
      <c r="H440" s="28">
        <f t="shared" si="158"/>
        <v>3.4303659862302211E-3</v>
      </c>
    </row>
    <row r="441" spans="2:8" ht="15" x14ac:dyDescent="0.25">
      <c r="B441" s="5" t="s">
        <v>118</v>
      </c>
      <c r="C441" s="49">
        <v>29</v>
      </c>
      <c r="D441" s="47">
        <v>19</v>
      </c>
      <c r="E441" s="54">
        <f t="shared" si="155"/>
        <v>7.0056770141321411E-4</v>
      </c>
      <c r="F441" s="54">
        <f t="shared" si="156"/>
        <v>4.9131154323541577E-4</v>
      </c>
      <c r="G441" s="27">
        <f t="shared" si="157"/>
        <v>-0.34482758620689657</v>
      </c>
      <c r="H441" s="28">
        <f t="shared" si="158"/>
        <v>-2.4157506945283246E-4</v>
      </c>
    </row>
    <row r="442" spans="2:8" ht="15" x14ac:dyDescent="0.25">
      <c r="B442" s="5" t="s">
        <v>105</v>
      </c>
      <c r="C442" s="49">
        <v>11</v>
      </c>
      <c r="D442" s="47">
        <v>8</v>
      </c>
      <c r="E442" s="54">
        <f t="shared" si="155"/>
        <v>2.6573257639811573E-4</v>
      </c>
      <c r="F442" s="54">
        <f t="shared" si="156"/>
        <v>2.0686801820438559E-4</v>
      </c>
      <c r="G442" s="27">
        <f t="shared" si="157"/>
        <v>-0.27272727272727271</v>
      </c>
      <c r="H442" s="28">
        <f t="shared" si="158"/>
        <v>-7.2472520835849743E-5</v>
      </c>
    </row>
    <row r="443" spans="2:8" ht="15" x14ac:dyDescent="0.25">
      <c r="B443" s="5" t="s">
        <v>283</v>
      </c>
      <c r="C443" s="49">
        <v>1005</v>
      </c>
      <c r="D443" s="47">
        <v>1014</v>
      </c>
      <c r="E443" s="54">
        <f t="shared" si="155"/>
        <v>2.4278294480009663E-2</v>
      </c>
      <c r="F443" s="54">
        <f t="shared" si="156"/>
        <v>2.6220521307405875E-2</v>
      </c>
      <c r="G443" s="27">
        <f t="shared" si="157"/>
        <v>8.9552238805970154E-3</v>
      </c>
      <c r="H443" s="28">
        <f t="shared" si="158"/>
        <v>2.1741756250754924E-4</v>
      </c>
    </row>
    <row r="444" spans="2:8" ht="15" x14ac:dyDescent="0.25">
      <c r="B444" s="5" t="s">
        <v>508</v>
      </c>
      <c r="C444" s="49">
        <v>5</v>
      </c>
      <c r="D444" s="47">
        <v>0</v>
      </c>
      <c r="E444" s="54">
        <f t="shared" si="155"/>
        <v>1.2078753472641623E-4</v>
      </c>
      <c r="F444" s="54" t="str">
        <f t="shared" si="156"/>
        <v/>
      </c>
      <c r="G444" s="27" t="str">
        <f t="shared" si="157"/>
        <v>0</v>
      </c>
      <c r="H444" s="28">
        <f t="shared" si="158"/>
        <v>0</v>
      </c>
    </row>
    <row r="445" spans="2:8" ht="15" x14ac:dyDescent="0.25">
      <c r="B445" s="5" t="s">
        <v>112</v>
      </c>
      <c r="C445" s="49">
        <v>17</v>
      </c>
      <c r="D445" s="47">
        <v>27</v>
      </c>
      <c r="E445" s="54">
        <f t="shared" si="155"/>
        <v>4.1067761806981519E-4</v>
      </c>
      <c r="F445" s="54">
        <f t="shared" si="156"/>
        <v>6.9817956143980139E-4</v>
      </c>
      <c r="G445" s="27">
        <f t="shared" si="157"/>
        <v>0.58823529411764708</v>
      </c>
      <c r="H445" s="28">
        <f t="shared" si="158"/>
        <v>2.4157506945283246E-4</v>
      </c>
    </row>
    <row r="446" spans="2:8" ht="15" x14ac:dyDescent="0.25">
      <c r="B446" s="5" t="s">
        <v>116</v>
      </c>
      <c r="C446" s="49">
        <v>3</v>
      </c>
      <c r="D446" s="47">
        <v>0</v>
      </c>
      <c r="E446" s="54">
        <f t="shared" si="155"/>
        <v>7.2472520835849743E-5</v>
      </c>
      <c r="F446" s="54" t="str">
        <f t="shared" si="156"/>
        <v/>
      </c>
      <c r="G446" s="27" t="str">
        <f t="shared" si="157"/>
        <v>0</v>
      </c>
      <c r="H446" s="28">
        <f t="shared" si="158"/>
        <v>0</v>
      </c>
    </row>
    <row r="447" spans="2:8" ht="15" x14ac:dyDescent="0.25">
      <c r="B447" s="5" t="s">
        <v>103</v>
      </c>
      <c r="C447" s="49">
        <v>63</v>
      </c>
      <c r="D447" s="47">
        <v>15</v>
      </c>
      <c r="E447" s="54">
        <f t="shared" si="155"/>
        <v>1.5219229375528446E-3</v>
      </c>
      <c r="F447" s="54">
        <f t="shared" si="156"/>
        <v>3.8787753413322302E-4</v>
      </c>
      <c r="G447" s="27">
        <f t="shared" si="157"/>
        <v>-0.76190476190476186</v>
      </c>
      <c r="H447" s="28">
        <f t="shared" si="158"/>
        <v>-1.1595603333735959E-3</v>
      </c>
    </row>
    <row r="448" spans="2:8" ht="15" x14ac:dyDescent="0.25">
      <c r="B448" s="5" t="s">
        <v>107</v>
      </c>
      <c r="C448" s="49">
        <v>10</v>
      </c>
      <c r="D448" s="47">
        <v>18</v>
      </c>
      <c r="E448" s="54">
        <f t="shared" si="155"/>
        <v>2.4157506945283246E-4</v>
      </c>
      <c r="F448" s="54">
        <f t="shared" si="156"/>
        <v>4.6545304095986761E-4</v>
      </c>
      <c r="G448" s="27">
        <f t="shared" si="157"/>
        <v>0.8</v>
      </c>
      <c r="H448" s="28">
        <f t="shared" si="158"/>
        <v>1.9326005556226597E-4</v>
      </c>
    </row>
    <row r="449" spans="2:8" ht="15" x14ac:dyDescent="0.25">
      <c r="B449" s="5" t="s">
        <v>113</v>
      </c>
      <c r="C449" s="49">
        <v>10</v>
      </c>
      <c r="D449" s="47">
        <v>5</v>
      </c>
      <c r="E449" s="54">
        <f t="shared" si="155"/>
        <v>2.4157506945283246E-4</v>
      </c>
      <c r="F449" s="54">
        <f t="shared" si="156"/>
        <v>1.29292511377741E-4</v>
      </c>
      <c r="G449" s="27">
        <f t="shared" si="157"/>
        <v>-0.5</v>
      </c>
      <c r="H449" s="28">
        <f t="shared" si="158"/>
        <v>-1.2078753472641623E-4</v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328</v>
      </c>
      <c r="D451" s="47">
        <v>347</v>
      </c>
      <c r="E451" s="54">
        <f t="shared" si="155"/>
        <v>7.9236622780529051E-3</v>
      </c>
      <c r="F451" s="54">
        <f t="shared" si="156"/>
        <v>8.9729002896152248E-3</v>
      </c>
      <c r="G451" s="27">
        <f t="shared" si="157"/>
        <v>5.7926829268292686E-2</v>
      </c>
      <c r="H451" s="28">
        <f t="shared" si="158"/>
        <v>4.5899263196038173E-4</v>
      </c>
    </row>
    <row r="452" spans="2:8" ht="15" x14ac:dyDescent="0.25">
      <c r="B452" s="5" t="s">
        <v>509</v>
      </c>
      <c r="C452" s="49">
        <v>53</v>
      </c>
      <c r="D452" s="47">
        <v>17</v>
      </c>
      <c r="E452" s="54">
        <f t="shared" si="155"/>
        <v>1.2803478681000121E-3</v>
      </c>
      <c r="F452" s="54">
        <f t="shared" si="156"/>
        <v>4.3959453868431939E-4</v>
      </c>
      <c r="G452" s="27">
        <f t="shared" si="157"/>
        <v>-0.67924528301886788</v>
      </c>
      <c r="H452" s="28">
        <f t="shared" si="158"/>
        <v>-8.6967025003019686E-4</v>
      </c>
    </row>
    <row r="453" spans="2:8" ht="15" x14ac:dyDescent="0.25">
      <c r="B453" s="5" t="s">
        <v>285</v>
      </c>
      <c r="C453" s="49">
        <v>82</v>
      </c>
      <c r="D453" s="47">
        <v>21</v>
      </c>
      <c r="E453" s="54">
        <f t="shared" si="155"/>
        <v>1.9809155695132263E-3</v>
      </c>
      <c r="F453" s="54">
        <f t="shared" si="156"/>
        <v>5.430285477865122E-4</v>
      </c>
      <c r="G453" s="27">
        <f t="shared" si="157"/>
        <v>-0.74390243902439024</v>
      </c>
      <c r="H453" s="28">
        <f t="shared" si="158"/>
        <v>-1.473607923662278E-3</v>
      </c>
    </row>
    <row r="454" spans="2:8" ht="15" x14ac:dyDescent="0.25">
      <c r="B454" s="5" t="s">
        <v>286</v>
      </c>
      <c r="C454" s="49">
        <v>73</v>
      </c>
      <c r="D454" s="47">
        <v>12</v>
      </c>
      <c r="E454" s="54">
        <f t="shared" si="155"/>
        <v>1.7634980070056769E-3</v>
      </c>
      <c r="F454" s="54">
        <f t="shared" si="156"/>
        <v>3.1030202730657842E-4</v>
      </c>
      <c r="G454" s="27">
        <f t="shared" si="157"/>
        <v>-0.83561643835616439</v>
      </c>
      <c r="H454" s="28">
        <f t="shared" si="158"/>
        <v>-1.473607923662278E-3</v>
      </c>
    </row>
    <row r="455" spans="2:8" ht="15" x14ac:dyDescent="0.25">
      <c r="B455" s="5" t="s">
        <v>510</v>
      </c>
      <c r="C455" s="49">
        <v>38</v>
      </c>
      <c r="D455" s="47">
        <v>10</v>
      </c>
      <c r="E455" s="54">
        <f t="shared" si="155"/>
        <v>9.1798526392076335E-4</v>
      </c>
      <c r="F455" s="54">
        <f t="shared" si="156"/>
        <v>2.5858502275548199E-4</v>
      </c>
      <c r="G455" s="27">
        <f t="shared" si="157"/>
        <v>-0.73684210526315785</v>
      </c>
      <c r="H455" s="28">
        <f t="shared" si="158"/>
        <v>-6.7641019446793081E-4</v>
      </c>
    </row>
    <row r="456" spans="2:8" ht="15" x14ac:dyDescent="0.25">
      <c r="B456" s="5" t="s">
        <v>287</v>
      </c>
      <c r="C456" s="49">
        <v>274</v>
      </c>
      <c r="D456" s="47">
        <v>389</v>
      </c>
      <c r="E456" s="54">
        <f t="shared" si="155"/>
        <v>6.6191569030076098E-3</v>
      </c>
      <c r="F456" s="54">
        <f t="shared" si="156"/>
        <v>1.005895738518825E-2</v>
      </c>
      <c r="G456" s="27">
        <f t="shared" si="157"/>
        <v>0.41970802919708028</v>
      </c>
      <c r="H456" s="28">
        <f t="shared" si="158"/>
        <v>2.7781132987075735E-3</v>
      </c>
    </row>
    <row r="457" spans="2:8" ht="15" x14ac:dyDescent="0.25">
      <c r="B457" s="5" t="s">
        <v>288</v>
      </c>
      <c r="C457" s="49">
        <v>13</v>
      </c>
      <c r="D457" s="47">
        <v>16</v>
      </c>
      <c r="E457" s="54">
        <f t="shared" si="155"/>
        <v>3.1404759028868222E-4</v>
      </c>
      <c r="F457" s="54">
        <f t="shared" si="156"/>
        <v>4.1373603640877118E-4</v>
      </c>
      <c r="G457" s="27">
        <f t="shared" si="157"/>
        <v>0.23076923076923078</v>
      </c>
      <c r="H457" s="28">
        <f t="shared" si="158"/>
        <v>7.2472520835849743E-5</v>
      </c>
    </row>
    <row r="458" spans="2:8" ht="15" x14ac:dyDescent="0.25">
      <c r="B458" s="5" t="s">
        <v>289</v>
      </c>
      <c r="C458" s="49">
        <v>225</v>
      </c>
      <c r="D458" s="47">
        <v>27</v>
      </c>
      <c r="E458" s="54">
        <f t="shared" si="155"/>
        <v>5.4354390626887303E-3</v>
      </c>
      <c r="F458" s="54">
        <f t="shared" si="156"/>
        <v>6.9817956143980139E-4</v>
      </c>
      <c r="G458" s="27">
        <f t="shared" si="157"/>
        <v>-0.88</v>
      </c>
      <c r="H458" s="28">
        <f t="shared" si="158"/>
        <v>-4.7831863751660831E-3</v>
      </c>
    </row>
    <row r="459" spans="2:8" ht="15" x14ac:dyDescent="0.25">
      <c r="B459" s="5" t="s">
        <v>104</v>
      </c>
      <c r="C459" s="49">
        <v>7</v>
      </c>
      <c r="D459" s="47">
        <v>13</v>
      </c>
      <c r="E459" s="54">
        <f t="shared" si="155"/>
        <v>1.6910254861698273E-4</v>
      </c>
      <c r="F459" s="54">
        <f t="shared" si="156"/>
        <v>3.3616052958212659E-4</v>
      </c>
      <c r="G459" s="27">
        <f t="shared" si="157"/>
        <v>0.8571428571428571</v>
      </c>
      <c r="H459" s="28">
        <f t="shared" si="158"/>
        <v>1.4494504167169949E-4</v>
      </c>
    </row>
    <row r="460" spans="2:8" ht="15" x14ac:dyDescent="0.25">
      <c r="B460" s="5" t="s">
        <v>290</v>
      </c>
      <c r="C460" s="49">
        <v>5</v>
      </c>
      <c r="D460" s="47">
        <v>9</v>
      </c>
      <c r="E460" s="54">
        <f t="shared" si="155"/>
        <v>1.2078753472641623E-4</v>
      </c>
      <c r="F460" s="54">
        <f t="shared" si="156"/>
        <v>2.327265204799338E-4</v>
      </c>
      <c r="G460" s="27">
        <f t="shared" si="157"/>
        <v>0.8</v>
      </c>
      <c r="H460" s="28">
        <f t="shared" si="158"/>
        <v>9.6630027781132986E-5</v>
      </c>
    </row>
    <row r="461" spans="2:8" ht="15" x14ac:dyDescent="0.25">
      <c r="B461" s="5" t="s">
        <v>291</v>
      </c>
      <c r="C461" s="49">
        <v>84</v>
      </c>
      <c r="D461" s="47">
        <v>180</v>
      </c>
      <c r="E461" s="54">
        <f t="shared" si="155"/>
        <v>2.0292305834037926E-3</v>
      </c>
      <c r="F461" s="54">
        <f t="shared" si="156"/>
        <v>4.6545304095986758E-3</v>
      </c>
      <c r="G461" s="27">
        <f t="shared" si="157"/>
        <v>1.1428571428571428</v>
      </c>
      <c r="H461" s="28">
        <f t="shared" si="158"/>
        <v>2.3191206667471913E-3</v>
      </c>
    </row>
    <row r="462" spans="2:8" ht="15" x14ac:dyDescent="0.25">
      <c r="B462" s="5" t="s">
        <v>511</v>
      </c>
      <c r="C462" s="49">
        <v>140</v>
      </c>
      <c r="D462" s="47">
        <v>168</v>
      </c>
      <c r="E462" s="54">
        <f t="shared" si="155"/>
        <v>3.3820509723396547E-3</v>
      </c>
      <c r="F462" s="54">
        <f t="shared" si="156"/>
        <v>4.3442283822920976E-3</v>
      </c>
      <c r="G462" s="27">
        <f t="shared" si="157"/>
        <v>0.2</v>
      </c>
      <c r="H462" s="28">
        <f t="shared" si="158"/>
        <v>6.7641019446793103E-4</v>
      </c>
    </row>
    <row r="463" spans="2:8" ht="15" x14ac:dyDescent="0.25">
      <c r="B463" s="5" t="s">
        <v>292</v>
      </c>
      <c r="C463" s="49">
        <v>3</v>
      </c>
      <c r="D463" s="47">
        <v>0</v>
      </c>
      <c r="E463" s="54">
        <f t="shared" si="155"/>
        <v>7.2472520835849743E-5</v>
      </c>
      <c r="F463" s="54" t="str">
        <f t="shared" si="156"/>
        <v/>
      </c>
      <c r="G463" s="27" t="str">
        <f t="shared" si="157"/>
        <v>0</v>
      </c>
      <c r="H463" s="28">
        <f t="shared" si="158"/>
        <v>0</v>
      </c>
    </row>
    <row r="464" spans="2:8" ht="15" x14ac:dyDescent="0.25">
      <c r="B464" s="5" t="s">
        <v>293</v>
      </c>
      <c r="C464" s="49">
        <v>3</v>
      </c>
      <c r="D464" s="47">
        <v>2</v>
      </c>
      <c r="E464" s="54">
        <f t="shared" si="155"/>
        <v>7.2472520835849743E-5</v>
      </c>
      <c r="F464" s="54">
        <f t="shared" si="156"/>
        <v>5.1717004551096397E-5</v>
      </c>
      <c r="G464" s="27">
        <f t="shared" si="157"/>
        <v>-0.33333333333333331</v>
      </c>
      <c r="H464" s="28">
        <f t="shared" si="158"/>
        <v>-2.4157506945283247E-5</v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1</v>
      </c>
      <c r="E466" s="54" t="str">
        <f t="shared" si="155"/>
        <v/>
      </c>
      <c r="F466" s="54">
        <f t="shared" si="156"/>
        <v>2.5858502275548199E-5</v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6</v>
      </c>
      <c r="D467" s="47">
        <v>5</v>
      </c>
      <c r="E467" s="54">
        <f t="shared" si="155"/>
        <v>1.4494504167169949E-4</v>
      </c>
      <c r="F467" s="54">
        <f t="shared" si="156"/>
        <v>1.29292511377741E-4</v>
      </c>
      <c r="G467" s="27">
        <f t="shared" si="157"/>
        <v>-0.16666666666666666</v>
      </c>
      <c r="H467" s="28">
        <f t="shared" si="158"/>
        <v>-2.4157506945283247E-5</v>
      </c>
    </row>
    <row r="468" spans="2:8" ht="15" x14ac:dyDescent="0.25">
      <c r="B468" s="5" t="s">
        <v>128</v>
      </c>
      <c r="C468" s="49">
        <v>5</v>
      </c>
      <c r="D468" s="47">
        <v>6</v>
      </c>
      <c r="E468" s="54">
        <f t="shared" si="155"/>
        <v>1.2078753472641623E-4</v>
      </c>
      <c r="F468" s="54">
        <f t="shared" si="156"/>
        <v>1.5515101365328921E-4</v>
      </c>
      <c r="G468" s="27">
        <f t="shared" si="157"/>
        <v>0.2</v>
      </c>
      <c r="H468" s="28">
        <f t="shared" si="158"/>
        <v>2.4157506945283247E-5</v>
      </c>
    </row>
    <row r="469" spans="2:8" ht="15" x14ac:dyDescent="0.25">
      <c r="B469" s="5" t="s">
        <v>296</v>
      </c>
      <c r="C469" s="49">
        <v>16</v>
      </c>
      <c r="D469" s="47">
        <v>18</v>
      </c>
      <c r="E469" s="54">
        <f t="shared" si="155"/>
        <v>3.8652011112453195E-4</v>
      </c>
      <c r="F469" s="54">
        <f t="shared" si="156"/>
        <v>4.6545304095986761E-4</v>
      </c>
      <c r="G469" s="27">
        <f t="shared" si="157"/>
        <v>0.125</v>
      </c>
      <c r="H469" s="28">
        <f t="shared" si="158"/>
        <v>4.8315013890566493E-5</v>
      </c>
    </row>
    <row r="470" spans="2:8" ht="15" x14ac:dyDescent="0.25">
      <c r="B470" s="5" t="s">
        <v>297</v>
      </c>
      <c r="C470" s="49">
        <v>48</v>
      </c>
      <c r="D470" s="47">
        <v>26</v>
      </c>
      <c r="E470" s="54">
        <f t="shared" si="155"/>
        <v>1.1595603333735959E-3</v>
      </c>
      <c r="F470" s="54">
        <f t="shared" si="156"/>
        <v>6.7232105916425317E-4</v>
      </c>
      <c r="G470" s="27">
        <f t="shared" si="157"/>
        <v>-0.45833333333333331</v>
      </c>
      <c r="H470" s="28">
        <f t="shared" si="158"/>
        <v>-5.3146515279623146E-4</v>
      </c>
    </row>
    <row r="471" spans="2:8" ht="15" x14ac:dyDescent="0.25">
      <c r="B471" s="5" t="s">
        <v>298</v>
      </c>
      <c r="C471" s="49">
        <v>4</v>
      </c>
      <c r="D471" s="47">
        <v>12</v>
      </c>
      <c r="E471" s="54">
        <f t="shared" si="155"/>
        <v>9.6630027781132986E-5</v>
      </c>
      <c r="F471" s="54">
        <f t="shared" si="156"/>
        <v>3.1030202730657842E-4</v>
      </c>
      <c r="G471" s="27">
        <f t="shared" si="157"/>
        <v>2</v>
      </c>
      <c r="H471" s="28">
        <f t="shared" si="158"/>
        <v>1.9326005556226597E-4</v>
      </c>
    </row>
    <row r="472" spans="2:8" ht="15" x14ac:dyDescent="0.25">
      <c r="B472" s="5" t="s">
        <v>125</v>
      </c>
      <c r="C472" s="49">
        <v>156</v>
      </c>
      <c r="D472" s="47">
        <v>33</v>
      </c>
      <c r="E472" s="54">
        <f t="shared" si="155"/>
        <v>3.7685710834641866E-3</v>
      </c>
      <c r="F472" s="54">
        <f t="shared" si="156"/>
        <v>8.5333057509309057E-4</v>
      </c>
      <c r="G472" s="27">
        <f t="shared" si="157"/>
        <v>-0.78846153846153844</v>
      </c>
      <c r="H472" s="28">
        <f t="shared" si="158"/>
        <v>-2.9713733542698394E-3</v>
      </c>
    </row>
    <row r="473" spans="2:8" ht="15" x14ac:dyDescent="0.25">
      <c r="B473" s="5" t="s">
        <v>299</v>
      </c>
      <c r="C473" s="49">
        <v>4</v>
      </c>
      <c r="D473" s="47">
        <v>11</v>
      </c>
      <c r="E473" s="54">
        <f t="shared" si="155"/>
        <v>9.6630027781132986E-5</v>
      </c>
      <c r="F473" s="54">
        <f t="shared" si="156"/>
        <v>2.8444352503103021E-4</v>
      </c>
      <c r="G473" s="27">
        <f t="shared" si="157"/>
        <v>1.75</v>
      </c>
      <c r="H473" s="28">
        <f t="shared" si="158"/>
        <v>1.6910254861698273E-4</v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66</v>
      </c>
      <c r="D475" s="47">
        <v>0</v>
      </c>
      <c r="E475" s="54">
        <f t="shared" si="175"/>
        <v>1.5943954583886944E-3</v>
      </c>
      <c r="F475" s="54" t="str">
        <f t="shared" si="176"/>
        <v/>
      </c>
      <c r="G475" s="27" t="str">
        <f t="shared" si="177"/>
        <v>0</v>
      </c>
      <c r="H475" s="28">
        <f t="shared" si="178"/>
        <v>0</v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49</v>
      </c>
      <c r="D478" s="47">
        <v>5</v>
      </c>
      <c r="E478" s="54">
        <f t="shared" si="175"/>
        <v>1.1837178403188791E-3</v>
      </c>
      <c r="F478" s="54">
        <f t="shared" si="176"/>
        <v>1.29292511377741E-4</v>
      </c>
      <c r="G478" s="27">
        <f t="shared" si="177"/>
        <v>-0.89795918367346939</v>
      </c>
      <c r="H478" s="28">
        <f t="shared" si="178"/>
        <v>-1.0629303055924629E-3</v>
      </c>
    </row>
    <row r="479" spans="2:8" ht="15" x14ac:dyDescent="0.25">
      <c r="B479" s="5" t="s">
        <v>304</v>
      </c>
      <c r="C479" s="49">
        <v>127</v>
      </c>
      <c r="D479" s="47">
        <v>26</v>
      </c>
      <c r="E479" s="54">
        <f t="shared" si="175"/>
        <v>3.0680033820509722E-3</v>
      </c>
      <c r="F479" s="54">
        <f t="shared" si="176"/>
        <v>6.7232105916425317E-4</v>
      </c>
      <c r="G479" s="27">
        <f t="shared" si="177"/>
        <v>-0.79527559055118113</v>
      </c>
      <c r="H479" s="28">
        <f t="shared" si="178"/>
        <v>-2.4399082014736079E-3</v>
      </c>
    </row>
    <row r="480" spans="2:8" ht="15" x14ac:dyDescent="0.25">
      <c r="B480" s="5" t="s">
        <v>512</v>
      </c>
      <c r="C480" s="49">
        <v>20</v>
      </c>
      <c r="D480" s="47">
        <v>9</v>
      </c>
      <c r="E480" s="54">
        <f t="shared" si="175"/>
        <v>4.8315013890566492E-4</v>
      </c>
      <c r="F480" s="54">
        <f t="shared" si="176"/>
        <v>2.327265204799338E-4</v>
      </c>
      <c r="G480" s="27">
        <f t="shared" si="177"/>
        <v>-0.55000000000000004</v>
      </c>
      <c r="H480" s="28">
        <f t="shared" si="178"/>
        <v>-2.6573257639811573E-4</v>
      </c>
    </row>
    <row r="481" spans="2:9" ht="15" x14ac:dyDescent="0.25">
      <c r="B481" s="5" t="s">
        <v>131</v>
      </c>
      <c r="C481" s="49">
        <v>5</v>
      </c>
      <c r="D481" s="47">
        <v>2</v>
      </c>
      <c r="E481" s="54">
        <f t="shared" si="175"/>
        <v>1.2078753472641623E-4</v>
      </c>
      <c r="F481" s="54">
        <f t="shared" si="176"/>
        <v>5.1717004551096397E-5</v>
      </c>
      <c r="G481" s="27">
        <f t="shared" si="177"/>
        <v>-0.6</v>
      </c>
      <c r="H481" s="28">
        <f t="shared" si="178"/>
        <v>-7.247252083584973E-5</v>
      </c>
    </row>
    <row r="482" spans="2:9" ht="15" x14ac:dyDescent="0.25">
      <c r="B482" s="5" t="s">
        <v>513</v>
      </c>
      <c r="C482" s="49">
        <v>778</v>
      </c>
      <c r="D482" s="47">
        <v>500</v>
      </c>
      <c r="E482" s="54">
        <f t="shared" si="175"/>
        <v>1.8794540403430367E-2</v>
      </c>
      <c r="F482" s="54">
        <f t="shared" si="176"/>
        <v>1.29292511377741E-2</v>
      </c>
      <c r="G482" s="27">
        <f t="shared" si="177"/>
        <v>-0.35732647814910024</v>
      </c>
      <c r="H482" s="28">
        <f t="shared" si="178"/>
        <v>-6.7157869307887426E-3</v>
      </c>
    </row>
    <row r="483" spans="2:9" ht="15" x14ac:dyDescent="0.25">
      <c r="B483" s="5" t="s">
        <v>124</v>
      </c>
      <c r="C483" s="49">
        <v>56</v>
      </c>
      <c r="D483" s="47">
        <v>85</v>
      </c>
      <c r="E483" s="54">
        <f t="shared" si="175"/>
        <v>1.3528203889358618E-3</v>
      </c>
      <c r="F483" s="54">
        <f t="shared" si="176"/>
        <v>2.1979726934215969E-3</v>
      </c>
      <c r="G483" s="27">
        <f t="shared" si="177"/>
        <v>0.5178571428571429</v>
      </c>
      <c r="H483" s="28">
        <f t="shared" si="178"/>
        <v>7.0056770141321422E-4</v>
      </c>
    </row>
    <row r="484" spans="2:9" ht="30" x14ac:dyDescent="0.25">
      <c r="B484" s="5" t="s">
        <v>305</v>
      </c>
      <c r="C484" s="49">
        <v>41</v>
      </c>
      <c r="D484" s="47">
        <v>41</v>
      </c>
      <c r="E484" s="54">
        <f t="shared" si="175"/>
        <v>9.9045778475661313E-4</v>
      </c>
      <c r="F484" s="54">
        <f t="shared" si="176"/>
        <v>1.0601985932974763E-3</v>
      </c>
      <c r="G484" s="27">
        <f t="shared" si="177"/>
        <v>0</v>
      </c>
      <c r="H484" s="28">
        <f t="shared" si="178"/>
        <v>0</v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2</v>
      </c>
      <c r="D486" s="47">
        <v>23</v>
      </c>
      <c r="E486" s="54">
        <f t="shared" si="175"/>
        <v>4.8315013890566493E-5</v>
      </c>
      <c r="F486" s="54">
        <f t="shared" si="176"/>
        <v>5.9474555233760863E-4</v>
      </c>
      <c r="G486" s="27">
        <f t="shared" si="177"/>
        <v>10.5</v>
      </c>
      <c r="H486" s="28">
        <f t="shared" si="178"/>
        <v>5.0730764585094816E-4</v>
      </c>
    </row>
    <row r="487" spans="2:9" ht="13.5" customHeight="1" x14ac:dyDescent="0.25">
      <c r="B487" s="5" t="s">
        <v>307</v>
      </c>
      <c r="C487" s="49">
        <v>237</v>
      </c>
      <c r="D487" s="47">
        <v>111</v>
      </c>
      <c r="E487" s="54">
        <f t="shared" si="175"/>
        <v>5.7253291460321295E-3</v>
      </c>
      <c r="F487" s="54">
        <f t="shared" si="176"/>
        <v>2.8702937525858503E-3</v>
      </c>
      <c r="G487" s="27">
        <f t="shared" si="177"/>
        <v>-0.53164556962025311</v>
      </c>
      <c r="H487" s="28">
        <f t="shared" si="178"/>
        <v>-3.0438458751056888E-3</v>
      </c>
    </row>
    <row r="488" spans="2:9" ht="15" x14ac:dyDescent="0.25">
      <c r="B488" s="5" t="s">
        <v>119</v>
      </c>
      <c r="C488" s="49">
        <v>31</v>
      </c>
      <c r="D488" s="47">
        <v>512</v>
      </c>
      <c r="E488" s="54">
        <f t="shared" si="175"/>
        <v>7.488827153037807E-4</v>
      </c>
      <c r="F488" s="54">
        <f t="shared" si="176"/>
        <v>1.3239553165080678E-2</v>
      </c>
      <c r="G488" s="27">
        <f t="shared" si="177"/>
        <v>15.516129032258064</v>
      </c>
      <c r="H488" s="28">
        <f t="shared" si="178"/>
        <v>1.1619760840681241E-2</v>
      </c>
    </row>
    <row r="489" spans="2:9" ht="15" x14ac:dyDescent="0.25">
      <c r="B489" s="5" t="s">
        <v>514</v>
      </c>
      <c r="C489" s="49">
        <v>131</v>
      </c>
      <c r="D489" s="47">
        <v>81</v>
      </c>
      <c r="E489" s="54">
        <f t="shared" si="175"/>
        <v>3.1646334098321053E-3</v>
      </c>
      <c r="F489" s="54">
        <f t="shared" si="176"/>
        <v>2.094538684319404E-3</v>
      </c>
      <c r="G489" s="27">
        <f t="shared" si="177"/>
        <v>-0.38167938931297712</v>
      </c>
      <c r="H489" s="28">
        <f t="shared" si="178"/>
        <v>-1.2078753472641625E-3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1</v>
      </c>
      <c r="E491" s="51" t="str">
        <f t="shared" si="175"/>
        <v/>
      </c>
      <c r="F491" s="51">
        <f t="shared" si="176"/>
        <v>2.5858502275548199E-5</v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27</v>
      </c>
      <c r="D492" s="47">
        <v>28</v>
      </c>
      <c r="E492" s="54">
        <f t="shared" si="175"/>
        <v>6.5225268752264762E-4</v>
      </c>
      <c r="F492" s="54">
        <f t="shared" si="176"/>
        <v>7.240380637153496E-4</v>
      </c>
      <c r="G492" s="27">
        <f t="shared" si="177"/>
        <v>3.7037037037037035E-2</v>
      </c>
      <c r="H492" s="28">
        <f t="shared" si="178"/>
        <v>2.4157506945283243E-5</v>
      </c>
    </row>
    <row r="493" spans="2:9" ht="15" x14ac:dyDescent="0.25">
      <c r="B493" s="5" t="s">
        <v>516</v>
      </c>
      <c r="C493" s="49">
        <v>1</v>
      </c>
      <c r="D493" s="47">
        <v>3</v>
      </c>
      <c r="E493" s="54">
        <f t="shared" si="175"/>
        <v>2.4157506945283247E-5</v>
      </c>
      <c r="F493" s="54">
        <f t="shared" si="176"/>
        <v>7.7575506826644606E-5</v>
      </c>
      <c r="G493" s="27">
        <f t="shared" si="177"/>
        <v>2</v>
      </c>
      <c r="H493" s="28">
        <f t="shared" si="178"/>
        <v>4.8315013890566493E-5</v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1</v>
      </c>
      <c r="D495" s="47">
        <v>2</v>
      </c>
      <c r="E495" s="54">
        <f t="shared" si="175"/>
        <v>2.4157506945283247E-5</v>
      </c>
      <c r="F495" s="54">
        <f t="shared" si="176"/>
        <v>5.1717004551096397E-5</v>
      </c>
      <c r="G495" s="27">
        <f t="shared" si="177"/>
        <v>1</v>
      </c>
      <c r="H495" s="28">
        <f t="shared" si="178"/>
        <v>2.4157506945283247E-5</v>
      </c>
    </row>
    <row r="496" spans="2:9" ht="15" x14ac:dyDescent="0.25">
      <c r="B496" s="5" t="s">
        <v>312</v>
      </c>
      <c r="C496" s="49">
        <v>14</v>
      </c>
      <c r="D496" s="47">
        <v>29</v>
      </c>
      <c r="E496" s="54">
        <f t="shared" si="175"/>
        <v>3.3820509723396546E-4</v>
      </c>
      <c r="F496" s="54">
        <f t="shared" si="176"/>
        <v>7.4989656599089782E-4</v>
      </c>
      <c r="G496" s="27">
        <f t="shared" si="177"/>
        <v>1.0714285714285714</v>
      </c>
      <c r="H496" s="28">
        <f t="shared" si="178"/>
        <v>3.623626041792487E-4</v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2</v>
      </c>
      <c r="E498" s="54" t="str">
        <f t="shared" si="175"/>
        <v/>
      </c>
      <c r="F498" s="54">
        <f t="shared" si="176"/>
        <v>5.1717004551096397E-5</v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10</v>
      </c>
      <c r="D500" s="47">
        <v>1</v>
      </c>
      <c r="E500" s="54">
        <f t="shared" si="175"/>
        <v>2.4157506945283246E-4</v>
      </c>
      <c r="F500" s="54">
        <f t="shared" si="176"/>
        <v>2.5858502275548199E-5</v>
      </c>
      <c r="G500" s="27">
        <f t="shared" si="177"/>
        <v>-0.9</v>
      </c>
      <c r="H500" s="28">
        <f t="shared" si="178"/>
        <v>-2.1741756250754922E-4</v>
      </c>
    </row>
    <row r="501" spans="1:9" ht="15" x14ac:dyDescent="0.25">
      <c r="B501" s="5" t="s">
        <v>122</v>
      </c>
      <c r="C501" s="49">
        <v>6</v>
      </c>
      <c r="D501" s="47">
        <v>9</v>
      </c>
      <c r="E501" s="54">
        <f t="shared" si="175"/>
        <v>1.4494504167169949E-4</v>
      </c>
      <c r="F501" s="54">
        <f t="shared" si="176"/>
        <v>2.327265204799338E-4</v>
      </c>
      <c r="G501" s="27">
        <f t="shared" si="177"/>
        <v>0.5</v>
      </c>
      <c r="H501" s="28">
        <f t="shared" si="178"/>
        <v>7.2472520835849743E-5</v>
      </c>
    </row>
    <row r="502" spans="1:9" ht="15" x14ac:dyDescent="0.25">
      <c r="B502" s="5" t="s">
        <v>314</v>
      </c>
      <c r="C502" s="49">
        <v>0</v>
      </c>
      <c r="D502" s="47">
        <v>2</v>
      </c>
      <c r="E502" s="54" t="str">
        <f t="shared" si="175"/>
        <v/>
      </c>
      <c r="F502" s="54">
        <f t="shared" si="176"/>
        <v>5.1717004551096397E-5</v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4</v>
      </c>
      <c r="D503" s="47">
        <v>18</v>
      </c>
      <c r="E503" s="54">
        <f t="shared" si="175"/>
        <v>9.6630027781132986E-5</v>
      </c>
      <c r="F503" s="54">
        <f t="shared" si="176"/>
        <v>4.6545304095986761E-4</v>
      </c>
      <c r="G503" s="27">
        <f t="shared" si="177"/>
        <v>3.5</v>
      </c>
      <c r="H503" s="28">
        <f t="shared" si="178"/>
        <v>3.3820509723396546E-4</v>
      </c>
    </row>
    <row r="504" spans="1:9" ht="15" x14ac:dyDescent="0.25">
      <c r="B504" s="5" t="s">
        <v>130</v>
      </c>
      <c r="C504" s="49">
        <v>90</v>
      </c>
      <c r="D504" s="47">
        <v>129</v>
      </c>
      <c r="E504" s="54">
        <f t="shared" si="175"/>
        <v>2.1741756250754922E-3</v>
      </c>
      <c r="F504" s="54">
        <f t="shared" si="176"/>
        <v>3.335746793545718E-3</v>
      </c>
      <c r="G504" s="27">
        <f t="shared" si="177"/>
        <v>0.43333333333333335</v>
      </c>
      <c r="H504" s="28">
        <f t="shared" si="178"/>
        <v>9.4214277086604665E-4</v>
      </c>
    </row>
    <row r="505" spans="1:9" ht="15" x14ac:dyDescent="0.25">
      <c r="B505" s="5" t="s">
        <v>517</v>
      </c>
      <c r="C505" s="49">
        <v>0</v>
      </c>
      <c r="D505" s="47">
        <v>2</v>
      </c>
      <c r="E505" s="54" t="str">
        <f t="shared" si="175"/>
        <v/>
      </c>
      <c r="F505" s="54">
        <f t="shared" si="176"/>
        <v>5.1717004551096397E-5</v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295</v>
      </c>
      <c r="D506" s="47">
        <v>36</v>
      </c>
      <c r="E506" s="51">
        <f t="shared" ref="E506" si="179">+IF(C506=0,"",C506/C$333)</f>
        <v>7.1264645488585575E-3</v>
      </c>
      <c r="F506" s="51">
        <f t="shared" ref="F506" si="180">+IF(D506=0,"",D506/D$333)</f>
        <v>9.3090608191973522E-4</v>
      </c>
      <c r="G506" s="51">
        <f t="shared" ref="G506" si="181">+IF(OR(AND(D506=0),(C506=0)),"0",((D506-C506)/C506))</f>
        <v>-0.87796610169491529</v>
      </c>
      <c r="H506" s="26">
        <f t="shared" ref="H506" si="182">+IF(OR(AND(E506=""),(G506="")),"",E506*G506)</f>
        <v>-6.2567942988283609E-3</v>
      </c>
      <c r="I506" s="2"/>
    </row>
    <row r="507" spans="1:9" ht="15" x14ac:dyDescent="0.25">
      <c r="B507" s="5" t="s">
        <v>137</v>
      </c>
      <c r="C507" s="49">
        <v>348</v>
      </c>
      <c r="D507" s="47">
        <v>250</v>
      </c>
      <c r="E507" s="54">
        <f t="shared" ref="E507:E532" si="183">+IF(C507=0,"",C507/C$333)</f>
        <v>8.4068124169585697E-3</v>
      </c>
      <c r="F507" s="54">
        <f t="shared" ref="F507:F532" si="184">+IF(D507=0,"",D507/D$333)</f>
        <v>6.4646255688870502E-3</v>
      </c>
      <c r="G507" s="27">
        <f t="shared" si="177"/>
        <v>-0.28160919540229884</v>
      </c>
      <c r="H507" s="28">
        <f t="shared" si="178"/>
        <v>-2.3674356806377582E-3</v>
      </c>
    </row>
    <row r="508" spans="1:9" ht="15" x14ac:dyDescent="0.25">
      <c r="B508" s="5" t="s">
        <v>518</v>
      </c>
      <c r="C508" s="49">
        <v>99</v>
      </c>
      <c r="D508" s="47">
        <v>16</v>
      </c>
      <c r="E508" s="54">
        <f t="shared" si="183"/>
        <v>2.3915931875830416E-3</v>
      </c>
      <c r="F508" s="54">
        <f t="shared" si="184"/>
        <v>4.1373603640877118E-4</v>
      </c>
      <c r="G508" s="27">
        <f t="shared" si="177"/>
        <v>-0.83838383838383834</v>
      </c>
      <c r="H508" s="28">
        <f t="shared" si="178"/>
        <v>-2.0050730764585097E-3</v>
      </c>
    </row>
    <row r="509" spans="1:9" ht="15" x14ac:dyDescent="0.25">
      <c r="B509" s="5" t="s">
        <v>135</v>
      </c>
      <c r="C509" s="49">
        <v>1</v>
      </c>
      <c r="D509" s="47">
        <v>12</v>
      </c>
      <c r="E509" s="54">
        <f t="shared" si="183"/>
        <v>2.4157506945283247E-5</v>
      </c>
      <c r="F509" s="54">
        <f t="shared" si="184"/>
        <v>3.1030202730657842E-4</v>
      </c>
      <c r="G509" s="27">
        <f t="shared" si="177"/>
        <v>11</v>
      </c>
      <c r="H509" s="28">
        <f t="shared" si="178"/>
        <v>2.6573257639811573E-4</v>
      </c>
    </row>
    <row r="510" spans="1:9" ht="15" x14ac:dyDescent="0.25">
      <c r="B510" s="5" t="s">
        <v>348</v>
      </c>
      <c r="C510" s="49">
        <v>309</v>
      </c>
      <c r="D510" s="47">
        <v>329</v>
      </c>
      <c r="E510" s="54">
        <f t="shared" si="183"/>
        <v>7.4646696460925234E-3</v>
      </c>
      <c r="F510" s="54">
        <f t="shared" si="184"/>
        <v>8.507447248655358E-3</v>
      </c>
      <c r="G510" s="27">
        <f t="shared" si="177"/>
        <v>6.4724919093851127E-2</v>
      </c>
      <c r="H510" s="28">
        <f t="shared" si="178"/>
        <v>4.8315013890566492E-4</v>
      </c>
    </row>
    <row r="511" spans="1:9" ht="15" x14ac:dyDescent="0.25">
      <c r="B511" s="5" t="s">
        <v>349</v>
      </c>
      <c r="C511" s="49">
        <v>167</v>
      </c>
      <c r="D511" s="47">
        <v>113</v>
      </c>
      <c r="E511" s="54">
        <f t="shared" si="183"/>
        <v>4.0343036598623023E-3</v>
      </c>
      <c r="F511" s="54">
        <f t="shared" si="184"/>
        <v>2.9220107571369465E-3</v>
      </c>
      <c r="G511" s="27">
        <f t="shared" si="177"/>
        <v>-0.32335329341317365</v>
      </c>
      <c r="H511" s="28">
        <f t="shared" si="178"/>
        <v>-1.3045053750452952E-3</v>
      </c>
    </row>
    <row r="512" spans="1:9" ht="15" x14ac:dyDescent="0.25">
      <c r="B512" s="5" t="s">
        <v>519</v>
      </c>
      <c r="C512" s="49">
        <v>0</v>
      </c>
      <c r="D512" s="47">
        <v>3</v>
      </c>
      <c r="E512" s="54" t="str">
        <f t="shared" si="183"/>
        <v/>
      </c>
      <c r="F512" s="54">
        <f t="shared" si="184"/>
        <v>7.7575506826644606E-5</v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9</v>
      </c>
      <c r="D513" s="47">
        <v>4</v>
      </c>
      <c r="E513" s="54">
        <f t="shared" si="183"/>
        <v>2.1741756250754922E-4</v>
      </c>
      <c r="F513" s="54">
        <f t="shared" si="184"/>
        <v>1.0343400910219279E-4</v>
      </c>
      <c r="G513" s="27">
        <f t="shared" si="177"/>
        <v>-0.55555555555555558</v>
      </c>
      <c r="H513" s="28">
        <f t="shared" si="178"/>
        <v>-1.2078753472641624E-4</v>
      </c>
    </row>
    <row r="514" spans="2:8" ht="15" x14ac:dyDescent="0.25">
      <c r="B514" s="5" t="s">
        <v>350</v>
      </c>
      <c r="C514" s="49">
        <v>15</v>
      </c>
      <c r="D514" s="47">
        <v>8</v>
      </c>
      <c r="E514" s="54">
        <f t="shared" si="183"/>
        <v>3.623626041792487E-4</v>
      </c>
      <c r="F514" s="54">
        <f t="shared" si="184"/>
        <v>2.0686801820438559E-4</v>
      </c>
      <c r="G514" s="27">
        <f t="shared" si="177"/>
        <v>-0.46666666666666667</v>
      </c>
      <c r="H514" s="28">
        <f t="shared" si="178"/>
        <v>-1.6910254861698273E-4</v>
      </c>
    </row>
    <row r="515" spans="2:8" ht="15" x14ac:dyDescent="0.25">
      <c r="B515" s="5" t="s">
        <v>143</v>
      </c>
      <c r="C515" s="49">
        <v>0</v>
      </c>
      <c r="D515" s="47">
        <v>3</v>
      </c>
      <c r="E515" s="54" t="str">
        <f t="shared" si="183"/>
        <v/>
      </c>
      <c r="F515" s="54">
        <f t="shared" si="184"/>
        <v>7.7575506826644606E-5</v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6</v>
      </c>
      <c r="D516" s="47">
        <v>2</v>
      </c>
      <c r="E516" s="54">
        <f t="shared" si="183"/>
        <v>1.4494504167169949E-4</v>
      </c>
      <c r="F516" s="54">
        <f t="shared" si="184"/>
        <v>5.1717004551096397E-5</v>
      </c>
      <c r="G516" s="27">
        <f t="shared" si="177"/>
        <v>-0.66666666666666663</v>
      </c>
      <c r="H516" s="28">
        <f t="shared" si="178"/>
        <v>-9.6630027781132986E-5</v>
      </c>
    </row>
    <row r="517" spans="2:8" ht="15" x14ac:dyDescent="0.25">
      <c r="B517" s="5" t="s">
        <v>316</v>
      </c>
      <c r="C517" s="49">
        <v>1</v>
      </c>
      <c r="D517" s="47">
        <v>0</v>
      </c>
      <c r="E517" s="54">
        <f t="shared" si="183"/>
        <v>2.4157506945283247E-5</v>
      </c>
      <c r="F517" s="54" t="str">
        <f t="shared" si="184"/>
        <v/>
      </c>
      <c r="G517" s="27" t="str">
        <f t="shared" si="177"/>
        <v>0</v>
      </c>
      <c r="H517" s="28">
        <f t="shared" si="178"/>
        <v>0</v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200</v>
      </c>
      <c r="D520" s="47">
        <v>75</v>
      </c>
      <c r="E520" s="54">
        <f t="shared" si="183"/>
        <v>4.8315013890566491E-3</v>
      </c>
      <c r="F520" s="54">
        <f t="shared" si="184"/>
        <v>1.939387670666115E-3</v>
      </c>
      <c r="G520" s="27">
        <f t="shared" si="177"/>
        <v>-0.625</v>
      </c>
      <c r="H520" s="28">
        <f t="shared" si="178"/>
        <v>-3.0196883681604058E-3</v>
      </c>
    </row>
    <row r="521" spans="2:8" ht="15" x14ac:dyDescent="0.25">
      <c r="B521" s="5" t="s">
        <v>318</v>
      </c>
      <c r="C521" s="49">
        <v>13</v>
      </c>
      <c r="D521" s="47">
        <v>2</v>
      </c>
      <c r="E521" s="54">
        <f t="shared" si="183"/>
        <v>3.1404759028868222E-4</v>
      </c>
      <c r="F521" s="54">
        <f t="shared" si="184"/>
        <v>5.1717004551096397E-5</v>
      </c>
      <c r="G521" s="27">
        <f t="shared" si="177"/>
        <v>-0.84615384615384615</v>
      </c>
      <c r="H521" s="28">
        <f t="shared" si="178"/>
        <v>-2.6573257639811573E-4</v>
      </c>
    </row>
    <row r="522" spans="2:8" ht="15" x14ac:dyDescent="0.25">
      <c r="B522" s="5" t="s">
        <v>319</v>
      </c>
      <c r="C522" s="49">
        <v>164</v>
      </c>
      <c r="D522" s="47">
        <v>180</v>
      </c>
      <c r="E522" s="54">
        <f t="shared" si="183"/>
        <v>3.9618311390264525E-3</v>
      </c>
      <c r="F522" s="54">
        <f t="shared" si="184"/>
        <v>4.6545304095986758E-3</v>
      </c>
      <c r="G522" s="27">
        <f t="shared" si="177"/>
        <v>9.7560975609756101E-2</v>
      </c>
      <c r="H522" s="28">
        <f t="shared" si="178"/>
        <v>3.8652011112453195E-4</v>
      </c>
    </row>
    <row r="523" spans="2:8" ht="15" customHeight="1" x14ac:dyDescent="0.25">
      <c r="B523" s="5" t="s">
        <v>520</v>
      </c>
      <c r="C523" s="49">
        <v>1</v>
      </c>
      <c r="D523" s="47">
        <v>18</v>
      </c>
      <c r="E523" s="54">
        <f t="shared" si="183"/>
        <v>2.4157506945283247E-5</v>
      </c>
      <c r="F523" s="54">
        <f t="shared" si="184"/>
        <v>4.6545304095986761E-4</v>
      </c>
      <c r="G523" s="27">
        <f t="shared" si="177"/>
        <v>17</v>
      </c>
      <c r="H523" s="28">
        <f t="shared" si="178"/>
        <v>4.1067761806981519E-4</v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227</v>
      </c>
      <c r="D525" s="47">
        <v>472</v>
      </c>
      <c r="E525" s="54">
        <f t="shared" si="183"/>
        <v>5.4837540765792971E-3</v>
      </c>
      <c r="F525" s="54">
        <f t="shared" si="184"/>
        <v>1.220521307405875E-2</v>
      </c>
      <c r="G525" s="27">
        <f t="shared" si="177"/>
        <v>1.079295154185022</v>
      </c>
      <c r="H525" s="28">
        <f t="shared" si="178"/>
        <v>5.918589201594395E-3</v>
      </c>
    </row>
    <row r="526" spans="2:8" ht="15" x14ac:dyDescent="0.25">
      <c r="B526" s="5" t="s">
        <v>321</v>
      </c>
      <c r="C526" s="49">
        <v>1</v>
      </c>
      <c r="D526" s="47">
        <v>83</v>
      </c>
      <c r="E526" s="54">
        <f t="shared" si="183"/>
        <v>2.4157506945283247E-5</v>
      </c>
      <c r="F526" s="54">
        <f t="shared" si="184"/>
        <v>2.1462556888705007E-3</v>
      </c>
      <c r="G526" s="27">
        <f t="shared" si="177"/>
        <v>82</v>
      </c>
      <c r="H526" s="28">
        <f t="shared" si="178"/>
        <v>1.9809155695132263E-3</v>
      </c>
    </row>
    <row r="527" spans="2:8" ht="15" x14ac:dyDescent="0.25">
      <c r="B527" s="5" t="s">
        <v>322</v>
      </c>
      <c r="C527" s="49">
        <v>55</v>
      </c>
      <c r="D527" s="47">
        <v>26</v>
      </c>
      <c r="E527" s="54">
        <f t="shared" si="183"/>
        <v>1.3286628819905786E-3</v>
      </c>
      <c r="F527" s="54">
        <f t="shared" si="184"/>
        <v>6.7232105916425317E-4</v>
      </c>
      <c r="G527" s="27">
        <f t="shared" si="177"/>
        <v>-0.52727272727272723</v>
      </c>
      <c r="H527" s="28">
        <f t="shared" si="178"/>
        <v>-7.0056770141321411E-4</v>
      </c>
    </row>
    <row r="528" spans="2:8" ht="15" x14ac:dyDescent="0.25">
      <c r="B528" s="5" t="s">
        <v>138</v>
      </c>
      <c r="C528" s="49">
        <v>0</v>
      </c>
      <c r="D528" s="47">
        <v>3</v>
      </c>
      <c r="E528" s="54" t="str">
        <f t="shared" si="183"/>
        <v/>
      </c>
      <c r="F528" s="54">
        <f t="shared" si="184"/>
        <v>7.7575506826644606E-5</v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480</v>
      </c>
      <c r="D530" s="47">
        <v>531</v>
      </c>
      <c r="E530" s="54">
        <f t="shared" si="183"/>
        <v>1.1595603333735958E-2</v>
      </c>
      <c r="F530" s="54">
        <f t="shared" si="184"/>
        <v>1.3730864708316094E-2</v>
      </c>
      <c r="G530" s="27">
        <f t="shared" si="177"/>
        <v>0.10625</v>
      </c>
      <c r="H530" s="28">
        <f t="shared" si="178"/>
        <v>1.2320328542094455E-3</v>
      </c>
    </row>
    <row r="531" spans="1:9" ht="15" x14ac:dyDescent="0.25">
      <c r="B531" s="5" t="s">
        <v>144</v>
      </c>
      <c r="C531" s="49">
        <v>739</v>
      </c>
      <c r="D531" s="47">
        <v>505</v>
      </c>
      <c r="E531" s="54">
        <f t="shared" si="183"/>
        <v>1.7852397632564319E-2</v>
      </c>
      <c r="F531" s="54">
        <f t="shared" si="184"/>
        <v>1.3058543649151841E-2</v>
      </c>
      <c r="G531" s="27">
        <f t="shared" si="177"/>
        <v>-0.3166441136671177</v>
      </c>
      <c r="H531" s="28">
        <f t="shared" si="178"/>
        <v>-5.6528566251962797E-3</v>
      </c>
    </row>
    <row r="532" spans="1:9" ht="15" x14ac:dyDescent="0.25">
      <c r="B532" s="5" t="s">
        <v>324</v>
      </c>
      <c r="C532" s="49">
        <v>709</v>
      </c>
      <c r="D532" s="47">
        <v>912</v>
      </c>
      <c r="E532" s="54">
        <f t="shared" si="183"/>
        <v>1.7127672424205823E-2</v>
      </c>
      <c r="F532" s="54">
        <f t="shared" si="184"/>
        <v>2.3582954075299957E-2</v>
      </c>
      <c r="G532" s="27">
        <f t="shared" si="177"/>
        <v>0.28631875881523272</v>
      </c>
      <c r="H532" s="28">
        <f t="shared" si="178"/>
        <v>4.9039739098924997E-3</v>
      </c>
    </row>
    <row r="533" spans="1:9" s="20" customFormat="1" ht="15" x14ac:dyDescent="0.25">
      <c r="A533" s="22"/>
      <c r="B533" s="21" t="s">
        <v>573</v>
      </c>
      <c r="C533" s="50">
        <v>16</v>
      </c>
      <c r="D533" s="47">
        <v>21</v>
      </c>
      <c r="E533" s="51">
        <f t="shared" ref="E533" si="185">+IF(C533=0,"",C533/C$333)</f>
        <v>3.8652011112453195E-4</v>
      </c>
      <c r="F533" s="51">
        <f t="shared" ref="F533" si="186">+IF(D533=0,"",D533/D$333)</f>
        <v>5.430285477865122E-4</v>
      </c>
      <c r="G533" s="51">
        <f t="shared" ref="G533" si="187">+IF(OR(AND(D533=0),(C533=0)),"0",((D533-C533)/C533))</f>
        <v>0.3125</v>
      </c>
      <c r="H533" s="26">
        <f t="shared" ref="H533" si="188">+IF(OR(AND(E533=""),(G533="")),"",E533*G533)</f>
        <v>1.2078753472641623E-4</v>
      </c>
      <c r="I533" s="2"/>
    </row>
    <row r="534" spans="1:9" ht="15" x14ac:dyDescent="0.25">
      <c r="B534" s="5" t="s">
        <v>133</v>
      </c>
      <c r="C534" s="49">
        <v>32</v>
      </c>
      <c r="D534" s="47">
        <v>13</v>
      </c>
      <c r="E534" s="54">
        <f>+IF(C534=0,"",C534/C$333)</f>
        <v>7.7304022224906389E-4</v>
      </c>
      <c r="F534" s="54">
        <f>+IF(D534=0,"",D534/D$333)</f>
        <v>3.3616052958212659E-4</v>
      </c>
      <c r="G534" s="27">
        <f t="shared" si="177"/>
        <v>-0.59375</v>
      </c>
      <c r="H534" s="28">
        <f t="shared" si="178"/>
        <v>-4.5899263196038168E-4</v>
      </c>
    </row>
    <row r="535" spans="1:9" ht="15" x14ac:dyDescent="0.25">
      <c r="B535" s="5" t="s">
        <v>325</v>
      </c>
      <c r="C535" s="49">
        <v>1</v>
      </c>
      <c r="D535" s="47">
        <v>0</v>
      </c>
      <c r="E535" s="54">
        <f>+IF(C535=0,"",C535/C$333)</f>
        <v>2.4157506945283247E-5</v>
      </c>
      <c r="F535" s="54" t="str">
        <f>+IF(D535=0,"",D535/D$333)</f>
        <v/>
      </c>
      <c r="G535" s="27" t="str">
        <f t="shared" si="177"/>
        <v>0</v>
      </c>
      <c r="H535" s="28">
        <f t="shared" si="178"/>
        <v>0</v>
      </c>
    </row>
    <row r="536" spans="1:9" ht="15" x14ac:dyDescent="0.25">
      <c r="B536" s="5" t="s">
        <v>326</v>
      </c>
      <c r="C536" s="49">
        <v>31</v>
      </c>
      <c r="D536" s="47">
        <v>11</v>
      </c>
      <c r="E536" s="54">
        <f t="shared" ref="E536:E547" si="189">+IF(C536=0,"",C536/C$333)</f>
        <v>7.488827153037807E-4</v>
      </c>
      <c r="F536" s="54">
        <f t="shared" ref="F536:F547" si="190">+IF(D536=0,"",D536/D$333)</f>
        <v>2.8444352503103021E-4</v>
      </c>
      <c r="G536" s="27">
        <f t="shared" ref="G536:G547" si="191">+IF(OR(AND(D536=0),(C536=0)),"0",((D536-C536)/C536))</f>
        <v>-0.64516129032258063</v>
      </c>
      <c r="H536" s="28">
        <f t="shared" ref="H536:H547" si="192">+IF(OR(AND(E536=""),(G536="")),"",E536*G536)</f>
        <v>-4.8315013890566497E-4</v>
      </c>
    </row>
    <row r="537" spans="1:9" ht="15" x14ac:dyDescent="0.25">
      <c r="B537" s="5" t="s">
        <v>521</v>
      </c>
      <c r="C537" s="49">
        <v>25</v>
      </c>
      <c r="D537" s="47">
        <v>51</v>
      </c>
      <c r="E537" s="54">
        <f t="shared" si="189"/>
        <v>6.0393767363208113E-4</v>
      </c>
      <c r="F537" s="54">
        <f t="shared" si="190"/>
        <v>1.3187836160529582E-3</v>
      </c>
      <c r="G537" s="27">
        <f t="shared" si="191"/>
        <v>1.04</v>
      </c>
      <c r="H537" s="28">
        <f t="shared" si="192"/>
        <v>6.2809518057736443E-4</v>
      </c>
    </row>
    <row r="538" spans="1:9" ht="15" x14ac:dyDescent="0.25">
      <c r="B538" s="5" t="s">
        <v>134</v>
      </c>
      <c r="C538" s="49">
        <v>20</v>
      </c>
      <c r="D538" s="47">
        <v>44</v>
      </c>
      <c r="E538" s="54">
        <f t="shared" si="189"/>
        <v>4.8315013890566492E-4</v>
      </c>
      <c r="F538" s="54">
        <f t="shared" si="190"/>
        <v>1.1377741001241208E-3</v>
      </c>
      <c r="G538" s="27">
        <f t="shared" si="191"/>
        <v>1.2</v>
      </c>
      <c r="H538" s="28">
        <f t="shared" si="192"/>
        <v>5.7978016668679784E-4</v>
      </c>
    </row>
    <row r="539" spans="1:9" ht="15" x14ac:dyDescent="0.25">
      <c r="B539" s="5" t="s">
        <v>141</v>
      </c>
      <c r="C539" s="49">
        <v>388</v>
      </c>
      <c r="D539" s="47">
        <v>205</v>
      </c>
      <c r="E539" s="54">
        <f t="shared" si="189"/>
        <v>9.373112694769899E-3</v>
      </c>
      <c r="F539" s="54">
        <f t="shared" si="190"/>
        <v>5.3009929664873815E-3</v>
      </c>
      <c r="G539" s="27">
        <f t="shared" si="191"/>
        <v>-0.47164948453608246</v>
      </c>
      <c r="H539" s="28">
        <f t="shared" si="192"/>
        <v>-4.4208237709868333E-3</v>
      </c>
    </row>
    <row r="540" spans="1:9" ht="15" x14ac:dyDescent="0.25">
      <c r="B540" s="5" t="s">
        <v>522</v>
      </c>
      <c r="C540" s="49">
        <v>17</v>
      </c>
      <c r="D540" s="47">
        <v>33</v>
      </c>
      <c r="E540" s="54">
        <f t="shared" si="189"/>
        <v>4.1067761806981519E-4</v>
      </c>
      <c r="F540" s="54">
        <f t="shared" si="190"/>
        <v>8.5333057509309057E-4</v>
      </c>
      <c r="G540" s="27">
        <f t="shared" si="191"/>
        <v>0.94117647058823528</v>
      </c>
      <c r="H540" s="28">
        <f t="shared" si="192"/>
        <v>3.8652011112453195E-4</v>
      </c>
    </row>
    <row r="541" spans="1:9" ht="15" x14ac:dyDescent="0.25">
      <c r="B541" s="5" t="s">
        <v>327</v>
      </c>
      <c r="C541" s="49">
        <v>58</v>
      </c>
      <c r="D541" s="47">
        <v>102</v>
      </c>
      <c r="E541" s="54">
        <f t="shared" si="189"/>
        <v>1.4011354028264282E-3</v>
      </c>
      <c r="F541" s="54">
        <f t="shared" si="190"/>
        <v>2.6375672321059165E-3</v>
      </c>
      <c r="G541" s="27">
        <f t="shared" si="191"/>
        <v>0.75862068965517238</v>
      </c>
      <c r="H541" s="28">
        <f t="shared" si="192"/>
        <v>1.0629303055924627E-3</v>
      </c>
    </row>
    <row r="542" spans="1:9" ht="15" x14ac:dyDescent="0.25">
      <c r="B542" s="5" t="s">
        <v>328</v>
      </c>
      <c r="C542" s="49">
        <v>0</v>
      </c>
      <c r="D542" s="47">
        <v>2</v>
      </c>
      <c r="E542" s="54" t="str">
        <f t="shared" si="189"/>
        <v/>
      </c>
      <c r="F542" s="54">
        <f t="shared" si="190"/>
        <v>5.1717004551096397E-5</v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7</v>
      </c>
      <c r="D543" s="47">
        <v>8</v>
      </c>
      <c r="E543" s="54">
        <f t="shared" si="189"/>
        <v>1.6910254861698273E-4</v>
      </c>
      <c r="F543" s="54">
        <f t="shared" si="190"/>
        <v>2.0686801820438559E-4</v>
      </c>
      <c r="G543" s="27">
        <f t="shared" si="191"/>
        <v>0.14285714285714285</v>
      </c>
      <c r="H543" s="28">
        <f t="shared" si="192"/>
        <v>2.4157506945283247E-5</v>
      </c>
    </row>
    <row r="544" spans="1:9" s="3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43</v>
      </c>
      <c r="D545" s="47">
        <v>8</v>
      </c>
      <c r="E545" s="54">
        <f t="shared" si="189"/>
        <v>1.0387727986471795E-3</v>
      </c>
      <c r="F545" s="54">
        <f t="shared" si="190"/>
        <v>2.0686801820438559E-4</v>
      </c>
      <c r="G545" s="27">
        <f t="shared" si="191"/>
        <v>-0.81395348837209303</v>
      </c>
      <c r="H545" s="28">
        <f t="shared" si="192"/>
        <v>-8.4551274308491357E-4</v>
      </c>
    </row>
    <row r="546" spans="2:8" ht="15" x14ac:dyDescent="0.25">
      <c r="B546" s="5" t="s">
        <v>523</v>
      </c>
      <c r="C546" s="49">
        <v>1</v>
      </c>
      <c r="D546" s="47">
        <v>2</v>
      </c>
      <c r="E546" s="54">
        <f t="shared" si="189"/>
        <v>2.4157506945283247E-5</v>
      </c>
      <c r="F546" s="54">
        <f t="shared" si="190"/>
        <v>5.1717004551096397E-5</v>
      </c>
      <c r="G546" s="27">
        <f t="shared" si="191"/>
        <v>1</v>
      </c>
      <c r="H546" s="28">
        <f t="shared" si="192"/>
        <v>2.4157506945283247E-5</v>
      </c>
    </row>
    <row r="547" spans="2:8" ht="15" x14ac:dyDescent="0.25">
      <c r="B547" s="5" t="s">
        <v>524</v>
      </c>
      <c r="C547" s="49">
        <v>17</v>
      </c>
      <c r="D547" s="47">
        <v>0</v>
      </c>
      <c r="E547" s="54">
        <f t="shared" si="189"/>
        <v>4.1067761806981519E-4</v>
      </c>
      <c r="F547" s="54" t="str">
        <f t="shared" si="190"/>
        <v/>
      </c>
      <c r="G547" s="27" t="str">
        <f t="shared" si="191"/>
        <v>0</v>
      </c>
      <c r="H547" s="28">
        <f t="shared" si="192"/>
        <v>0</v>
      </c>
    </row>
    <row r="548" spans="2:8" ht="15" x14ac:dyDescent="0.2">
      <c r="B548" s="19"/>
      <c r="C548" s="16"/>
      <c r="D548" s="16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14806</v>
      </c>
      <c r="D553" s="43">
        <f>SUM(D554:D579)</f>
        <v>13368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-9.7122788058895043E-2</v>
      </c>
      <c r="H553" s="45">
        <f>+IF(OR(AND(E553=""),(G553="")),"",E553*G553)</f>
        <v>-9.7122788058895043E-2</v>
      </c>
    </row>
    <row r="554" spans="2:8" ht="15" x14ac:dyDescent="0.25">
      <c r="B554" s="46" t="s">
        <v>332</v>
      </c>
      <c r="C554" s="47">
        <v>133</v>
      </c>
      <c r="D554" s="47">
        <v>70</v>
      </c>
      <c r="E554" s="53">
        <f t="shared" si="193"/>
        <v>8.9828447926516269E-3</v>
      </c>
      <c r="F554" s="53">
        <f t="shared" si="194"/>
        <v>5.2363853979652906E-3</v>
      </c>
      <c r="G554" s="39">
        <f>+IF(OR(AND(D554=0),(C554=0)),"0",((D554-C554)/C554))</f>
        <v>-0.47368421052631576</v>
      </c>
      <c r="H554" s="48">
        <f>+IF(OR(AND(E554=""),(G554="")),"",E554*G554)</f>
        <v>-4.2550317438876124E-3</v>
      </c>
    </row>
    <row r="555" spans="2:8" ht="15" x14ac:dyDescent="0.25">
      <c r="B555" s="5" t="s">
        <v>147</v>
      </c>
      <c r="C555" s="49">
        <v>327</v>
      </c>
      <c r="D555" s="47">
        <v>236</v>
      </c>
      <c r="E555" s="54">
        <f t="shared" si="193"/>
        <v>2.208564095636904E-2</v>
      </c>
      <c r="F555" s="54">
        <f t="shared" si="194"/>
        <v>1.7654099341711551E-2</v>
      </c>
      <c r="G555" s="27">
        <f t="shared" ref="G555:G579" si="195">+IF(OR(AND(D555=0),(C555=0)),"0",((D555-C555)/C555))</f>
        <v>-0.27828746177370028</v>
      </c>
      <c r="H555" s="28">
        <f t="shared" ref="H555:H579" si="196">+IF(OR(AND(E555=""),(G555="")),"",E555*G555)</f>
        <v>-6.1461569633932183E-3</v>
      </c>
    </row>
    <row r="556" spans="2:8" ht="15" x14ac:dyDescent="0.25">
      <c r="B556" s="5" t="s">
        <v>603</v>
      </c>
      <c r="C556" s="49">
        <v>1088</v>
      </c>
      <c r="D556" s="47">
        <v>1150</v>
      </c>
      <c r="E556" s="54">
        <f t="shared" si="193"/>
        <v>7.3483722815074967E-2</v>
      </c>
      <c r="F556" s="54">
        <f t="shared" si="194"/>
        <v>8.6026331538001197E-2</v>
      </c>
      <c r="G556" s="27">
        <f t="shared" si="195"/>
        <v>5.6985294117647058E-2</v>
      </c>
      <c r="H556" s="28">
        <f t="shared" si="196"/>
        <v>4.1874915574766983E-3</v>
      </c>
    </row>
    <row r="557" spans="2:8" ht="15" x14ac:dyDescent="0.25">
      <c r="B557" s="5" t="s">
        <v>333</v>
      </c>
      <c r="C557" s="49">
        <v>1594</v>
      </c>
      <c r="D557" s="47">
        <v>1082</v>
      </c>
      <c r="E557" s="54">
        <f t="shared" si="193"/>
        <v>0.1076590571389977</v>
      </c>
      <c r="F557" s="54">
        <f t="shared" si="194"/>
        <v>8.0939557151406341E-2</v>
      </c>
      <c r="G557" s="27">
        <f t="shared" si="195"/>
        <v>-0.32120451693851942</v>
      </c>
      <c r="H557" s="28">
        <f t="shared" si="196"/>
        <v>-3.4580575442388219E-2</v>
      </c>
    </row>
    <row r="558" spans="2:8" ht="15" x14ac:dyDescent="0.25">
      <c r="B558" s="5" t="s">
        <v>148</v>
      </c>
      <c r="C558" s="49">
        <v>171</v>
      </c>
      <c r="D558" s="47">
        <v>272</v>
      </c>
      <c r="E558" s="54">
        <f t="shared" si="193"/>
        <v>1.1549371876266378E-2</v>
      </c>
      <c r="F558" s="54">
        <f t="shared" si="194"/>
        <v>2.0347097546379412E-2</v>
      </c>
      <c r="G558" s="27">
        <f t="shared" si="195"/>
        <v>0.59064327485380119</v>
      </c>
      <c r="H558" s="28">
        <f t="shared" si="196"/>
        <v>6.8215588275023636E-3</v>
      </c>
    </row>
    <row r="559" spans="2:8" ht="15" x14ac:dyDescent="0.25">
      <c r="B559" s="5" t="s">
        <v>146</v>
      </c>
      <c r="C559" s="49">
        <v>41</v>
      </c>
      <c r="D559" s="47">
        <v>43</v>
      </c>
      <c r="E559" s="54">
        <f t="shared" si="193"/>
        <v>2.7691476428474944E-3</v>
      </c>
      <c r="F559" s="54">
        <f t="shared" si="194"/>
        <v>3.2166367444643926E-3</v>
      </c>
      <c r="G559" s="27">
        <f t="shared" si="195"/>
        <v>4.878048780487805E-2</v>
      </c>
      <c r="H559" s="28">
        <f t="shared" si="196"/>
        <v>1.3508037282182901E-4</v>
      </c>
    </row>
    <row r="560" spans="2:8" ht="15" x14ac:dyDescent="0.25">
      <c r="B560" s="5" t="s">
        <v>149</v>
      </c>
      <c r="C560" s="49">
        <v>55</v>
      </c>
      <c r="D560" s="47">
        <v>21</v>
      </c>
      <c r="E560" s="54">
        <f t="shared" si="193"/>
        <v>3.714710252600297E-3</v>
      </c>
      <c r="F560" s="54">
        <f t="shared" si="194"/>
        <v>1.5709156193895871E-3</v>
      </c>
      <c r="G560" s="27">
        <f t="shared" si="195"/>
        <v>-0.61818181818181817</v>
      </c>
      <c r="H560" s="28">
        <f t="shared" si="196"/>
        <v>-2.2963663379710927E-3</v>
      </c>
    </row>
    <row r="561" spans="1:9" ht="15" x14ac:dyDescent="0.25">
      <c r="B561" s="5" t="s">
        <v>334</v>
      </c>
      <c r="C561" s="49">
        <v>6</v>
      </c>
      <c r="D561" s="47">
        <v>31</v>
      </c>
      <c r="E561" s="54">
        <f t="shared" si="193"/>
        <v>4.0524111846548696E-4</v>
      </c>
      <c r="F561" s="54">
        <f t="shared" si="194"/>
        <v>2.3189706762417714E-3</v>
      </c>
      <c r="G561" s="27">
        <f t="shared" si="195"/>
        <v>4.166666666666667</v>
      </c>
      <c r="H561" s="28">
        <f t="shared" si="196"/>
        <v>1.6885046602728624E-3</v>
      </c>
    </row>
    <row r="562" spans="1:9" ht="15" x14ac:dyDescent="0.25">
      <c r="B562" s="5" t="s">
        <v>335</v>
      </c>
      <c r="C562" s="49">
        <v>10</v>
      </c>
      <c r="D562" s="47">
        <v>27</v>
      </c>
      <c r="E562" s="54">
        <f t="shared" si="193"/>
        <v>6.7540186410914498E-4</v>
      </c>
      <c r="F562" s="54">
        <f t="shared" si="194"/>
        <v>2.0197486535008975E-3</v>
      </c>
      <c r="G562" s="27">
        <f t="shared" si="195"/>
        <v>1.7</v>
      </c>
      <c r="H562" s="28">
        <f t="shared" si="196"/>
        <v>1.1481831689855464E-3</v>
      </c>
    </row>
    <row r="563" spans="1:9" ht="15" x14ac:dyDescent="0.25">
      <c r="B563" s="5" t="s">
        <v>525</v>
      </c>
      <c r="C563" s="49">
        <v>78</v>
      </c>
      <c r="D563" s="47">
        <v>38</v>
      </c>
      <c r="E563" s="54">
        <f t="shared" si="193"/>
        <v>5.2681345400513307E-3</v>
      </c>
      <c r="F563" s="54">
        <f t="shared" si="194"/>
        <v>2.8426092160383004E-3</v>
      </c>
      <c r="G563" s="27">
        <f t="shared" si="195"/>
        <v>-0.51282051282051277</v>
      </c>
      <c r="H563" s="28">
        <f t="shared" si="196"/>
        <v>-2.7016074564365795E-3</v>
      </c>
    </row>
    <row r="564" spans="1:9" s="20" customFormat="1" ht="15" x14ac:dyDescent="0.25">
      <c r="A564" s="22"/>
      <c r="B564" s="21" t="s">
        <v>574</v>
      </c>
      <c r="C564" s="50">
        <v>219</v>
      </c>
      <c r="D564" s="47">
        <v>103</v>
      </c>
      <c r="E564" s="51">
        <f t="shared" ref="E564" si="197">+IF(C564=0,"",C564/C$553)</f>
        <v>1.4791300823990274E-2</v>
      </c>
      <c r="F564" s="51">
        <f t="shared" ref="F564" si="198">+IF(D564=0,"",D564/D$553)</f>
        <v>7.7049670855774983E-3</v>
      </c>
      <c r="G564" s="51">
        <f t="shared" ref="G564" si="199">+IF(OR(AND(D564=0),(C564=0)),"0",((D564-C564)/C564))</f>
        <v>-0.52968036529680362</v>
      </c>
      <c r="H564" s="26">
        <f t="shared" ref="H564" si="200">+IF(OR(AND(E564=""),(G564="")),"",E564*G564)</f>
        <v>-7.8346616236660803E-3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20</v>
      </c>
      <c r="D566" s="47">
        <v>22</v>
      </c>
      <c r="E566" s="54">
        <f t="shared" ref="E566:E579" si="205">+IF(C566=0,"",C566/C$553)</f>
        <v>1.35080372821829E-3</v>
      </c>
      <c r="F566" s="54">
        <f t="shared" ref="F566:F579" si="206">+IF(D566=0,"",D566/D$553)</f>
        <v>1.6457211250748055E-3</v>
      </c>
      <c r="G566" s="27">
        <f t="shared" si="195"/>
        <v>0.1</v>
      </c>
      <c r="H566" s="28">
        <f t="shared" si="196"/>
        <v>1.3508037282182901E-4</v>
      </c>
    </row>
    <row r="567" spans="1:9" ht="15" x14ac:dyDescent="0.25">
      <c r="B567" s="5" t="s">
        <v>337</v>
      </c>
      <c r="C567" s="49">
        <v>1535</v>
      </c>
      <c r="D567" s="47">
        <v>1385</v>
      </c>
      <c r="E567" s="54">
        <f t="shared" si="205"/>
        <v>0.10367418614075374</v>
      </c>
      <c r="F567" s="54">
        <f t="shared" si="206"/>
        <v>0.10360562537402752</v>
      </c>
      <c r="G567" s="27">
        <f t="shared" si="195"/>
        <v>-9.7719869706840393E-2</v>
      </c>
      <c r="H567" s="28">
        <f t="shared" si="196"/>
        <v>-1.0131027961637173E-2</v>
      </c>
    </row>
    <row r="568" spans="1:9" ht="15" x14ac:dyDescent="0.25">
      <c r="B568" s="5" t="s">
        <v>150</v>
      </c>
      <c r="C568" s="49">
        <v>219</v>
      </c>
      <c r="D568" s="47">
        <v>232</v>
      </c>
      <c r="E568" s="54">
        <f t="shared" si="205"/>
        <v>1.4791300823990274E-2</v>
      </c>
      <c r="F568" s="54">
        <f t="shared" si="206"/>
        <v>1.7354877318970677E-2</v>
      </c>
      <c r="G568" s="27">
        <f t="shared" si="195"/>
        <v>5.9360730593607303E-2</v>
      </c>
      <c r="H568" s="28">
        <f t="shared" si="196"/>
        <v>8.7802242334188835E-4</v>
      </c>
    </row>
    <row r="569" spans="1:9" ht="15" x14ac:dyDescent="0.25">
      <c r="B569" s="5" t="s">
        <v>151</v>
      </c>
      <c r="C569" s="49">
        <v>69</v>
      </c>
      <c r="D569" s="47">
        <v>77</v>
      </c>
      <c r="E569" s="54">
        <f t="shared" si="205"/>
        <v>4.6602728623531004E-3</v>
      </c>
      <c r="F569" s="54">
        <f t="shared" si="206"/>
        <v>5.7600239377618191E-3</v>
      </c>
      <c r="G569" s="27">
        <f t="shared" si="195"/>
        <v>0.11594202898550725</v>
      </c>
      <c r="H569" s="28">
        <f t="shared" si="196"/>
        <v>5.4032149128731602E-4</v>
      </c>
    </row>
    <row r="570" spans="1:9" ht="15" x14ac:dyDescent="0.25">
      <c r="B570" s="5" t="s">
        <v>338</v>
      </c>
      <c r="C570" s="49">
        <v>5212</v>
      </c>
      <c r="D570" s="47">
        <v>4045</v>
      </c>
      <c r="E570" s="54">
        <f t="shared" si="205"/>
        <v>0.35201945157368636</v>
      </c>
      <c r="F570" s="54">
        <f t="shared" si="206"/>
        <v>0.30258827049670856</v>
      </c>
      <c r="G570" s="27">
        <f t="shared" si="195"/>
        <v>-0.22390636991557944</v>
      </c>
      <c r="H570" s="28">
        <f t="shared" si="196"/>
        <v>-7.8819397541537217E-2</v>
      </c>
    </row>
    <row r="571" spans="1:9" ht="15" x14ac:dyDescent="0.25">
      <c r="B571" s="5" t="s">
        <v>152</v>
      </c>
      <c r="C571" s="49">
        <v>786</v>
      </c>
      <c r="D571" s="47">
        <v>873</v>
      </c>
      <c r="E571" s="54">
        <f t="shared" si="205"/>
        <v>5.3086586518978796E-2</v>
      </c>
      <c r="F571" s="54">
        <f t="shared" si="206"/>
        <v>6.5305206463195695E-2</v>
      </c>
      <c r="G571" s="27">
        <f t="shared" si="195"/>
        <v>0.11068702290076336</v>
      </c>
      <c r="H571" s="28">
        <f t="shared" si="196"/>
        <v>5.875996217749562E-3</v>
      </c>
    </row>
    <row r="572" spans="1:9" ht="15" x14ac:dyDescent="0.25">
      <c r="B572" s="5" t="s">
        <v>339</v>
      </c>
      <c r="C572" s="49">
        <v>112</v>
      </c>
      <c r="D572" s="47">
        <v>214</v>
      </c>
      <c r="E572" s="54">
        <f t="shared" si="205"/>
        <v>7.564500878022423E-3</v>
      </c>
      <c r="F572" s="54">
        <f t="shared" si="206"/>
        <v>1.6008378216636743E-2</v>
      </c>
      <c r="G572" s="27">
        <f t="shared" si="195"/>
        <v>0.9107142857142857</v>
      </c>
      <c r="H572" s="28">
        <f t="shared" si="196"/>
        <v>6.8890990139132777E-3</v>
      </c>
    </row>
    <row r="573" spans="1:9" ht="15" x14ac:dyDescent="0.25">
      <c r="B573" s="5" t="s">
        <v>153</v>
      </c>
      <c r="C573" s="49">
        <v>82</v>
      </c>
      <c r="D573" s="47">
        <v>46</v>
      </c>
      <c r="E573" s="54">
        <f t="shared" si="205"/>
        <v>5.5382952856949889E-3</v>
      </c>
      <c r="F573" s="54">
        <f t="shared" si="206"/>
        <v>3.4410532615200477E-3</v>
      </c>
      <c r="G573" s="27">
        <f t="shared" si="195"/>
        <v>-0.43902439024390244</v>
      </c>
      <c r="H573" s="28">
        <f t="shared" si="196"/>
        <v>-2.4314467107929218E-3</v>
      </c>
    </row>
    <row r="574" spans="1:9" ht="15" x14ac:dyDescent="0.25">
      <c r="B574" s="5" t="s">
        <v>154</v>
      </c>
      <c r="C574" s="49">
        <v>4</v>
      </c>
      <c r="D574" s="47">
        <v>5</v>
      </c>
      <c r="E574" s="54">
        <f t="shared" si="205"/>
        <v>2.7016074564365796E-4</v>
      </c>
      <c r="F574" s="54">
        <f t="shared" si="206"/>
        <v>3.7402752842609214E-4</v>
      </c>
      <c r="G574" s="27">
        <f t="shared" si="195"/>
        <v>0.25</v>
      </c>
      <c r="H574" s="28">
        <f t="shared" si="196"/>
        <v>6.7540186410914489E-5</v>
      </c>
    </row>
    <row r="575" spans="1:9" ht="15" x14ac:dyDescent="0.25">
      <c r="B575" s="5" t="s">
        <v>340</v>
      </c>
      <c r="C575" s="49">
        <v>138</v>
      </c>
      <c r="D575" s="47">
        <v>153</v>
      </c>
      <c r="E575" s="54">
        <f t="shared" si="205"/>
        <v>9.3205457247062008E-3</v>
      </c>
      <c r="F575" s="54">
        <f t="shared" si="206"/>
        <v>1.144524236983842E-2</v>
      </c>
      <c r="G575" s="27">
        <f t="shared" si="195"/>
        <v>0.10869565217391304</v>
      </c>
      <c r="H575" s="28">
        <f t="shared" si="196"/>
        <v>1.0131027961637175E-3</v>
      </c>
    </row>
    <row r="576" spans="1:9" ht="15" x14ac:dyDescent="0.25">
      <c r="B576" s="5" t="s">
        <v>341</v>
      </c>
      <c r="C576" s="49">
        <v>0</v>
      </c>
      <c r="D576" s="47">
        <v>73</v>
      </c>
      <c r="E576" s="54" t="str">
        <f t="shared" si="205"/>
        <v/>
      </c>
      <c r="F576" s="54">
        <f t="shared" si="206"/>
        <v>5.4608019150209457E-3</v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14</v>
      </c>
      <c r="D577" s="47">
        <v>10</v>
      </c>
      <c r="E577" s="54">
        <f t="shared" si="205"/>
        <v>9.4556260975280288E-4</v>
      </c>
      <c r="F577" s="54">
        <f t="shared" si="206"/>
        <v>7.4805505685218428E-4</v>
      </c>
      <c r="G577" s="27">
        <f t="shared" si="195"/>
        <v>-0.2857142857142857</v>
      </c>
      <c r="H577" s="28">
        <f t="shared" si="196"/>
        <v>-2.7016074564365796E-4</v>
      </c>
    </row>
    <row r="578" spans="2:8" ht="15" x14ac:dyDescent="0.25">
      <c r="B578" s="6" t="s">
        <v>343</v>
      </c>
      <c r="C578" s="49">
        <v>367</v>
      </c>
      <c r="D578" s="47">
        <v>312</v>
      </c>
      <c r="E578" s="54">
        <f t="shared" si="205"/>
        <v>2.4787248412805621E-2</v>
      </c>
      <c r="F578" s="54">
        <f t="shared" si="206"/>
        <v>2.333931777378815E-2</v>
      </c>
      <c r="G578" s="27">
        <f t="shared" si="195"/>
        <v>-0.14986376021798364</v>
      </c>
      <c r="H578" s="28">
        <f t="shared" si="196"/>
        <v>-3.7147102526002974E-3</v>
      </c>
    </row>
    <row r="579" spans="2:8" ht="15" x14ac:dyDescent="0.25">
      <c r="B579" s="5" t="s">
        <v>526</v>
      </c>
      <c r="C579" s="49">
        <v>2526</v>
      </c>
      <c r="D579" s="47">
        <v>2848</v>
      </c>
      <c r="E579" s="54">
        <f t="shared" si="205"/>
        <v>0.17060651087397002</v>
      </c>
      <c r="F579" s="54">
        <f t="shared" si="206"/>
        <v>0.21304608019150209</v>
      </c>
      <c r="G579" s="27">
        <f t="shared" si="195"/>
        <v>0.12747426761678543</v>
      </c>
      <c r="H579" s="28">
        <f t="shared" si="196"/>
        <v>2.1747940024314467E-2</v>
      </c>
    </row>
    <row r="580" spans="2:8" x14ac:dyDescent="0.2">
      <c r="B580" s="12" t="s">
        <v>393</v>
      </c>
      <c r="C580" s="10"/>
      <c r="D580" s="10"/>
    </row>
    <row r="582" spans="2:8" x14ac:dyDescent="0.2">
      <c r="C582" s="10"/>
      <c r="D582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403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361</v>
      </c>
      <c r="C8" s="42">
        <f>+C18+C73+C165+C333+C553</f>
        <v>889</v>
      </c>
      <c r="D8" s="43">
        <f>+D18+D73+D165+D333+D553</f>
        <v>529</v>
      </c>
      <c r="E8" s="44">
        <f>+C8/C$8</f>
        <v>1</v>
      </c>
      <c r="F8" s="44">
        <f>+D8/D$8</f>
        <v>1</v>
      </c>
      <c r="G8" s="44">
        <f>+(D8-C8)/C8</f>
        <v>-0.4049493813273341</v>
      </c>
      <c r="H8" s="45">
        <f>+E8*G8</f>
        <v>-0.4049493813273341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12</v>
      </c>
      <c r="D9" s="37">
        <f>+D18</f>
        <v>2</v>
      </c>
      <c r="E9" s="38">
        <f t="shared" ref="E9:E13" si="0">C9/$C$8</f>
        <v>1.3498312710911136E-2</v>
      </c>
      <c r="F9" s="38">
        <f>D9/$D$8</f>
        <v>3.780718336483932E-3</v>
      </c>
      <c r="G9" s="39">
        <f>+IF(OR(AND(D9=0),(C9=0)),"0",((D9-C9)/C9))</f>
        <v>-0.83333333333333337</v>
      </c>
      <c r="H9" s="40">
        <f>+IF(OR(AND(E9=""),(G9="")),"",E9*G9)</f>
        <v>-1.1248593925759279E-2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236</v>
      </c>
      <c r="D10" s="25">
        <f>+D73</f>
        <v>170</v>
      </c>
      <c r="E10" s="26">
        <f t="shared" si="0"/>
        <v>0.26546681664791899</v>
      </c>
      <c r="F10" s="26">
        <f>D10/$D$8</f>
        <v>0.32136105860113423</v>
      </c>
      <c r="G10" s="27">
        <f>+IF(OR(AND(D10=0),(C10=0)),"0",((D10-C10)/C10))</f>
        <v>-0.27966101694915252</v>
      </c>
      <c r="H10" s="30">
        <f>+IF(OR(AND(E10=""),(G10="")),"",E10*G10)</f>
        <v>-7.4240719910011244E-2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80</v>
      </c>
      <c r="D11" s="25">
        <f>+D165</f>
        <v>44</v>
      </c>
      <c r="E11" s="26">
        <f t="shared" si="0"/>
        <v>8.9988751406074236E-2</v>
      </c>
      <c r="F11" s="26">
        <f>D11/$D$8</f>
        <v>8.3175803402646506E-2</v>
      </c>
      <c r="G11" s="27">
        <f>+IF(OR(AND(D11=0),(C11=0)),"0",((D11-C11)/C11))</f>
        <v>-0.45</v>
      </c>
      <c r="H11" s="30">
        <f>+IF(OR(AND(E11=""),(G11="")),"",E11*G11)</f>
        <v>-4.0494938132733409E-2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448</v>
      </c>
      <c r="D12" s="25">
        <f>+D333</f>
        <v>262</v>
      </c>
      <c r="E12" s="26">
        <f t="shared" si="0"/>
        <v>0.50393700787401574</v>
      </c>
      <c r="F12" s="26">
        <f>D12/$D$8</f>
        <v>0.4952741020793951</v>
      </c>
      <c r="G12" s="27">
        <f>+IF(OR(AND(D12=0),(C12=0)),"0",((D12-C12)/C12))</f>
        <v>-0.41517857142857145</v>
      </c>
      <c r="H12" s="30">
        <f>+IF(OR(AND(E12=""),(G12="")),"",E12*G12)</f>
        <v>-0.20922384701912261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113</v>
      </c>
      <c r="D13" s="32">
        <f>+D553</f>
        <v>51</v>
      </c>
      <c r="E13" s="33">
        <f t="shared" si="0"/>
        <v>0.12710911136107986</v>
      </c>
      <c r="F13" s="33">
        <f>D13/$D$8</f>
        <v>9.6408317580340269E-2</v>
      </c>
      <c r="G13" s="34">
        <f>+IF(OR(AND(D13=0),(C13=0)),"0",((D13-C13)/C13))</f>
        <v>-0.54867256637168138</v>
      </c>
      <c r="H13" s="35">
        <f>+IF(OR(AND(E13=""),(G13="")),"",E13*G13)</f>
        <v>-6.9741282339707528E-2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12</v>
      </c>
      <c r="D18" s="43">
        <f>SUM(D19:D67)</f>
        <v>2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-0.83333333333333337</v>
      </c>
      <c r="H18" s="45">
        <f>+IF(OR(AND(E18=""),(G18="")),"",E18*G18)</f>
        <v>-0.83333333333333337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2</v>
      </c>
      <c r="D26" s="47">
        <v>1</v>
      </c>
      <c r="E26" s="28">
        <f t="shared" si="1"/>
        <v>0.16666666666666666</v>
      </c>
      <c r="F26" s="28">
        <f t="shared" si="2"/>
        <v>0.5</v>
      </c>
      <c r="G26" s="27">
        <f t="shared" si="3"/>
        <v>-0.5</v>
      </c>
      <c r="H26" s="28">
        <f t="shared" si="4"/>
        <v>-8.3333333333333329E-2</v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1</v>
      </c>
      <c r="D29" s="47">
        <v>1</v>
      </c>
      <c r="E29" s="28">
        <f t="shared" si="1"/>
        <v>8.3333333333333329E-2</v>
      </c>
      <c r="F29" s="28">
        <f t="shared" si="2"/>
        <v>0.5</v>
      </c>
      <c r="G29" s="27">
        <f t="shared" si="3"/>
        <v>0</v>
      </c>
      <c r="H29" s="28">
        <f t="shared" si="4"/>
        <v>0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3</v>
      </c>
      <c r="D35" s="47">
        <v>0</v>
      </c>
      <c r="E35" s="28">
        <f t="shared" si="1"/>
        <v>0.25</v>
      </c>
      <c r="F35" s="28" t="str">
        <f t="shared" si="2"/>
        <v/>
      </c>
      <c r="G35" s="27" t="str">
        <f t="shared" si="3"/>
        <v>0</v>
      </c>
      <c r="H35" s="28">
        <f t="shared" si="4"/>
        <v>0</v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4</v>
      </c>
      <c r="D38" s="47">
        <v>0</v>
      </c>
      <c r="E38" s="28">
        <f t="shared" si="1"/>
        <v>0.33333333333333331</v>
      </c>
      <c r="F38" s="28" t="str">
        <f t="shared" si="2"/>
        <v/>
      </c>
      <c r="G38" s="27" t="str">
        <f t="shared" si="3"/>
        <v>0</v>
      </c>
      <c r="H38" s="28">
        <f t="shared" si="4"/>
        <v>0</v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2</v>
      </c>
      <c r="D61" s="47">
        <v>0</v>
      </c>
      <c r="E61" s="28">
        <f t="shared" si="1"/>
        <v>0.16666666666666666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236</v>
      </c>
      <c r="D73" s="43">
        <f>SUM(D74:D159)</f>
        <v>170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-0.27966101694915252</v>
      </c>
      <c r="H73" s="45">
        <f>+IF(OR(AND(E73=""),(G73="")),"",E73*G73)</f>
        <v>-0.27966101694915252</v>
      </c>
    </row>
    <row r="74" spans="1:9" ht="15" x14ac:dyDescent="0.25">
      <c r="B74" s="46" t="s">
        <v>432</v>
      </c>
      <c r="C74" s="47">
        <v>3</v>
      </c>
      <c r="D74" s="47">
        <v>4</v>
      </c>
      <c r="E74" s="53">
        <f>+IF(C74=0,"",C74/C$73)</f>
        <v>1.2711864406779662E-2</v>
      </c>
      <c r="F74" s="53">
        <f>+IF(D74=0,"",D74/D$73)</f>
        <v>2.3529411764705882E-2</v>
      </c>
      <c r="G74" s="39">
        <f>+IF(OR(AND(D74=0),(C74=0)),"0",((D74-C74)/C74))</f>
        <v>0.33333333333333331</v>
      </c>
      <c r="H74" s="48">
        <f>+IF(OR(AND(E74=""),(G74="")),"",E74*G74)</f>
        <v>4.2372881355932203E-3</v>
      </c>
    </row>
    <row r="75" spans="1:9" ht="15" x14ac:dyDescent="0.25">
      <c r="B75" s="5" t="s">
        <v>581</v>
      </c>
      <c r="C75" s="49">
        <v>5</v>
      </c>
      <c r="D75" s="47">
        <v>1</v>
      </c>
      <c r="E75" s="54">
        <f t="shared" ref="E75:E146" si="13">+IF(C75=0,"",C75/C$73)</f>
        <v>2.1186440677966101E-2</v>
      </c>
      <c r="F75" s="54">
        <f t="shared" ref="F75:F146" si="14">+IF(D75=0,"",D75/D$73)</f>
        <v>5.8823529411764705E-3</v>
      </c>
      <c r="G75" s="27">
        <f t="shared" ref="G75:G146" si="15">+IF(OR(AND(D75=0),(C75=0)),"0",((D75-C75)/C75))</f>
        <v>-0.8</v>
      </c>
      <c r="H75" s="28">
        <f t="shared" ref="H75:H146" si="16">+IF(OR(AND(E75=""),(G75="")),"",E75*G75)</f>
        <v>-1.6949152542372881E-2</v>
      </c>
    </row>
    <row r="76" spans="1:9" s="20" customFormat="1" ht="15" x14ac:dyDescent="0.25">
      <c r="A76" s="22"/>
      <c r="B76" s="21" t="s">
        <v>530</v>
      </c>
      <c r="C76" s="50">
        <v>1</v>
      </c>
      <c r="D76" s="47">
        <v>0</v>
      </c>
      <c r="E76" s="51">
        <f t="shared" ref="E76" si="17">+IF(C76=0,"",C76/C$73)</f>
        <v>4.2372881355932203E-3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0</v>
      </c>
      <c r="D77" s="47">
        <v>2</v>
      </c>
      <c r="E77" s="54" t="str">
        <f t="shared" si="13"/>
        <v/>
      </c>
      <c r="F77" s="54">
        <f t="shared" si="14"/>
        <v>1.1764705882352941E-2</v>
      </c>
      <c r="G77" s="27" t="str">
        <f t="shared" si="15"/>
        <v>0</v>
      </c>
      <c r="H77" s="28" t="str">
        <f t="shared" si="16"/>
        <v/>
      </c>
    </row>
    <row r="78" spans="1:9" ht="15" x14ac:dyDescent="0.25">
      <c r="B78" s="5" t="s">
        <v>178</v>
      </c>
      <c r="C78" s="49">
        <v>15</v>
      </c>
      <c r="D78" s="47">
        <v>9</v>
      </c>
      <c r="E78" s="54">
        <f t="shared" si="13"/>
        <v>6.3559322033898302E-2</v>
      </c>
      <c r="F78" s="54">
        <f t="shared" si="14"/>
        <v>5.2941176470588235E-2</v>
      </c>
      <c r="G78" s="27">
        <f t="shared" si="15"/>
        <v>-0.4</v>
      </c>
      <c r="H78" s="28">
        <f t="shared" si="16"/>
        <v>-2.5423728813559324E-2</v>
      </c>
    </row>
    <row r="79" spans="1:9" ht="15" x14ac:dyDescent="0.25">
      <c r="B79" s="5" t="s">
        <v>16</v>
      </c>
      <c r="C79" s="49">
        <v>5</v>
      </c>
      <c r="D79" s="47">
        <v>0</v>
      </c>
      <c r="E79" s="54">
        <f t="shared" si="13"/>
        <v>2.1186440677966101E-2</v>
      </c>
      <c r="F79" s="54" t="str">
        <f t="shared" si="14"/>
        <v/>
      </c>
      <c r="G79" s="27" t="str">
        <f t="shared" si="15"/>
        <v>0</v>
      </c>
      <c r="H79" s="28">
        <f t="shared" si="16"/>
        <v>0</v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4</v>
      </c>
      <c r="D85" s="47">
        <v>1</v>
      </c>
      <c r="E85" s="54">
        <f t="shared" si="13"/>
        <v>1.6949152542372881E-2</v>
      </c>
      <c r="F85" s="54">
        <f t="shared" si="14"/>
        <v>5.8823529411764705E-3</v>
      </c>
      <c r="G85" s="27">
        <f t="shared" si="15"/>
        <v>-0.75</v>
      </c>
      <c r="H85" s="28">
        <f t="shared" si="16"/>
        <v>-1.2711864406779662E-2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1</v>
      </c>
      <c r="D87" s="47">
        <v>25</v>
      </c>
      <c r="E87" s="54">
        <f t="shared" si="13"/>
        <v>4.2372881355932203E-3</v>
      </c>
      <c r="F87" s="54">
        <f t="shared" si="14"/>
        <v>0.14705882352941177</v>
      </c>
      <c r="G87" s="27">
        <f t="shared" si="15"/>
        <v>24</v>
      </c>
      <c r="H87" s="28">
        <f t="shared" si="16"/>
        <v>0.10169491525423729</v>
      </c>
    </row>
    <row r="88" spans="1:9" s="20" customFormat="1" ht="15" x14ac:dyDescent="0.25">
      <c r="A88" s="22"/>
      <c r="B88" s="21" t="s">
        <v>583</v>
      </c>
      <c r="C88" s="50">
        <v>1</v>
      </c>
      <c r="D88" s="47">
        <v>1</v>
      </c>
      <c r="E88" s="51">
        <f t="shared" ref="E88" si="25">+IF(C88=0,"",C88/C$73)</f>
        <v>4.2372881355932203E-3</v>
      </c>
      <c r="F88" s="51">
        <f t="shared" ref="F88" si="26">+IF(D88=0,"",D88/D$73)</f>
        <v>5.8823529411764705E-3</v>
      </c>
      <c r="G88" s="51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3</v>
      </c>
      <c r="D89" s="47">
        <v>7</v>
      </c>
      <c r="E89" s="54">
        <f t="shared" si="13"/>
        <v>1.2711864406779662E-2</v>
      </c>
      <c r="F89" s="54">
        <f t="shared" si="14"/>
        <v>4.1176470588235294E-2</v>
      </c>
      <c r="G89" s="27">
        <f t="shared" si="15"/>
        <v>1.3333333333333333</v>
      </c>
      <c r="H89" s="28">
        <f t="shared" si="16"/>
        <v>1.6949152542372881E-2</v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1</v>
      </c>
      <c r="D91" s="47">
        <v>1</v>
      </c>
      <c r="E91" s="54">
        <f t="shared" si="13"/>
        <v>4.2372881355932203E-3</v>
      </c>
      <c r="F91" s="54">
        <f t="shared" si="14"/>
        <v>5.8823529411764705E-3</v>
      </c>
      <c r="G91" s="27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3</v>
      </c>
      <c r="D100" s="47">
        <v>0</v>
      </c>
      <c r="E100" s="54">
        <f t="shared" si="13"/>
        <v>1.2711864406779662E-2</v>
      </c>
      <c r="F100" s="54" t="str">
        <f t="shared" si="14"/>
        <v/>
      </c>
      <c r="G100" s="27" t="str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0</v>
      </c>
      <c r="D101" s="47">
        <v>5</v>
      </c>
      <c r="E101" s="54" t="str">
        <f t="shared" si="13"/>
        <v/>
      </c>
      <c r="F101" s="54">
        <f t="shared" si="14"/>
        <v>2.9411764705882353E-2</v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1</v>
      </c>
      <c r="E106" s="54" t="str">
        <f t="shared" si="13"/>
        <v/>
      </c>
      <c r="F106" s="54">
        <f t="shared" si="14"/>
        <v>5.8823529411764705E-3</v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2</v>
      </c>
      <c r="D107" s="47">
        <v>0</v>
      </c>
      <c r="E107" s="54">
        <f t="shared" si="13"/>
        <v>8.4745762711864406E-3</v>
      </c>
      <c r="F107" s="54" t="str">
        <f t="shared" si="14"/>
        <v/>
      </c>
      <c r="G107" s="27" t="str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27</v>
      </c>
      <c r="D111" s="47">
        <v>0</v>
      </c>
      <c r="E111" s="54">
        <f t="shared" si="13"/>
        <v>0.11440677966101695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11</v>
      </c>
      <c r="D112" s="47">
        <v>1</v>
      </c>
      <c r="E112" s="54">
        <f t="shared" si="13"/>
        <v>4.6610169491525424E-2</v>
      </c>
      <c r="F112" s="54">
        <f t="shared" si="14"/>
        <v>5.8823529411764705E-3</v>
      </c>
      <c r="G112" s="27">
        <f t="shared" si="15"/>
        <v>-0.90909090909090906</v>
      </c>
      <c r="H112" s="28">
        <f t="shared" si="16"/>
        <v>-4.2372881355932202E-2</v>
      </c>
    </row>
    <row r="113" spans="2:8" ht="15" x14ac:dyDescent="0.25">
      <c r="B113" s="5" t="s">
        <v>27</v>
      </c>
      <c r="C113" s="49">
        <v>0</v>
      </c>
      <c r="D113" s="47">
        <v>9</v>
      </c>
      <c r="E113" s="54" t="str">
        <f t="shared" si="13"/>
        <v/>
      </c>
      <c r="F113" s="54">
        <f t="shared" si="14"/>
        <v>5.2941176470588235E-2</v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1</v>
      </c>
      <c r="E114" s="54" t="str">
        <f t="shared" si="13"/>
        <v/>
      </c>
      <c r="F114" s="54">
        <f t="shared" si="14"/>
        <v>5.8823529411764705E-3</v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3</v>
      </c>
      <c r="E116" s="54" t="str">
        <f t="shared" si="13"/>
        <v/>
      </c>
      <c r="F116" s="54">
        <f t="shared" si="14"/>
        <v>1.7647058823529412E-2</v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1</v>
      </c>
      <c r="E117" s="54" t="str">
        <f t="shared" si="13"/>
        <v/>
      </c>
      <c r="F117" s="54">
        <f t="shared" si="14"/>
        <v>5.8823529411764705E-3</v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1</v>
      </c>
      <c r="E118" s="54" t="str">
        <f t="shared" si="13"/>
        <v/>
      </c>
      <c r="F118" s="54">
        <f t="shared" si="14"/>
        <v>5.8823529411764705E-3</v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2</v>
      </c>
      <c r="E119" s="54" t="str">
        <f t="shared" si="13"/>
        <v/>
      </c>
      <c r="F119" s="54">
        <f t="shared" si="14"/>
        <v>1.1764705882352941E-2</v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7</v>
      </c>
      <c r="D121" s="47">
        <v>3</v>
      </c>
      <c r="E121" s="54">
        <f t="shared" si="13"/>
        <v>2.9661016949152543E-2</v>
      </c>
      <c r="F121" s="54">
        <f t="shared" si="14"/>
        <v>1.7647058823529412E-2</v>
      </c>
      <c r="G121" s="27">
        <f t="shared" si="15"/>
        <v>-0.5714285714285714</v>
      </c>
      <c r="H121" s="28">
        <f t="shared" si="16"/>
        <v>-1.6949152542372881E-2</v>
      </c>
    </row>
    <row r="122" spans="2:8" ht="15" x14ac:dyDescent="0.25">
      <c r="B122" s="5" t="s">
        <v>201</v>
      </c>
      <c r="C122" s="49">
        <v>20</v>
      </c>
      <c r="D122" s="47">
        <v>5</v>
      </c>
      <c r="E122" s="54">
        <f t="shared" si="13"/>
        <v>8.4745762711864403E-2</v>
      </c>
      <c r="F122" s="54">
        <f t="shared" si="14"/>
        <v>2.9411764705882353E-2</v>
      </c>
      <c r="G122" s="27">
        <f t="shared" si="15"/>
        <v>-0.75</v>
      </c>
      <c r="H122" s="28">
        <f t="shared" si="16"/>
        <v>-6.3559322033898302E-2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7</v>
      </c>
      <c r="D124" s="47">
        <v>4</v>
      </c>
      <c r="E124" s="54">
        <f t="shared" si="13"/>
        <v>2.9661016949152543E-2</v>
      </c>
      <c r="F124" s="54">
        <f t="shared" si="14"/>
        <v>2.3529411764705882E-2</v>
      </c>
      <c r="G124" s="27">
        <f t="shared" si="15"/>
        <v>-0.42857142857142855</v>
      </c>
      <c r="H124" s="28">
        <f t="shared" si="16"/>
        <v>-1.271186440677966E-2</v>
      </c>
    </row>
    <row r="125" spans="2:8" ht="15" x14ac:dyDescent="0.25">
      <c r="B125" s="5" t="s">
        <v>202</v>
      </c>
      <c r="C125" s="49">
        <v>0</v>
      </c>
      <c r="D125" s="47">
        <v>8</v>
      </c>
      <c r="E125" s="54" t="str">
        <f t="shared" si="13"/>
        <v/>
      </c>
      <c r="F125" s="54">
        <f t="shared" si="14"/>
        <v>4.7058823529411764E-2</v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7</v>
      </c>
      <c r="D127" s="47">
        <v>9</v>
      </c>
      <c r="E127" s="54">
        <f t="shared" si="13"/>
        <v>2.9661016949152543E-2</v>
      </c>
      <c r="F127" s="54">
        <f t="shared" si="14"/>
        <v>5.2941176470588235E-2</v>
      </c>
      <c r="G127" s="27">
        <f t="shared" si="15"/>
        <v>0.2857142857142857</v>
      </c>
      <c r="H127" s="28">
        <f t="shared" si="16"/>
        <v>8.4745762711864406E-3</v>
      </c>
    </row>
    <row r="128" spans="2:8" ht="15" x14ac:dyDescent="0.25">
      <c r="B128" s="5" t="s">
        <v>203</v>
      </c>
      <c r="C128" s="49">
        <v>0</v>
      </c>
      <c r="D128" s="47">
        <v>8</v>
      </c>
      <c r="E128" s="54" t="str">
        <f t="shared" si="13"/>
        <v/>
      </c>
      <c r="F128" s="54">
        <f t="shared" si="14"/>
        <v>4.7058823529411764E-2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91</v>
      </c>
      <c r="D129" s="47">
        <v>7</v>
      </c>
      <c r="E129" s="54">
        <f t="shared" si="13"/>
        <v>0.38559322033898308</v>
      </c>
      <c r="F129" s="54">
        <f t="shared" si="14"/>
        <v>4.1176470588235294E-2</v>
      </c>
      <c r="G129" s="27">
        <f t="shared" si="15"/>
        <v>-0.92307692307692313</v>
      </c>
      <c r="H129" s="28">
        <f t="shared" si="16"/>
        <v>-0.35593220338983056</v>
      </c>
    </row>
    <row r="130" spans="1:9" ht="15" x14ac:dyDescent="0.25">
      <c r="B130" s="5" t="s">
        <v>28</v>
      </c>
      <c r="C130" s="49">
        <v>1</v>
      </c>
      <c r="D130" s="47">
        <v>45</v>
      </c>
      <c r="E130" s="54">
        <f t="shared" si="13"/>
        <v>4.2372881355932203E-3</v>
      </c>
      <c r="F130" s="54">
        <f t="shared" si="14"/>
        <v>0.26470588235294118</v>
      </c>
      <c r="G130" s="27">
        <f t="shared" si="15"/>
        <v>44</v>
      </c>
      <c r="H130" s="28">
        <f t="shared" si="16"/>
        <v>0.1864406779661017</v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1</v>
      </c>
      <c r="E132" s="51" t="str">
        <f t="shared" ref="E132" si="37">+IF(C132=0,"",C132/C$73)</f>
        <v/>
      </c>
      <c r="F132" s="51">
        <f t="shared" ref="F132" si="38">+IF(D132=0,"",D132/D$73)</f>
        <v>5.8823529411764705E-3</v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2</v>
      </c>
      <c r="D133" s="47">
        <v>0</v>
      </c>
      <c r="E133" s="54">
        <f t="shared" si="13"/>
        <v>8.4745762711864406E-3</v>
      </c>
      <c r="F133" s="54" t="str">
        <f t="shared" si="14"/>
        <v/>
      </c>
      <c r="G133" s="27" t="str">
        <f t="shared" si="15"/>
        <v>0</v>
      </c>
      <c r="H133" s="28">
        <f t="shared" si="16"/>
        <v>0</v>
      </c>
    </row>
    <row r="134" spans="1:9" ht="15" x14ac:dyDescent="0.25">
      <c r="B134" s="5" t="s">
        <v>29</v>
      </c>
      <c r="C134" s="49">
        <v>1</v>
      </c>
      <c r="D134" s="47">
        <v>0</v>
      </c>
      <c r="E134" s="54">
        <f t="shared" si="13"/>
        <v>4.2372881355932203E-3</v>
      </c>
      <c r="F134" s="54" t="str">
        <f t="shared" si="14"/>
        <v/>
      </c>
      <c r="G134" s="27" t="str">
        <f t="shared" si="15"/>
        <v>0</v>
      </c>
      <c r="H134" s="28">
        <f t="shared" si="16"/>
        <v>0</v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11</v>
      </c>
      <c r="D139" s="47">
        <v>0</v>
      </c>
      <c r="E139" s="54">
        <f t="shared" si="13"/>
        <v>4.6610169491525424E-2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1</v>
      </c>
      <c r="D143" s="47">
        <v>0</v>
      </c>
      <c r="E143" s="54">
        <f t="shared" si="13"/>
        <v>4.2372881355932203E-3</v>
      </c>
      <c r="F143" s="54" t="str">
        <f t="shared" si="14"/>
        <v/>
      </c>
      <c r="G143" s="27" t="str">
        <f t="shared" si="15"/>
        <v>0</v>
      </c>
      <c r="H143" s="28">
        <f t="shared" si="16"/>
        <v>0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1</v>
      </c>
      <c r="D148" s="47">
        <v>1</v>
      </c>
      <c r="E148" s="54">
        <f t="shared" si="49"/>
        <v>4.2372881355932203E-3</v>
      </c>
      <c r="F148" s="54">
        <f t="shared" si="50"/>
        <v>5.8823529411764705E-3</v>
      </c>
      <c r="G148" s="27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2</v>
      </c>
      <c r="D149" s="47">
        <v>0</v>
      </c>
      <c r="E149" s="54">
        <f t="shared" si="49"/>
        <v>8.4745762711864406E-3</v>
      </c>
      <c r="F149" s="54" t="str">
        <f t="shared" si="50"/>
        <v/>
      </c>
      <c r="G149" s="27" t="str">
        <f t="shared" si="51"/>
        <v>0</v>
      </c>
      <c r="H149" s="28">
        <f t="shared" si="52"/>
        <v>0</v>
      </c>
    </row>
    <row r="150" spans="1:9" ht="15" x14ac:dyDescent="0.25">
      <c r="B150" s="5" t="s">
        <v>212</v>
      </c>
      <c r="C150" s="49">
        <v>1</v>
      </c>
      <c r="D150" s="47">
        <v>0</v>
      </c>
      <c r="E150" s="54">
        <f t="shared" si="49"/>
        <v>4.2372881355932203E-3</v>
      </c>
      <c r="F150" s="54" t="str">
        <f t="shared" si="50"/>
        <v/>
      </c>
      <c r="G150" s="27" t="str">
        <f t="shared" si="51"/>
        <v>0</v>
      </c>
      <c r="H150" s="28">
        <f t="shared" si="52"/>
        <v>0</v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2</v>
      </c>
      <c r="D153" s="47">
        <v>0</v>
      </c>
      <c r="E153" s="54">
        <f t="shared" si="49"/>
        <v>8.4745762711864406E-3</v>
      </c>
      <c r="F153" s="54" t="str">
        <f t="shared" si="50"/>
        <v/>
      </c>
      <c r="G153" s="27" t="str">
        <f t="shared" si="51"/>
        <v>0</v>
      </c>
      <c r="H153" s="28">
        <f t="shared" si="52"/>
        <v>0</v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4</v>
      </c>
      <c r="E156" s="51" t="str">
        <f t="shared" ref="E156:E158" si="53">+IF(C156=0,"",C156/C$73)</f>
        <v/>
      </c>
      <c r="F156" s="51">
        <f t="shared" ref="F156:F158" si="54">+IF(D156=0,"",D156/D$73)</f>
        <v>2.3529411764705882E-2</v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80</v>
      </c>
      <c r="D165" s="43">
        <f>SUM(D166:D327)</f>
        <v>44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-0.45</v>
      </c>
      <c r="H165" s="45">
        <f>+IF(OR(AND(E165=""),(G165="")),"",E165*G165)</f>
        <v>-0.45</v>
      </c>
    </row>
    <row r="166" spans="2:8" s="63" customFormat="1" ht="15" x14ac:dyDescent="0.25">
      <c r="B166" s="58" t="s">
        <v>442</v>
      </c>
      <c r="C166" s="37">
        <v>7</v>
      </c>
      <c r="D166" s="47">
        <v>2</v>
      </c>
      <c r="E166" s="53">
        <f t="shared" si="57"/>
        <v>8.7499999999999994E-2</v>
      </c>
      <c r="F166" s="53">
        <f t="shared" si="58"/>
        <v>4.5454545454545456E-2</v>
      </c>
      <c r="G166" s="39">
        <f>+IF(OR(AND(D166=0),(C166=0)),"0",((D166-C166)/C166))</f>
        <v>-0.7142857142857143</v>
      </c>
      <c r="H166" s="48">
        <f>+IF(OR(AND(E166=""),(G166="")),"",E166*G166)</f>
        <v>-6.25E-2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1</v>
      </c>
      <c r="D168" s="47">
        <v>0</v>
      </c>
      <c r="E168" s="54">
        <f t="shared" si="57"/>
        <v>1.2500000000000001E-2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0</v>
      </c>
      <c r="E170" s="54">
        <f t="shared" si="57"/>
        <v>1.2500000000000001E-2</v>
      </c>
      <c r="F170" s="54" t="str">
        <f t="shared" si="58"/>
        <v/>
      </c>
      <c r="G170" s="27" t="str">
        <f t="shared" si="59"/>
        <v>0</v>
      </c>
      <c r="H170" s="28">
        <f t="shared" si="60"/>
        <v>0</v>
      </c>
    </row>
    <row r="171" spans="2:8" s="63" customFormat="1" ht="15" x14ac:dyDescent="0.25">
      <c r="B171" s="55" t="s">
        <v>42</v>
      </c>
      <c r="C171" s="25">
        <v>17</v>
      </c>
      <c r="D171" s="47">
        <v>1</v>
      </c>
      <c r="E171" s="54">
        <f t="shared" si="57"/>
        <v>0.21249999999999999</v>
      </c>
      <c r="F171" s="54">
        <f t="shared" si="58"/>
        <v>2.2727272727272728E-2</v>
      </c>
      <c r="G171" s="27">
        <f t="shared" si="59"/>
        <v>-0.94117647058823528</v>
      </c>
      <c r="H171" s="28">
        <f t="shared" si="60"/>
        <v>-0.19999999999999998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4</v>
      </c>
      <c r="E179" s="51" t="str">
        <f t="shared" ref="E179" si="61">+IF(C179=0,"",C179/C$165)</f>
        <v/>
      </c>
      <c r="F179" s="51">
        <f t="shared" ref="F179" si="62">+IF(D179=0,"",D179/D$165)</f>
        <v>9.0909090909090912E-2</v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4</v>
      </c>
      <c r="D180" s="47">
        <v>0</v>
      </c>
      <c r="E180" s="54">
        <f t="shared" ref="E180:F183" si="65">+IF(C180=0,"",C180/C$165)</f>
        <v>0.05</v>
      </c>
      <c r="F180" s="54" t="str">
        <f t="shared" si="65"/>
        <v/>
      </c>
      <c r="G180" s="27" t="str">
        <f t="shared" si="59"/>
        <v>0</v>
      </c>
      <c r="H180" s="28">
        <f t="shared" si="60"/>
        <v>0</v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2</v>
      </c>
      <c r="D184" s="47">
        <v>0</v>
      </c>
      <c r="E184" s="51">
        <f t="shared" ref="E184:E185" si="66">+IF(C184=0,"",C184/C$165)</f>
        <v>2.5000000000000001E-2</v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>
        <f t="shared" ref="H184:H185" si="69">+IF(OR(AND(E184=""),(G184="")),"",E184*G184)</f>
        <v>0</v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4</v>
      </c>
      <c r="E191" s="54" t="str">
        <f t="shared" si="70"/>
        <v/>
      </c>
      <c r="F191" s="54">
        <f t="shared" si="70"/>
        <v>9.0909090909090912E-2</v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1</v>
      </c>
      <c r="D192" s="47">
        <v>1</v>
      </c>
      <c r="E192" s="51">
        <f t="shared" ref="E192" si="73">+IF(C192=0,"",C192/C$165)</f>
        <v>1.2500000000000001E-2</v>
      </c>
      <c r="F192" s="51">
        <f t="shared" ref="F192" si="74">+IF(D192=0,"",D192/D$165)</f>
        <v>2.2727272727272728E-2</v>
      </c>
      <c r="G192" s="51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15</v>
      </c>
      <c r="D193" s="47">
        <v>0</v>
      </c>
      <c r="E193" s="54">
        <f t="shared" ref="E193:F199" si="77">+IF(C193=0,"",C193/C$165)</f>
        <v>0.1875</v>
      </c>
      <c r="F193" s="54" t="str">
        <f t="shared" si="77"/>
        <v/>
      </c>
      <c r="G193" s="27" t="str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0</v>
      </c>
      <c r="D194" s="47">
        <v>1</v>
      </c>
      <c r="E194" s="54" t="str">
        <f t="shared" si="77"/>
        <v/>
      </c>
      <c r="F194" s="54">
        <f t="shared" si="77"/>
        <v>2.2727272727272728E-2</v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1</v>
      </c>
      <c r="E195" s="54" t="str">
        <f t="shared" si="77"/>
        <v/>
      </c>
      <c r="F195" s="54">
        <f t="shared" si="77"/>
        <v>2.2727272727272728E-2</v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1</v>
      </c>
      <c r="D198" s="47">
        <v>0</v>
      </c>
      <c r="E198" s="54">
        <f t="shared" si="77"/>
        <v>1.2500000000000001E-2</v>
      </c>
      <c r="F198" s="54" t="str">
        <f t="shared" si="77"/>
        <v/>
      </c>
      <c r="G198" s="27" t="str">
        <f t="shared" si="59"/>
        <v>0</v>
      </c>
      <c r="H198" s="28">
        <f t="shared" si="60"/>
        <v>0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1</v>
      </c>
      <c r="D201" s="47">
        <v>0</v>
      </c>
      <c r="E201" s="54">
        <f t="shared" ref="E201:F208" si="82">+IF(C201=0,"",C201/C$165)</f>
        <v>1.2500000000000001E-2</v>
      </c>
      <c r="F201" s="54" t="str">
        <f t="shared" si="82"/>
        <v/>
      </c>
      <c r="G201" s="27" t="str">
        <f t="shared" si="59"/>
        <v>0</v>
      </c>
      <c r="H201" s="28">
        <f t="shared" si="60"/>
        <v>0</v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4</v>
      </c>
      <c r="D205" s="47">
        <v>5</v>
      </c>
      <c r="E205" s="54">
        <f t="shared" si="82"/>
        <v>0.05</v>
      </c>
      <c r="F205" s="54">
        <f t="shared" si="82"/>
        <v>0.11363636363636363</v>
      </c>
      <c r="G205" s="27">
        <f t="shared" si="59"/>
        <v>0.25</v>
      </c>
      <c r="H205" s="28">
        <f t="shared" si="60"/>
        <v>1.2500000000000001E-2</v>
      </c>
    </row>
    <row r="206" spans="1:9" s="63" customFormat="1" ht="15" x14ac:dyDescent="0.25">
      <c r="B206" s="55" t="s">
        <v>227</v>
      </c>
      <c r="C206" s="25">
        <v>0</v>
      </c>
      <c r="D206" s="47">
        <v>1</v>
      </c>
      <c r="E206" s="54" t="str">
        <f t="shared" si="82"/>
        <v/>
      </c>
      <c r="F206" s="54">
        <f t="shared" si="82"/>
        <v>2.2727272727272728E-2</v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1</v>
      </c>
      <c r="E207" s="54" t="str">
        <f t="shared" si="82"/>
        <v/>
      </c>
      <c r="F207" s="54">
        <f t="shared" si="82"/>
        <v>2.2727272727272728E-2</v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1</v>
      </c>
      <c r="D216" s="47">
        <v>7</v>
      </c>
      <c r="E216" s="54">
        <f t="shared" si="87"/>
        <v>1.2500000000000001E-2</v>
      </c>
      <c r="F216" s="54">
        <f t="shared" si="88"/>
        <v>0.15909090909090909</v>
      </c>
      <c r="G216" s="27">
        <f t="shared" si="59"/>
        <v>6</v>
      </c>
      <c r="H216" s="28">
        <f t="shared" si="60"/>
        <v>7.5000000000000011E-2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1</v>
      </c>
      <c r="E221" s="54" t="str">
        <f t="shared" si="87"/>
        <v/>
      </c>
      <c r="F221" s="54">
        <f t="shared" si="88"/>
        <v>2.2727272727272728E-2</v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</v>
      </c>
      <c r="D229" s="47">
        <v>4</v>
      </c>
      <c r="E229" s="54">
        <f t="shared" si="87"/>
        <v>1.2500000000000001E-2</v>
      </c>
      <c r="F229" s="54">
        <f t="shared" si="88"/>
        <v>9.0909090909090912E-2</v>
      </c>
      <c r="G229" s="27">
        <f t="shared" si="59"/>
        <v>3</v>
      </c>
      <c r="H229" s="28">
        <f t="shared" si="60"/>
        <v>3.7500000000000006E-2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3</v>
      </c>
      <c r="D235" s="47">
        <v>0</v>
      </c>
      <c r="E235" s="54">
        <f t="shared" si="87"/>
        <v>3.7499999999999999E-2</v>
      </c>
      <c r="F235" s="54" t="str">
        <f t="shared" si="88"/>
        <v/>
      </c>
      <c r="G235" s="27" t="str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1</v>
      </c>
      <c r="D237" s="47">
        <v>0</v>
      </c>
      <c r="E237" s="54">
        <f t="shared" si="87"/>
        <v>1.2500000000000001E-2</v>
      </c>
      <c r="F237" s="54" t="str">
        <f t="shared" si="88"/>
        <v/>
      </c>
      <c r="G237" s="27" t="str">
        <f t="shared" si="59"/>
        <v>0</v>
      </c>
      <c r="H237" s="28">
        <f t="shared" si="60"/>
        <v>0</v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2</v>
      </c>
      <c r="E242" s="54" t="str">
        <f t="shared" si="87"/>
        <v/>
      </c>
      <c r="F242" s="54">
        <f t="shared" si="88"/>
        <v>4.5454545454545456E-2</v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2</v>
      </c>
      <c r="E247" s="54" t="str">
        <f t="shared" si="87"/>
        <v/>
      </c>
      <c r="F247" s="54">
        <f t="shared" si="88"/>
        <v>4.5454545454545456E-2</v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2</v>
      </c>
      <c r="D248" s="47">
        <v>0</v>
      </c>
      <c r="E248" s="54">
        <f t="shared" si="87"/>
        <v>2.5000000000000001E-2</v>
      </c>
      <c r="F248" s="54" t="str">
        <f t="shared" si="88"/>
        <v/>
      </c>
      <c r="G248" s="27" t="str">
        <f t="shared" si="91"/>
        <v>0</v>
      </c>
      <c r="H248" s="28">
        <f t="shared" si="92"/>
        <v>0</v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1</v>
      </c>
      <c r="E254" s="51" t="str">
        <f t="shared" si="93"/>
        <v/>
      </c>
      <c r="F254" s="51">
        <f t="shared" si="94"/>
        <v>2.2727272727272728E-2</v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3</v>
      </c>
      <c r="D256" s="47">
        <v>0</v>
      </c>
      <c r="E256" s="54">
        <f t="shared" si="97"/>
        <v>3.7499999999999999E-2</v>
      </c>
      <c r="F256" s="54" t="str">
        <f t="shared" si="97"/>
        <v/>
      </c>
      <c r="G256" s="27" t="str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2</v>
      </c>
      <c r="E265" s="54" t="str">
        <f t="shared" si="102"/>
        <v/>
      </c>
      <c r="F265" s="54">
        <f t="shared" si="102"/>
        <v>4.5454545454545456E-2</v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1</v>
      </c>
      <c r="D267" s="47">
        <v>0</v>
      </c>
      <c r="E267" s="54">
        <f t="shared" si="102"/>
        <v>1.2500000000000001E-2</v>
      </c>
      <c r="F267" s="54" t="str">
        <f t="shared" si="102"/>
        <v/>
      </c>
      <c r="G267" s="27" t="str">
        <f t="shared" si="91"/>
        <v>0</v>
      </c>
      <c r="H267" s="28">
        <f t="shared" si="92"/>
        <v>0</v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4</v>
      </c>
      <c r="D272" s="47">
        <v>0</v>
      </c>
      <c r="E272" s="54">
        <f t="shared" si="107"/>
        <v>0.05</v>
      </c>
      <c r="F272" s="54" t="str">
        <f t="shared" si="107"/>
        <v/>
      </c>
      <c r="G272" s="27" t="str">
        <f t="shared" si="91"/>
        <v>0</v>
      </c>
      <c r="H272" s="28">
        <f t="shared" si="92"/>
        <v>0</v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2</v>
      </c>
      <c r="E279" s="54">
        <f>+IF(C279=0,"",C279/C$165)</f>
        <v>1.2500000000000001E-2</v>
      </c>
      <c r="F279" s="54">
        <f>+IF(D279=0,"",D279/D$165)</f>
        <v>4.5454545454545456E-2</v>
      </c>
      <c r="G279" s="27">
        <f t="shared" si="91"/>
        <v>1</v>
      </c>
      <c r="H279" s="28">
        <f t="shared" si="92"/>
        <v>1.2500000000000001E-2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2</v>
      </c>
      <c r="D287" s="47">
        <v>1</v>
      </c>
      <c r="E287" s="51">
        <f>+IF(C287=0,"",C287/C$165)</f>
        <v>2.5000000000000001E-2</v>
      </c>
      <c r="F287" s="51">
        <f>+IF(D287=0,"",D287/D$165)</f>
        <v>2.2727272727272728E-2</v>
      </c>
      <c r="G287" s="51">
        <f t="shared" si="91"/>
        <v>-0.5</v>
      </c>
      <c r="H287" s="26">
        <f t="shared" si="92"/>
        <v>-1.2500000000000001E-2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2</v>
      </c>
      <c r="D292" s="47">
        <v>0</v>
      </c>
      <c r="E292" s="54">
        <f t="shared" si="124"/>
        <v>2.5000000000000001E-2</v>
      </c>
      <c r="F292" s="54" t="str">
        <f t="shared" si="125"/>
        <v/>
      </c>
      <c r="G292" s="27" t="str">
        <f t="shared" si="91"/>
        <v>0</v>
      </c>
      <c r="H292" s="28">
        <f t="shared" si="92"/>
        <v>0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1</v>
      </c>
      <c r="D297" s="47">
        <v>0</v>
      </c>
      <c r="E297" s="54">
        <f t="shared" si="124"/>
        <v>1.2500000000000001E-2</v>
      </c>
      <c r="F297" s="54" t="str">
        <f t="shared" si="125"/>
        <v/>
      </c>
      <c r="G297" s="27" t="str">
        <f t="shared" si="91"/>
        <v>0</v>
      </c>
      <c r="H297" s="28">
        <f t="shared" si="92"/>
        <v>0</v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1</v>
      </c>
      <c r="D301" s="47">
        <v>0</v>
      </c>
      <c r="E301" s="54">
        <f t="shared" si="124"/>
        <v>1.2500000000000001E-2</v>
      </c>
      <c r="F301" s="54" t="str">
        <f t="shared" si="125"/>
        <v/>
      </c>
      <c r="G301" s="27" t="str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</v>
      </c>
      <c r="D303" s="47">
        <v>0</v>
      </c>
      <c r="E303" s="54">
        <f t="shared" si="124"/>
        <v>1.2500000000000001E-2</v>
      </c>
      <c r="F303" s="54" t="str">
        <f t="shared" si="125"/>
        <v/>
      </c>
      <c r="G303" s="27" t="str">
        <f t="shared" si="91"/>
        <v>0</v>
      </c>
      <c r="H303" s="28">
        <f t="shared" si="92"/>
        <v>0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1</v>
      </c>
      <c r="E305" s="54" t="str">
        <f t="shared" si="124"/>
        <v/>
      </c>
      <c r="F305" s="54">
        <f t="shared" si="125"/>
        <v>2.2727272727272728E-2</v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2</v>
      </c>
      <c r="D308" s="47">
        <v>0</v>
      </c>
      <c r="E308" s="54">
        <f t="shared" si="124"/>
        <v>2.5000000000000001E-2</v>
      </c>
      <c r="F308" s="54" t="str">
        <f t="shared" si="125"/>
        <v/>
      </c>
      <c r="G308" s="27" t="str">
        <f t="shared" si="91"/>
        <v>0</v>
      </c>
      <c r="H308" s="28">
        <f t="shared" si="92"/>
        <v>0</v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448</v>
      </c>
      <c r="D333" s="43">
        <f>SUM(D334:D547)</f>
        <v>262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-0.41517857142857145</v>
      </c>
      <c r="H333" s="45">
        <f>+IF(OR(AND(E333=""),(G333="")),"",E333*G333)</f>
        <v>-0.41517857142857145</v>
      </c>
    </row>
    <row r="334" spans="1:9" ht="15" x14ac:dyDescent="0.25">
      <c r="B334" s="46" t="s">
        <v>75</v>
      </c>
      <c r="C334" s="47">
        <v>2</v>
      </c>
      <c r="D334" s="47">
        <v>2</v>
      </c>
      <c r="E334" s="53">
        <f t="shared" si="139"/>
        <v>4.464285714285714E-3</v>
      </c>
      <c r="F334" s="53">
        <f t="shared" si="140"/>
        <v>7.6335877862595417E-3</v>
      </c>
      <c r="G334" s="39">
        <f>+IF(OR(AND(D334=0),(C334=0)),"0",((D334-C334)/C334))</f>
        <v>0</v>
      </c>
      <c r="H334" s="48">
        <f>+IF(OR(AND(E334=""),(G334="")),"",E334*G334)</f>
        <v>0</v>
      </c>
    </row>
    <row r="335" spans="1:9" ht="15" x14ac:dyDescent="0.25">
      <c r="B335" s="5" t="s">
        <v>79</v>
      </c>
      <c r="C335" s="49">
        <v>1</v>
      </c>
      <c r="D335" s="47">
        <v>0</v>
      </c>
      <c r="E335" s="54">
        <f t="shared" si="139"/>
        <v>2.232142857142857E-3</v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>
        <f t="shared" ref="H335:H400" si="142">+IF(OR(AND(E335=""),(G335="")),"",E335*G335)</f>
        <v>0</v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30</v>
      </c>
      <c r="D339" s="47">
        <v>13</v>
      </c>
      <c r="E339" s="54">
        <f t="shared" si="139"/>
        <v>6.6964285714285712E-2</v>
      </c>
      <c r="F339" s="54">
        <f t="shared" si="140"/>
        <v>4.9618320610687022E-2</v>
      </c>
      <c r="G339" s="27">
        <f t="shared" si="141"/>
        <v>-0.56666666666666665</v>
      </c>
      <c r="H339" s="28">
        <f t="shared" si="142"/>
        <v>-3.7946428571428568E-2</v>
      </c>
    </row>
    <row r="340" spans="1:8" ht="15" x14ac:dyDescent="0.25">
      <c r="B340" s="5" t="s">
        <v>82</v>
      </c>
      <c r="C340" s="49">
        <v>1</v>
      </c>
      <c r="D340" s="47">
        <v>1</v>
      </c>
      <c r="E340" s="54">
        <f t="shared" si="139"/>
        <v>2.232142857142857E-3</v>
      </c>
      <c r="F340" s="54">
        <f t="shared" si="140"/>
        <v>3.8167938931297708E-3</v>
      </c>
      <c r="G340" s="27">
        <f t="shared" si="141"/>
        <v>0</v>
      </c>
      <c r="H340" s="28">
        <f t="shared" si="142"/>
        <v>0</v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</v>
      </c>
      <c r="D342" s="47">
        <v>0</v>
      </c>
      <c r="E342" s="54">
        <f t="shared" si="139"/>
        <v>2.232142857142857E-3</v>
      </c>
      <c r="F342" s="54" t="str">
        <f t="shared" si="140"/>
        <v/>
      </c>
      <c r="G342" s="27" t="str">
        <f t="shared" si="141"/>
        <v>0</v>
      </c>
      <c r="H342" s="28">
        <f t="shared" si="142"/>
        <v>0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30</v>
      </c>
      <c r="D345" s="47">
        <v>12</v>
      </c>
      <c r="E345" s="54">
        <f t="shared" si="139"/>
        <v>6.6964285714285712E-2</v>
      </c>
      <c r="F345" s="54">
        <f t="shared" si="140"/>
        <v>4.5801526717557252E-2</v>
      </c>
      <c r="G345" s="27">
        <f t="shared" si="141"/>
        <v>-0.6</v>
      </c>
      <c r="H345" s="28">
        <f t="shared" si="142"/>
        <v>-4.0178571428571425E-2</v>
      </c>
    </row>
    <row r="346" spans="1:8" ht="15" x14ac:dyDescent="0.25">
      <c r="B346" s="5" t="s">
        <v>596</v>
      </c>
      <c r="C346" s="49">
        <v>0</v>
      </c>
      <c r="D346" s="47">
        <v>1</v>
      </c>
      <c r="E346" s="54" t="str">
        <f t="shared" si="139"/>
        <v/>
      </c>
      <c r="F346" s="54">
        <f t="shared" si="140"/>
        <v>3.8167938931297708E-3</v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3</v>
      </c>
      <c r="D348" s="47">
        <v>55</v>
      </c>
      <c r="E348" s="54">
        <f t="shared" si="139"/>
        <v>6.6964285714285711E-3</v>
      </c>
      <c r="F348" s="54">
        <f t="shared" si="140"/>
        <v>0.20992366412213739</v>
      </c>
      <c r="G348" s="27">
        <f t="shared" si="141"/>
        <v>17.333333333333332</v>
      </c>
      <c r="H348" s="28">
        <f t="shared" si="142"/>
        <v>0.11607142857142856</v>
      </c>
    </row>
    <row r="349" spans="1:8" ht="15" x14ac:dyDescent="0.25">
      <c r="B349" s="5" t="s">
        <v>77</v>
      </c>
      <c r="C349" s="49">
        <v>10</v>
      </c>
      <c r="D349" s="47">
        <v>14</v>
      </c>
      <c r="E349" s="54">
        <f t="shared" si="139"/>
        <v>2.2321428571428572E-2</v>
      </c>
      <c r="F349" s="54">
        <f t="shared" si="140"/>
        <v>5.3435114503816793E-2</v>
      </c>
      <c r="G349" s="27">
        <f t="shared" si="141"/>
        <v>0.4</v>
      </c>
      <c r="H349" s="28">
        <f t="shared" si="142"/>
        <v>8.9285714285714298E-3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2</v>
      </c>
      <c r="D353" s="47">
        <v>0</v>
      </c>
      <c r="E353" s="54">
        <f t="shared" si="139"/>
        <v>4.464285714285714E-3</v>
      </c>
      <c r="F353" s="54" t="str">
        <f t="shared" si="140"/>
        <v/>
      </c>
      <c r="G353" s="27" t="str">
        <f t="shared" si="141"/>
        <v>0</v>
      </c>
      <c r="H353" s="28">
        <f t="shared" si="142"/>
        <v>0</v>
      </c>
    </row>
    <row r="354" spans="2:8" ht="15" x14ac:dyDescent="0.25">
      <c r="B354" s="5" t="s">
        <v>259</v>
      </c>
      <c r="C354" s="49">
        <v>1</v>
      </c>
      <c r="D354" s="47">
        <v>0</v>
      </c>
      <c r="E354" s="54">
        <f t="shared" si="139"/>
        <v>2.232142857142857E-3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11</v>
      </c>
      <c r="D357" s="47">
        <v>3</v>
      </c>
      <c r="E357" s="54">
        <f t="shared" si="139"/>
        <v>2.4553571428571428E-2</v>
      </c>
      <c r="F357" s="54">
        <f t="shared" si="140"/>
        <v>1.1450381679389313E-2</v>
      </c>
      <c r="G357" s="27">
        <f t="shared" si="141"/>
        <v>-0.72727272727272729</v>
      </c>
      <c r="H357" s="28">
        <f t="shared" si="142"/>
        <v>-1.7857142857142856E-2</v>
      </c>
    </row>
    <row r="358" spans="2:8" ht="15" x14ac:dyDescent="0.25">
      <c r="B358" s="5" t="s">
        <v>87</v>
      </c>
      <c r="C358" s="49">
        <v>1</v>
      </c>
      <c r="D358" s="47">
        <v>0</v>
      </c>
      <c r="E358" s="54">
        <f t="shared" si="139"/>
        <v>2.232142857142857E-3</v>
      </c>
      <c r="F358" s="54" t="str">
        <f t="shared" si="140"/>
        <v/>
      </c>
      <c r="G358" s="27" t="str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31</v>
      </c>
      <c r="D365" s="47">
        <v>7</v>
      </c>
      <c r="E365" s="54">
        <f t="shared" ref="E365:E387" si="145">+IF(C365=0,"",C365/C$333)</f>
        <v>6.9196428571428575E-2</v>
      </c>
      <c r="F365" s="54">
        <f t="shared" ref="F365:F387" si="146">+IF(D365=0,"",D365/D$333)</f>
        <v>2.6717557251908396E-2</v>
      </c>
      <c r="G365" s="27">
        <f t="shared" si="141"/>
        <v>-0.77419354838709675</v>
      </c>
      <c r="H365" s="28">
        <f t="shared" si="142"/>
        <v>-5.3571428571428575E-2</v>
      </c>
    </row>
    <row r="366" spans="2:8" ht="15" x14ac:dyDescent="0.25">
      <c r="B366" s="5" t="s">
        <v>495</v>
      </c>
      <c r="C366" s="49">
        <v>5</v>
      </c>
      <c r="D366" s="47">
        <v>0</v>
      </c>
      <c r="E366" s="54">
        <f t="shared" si="145"/>
        <v>1.1160714285714286E-2</v>
      </c>
      <c r="F366" s="54" t="str">
        <f t="shared" si="146"/>
        <v/>
      </c>
      <c r="G366" s="27" t="str">
        <f t="shared" si="141"/>
        <v>0</v>
      </c>
      <c r="H366" s="28">
        <f t="shared" si="142"/>
        <v>0</v>
      </c>
    </row>
    <row r="367" spans="2:8" ht="15" x14ac:dyDescent="0.25">
      <c r="B367" s="5" t="s">
        <v>496</v>
      </c>
      <c r="C367" s="49">
        <v>1</v>
      </c>
      <c r="D367" s="47">
        <v>0</v>
      </c>
      <c r="E367" s="54">
        <f t="shared" si="145"/>
        <v>2.232142857142857E-3</v>
      </c>
      <c r="F367" s="54" t="str">
        <f t="shared" si="146"/>
        <v/>
      </c>
      <c r="G367" s="27" t="str">
        <f t="shared" si="141"/>
        <v>0</v>
      </c>
      <c r="H367" s="28">
        <f t="shared" si="142"/>
        <v>0</v>
      </c>
    </row>
    <row r="368" spans="2:8" ht="15" x14ac:dyDescent="0.25">
      <c r="B368" s="5" t="s">
        <v>261</v>
      </c>
      <c r="C368" s="49">
        <v>4</v>
      </c>
      <c r="D368" s="47">
        <v>0</v>
      </c>
      <c r="E368" s="54">
        <f t="shared" si="145"/>
        <v>8.9285714285714281E-3</v>
      </c>
      <c r="F368" s="54" t="str">
        <f t="shared" si="146"/>
        <v/>
      </c>
      <c r="G368" s="27" t="str">
        <f t="shared" si="141"/>
        <v>0</v>
      </c>
      <c r="H368" s="28">
        <f t="shared" si="142"/>
        <v>0</v>
      </c>
    </row>
    <row r="369" spans="1:8" ht="15" x14ac:dyDescent="0.25">
      <c r="B369" s="5" t="s">
        <v>262</v>
      </c>
      <c r="C369" s="49">
        <v>1</v>
      </c>
      <c r="D369" s="47">
        <v>0</v>
      </c>
      <c r="E369" s="54">
        <f t="shared" si="145"/>
        <v>2.232142857142857E-3</v>
      </c>
      <c r="F369" s="54" t="str">
        <f t="shared" si="146"/>
        <v/>
      </c>
      <c r="G369" s="27" t="str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39</v>
      </c>
      <c r="E371" s="51" t="str">
        <f t="shared" si="145"/>
        <v/>
      </c>
      <c r="F371" s="51">
        <f t="shared" si="146"/>
        <v>0.14885496183206107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28</v>
      </c>
      <c r="D372" s="47">
        <v>10</v>
      </c>
      <c r="E372" s="54">
        <f t="shared" si="145"/>
        <v>6.25E-2</v>
      </c>
      <c r="F372" s="54">
        <f t="shared" si="146"/>
        <v>3.8167938931297711E-2</v>
      </c>
      <c r="G372" s="27">
        <f t="shared" si="141"/>
        <v>-0.6428571428571429</v>
      </c>
      <c r="H372" s="28">
        <f t="shared" si="142"/>
        <v>-4.0178571428571432E-2</v>
      </c>
    </row>
    <row r="373" spans="1:8" ht="15" x14ac:dyDescent="0.25">
      <c r="B373" s="5" t="s">
        <v>95</v>
      </c>
      <c r="C373" s="49">
        <v>7</v>
      </c>
      <c r="D373" s="47">
        <v>19</v>
      </c>
      <c r="E373" s="54">
        <f t="shared" si="145"/>
        <v>1.5625E-2</v>
      </c>
      <c r="F373" s="54">
        <f t="shared" si="146"/>
        <v>7.2519083969465645E-2</v>
      </c>
      <c r="G373" s="27">
        <f t="shared" si="141"/>
        <v>1.7142857142857142</v>
      </c>
      <c r="H373" s="28">
        <f t="shared" si="142"/>
        <v>2.6785714285714284E-2</v>
      </c>
    </row>
    <row r="374" spans="1:8" ht="15" x14ac:dyDescent="0.25">
      <c r="B374" s="5" t="s">
        <v>88</v>
      </c>
      <c r="C374" s="49">
        <v>2</v>
      </c>
      <c r="D374" s="47">
        <v>5</v>
      </c>
      <c r="E374" s="54">
        <f t="shared" si="145"/>
        <v>4.464285714285714E-3</v>
      </c>
      <c r="F374" s="54">
        <f t="shared" si="146"/>
        <v>1.9083969465648856E-2</v>
      </c>
      <c r="G374" s="27">
        <f t="shared" si="141"/>
        <v>1.5</v>
      </c>
      <c r="H374" s="28">
        <f t="shared" si="142"/>
        <v>6.6964285714285711E-3</v>
      </c>
    </row>
    <row r="375" spans="1:8" ht="15" x14ac:dyDescent="0.25">
      <c r="B375" s="5" t="s">
        <v>94</v>
      </c>
      <c r="C375" s="49">
        <v>4</v>
      </c>
      <c r="D375" s="47">
        <v>6</v>
      </c>
      <c r="E375" s="54">
        <f t="shared" si="145"/>
        <v>8.9285714285714281E-3</v>
      </c>
      <c r="F375" s="54">
        <f t="shared" si="146"/>
        <v>2.2900763358778626E-2</v>
      </c>
      <c r="G375" s="27">
        <f t="shared" si="141"/>
        <v>0.5</v>
      </c>
      <c r="H375" s="28">
        <f t="shared" si="142"/>
        <v>4.464285714285714E-3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2</v>
      </c>
      <c r="E377" s="54" t="str">
        <f t="shared" si="145"/>
        <v/>
      </c>
      <c r="F377" s="54">
        <f t="shared" si="146"/>
        <v>7.6335877862595417E-3</v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2</v>
      </c>
      <c r="E379" s="54" t="str">
        <f t="shared" si="145"/>
        <v/>
      </c>
      <c r="F379" s="54">
        <f t="shared" si="146"/>
        <v>7.6335877862595417E-3</v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2</v>
      </c>
      <c r="E381" s="54" t="str">
        <f t="shared" si="145"/>
        <v/>
      </c>
      <c r="F381" s="54">
        <f t="shared" si="146"/>
        <v>7.6335877862595417E-3</v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5</v>
      </c>
      <c r="D383" s="47">
        <v>1</v>
      </c>
      <c r="E383" s="54">
        <f t="shared" si="145"/>
        <v>1.1160714285714286E-2</v>
      </c>
      <c r="F383" s="54">
        <f t="shared" si="146"/>
        <v>3.8167938931297708E-3</v>
      </c>
      <c r="G383" s="27">
        <f t="shared" si="141"/>
        <v>-0.8</v>
      </c>
      <c r="H383" s="28">
        <f t="shared" si="142"/>
        <v>-8.9285714285714298E-3</v>
      </c>
    </row>
    <row r="384" spans="1:8" ht="15" x14ac:dyDescent="0.25">
      <c r="B384" s="5" t="s">
        <v>96</v>
      </c>
      <c r="C384" s="49">
        <v>1</v>
      </c>
      <c r="D384" s="47">
        <v>3</v>
      </c>
      <c r="E384" s="54">
        <f t="shared" si="145"/>
        <v>2.232142857142857E-3</v>
      </c>
      <c r="F384" s="54">
        <f t="shared" si="146"/>
        <v>1.1450381679389313E-2</v>
      </c>
      <c r="G384" s="27">
        <f t="shared" si="141"/>
        <v>2</v>
      </c>
      <c r="H384" s="28">
        <f t="shared" si="142"/>
        <v>4.464285714285714E-3</v>
      </c>
    </row>
    <row r="385" spans="1:9" ht="15" x14ac:dyDescent="0.25">
      <c r="B385" s="5" t="s">
        <v>266</v>
      </c>
      <c r="C385" s="49">
        <v>0</v>
      </c>
      <c r="D385" s="47">
        <v>5</v>
      </c>
      <c r="E385" s="54" t="str">
        <f t="shared" si="145"/>
        <v/>
      </c>
      <c r="F385" s="54">
        <f t="shared" si="146"/>
        <v>1.9083969465648856E-2</v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3</v>
      </c>
      <c r="E387" s="54" t="str">
        <f t="shared" si="145"/>
        <v/>
      </c>
      <c r="F387" s="54">
        <f t="shared" si="146"/>
        <v>1.1450381679389313E-2</v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16</v>
      </c>
      <c r="D395" s="47">
        <v>13</v>
      </c>
      <c r="E395" s="54">
        <f t="shared" si="153"/>
        <v>3.5714285714285712E-2</v>
      </c>
      <c r="F395" s="54">
        <f t="shared" si="154"/>
        <v>4.9618320610687022E-2</v>
      </c>
      <c r="G395" s="27">
        <f t="shared" si="141"/>
        <v>-0.1875</v>
      </c>
      <c r="H395" s="28">
        <f t="shared" si="142"/>
        <v>-6.6964285714285711E-3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54</v>
      </c>
      <c r="D398" s="47">
        <v>0</v>
      </c>
      <c r="E398" s="54">
        <f t="shared" si="153"/>
        <v>0.12053571428571429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1</v>
      </c>
      <c r="D399" s="47">
        <v>1</v>
      </c>
      <c r="E399" s="54">
        <f t="shared" si="153"/>
        <v>2.232142857142857E-3</v>
      </c>
      <c r="F399" s="54">
        <f t="shared" si="154"/>
        <v>3.8167938931297708E-3</v>
      </c>
      <c r="G399" s="27">
        <f t="shared" si="141"/>
        <v>0</v>
      </c>
      <c r="H399" s="28">
        <f t="shared" si="142"/>
        <v>0</v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2</v>
      </c>
      <c r="E401" s="54" t="str">
        <f t="shared" ref="E401:E473" si="155">+IF(C401=0,"",C401/C$333)</f>
        <v/>
      </c>
      <c r="F401" s="54">
        <f t="shared" ref="F401:F473" si="156">+IF(D401=0,"",D401/D$333)</f>
        <v>7.6335877862595417E-3</v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4</v>
      </c>
      <c r="E409" s="54" t="str">
        <f t="shared" si="155"/>
        <v/>
      </c>
      <c r="F409" s="54">
        <f t="shared" si="156"/>
        <v>1.5267175572519083E-2</v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132</v>
      </c>
      <c r="D415" s="47">
        <v>0</v>
      </c>
      <c r="E415" s="54">
        <f t="shared" si="155"/>
        <v>0.29464285714285715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3</v>
      </c>
      <c r="D417" s="47">
        <v>6</v>
      </c>
      <c r="E417" s="54">
        <f t="shared" si="155"/>
        <v>6.6964285714285711E-3</v>
      </c>
      <c r="F417" s="54">
        <f t="shared" si="156"/>
        <v>2.2900763358778626E-2</v>
      </c>
      <c r="G417" s="27">
        <f t="shared" si="157"/>
        <v>1</v>
      </c>
      <c r="H417" s="28">
        <f t="shared" si="158"/>
        <v>6.6964285714285711E-3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4</v>
      </c>
      <c r="D419" s="47">
        <v>0</v>
      </c>
      <c r="E419" s="51">
        <f t="shared" ref="E419:E420" si="167">+IF(C419=0,"",C419/C$333)</f>
        <v>8.9285714285714281E-3</v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>
        <f t="shared" ref="H419:H420" si="170">+IF(OR(AND(E419=""),(G419="")),"",E419*G419)</f>
        <v>0</v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1</v>
      </c>
      <c r="D427" s="47">
        <v>0</v>
      </c>
      <c r="E427" s="54">
        <f t="shared" si="155"/>
        <v>2.232142857142857E-3</v>
      </c>
      <c r="F427" s="54" t="str">
        <f t="shared" si="156"/>
        <v/>
      </c>
      <c r="G427" s="27" t="str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6</v>
      </c>
      <c r="D428" s="47">
        <v>0</v>
      </c>
      <c r="E428" s="54">
        <f t="shared" si="155"/>
        <v>1.3392857142857142E-2</v>
      </c>
      <c r="F428" s="54" t="str">
        <f t="shared" si="156"/>
        <v/>
      </c>
      <c r="G428" s="27" t="str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1</v>
      </c>
      <c r="D429" s="47">
        <v>0</v>
      </c>
      <c r="E429" s="54">
        <f t="shared" si="155"/>
        <v>2.232142857142857E-3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1</v>
      </c>
      <c r="D431" s="47">
        <v>0</v>
      </c>
      <c r="E431" s="54">
        <f t="shared" si="155"/>
        <v>2.232142857142857E-3</v>
      </c>
      <c r="F431" s="54" t="str">
        <f t="shared" si="156"/>
        <v/>
      </c>
      <c r="G431" s="27" t="str">
        <f t="shared" si="157"/>
        <v>0</v>
      </c>
      <c r="H431" s="28">
        <f t="shared" si="158"/>
        <v>0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0</v>
      </c>
      <c r="D437" s="47">
        <v>0</v>
      </c>
      <c r="E437" s="54" t="str">
        <f t="shared" si="155"/>
        <v/>
      </c>
      <c r="F437" s="54" t="str">
        <f t="shared" si="156"/>
        <v/>
      </c>
      <c r="G437" s="27" t="str">
        <f t="shared" si="157"/>
        <v>0</v>
      </c>
      <c r="H437" s="28" t="str">
        <f t="shared" si="158"/>
        <v/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16</v>
      </c>
      <c r="D443" s="47">
        <v>0</v>
      </c>
      <c r="E443" s="54">
        <f t="shared" si="155"/>
        <v>3.5714285714285712E-2</v>
      </c>
      <c r="F443" s="54" t="str">
        <f t="shared" si="156"/>
        <v/>
      </c>
      <c r="G443" s="27" t="str">
        <f t="shared" si="157"/>
        <v>0</v>
      </c>
      <c r="H443" s="28">
        <f t="shared" si="158"/>
        <v>0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1</v>
      </c>
      <c r="D456" s="47">
        <v>1</v>
      </c>
      <c r="E456" s="54">
        <f t="shared" si="155"/>
        <v>2.232142857142857E-3</v>
      </c>
      <c r="F456" s="54">
        <f t="shared" si="156"/>
        <v>3.8167938931297708E-3</v>
      </c>
      <c r="G456" s="27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3</v>
      </c>
      <c r="E458" s="54" t="str">
        <f t="shared" si="155"/>
        <v/>
      </c>
      <c r="F458" s="54">
        <f t="shared" si="156"/>
        <v>1.1450381679389313E-2</v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1</v>
      </c>
      <c r="E460" s="54" t="str">
        <f t="shared" si="155"/>
        <v/>
      </c>
      <c r="F460" s="54">
        <f t="shared" si="156"/>
        <v>3.8167938931297708E-3</v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3</v>
      </c>
      <c r="E462" s="54" t="str">
        <f t="shared" si="155"/>
        <v/>
      </c>
      <c r="F462" s="54">
        <f t="shared" si="156"/>
        <v>1.1450381679389313E-2</v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1</v>
      </c>
      <c r="E482" s="54" t="str">
        <f t="shared" si="175"/>
        <v/>
      </c>
      <c r="F482" s="54">
        <f t="shared" si="176"/>
        <v>3.8167938931297708E-3</v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6</v>
      </c>
      <c r="D487" s="47">
        <v>0</v>
      </c>
      <c r="E487" s="54">
        <f t="shared" si="175"/>
        <v>1.3392857142857142E-2</v>
      </c>
      <c r="F487" s="54" t="str">
        <f t="shared" si="176"/>
        <v/>
      </c>
      <c r="G487" s="27" t="str">
        <f t="shared" si="177"/>
        <v>0</v>
      </c>
      <c r="H487" s="28">
        <f t="shared" si="178"/>
        <v>0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2</v>
      </c>
      <c r="E507" s="54" t="str">
        <f t="shared" ref="E507:E532" si="183">+IF(C507=0,"",C507/C$333)</f>
        <v/>
      </c>
      <c r="F507" s="54">
        <f t="shared" ref="F507:F532" si="184">+IF(D507=0,"",D507/D$333)</f>
        <v>7.6335877862595417E-3</v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9</v>
      </c>
      <c r="D508" s="47">
        <v>0</v>
      </c>
      <c r="E508" s="54">
        <f t="shared" si="183"/>
        <v>2.0089285714285716E-2</v>
      </c>
      <c r="F508" s="54" t="str">
        <f t="shared" si="184"/>
        <v/>
      </c>
      <c r="G508" s="27" t="str">
        <f t="shared" si="177"/>
        <v>0</v>
      </c>
      <c r="H508" s="28">
        <f t="shared" si="178"/>
        <v>0</v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2</v>
      </c>
      <c r="D510" s="47">
        <v>0</v>
      </c>
      <c r="E510" s="54">
        <f t="shared" si="183"/>
        <v>4.464285714285714E-3</v>
      </c>
      <c r="F510" s="54" t="str">
        <f t="shared" si="184"/>
        <v/>
      </c>
      <c r="G510" s="27" t="str">
        <f t="shared" si="177"/>
        <v>0</v>
      </c>
      <c r="H510" s="28">
        <f t="shared" si="178"/>
        <v>0</v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1</v>
      </c>
      <c r="E512" s="54" t="str">
        <f t="shared" si="183"/>
        <v/>
      </c>
      <c r="F512" s="54">
        <f t="shared" si="184"/>
        <v>3.8167938931297708E-3</v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1</v>
      </c>
      <c r="E520" s="54" t="str">
        <f t="shared" si="183"/>
        <v/>
      </c>
      <c r="F520" s="54">
        <f t="shared" si="184"/>
        <v>3.8167938931297708E-3</v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</v>
      </c>
      <c r="D522" s="47">
        <v>0</v>
      </c>
      <c r="E522" s="54">
        <f t="shared" si="183"/>
        <v>2.232142857142857E-3</v>
      </c>
      <c r="F522" s="54" t="str">
        <f t="shared" si="184"/>
        <v/>
      </c>
      <c r="G522" s="27" t="str">
        <f t="shared" si="177"/>
        <v>0</v>
      </c>
      <c r="H522" s="28">
        <f t="shared" si="178"/>
        <v>0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9</v>
      </c>
      <c r="E525" s="54" t="str">
        <f t="shared" si="183"/>
        <v/>
      </c>
      <c r="F525" s="54">
        <f t="shared" si="184"/>
        <v>3.4351145038167941E-2</v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1</v>
      </c>
      <c r="D530" s="47">
        <v>5</v>
      </c>
      <c r="E530" s="54">
        <f t="shared" si="183"/>
        <v>2.232142857142857E-3</v>
      </c>
      <c r="F530" s="54">
        <f t="shared" si="184"/>
        <v>1.9083969465648856E-2</v>
      </c>
      <c r="G530" s="27">
        <f t="shared" si="177"/>
        <v>4</v>
      </c>
      <c r="H530" s="28">
        <f t="shared" si="178"/>
        <v>8.9285714285714281E-3</v>
      </c>
    </row>
    <row r="531" spans="1:9" ht="15" x14ac:dyDescent="0.25">
      <c r="B531" s="5" t="s">
        <v>144</v>
      </c>
      <c r="C531" s="49">
        <v>3</v>
      </c>
      <c r="D531" s="47">
        <v>0</v>
      </c>
      <c r="E531" s="54">
        <f t="shared" si="183"/>
        <v>6.6964285714285711E-3</v>
      </c>
      <c r="F531" s="54" t="str">
        <f t="shared" si="184"/>
        <v/>
      </c>
      <c r="G531" s="27" t="str">
        <f t="shared" si="177"/>
        <v>0</v>
      </c>
      <c r="H531" s="28">
        <f t="shared" si="178"/>
        <v>0</v>
      </c>
    </row>
    <row r="532" spans="1:9" ht="15" x14ac:dyDescent="0.25">
      <c r="B532" s="5" t="s">
        <v>324</v>
      </c>
      <c r="C532" s="49">
        <v>7</v>
      </c>
      <c r="D532" s="47">
        <v>4</v>
      </c>
      <c r="E532" s="54">
        <f t="shared" si="183"/>
        <v>1.5625E-2</v>
      </c>
      <c r="F532" s="54">
        <f t="shared" si="184"/>
        <v>1.5267175572519083E-2</v>
      </c>
      <c r="G532" s="27">
        <f t="shared" si="177"/>
        <v>-0.42857142857142855</v>
      </c>
      <c r="H532" s="28">
        <f t="shared" si="178"/>
        <v>-6.6964285714285711E-3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1</v>
      </c>
      <c r="D540" s="47">
        <v>0</v>
      </c>
      <c r="E540" s="54">
        <f t="shared" si="189"/>
        <v>2.232142857142857E-3</v>
      </c>
      <c r="F540" s="54" t="str">
        <f t="shared" si="190"/>
        <v/>
      </c>
      <c r="G540" s="27" t="str">
        <f t="shared" si="191"/>
        <v>0</v>
      </c>
      <c r="H540" s="28">
        <f t="shared" si="192"/>
        <v>0</v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113</v>
      </c>
      <c r="D553" s="43">
        <f>SUM(D554:D579)</f>
        <v>51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-0.54867256637168138</v>
      </c>
      <c r="H553" s="45">
        <f>+IF(OR(AND(E553=""),(G553="")),"",E553*G553)</f>
        <v>-0.54867256637168138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13</v>
      </c>
      <c r="D555" s="47">
        <v>4</v>
      </c>
      <c r="E555" s="54">
        <f t="shared" si="193"/>
        <v>0.11504424778761062</v>
      </c>
      <c r="F555" s="54">
        <f t="shared" si="194"/>
        <v>7.8431372549019607E-2</v>
      </c>
      <c r="G555" s="27">
        <f t="shared" ref="G555:G579" si="195">+IF(OR(AND(D555=0),(C555=0)),"0",((D555-C555)/C555))</f>
        <v>-0.69230769230769229</v>
      </c>
      <c r="H555" s="28">
        <f t="shared" ref="H555:H579" si="196">+IF(OR(AND(E555=""),(G555="")),"",E555*G555)</f>
        <v>-7.9646017699115043E-2</v>
      </c>
    </row>
    <row r="556" spans="2:8" ht="15" x14ac:dyDescent="0.25">
      <c r="B556" s="5" t="s">
        <v>603</v>
      </c>
      <c r="C556" s="49">
        <v>18</v>
      </c>
      <c r="D556" s="47">
        <v>15</v>
      </c>
      <c r="E556" s="54">
        <f t="shared" si="193"/>
        <v>0.15929203539823009</v>
      </c>
      <c r="F556" s="54">
        <f t="shared" si="194"/>
        <v>0.29411764705882354</v>
      </c>
      <c r="G556" s="27">
        <f t="shared" si="195"/>
        <v>-0.16666666666666666</v>
      </c>
      <c r="H556" s="28">
        <f t="shared" si="196"/>
        <v>-2.6548672566371681E-2</v>
      </c>
    </row>
    <row r="557" spans="2:8" ht="15" x14ac:dyDescent="0.25">
      <c r="B557" s="5" t="s">
        <v>333</v>
      </c>
      <c r="C557" s="49">
        <v>25</v>
      </c>
      <c r="D557" s="47">
        <v>13</v>
      </c>
      <c r="E557" s="54">
        <f t="shared" si="193"/>
        <v>0.22123893805309736</v>
      </c>
      <c r="F557" s="54">
        <f t="shared" si="194"/>
        <v>0.25490196078431371</v>
      </c>
      <c r="G557" s="27">
        <f t="shared" si="195"/>
        <v>-0.48</v>
      </c>
      <c r="H557" s="28">
        <f t="shared" si="196"/>
        <v>-0.10619469026548672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1</v>
      </c>
      <c r="E560" s="54" t="str">
        <f t="shared" si="193"/>
        <v/>
      </c>
      <c r="F560" s="54">
        <f t="shared" si="194"/>
        <v>1.9607843137254902E-2</v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3</v>
      </c>
      <c r="D567" s="47">
        <v>4</v>
      </c>
      <c r="E567" s="54">
        <f t="shared" si="205"/>
        <v>2.6548672566371681E-2</v>
      </c>
      <c r="F567" s="54">
        <f t="shared" si="206"/>
        <v>7.8431372549019607E-2</v>
      </c>
      <c r="G567" s="27">
        <f t="shared" si="195"/>
        <v>0.33333333333333331</v>
      </c>
      <c r="H567" s="28">
        <f t="shared" si="196"/>
        <v>8.8495575221238937E-3</v>
      </c>
    </row>
    <row r="568" spans="1:9" ht="15" x14ac:dyDescent="0.25">
      <c r="B568" s="5" t="s">
        <v>150</v>
      </c>
      <c r="C568" s="49">
        <v>4</v>
      </c>
      <c r="D568" s="47">
        <v>0</v>
      </c>
      <c r="E568" s="54">
        <f t="shared" si="205"/>
        <v>3.5398230088495575E-2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28</v>
      </c>
      <c r="D570" s="47">
        <v>11</v>
      </c>
      <c r="E570" s="54">
        <f t="shared" si="205"/>
        <v>0.24778761061946902</v>
      </c>
      <c r="F570" s="54">
        <f t="shared" si="206"/>
        <v>0.21568627450980393</v>
      </c>
      <c r="G570" s="27">
        <f t="shared" si="195"/>
        <v>-0.6071428571428571</v>
      </c>
      <c r="H570" s="28">
        <f t="shared" si="196"/>
        <v>-0.15044247787610618</v>
      </c>
    </row>
    <row r="571" spans="1:9" ht="15" x14ac:dyDescent="0.25">
      <c r="B571" s="5" t="s">
        <v>152</v>
      </c>
      <c r="C571" s="49">
        <v>20</v>
      </c>
      <c r="D571" s="47">
        <v>1</v>
      </c>
      <c r="E571" s="54">
        <f t="shared" si="205"/>
        <v>0.17699115044247787</v>
      </c>
      <c r="F571" s="54">
        <f t="shared" si="206"/>
        <v>1.9607843137254902E-2</v>
      </c>
      <c r="G571" s="27">
        <f t="shared" si="195"/>
        <v>-0.95</v>
      </c>
      <c r="H571" s="28">
        <f t="shared" si="196"/>
        <v>-0.16814159292035397</v>
      </c>
    </row>
    <row r="572" spans="1:9" ht="15" x14ac:dyDescent="0.25">
      <c r="B572" s="5" t="s">
        <v>339</v>
      </c>
      <c r="C572" s="49">
        <v>2</v>
      </c>
      <c r="D572" s="47">
        <v>0</v>
      </c>
      <c r="E572" s="54">
        <f t="shared" si="205"/>
        <v>1.7699115044247787E-2</v>
      </c>
      <c r="F572" s="54" t="str">
        <f t="shared" si="206"/>
        <v/>
      </c>
      <c r="G572" s="27" t="str">
        <f t="shared" si="195"/>
        <v>0</v>
      </c>
      <c r="H572" s="28">
        <f t="shared" si="196"/>
        <v>0</v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2</v>
      </c>
      <c r="E579" s="54" t="str">
        <f t="shared" si="205"/>
        <v/>
      </c>
      <c r="F579" s="54">
        <f t="shared" si="206"/>
        <v>3.9215686274509803E-2</v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404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362</v>
      </c>
      <c r="C8" s="42">
        <f>+C18+C73+C165+C333+C553</f>
        <v>609</v>
      </c>
      <c r="D8" s="43">
        <f>+D18+D73+D165+D333+D553</f>
        <v>355</v>
      </c>
      <c r="E8" s="44">
        <f>+C8/C$8</f>
        <v>1</v>
      </c>
      <c r="F8" s="44">
        <f>+D8/D$8</f>
        <v>1</v>
      </c>
      <c r="G8" s="44">
        <f>+(D8-C8)/C8</f>
        <v>-0.41707717569786534</v>
      </c>
      <c r="H8" s="45">
        <f>+E8*G8</f>
        <v>-0.41707717569786534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6</v>
      </c>
      <c r="D9" s="37">
        <f>+D18</f>
        <v>3</v>
      </c>
      <c r="E9" s="38">
        <f t="shared" ref="E9:E13" si="0">C9/$C$8</f>
        <v>9.852216748768473E-3</v>
      </c>
      <c r="F9" s="38">
        <f>D9/$D$8</f>
        <v>8.4507042253521118E-3</v>
      </c>
      <c r="G9" s="39">
        <f>+IF(OR(AND(D9=0),(C9=0)),"0",((D9-C9)/C9))</f>
        <v>-0.5</v>
      </c>
      <c r="H9" s="40">
        <f>+IF(OR(AND(E9=""),(G9="")),"",E9*G9)</f>
        <v>-4.9261083743842365E-3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22</v>
      </c>
      <c r="D10" s="25">
        <f>+D73</f>
        <v>25</v>
      </c>
      <c r="E10" s="26">
        <f t="shared" si="0"/>
        <v>3.6124794745484398E-2</v>
      </c>
      <c r="F10" s="26">
        <f>D10/$D$8</f>
        <v>7.0422535211267609E-2</v>
      </c>
      <c r="G10" s="27">
        <f>+IF(OR(AND(D10=0),(C10=0)),"0",((D10-C10)/C10))</f>
        <v>0.13636363636363635</v>
      </c>
      <c r="H10" s="30">
        <f>+IF(OR(AND(E10=""),(G10="")),"",E10*G10)</f>
        <v>4.9261083743842356E-3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50</v>
      </c>
      <c r="D11" s="25">
        <f>+D165</f>
        <v>49</v>
      </c>
      <c r="E11" s="26">
        <f t="shared" si="0"/>
        <v>8.2101806239737271E-2</v>
      </c>
      <c r="F11" s="26">
        <f>D11/$D$8</f>
        <v>0.13802816901408452</v>
      </c>
      <c r="G11" s="27">
        <f>+IF(OR(AND(D11=0),(C11=0)),"0",((D11-C11)/C11))</f>
        <v>-0.02</v>
      </c>
      <c r="H11" s="30">
        <f>+IF(OR(AND(E11=""),(G11="")),"",E11*G11)</f>
        <v>-1.6420361247947454E-3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352</v>
      </c>
      <c r="D12" s="25">
        <f>+D333</f>
        <v>199</v>
      </c>
      <c r="E12" s="26">
        <f t="shared" si="0"/>
        <v>0.57799671592775037</v>
      </c>
      <c r="F12" s="26">
        <f>D12/$D$8</f>
        <v>0.56056338028169017</v>
      </c>
      <c r="G12" s="27">
        <f>+IF(OR(AND(D12=0),(C12=0)),"0",((D12-C12)/C12))</f>
        <v>-0.43465909090909088</v>
      </c>
      <c r="H12" s="30">
        <f>+IF(OR(AND(E12=""),(G12="")),"",E12*G12)</f>
        <v>-0.25123152709359603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179</v>
      </c>
      <c r="D13" s="32">
        <f>+D553</f>
        <v>79</v>
      </c>
      <c r="E13" s="33">
        <f t="shared" si="0"/>
        <v>0.29392446633825942</v>
      </c>
      <c r="F13" s="33">
        <f>D13/$D$8</f>
        <v>0.22253521126760564</v>
      </c>
      <c r="G13" s="34">
        <f>+IF(OR(AND(D13=0),(C13=0)),"0",((D13-C13)/C13))</f>
        <v>-0.55865921787709494</v>
      </c>
      <c r="H13" s="35">
        <f>+IF(OR(AND(E13=""),(G13="")),"",E13*G13)</f>
        <v>-0.16420361247947451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6</v>
      </c>
      <c r="D18" s="43">
        <f>SUM(D19:D67)</f>
        <v>3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-0.5</v>
      </c>
      <c r="H18" s="45">
        <f>+IF(OR(AND(E18=""),(G18="")),"",E18*G18)</f>
        <v>-0.5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2</v>
      </c>
      <c r="D26" s="47">
        <v>0</v>
      </c>
      <c r="E26" s="28">
        <f t="shared" si="1"/>
        <v>0.33333333333333331</v>
      </c>
      <c r="F26" s="28" t="str">
        <f t="shared" si="2"/>
        <v/>
      </c>
      <c r="G26" s="27" t="str">
        <f t="shared" si="3"/>
        <v>0</v>
      </c>
      <c r="H26" s="28">
        <f t="shared" si="4"/>
        <v>0</v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1</v>
      </c>
      <c r="E28" s="28" t="str">
        <f t="shared" si="1"/>
        <v/>
      </c>
      <c r="F28" s="28">
        <f t="shared" si="2"/>
        <v>0.33333333333333331</v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0</v>
      </c>
      <c r="E29" s="28" t="str">
        <f t="shared" si="1"/>
        <v/>
      </c>
      <c r="F29" s="28" t="str">
        <f t="shared" si="2"/>
        <v/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1</v>
      </c>
      <c r="D44" s="47">
        <v>0</v>
      </c>
      <c r="E44" s="28">
        <f t="shared" si="1"/>
        <v>0.16666666666666666</v>
      </c>
      <c r="F44" s="28" t="str">
        <f t="shared" si="2"/>
        <v/>
      </c>
      <c r="G44" s="27" t="str">
        <f t="shared" si="3"/>
        <v>0</v>
      </c>
      <c r="H44" s="28">
        <f t="shared" si="4"/>
        <v>0</v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1</v>
      </c>
      <c r="D60" s="47">
        <v>0</v>
      </c>
      <c r="E60" s="28">
        <f t="shared" si="1"/>
        <v>0.16666666666666666</v>
      </c>
      <c r="F60" s="28" t="str">
        <f t="shared" si="2"/>
        <v/>
      </c>
      <c r="G60" s="27" t="str">
        <f t="shared" si="3"/>
        <v>0</v>
      </c>
      <c r="H60" s="28">
        <f t="shared" si="4"/>
        <v>0</v>
      </c>
    </row>
    <row r="61" spans="1:8" ht="15" x14ac:dyDescent="0.25">
      <c r="B61" s="5" t="s">
        <v>174</v>
      </c>
      <c r="C61" s="49">
        <v>1</v>
      </c>
      <c r="D61" s="47">
        <v>0</v>
      </c>
      <c r="E61" s="28">
        <f t="shared" si="1"/>
        <v>0.16666666666666666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1</v>
      </c>
      <c r="D65" s="47">
        <v>2</v>
      </c>
      <c r="E65" s="28">
        <f t="shared" si="1"/>
        <v>0.16666666666666666</v>
      </c>
      <c r="F65" s="28">
        <f t="shared" si="2"/>
        <v>0.66666666666666663</v>
      </c>
      <c r="G65" s="27">
        <f t="shared" si="3"/>
        <v>1</v>
      </c>
      <c r="H65" s="28">
        <f t="shared" si="4"/>
        <v>0.16666666666666666</v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22</v>
      </c>
      <c r="D73" s="43">
        <f>SUM(D74:D159)</f>
        <v>25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0.13636363636363635</v>
      </c>
      <c r="H73" s="45">
        <f>+IF(OR(AND(E73=""),(G73="")),"",E73*G73)</f>
        <v>0.13636363636363635</v>
      </c>
    </row>
    <row r="74" spans="1:9" ht="15" x14ac:dyDescent="0.25">
      <c r="B74" s="46" t="s">
        <v>432</v>
      </c>
      <c r="C74" s="47">
        <v>1</v>
      </c>
      <c r="D74" s="47">
        <v>1</v>
      </c>
      <c r="E74" s="53">
        <f>+IF(C74=0,"",C74/C$73)</f>
        <v>4.5454545454545456E-2</v>
      </c>
      <c r="F74" s="53">
        <f>+IF(D74=0,"",D74/D$73)</f>
        <v>0.04</v>
      </c>
      <c r="G74" s="39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2</v>
      </c>
      <c r="D77" s="47">
        <v>2</v>
      </c>
      <c r="E77" s="54">
        <f t="shared" si="13"/>
        <v>9.0909090909090912E-2</v>
      </c>
      <c r="F77" s="54">
        <f t="shared" si="14"/>
        <v>0.08</v>
      </c>
      <c r="G77" s="27">
        <f t="shared" si="15"/>
        <v>0</v>
      </c>
      <c r="H77" s="28">
        <f t="shared" si="16"/>
        <v>0</v>
      </c>
    </row>
    <row r="78" spans="1:9" ht="15" x14ac:dyDescent="0.25">
      <c r="B78" s="5" t="s">
        <v>178</v>
      </c>
      <c r="C78" s="49">
        <v>0</v>
      </c>
      <c r="D78" s="47">
        <v>1</v>
      </c>
      <c r="E78" s="54" t="str">
        <f t="shared" si="13"/>
        <v/>
      </c>
      <c r="F78" s="54">
        <f t="shared" si="14"/>
        <v>0.04</v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2</v>
      </c>
      <c r="E79" s="54" t="str">
        <f t="shared" si="13"/>
        <v/>
      </c>
      <c r="F79" s="54">
        <f t="shared" si="14"/>
        <v>0.08</v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1</v>
      </c>
      <c r="D87" s="47">
        <v>0</v>
      </c>
      <c r="E87" s="54">
        <f t="shared" si="13"/>
        <v>4.5454545454545456E-2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4</v>
      </c>
      <c r="D89" s="47">
        <v>3</v>
      </c>
      <c r="E89" s="54">
        <f t="shared" si="13"/>
        <v>0.18181818181818182</v>
      </c>
      <c r="F89" s="54">
        <f t="shared" si="14"/>
        <v>0.12</v>
      </c>
      <c r="G89" s="27">
        <f t="shared" si="15"/>
        <v>-0.25</v>
      </c>
      <c r="H89" s="28">
        <f t="shared" si="16"/>
        <v>-4.5454545454545456E-2</v>
      </c>
    </row>
    <row r="90" spans="1:9" ht="15" x14ac:dyDescent="0.25">
      <c r="B90" s="5" t="s">
        <v>185</v>
      </c>
      <c r="C90" s="49">
        <v>0</v>
      </c>
      <c r="D90" s="47">
        <v>1</v>
      </c>
      <c r="E90" s="54" t="str">
        <f t="shared" si="13"/>
        <v/>
      </c>
      <c r="F90" s="54">
        <f t="shared" si="14"/>
        <v>0.04</v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1</v>
      </c>
      <c r="E91" s="54" t="str">
        <f t="shared" si="13"/>
        <v/>
      </c>
      <c r="F91" s="54">
        <f t="shared" si="14"/>
        <v>0.04</v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1</v>
      </c>
      <c r="E92" s="54" t="str">
        <f t="shared" si="13"/>
        <v/>
      </c>
      <c r="F92" s="54">
        <f t="shared" si="14"/>
        <v>0.04</v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1</v>
      </c>
      <c r="D94" s="47">
        <v>0</v>
      </c>
      <c r="E94" s="51">
        <f t="shared" ref="E94:E95" si="29">+IF(C94=0,"",C94/C$73)</f>
        <v>4.5454545454545456E-2</v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3</v>
      </c>
      <c r="D96" s="47">
        <v>0</v>
      </c>
      <c r="E96" s="54">
        <f t="shared" si="13"/>
        <v>0.13636363636363635</v>
      </c>
      <c r="F96" s="54" t="str">
        <f t="shared" si="14"/>
        <v/>
      </c>
      <c r="G96" s="27" t="str">
        <f t="shared" si="15"/>
        <v>0</v>
      </c>
      <c r="H96" s="28">
        <f t="shared" si="16"/>
        <v>0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1</v>
      </c>
      <c r="D100" s="47">
        <v>0</v>
      </c>
      <c r="E100" s="54">
        <f t="shared" si="13"/>
        <v>4.5454545454545456E-2</v>
      </c>
      <c r="F100" s="54" t="str">
        <f t="shared" si="14"/>
        <v/>
      </c>
      <c r="G100" s="27" t="str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0</v>
      </c>
      <c r="D101" s="47">
        <v>3</v>
      </c>
      <c r="E101" s="54" t="str">
        <f t="shared" si="13"/>
        <v/>
      </c>
      <c r="F101" s="54">
        <f t="shared" si="14"/>
        <v>0.12</v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1</v>
      </c>
      <c r="E108" s="54" t="str">
        <f t="shared" si="13"/>
        <v/>
      </c>
      <c r="F108" s="54">
        <f t="shared" si="14"/>
        <v>0.04</v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1</v>
      </c>
      <c r="D111" s="47">
        <v>0</v>
      </c>
      <c r="E111" s="54">
        <f t="shared" si="13"/>
        <v>4.5454545454545456E-2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1</v>
      </c>
      <c r="D121" s="47">
        <v>1</v>
      </c>
      <c r="E121" s="54">
        <f t="shared" si="13"/>
        <v>4.5454545454545456E-2</v>
      </c>
      <c r="F121" s="54">
        <f t="shared" si="14"/>
        <v>0.04</v>
      </c>
      <c r="G121" s="27">
        <f t="shared" si="15"/>
        <v>0</v>
      </c>
      <c r="H121" s="28">
        <f t="shared" si="16"/>
        <v>0</v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6</v>
      </c>
      <c r="D127" s="47">
        <v>8</v>
      </c>
      <c r="E127" s="54">
        <f t="shared" si="13"/>
        <v>0.27272727272727271</v>
      </c>
      <c r="F127" s="54">
        <f t="shared" si="14"/>
        <v>0.32</v>
      </c>
      <c r="G127" s="27">
        <f t="shared" si="15"/>
        <v>0.33333333333333331</v>
      </c>
      <c r="H127" s="28">
        <f t="shared" si="16"/>
        <v>9.0909090909090898E-2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0</v>
      </c>
      <c r="D139" s="47">
        <v>0</v>
      </c>
      <c r="E139" s="54" t="str">
        <f t="shared" si="13"/>
        <v/>
      </c>
      <c r="F139" s="54" t="str">
        <f t="shared" si="14"/>
        <v/>
      </c>
      <c r="G139" s="27" t="str">
        <f t="shared" si="15"/>
        <v>0</v>
      </c>
      <c r="H139" s="28" t="str">
        <f t="shared" si="16"/>
        <v/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1</v>
      </c>
      <c r="D143" s="47">
        <v>0</v>
      </c>
      <c r="E143" s="54">
        <f t="shared" si="13"/>
        <v>4.5454545454545456E-2</v>
      </c>
      <c r="F143" s="54" t="str">
        <f t="shared" si="14"/>
        <v/>
      </c>
      <c r="G143" s="27" t="str">
        <f t="shared" si="15"/>
        <v>0</v>
      </c>
      <c r="H143" s="28">
        <f t="shared" si="16"/>
        <v>0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50</v>
      </c>
      <c r="D165" s="43">
        <f>SUM(D166:D327)</f>
        <v>49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-0.02</v>
      </c>
      <c r="H165" s="45">
        <f>+IF(OR(AND(E165=""),(G165="")),"",E165*G165)</f>
        <v>-0.02</v>
      </c>
    </row>
    <row r="166" spans="2:8" s="63" customFormat="1" ht="15" x14ac:dyDescent="0.25">
      <c r="B166" s="58" t="s">
        <v>442</v>
      </c>
      <c r="C166" s="37">
        <v>2</v>
      </c>
      <c r="D166" s="47">
        <v>1</v>
      </c>
      <c r="E166" s="53">
        <f t="shared" si="57"/>
        <v>0.04</v>
      </c>
      <c r="F166" s="53">
        <f t="shared" si="58"/>
        <v>2.0408163265306121E-2</v>
      </c>
      <c r="G166" s="39">
        <f>+IF(OR(AND(D166=0),(C166=0)),"0",((D166-C166)/C166))</f>
        <v>-0.5</v>
      </c>
      <c r="H166" s="48">
        <f>+IF(OR(AND(E166=""),(G166="")),"",E166*G166)</f>
        <v>-0.02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1</v>
      </c>
      <c r="D168" s="47">
        <v>1</v>
      </c>
      <c r="E168" s="54">
        <f t="shared" si="57"/>
        <v>0.02</v>
      </c>
      <c r="F168" s="54">
        <f t="shared" si="58"/>
        <v>2.0408163265306121E-2</v>
      </c>
      <c r="G168" s="27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3</v>
      </c>
      <c r="D171" s="47">
        <v>2</v>
      </c>
      <c r="E171" s="54">
        <f t="shared" si="57"/>
        <v>0.06</v>
      </c>
      <c r="F171" s="54">
        <f t="shared" si="58"/>
        <v>4.0816326530612242E-2</v>
      </c>
      <c r="G171" s="27">
        <f t="shared" si="59"/>
        <v>-0.33333333333333331</v>
      </c>
      <c r="H171" s="28">
        <f t="shared" si="60"/>
        <v>-1.9999999999999997E-2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1</v>
      </c>
      <c r="D179" s="47">
        <v>1</v>
      </c>
      <c r="E179" s="51">
        <f t="shared" ref="E179" si="61">+IF(C179=0,"",C179/C$165)</f>
        <v>0.02</v>
      </c>
      <c r="F179" s="51">
        <f t="shared" ref="F179" si="62">+IF(D179=0,"",D179/D$165)</f>
        <v>2.0408163265306121E-2</v>
      </c>
      <c r="G179" s="51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1</v>
      </c>
      <c r="E180" s="54" t="str">
        <f t="shared" ref="E180:F183" si="65">+IF(C180=0,"",C180/C$165)</f>
        <v/>
      </c>
      <c r="F180" s="54">
        <f t="shared" si="65"/>
        <v>2.0408163265306121E-2</v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1</v>
      </c>
      <c r="D191" s="47">
        <v>0</v>
      </c>
      <c r="E191" s="54">
        <f t="shared" si="70"/>
        <v>0.02</v>
      </c>
      <c r="F191" s="54" t="str">
        <f t="shared" si="70"/>
        <v/>
      </c>
      <c r="G191" s="27" t="str">
        <f t="shared" si="59"/>
        <v>0</v>
      </c>
      <c r="H191" s="28">
        <f t="shared" si="60"/>
        <v>0</v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1</v>
      </c>
      <c r="E192" s="51" t="str">
        <f t="shared" ref="E192" si="73">+IF(C192=0,"",C192/C$165)</f>
        <v/>
      </c>
      <c r="F192" s="51">
        <f t="shared" ref="F192" si="74">+IF(D192=0,"",D192/D$165)</f>
        <v>2.0408163265306121E-2</v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1</v>
      </c>
      <c r="D193" s="47">
        <v>1</v>
      </c>
      <c r="E193" s="54">
        <f t="shared" ref="E193:F199" si="77">+IF(C193=0,"",C193/C$165)</f>
        <v>0.02</v>
      </c>
      <c r="F193" s="54">
        <f t="shared" si="77"/>
        <v>2.0408163265306121E-2</v>
      </c>
      <c r="G193" s="27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3</v>
      </c>
      <c r="D194" s="47">
        <v>3</v>
      </c>
      <c r="E194" s="54">
        <f t="shared" si="77"/>
        <v>0.06</v>
      </c>
      <c r="F194" s="54">
        <f t="shared" si="77"/>
        <v>6.1224489795918366E-2</v>
      </c>
      <c r="G194" s="27">
        <f t="shared" si="59"/>
        <v>0</v>
      </c>
      <c r="H194" s="28">
        <f t="shared" si="60"/>
        <v>0</v>
      </c>
    </row>
    <row r="195" spans="1:9" s="63" customFormat="1" ht="15" x14ac:dyDescent="0.25">
      <c r="B195" s="55" t="s">
        <v>221</v>
      </c>
      <c r="C195" s="25">
        <v>4</v>
      </c>
      <c r="D195" s="47">
        <v>2</v>
      </c>
      <c r="E195" s="54">
        <f t="shared" si="77"/>
        <v>0.08</v>
      </c>
      <c r="F195" s="54">
        <f t="shared" si="77"/>
        <v>4.0816326530612242E-2</v>
      </c>
      <c r="G195" s="27">
        <f t="shared" si="59"/>
        <v>-0.5</v>
      </c>
      <c r="H195" s="28">
        <f t="shared" si="60"/>
        <v>-0.04</v>
      </c>
    </row>
    <row r="196" spans="1:9" s="63" customFormat="1" ht="15" x14ac:dyDescent="0.25">
      <c r="B196" s="55" t="s">
        <v>222</v>
      </c>
      <c r="C196" s="25">
        <v>3</v>
      </c>
      <c r="D196" s="47">
        <v>10</v>
      </c>
      <c r="E196" s="54">
        <f t="shared" si="77"/>
        <v>0.06</v>
      </c>
      <c r="F196" s="54">
        <f t="shared" si="77"/>
        <v>0.20408163265306123</v>
      </c>
      <c r="G196" s="27">
        <f t="shared" si="59"/>
        <v>2.3333333333333335</v>
      </c>
      <c r="H196" s="28">
        <f t="shared" si="60"/>
        <v>0.14000000000000001</v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1</v>
      </c>
      <c r="D198" s="47">
        <v>4</v>
      </c>
      <c r="E198" s="54">
        <f t="shared" si="77"/>
        <v>0.02</v>
      </c>
      <c r="F198" s="54">
        <f t="shared" si="77"/>
        <v>8.1632653061224483E-2</v>
      </c>
      <c r="G198" s="27">
        <f t="shared" si="59"/>
        <v>3</v>
      </c>
      <c r="H198" s="28">
        <f t="shared" si="60"/>
        <v>0.06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2</v>
      </c>
      <c r="E201" s="54" t="str">
        <f t="shared" ref="E201:F208" si="82">+IF(C201=0,"",C201/C$165)</f>
        <v/>
      </c>
      <c r="F201" s="54">
        <f t="shared" si="82"/>
        <v>4.0816326530612242E-2</v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3</v>
      </c>
      <c r="D202" s="47">
        <v>1</v>
      </c>
      <c r="E202" s="54">
        <f t="shared" si="82"/>
        <v>0.06</v>
      </c>
      <c r="F202" s="54">
        <f t="shared" si="82"/>
        <v>2.0408163265306121E-2</v>
      </c>
      <c r="G202" s="27">
        <f t="shared" si="59"/>
        <v>-0.66666666666666663</v>
      </c>
      <c r="H202" s="28">
        <f t="shared" si="60"/>
        <v>-3.9999999999999994E-2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7</v>
      </c>
      <c r="D205" s="47">
        <v>3</v>
      </c>
      <c r="E205" s="54">
        <f t="shared" si="82"/>
        <v>0.14000000000000001</v>
      </c>
      <c r="F205" s="54">
        <f t="shared" si="82"/>
        <v>6.1224489795918366E-2</v>
      </c>
      <c r="G205" s="27">
        <f t="shared" si="59"/>
        <v>-0.5714285714285714</v>
      </c>
      <c r="H205" s="28">
        <f t="shared" si="60"/>
        <v>-0.08</v>
      </c>
    </row>
    <row r="206" spans="1:9" s="63" customFormat="1" ht="15" x14ac:dyDescent="0.25">
      <c r="B206" s="55" t="s">
        <v>227</v>
      </c>
      <c r="C206" s="25">
        <v>0</v>
      </c>
      <c r="D206" s="47">
        <v>1</v>
      </c>
      <c r="E206" s="54" t="str">
        <f t="shared" si="82"/>
        <v/>
      </c>
      <c r="F206" s="54">
        <f t="shared" si="82"/>
        <v>2.0408163265306121E-2</v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2</v>
      </c>
      <c r="D213" s="47">
        <v>0</v>
      </c>
      <c r="E213" s="54">
        <f t="shared" si="87"/>
        <v>0.04</v>
      </c>
      <c r="F213" s="54" t="str">
        <f t="shared" si="88"/>
        <v/>
      </c>
      <c r="G213" s="27" t="str">
        <f t="shared" si="59"/>
        <v>0</v>
      </c>
      <c r="H213" s="28">
        <f t="shared" si="60"/>
        <v>0</v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3</v>
      </c>
      <c r="D216" s="47">
        <v>0</v>
      </c>
      <c r="E216" s="54">
        <f t="shared" si="87"/>
        <v>0.06</v>
      </c>
      <c r="F216" s="54" t="str">
        <f t="shared" si="88"/>
        <v/>
      </c>
      <c r="G216" s="27" t="str">
        <f t="shared" si="59"/>
        <v>0</v>
      </c>
      <c r="H216" s="28">
        <f t="shared" si="60"/>
        <v>0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1</v>
      </c>
      <c r="D227" s="47">
        <v>1</v>
      </c>
      <c r="E227" s="54">
        <f t="shared" si="87"/>
        <v>0.02</v>
      </c>
      <c r="F227" s="54">
        <f t="shared" si="88"/>
        <v>2.0408163265306121E-2</v>
      </c>
      <c r="G227" s="27">
        <f t="shared" si="59"/>
        <v>0</v>
      </c>
      <c r="H227" s="28">
        <f t="shared" si="60"/>
        <v>0</v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</v>
      </c>
      <c r="D229" s="47">
        <v>0</v>
      </c>
      <c r="E229" s="54">
        <f t="shared" si="87"/>
        <v>0.02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0</v>
      </c>
      <c r="D256" s="47">
        <v>0</v>
      </c>
      <c r="E256" s="54" t="str">
        <f t="shared" si="97"/>
        <v/>
      </c>
      <c r="F256" s="54" t="str">
        <f t="shared" si="97"/>
        <v/>
      </c>
      <c r="G256" s="27" t="str">
        <f t="shared" si="91"/>
        <v>0</v>
      </c>
      <c r="H256" s="28" t="str">
        <f t="shared" si="92"/>
        <v/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1</v>
      </c>
      <c r="D266" s="47">
        <v>0</v>
      </c>
      <c r="E266" s="54">
        <f t="shared" si="102"/>
        <v>0.02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4</v>
      </c>
      <c r="E272" s="54" t="str">
        <f t="shared" si="107"/>
        <v/>
      </c>
      <c r="F272" s="54">
        <f t="shared" si="107"/>
        <v>8.1632653061224483E-2</v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2</v>
      </c>
      <c r="D279" s="47">
        <v>4</v>
      </c>
      <c r="E279" s="54">
        <f>+IF(C279=0,"",C279/C$165)</f>
        <v>0.04</v>
      </c>
      <c r="F279" s="54">
        <f>+IF(D279=0,"",D279/D$165)</f>
        <v>8.1632653061224483E-2</v>
      </c>
      <c r="G279" s="27">
        <f t="shared" si="91"/>
        <v>1</v>
      </c>
      <c r="H279" s="28">
        <f t="shared" si="92"/>
        <v>0.04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5</v>
      </c>
      <c r="D287" s="47">
        <v>4</v>
      </c>
      <c r="E287" s="51">
        <f>+IF(C287=0,"",C287/C$165)</f>
        <v>0.1</v>
      </c>
      <c r="F287" s="51">
        <f>+IF(D287=0,"",D287/D$165)</f>
        <v>8.1632653061224483E-2</v>
      </c>
      <c r="G287" s="51">
        <f t="shared" si="91"/>
        <v>-0.2</v>
      </c>
      <c r="H287" s="26">
        <f t="shared" si="92"/>
        <v>-2.0000000000000004E-2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1</v>
      </c>
      <c r="D289" s="47">
        <v>0</v>
      </c>
      <c r="E289" s="54">
        <f t="shared" ref="E289:E311" si="124">+IF(C289=0,"",C289/C$165)</f>
        <v>0.02</v>
      </c>
      <c r="F289" s="54" t="str">
        <f t="shared" ref="F289:F311" si="125">+IF(D289=0,"",D289/D$165)</f>
        <v/>
      </c>
      <c r="G289" s="27" t="str">
        <f t="shared" si="91"/>
        <v>0</v>
      </c>
      <c r="H289" s="28">
        <f t="shared" si="92"/>
        <v>0</v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3</v>
      </c>
      <c r="D303" s="47">
        <v>1</v>
      </c>
      <c r="E303" s="54">
        <f t="shared" si="124"/>
        <v>0.06</v>
      </c>
      <c r="F303" s="54">
        <f t="shared" si="125"/>
        <v>2.0408163265306121E-2</v>
      </c>
      <c r="G303" s="27">
        <f t="shared" si="91"/>
        <v>-0.66666666666666663</v>
      </c>
      <c r="H303" s="28">
        <f t="shared" si="92"/>
        <v>-3.9999999999999994E-2</v>
      </c>
    </row>
    <row r="304" spans="2:8" s="63" customFormat="1" ht="15" x14ac:dyDescent="0.25">
      <c r="B304" s="55" t="s">
        <v>251</v>
      </c>
      <c r="C304" s="25">
        <v>1</v>
      </c>
      <c r="D304" s="47">
        <v>0</v>
      </c>
      <c r="E304" s="54">
        <f t="shared" si="124"/>
        <v>0.02</v>
      </c>
      <c r="F304" s="54" t="str">
        <f t="shared" si="125"/>
        <v/>
      </c>
      <c r="G304" s="27" t="str">
        <f t="shared" si="91"/>
        <v>0</v>
      </c>
      <c r="H304" s="28">
        <f t="shared" si="92"/>
        <v>0</v>
      </c>
    </row>
    <row r="305" spans="1:9" s="63" customFormat="1" ht="15" x14ac:dyDescent="0.25">
      <c r="B305" s="55" t="s">
        <v>252</v>
      </c>
      <c r="C305" s="25">
        <v>0</v>
      </c>
      <c r="D305" s="47">
        <v>1</v>
      </c>
      <c r="E305" s="54" t="str">
        <f t="shared" si="124"/>
        <v/>
      </c>
      <c r="F305" s="54">
        <f t="shared" si="125"/>
        <v>2.0408163265306121E-2</v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352</v>
      </c>
      <c r="D333" s="43">
        <f>SUM(D334:D547)</f>
        <v>199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-0.43465909090909088</v>
      </c>
      <c r="H333" s="45">
        <f>+IF(OR(AND(E333=""),(G333="")),"",E333*G333)</f>
        <v>-0.43465909090909088</v>
      </c>
    </row>
    <row r="334" spans="1:9" ht="15" x14ac:dyDescent="0.25">
      <c r="B334" s="46" t="s">
        <v>75</v>
      </c>
      <c r="C334" s="47">
        <v>1</v>
      </c>
      <c r="D334" s="47">
        <v>0</v>
      </c>
      <c r="E334" s="53">
        <f t="shared" si="139"/>
        <v>2.840909090909091E-3</v>
      </c>
      <c r="F334" s="53" t="str">
        <f t="shared" si="140"/>
        <v/>
      </c>
      <c r="G334" s="39" t="str">
        <f>+IF(OR(AND(D334=0),(C334=0)),"0",((D334-C334)/C334))</f>
        <v>0</v>
      </c>
      <c r="H334" s="48">
        <f>+IF(OR(AND(E334=""),(G334="")),"",E334*G334)</f>
        <v>0</v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4</v>
      </c>
      <c r="D339" s="47">
        <v>7</v>
      </c>
      <c r="E339" s="54">
        <f t="shared" si="139"/>
        <v>1.1363636363636364E-2</v>
      </c>
      <c r="F339" s="54">
        <f t="shared" si="140"/>
        <v>3.5175879396984924E-2</v>
      </c>
      <c r="G339" s="27">
        <f t="shared" si="141"/>
        <v>0.75</v>
      </c>
      <c r="H339" s="28">
        <f t="shared" si="142"/>
        <v>8.5227272727272721E-3</v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2</v>
      </c>
      <c r="E343" s="54" t="str">
        <f t="shared" si="139"/>
        <v/>
      </c>
      <c r="F343" s="54">
        <f t="shared" si="140"/>
        <v>1.0050251256281407E-2</v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19</v>
      </c>
      <c r="D345" s="47">
        <v>10</v>
      </c>
      <c r="E345" s="54">
        <f t="shared" si="139"/>
        <v>5.3977272727272728E-2</v>
      </c>
      <c r="F345" s="54">
        <f t="shared" si="140"/>
        <v>5.0251256281407038E-2</v>
      </c>
      <c r="G345" s="27">
        <f t="shared" si="141"/>
        <v>-0.47368421052631576</v>
      </c>
      <c r="H345" s="28">
        <f t="shared" si="142"/>
        <v>-2.5568181818181816E-2</v>
      </c>
    </row>
    <row r="346" spans="1:8" ht="15" x14ac:dyDescent="0.25">
      <c r="B346" s="5" t="s">
        <v>596</v>
      </c>
      <c r="C346" s="49">
        <v>2</v>
      </c>
      <c r="D346" s="47">
        <v>2</v>
      </c>
      <c r="E346" s="54">
        <f t="shared" si="139"/>
        <v>5.681818181818182E-3</v>
      </c>
      <c r="F346" s="54">
        <f t="shared" si="140"/>
        <v>1.0050251256281407E-2</v>
      </c>
      <c r="G346" s="27">
        <f t="shared" si="141"/>
        <v>0</v>
      </c>
      <c r="H346" s="28">
        <f t="shared" si="142"/>
        <v>0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3</v>
      </c>
      <c r="D348" s="47">
        <v>4</v>
      </c>
      <c r="E348" s="54">
        <f t="shared" si="139"/>
        <v>8.5227272727272721E-3</v>
      </c>
      <c r="F348" s="54">
        <f t="shared" si="140"/>
        <v>2.0100502512562814E-2</v>
      </c>
      <c r="G348" s="27">
        <f t="shared" si="141"/>
        <v>0.33333333333333331</v>
      </c>
      <c r="H348" s="28">
        <f t="shared" si="142"/>
        <v>2.8409090909090906E-3</v>
      </c>
    </row>
    <row r="349" spans="1:8" ht="15" x14ac:dyDescent="0.25">
      <c r="B349" s="5" t="s">
        <v>77</v>
      </c>
      <c r="C349" s="49">
        <v>1</v>
      </c>
      <c r="D349" s="47">
        <v>0</v>
      </c>
      <c r="E349" s="54">
        <f t="shared" si="139"/>
        <v>2.840909090909091E-3</v>
      </c>
      <c r="F349" s="54" t="str">
        <f t="shared" si="140"/>
        <v/>
      </c>
      <c r="G349" s="27" t="str">
        <f t="shared" si="141"/>
        <v>0</v>
      </c>
      <c r="H349" s="28">
        <f t="shared" si="142"/>
        <v>0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0</v>
      </c>
      <c r="E353" s="54" t="str">
        <f t="shared" si="139"/>
        <v/>
      </c>
      <c r="F353" s="54" t="str">
        <f t="shared" si="140"/>
        <v/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1</v>
      </c>
      <c r="D357" s="47">
        <v>2</v>
      </c>
      <c r="E357" s="54">
        <f t="shared" si="139"/>
        <v>2.840909090909091E-3</v>
      </c>
      <c r="F357" s="54">
        <f t="shared" si="140"/>
        <v>1.0050251256281407E-2</v>
      </c>
      <c r="G357" s="27">
        <f t="shared" si="141"/>
        <v>1</v>
      </c>
      <c r="H357" s="28">
        <f t="shared" si="142"/>
        <v>2.840909090909091E-3</v>
      </c>
    </row>
    <row r="358" spans="2:8" ht="15" x14ac:dyDescent="0.25">
      <c r="B358" s="5" t="s">
        <v>87</v>
      </c>
      <c r="C358" s="49">
        <v>1</v>
      </c>
      <c r="D358" s="47">
        <v>1</v>
      </c>
      <c r="E358" s="54">
        <f t="shared" si="139"/>
        <v>2.840909090909091E-3</v>
      </c>
      <c r="F358" s="54">
        <f t="shared" si="140"/>
        <v>5.0251256281407036E-3</v>
      </c>
      <c r="G358" s="27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0</v>
      </c>
      <c r="D359" s="47">
        <v>1</v>
      </c>
      <c r="E359" s="54" t="str">
        <f t="shared" si="139"/>
        <v/>
      </c>
      <c r="F359" s="54">
        <f t="shared" si="140"/>
        <v>5.0251256281407036E-3</v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1</v>
      </c>
      <c r="D364" s="47">
        <v>3</v>
      </c>
      <c r="E364" s="54">
        <f t="shared" si="139"/>
        <v>2.840909090909091E-3</v>
      </c>
      <c r="F364" s="54">
        <f t="shared" si="140"/>
        <v>1.507537688442211E-2</v>
      </c>
      <c r="G364" s="27">
        <f t="shared" si="141"/>
        <v>2</v>
      </c>
      <c r="H364" s="28">
        <f t="shared" si="142"/>
        <v>5.681818181818182E-3</v>
      </c>
    </row>
    <row r="365" spans="2:8" ht="15" x14ac:dyDescent="0.25">
      <c r="B365" s="5" t="s">
        <v>494</v>
      </c>
      <c r="C365" s="49">
        <v>2</v>
      </c>
      <c r="D365" s="47">
        <v>5</v>
      </c>
      <c r="E365" s="54">
        <f t="shared" ref="E365:E387" si="145">+IF(C365=0,"",C365/C$333)</f>
        <v>5.681818181818182E-3</v>
      </c>
      <c r="F365" s="54">
        <f t="shared" ref="F365:F387" si="146">+IF(D365=0,"",D365/D$333)</f>
        <v>2.5125628140703519E-2</v>
      </c>
      <c r="G365" s="27">
        <f t="shared" si="141"/>
        <v>1.5</v>
      </c>
      <c r="H365" s="28">
        <f t="shared" si="142"/>
        <v>8.5227272727272721E-3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1</v>
      </c>
      <c r="D367" s="47">
        <v>0</v>
      </c>
      <c r="E367" s="54">
        <f t="shared" si="145"/>
        <v>2.840909090909091E-3</v>
      </c>
      <c r="F367" s="54" t="str">
        <f t="shared" si="146"/>
        <v/>
      </c>
      <c r="G367" s="27" t="str">
        <f t="shared" si="141"/>
        <v>0</v>
      </c>
      <c r="H367" s="28">
        <f t="shared" si="142"/>
        <v>0</v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1</v>
      </c>
      <c r="D372" s="47">
        <v>0</v>
      </c>
      <c r="E372" s="54">
        <f t="shared" si="145"/>
        <v>2.840909090909091E-3</v>
      </c>
      <c r="F372" s="54" t="str">
        <f t="shared" si="146"/>
        <v/>
      </c>
      <c r="G372" s="27" t="str">
        <f t="shared" si="141"/>
        <v>0</v>
      </c>
      <c r="H372" s="28">
        <f t="shared" si="142"/>
        <v>0</v>
      </c>
    </row>
    <row r="373" spans="1:8" ht="15" x14ac:dyDescent="0.25">
      <c r="B373" s="5" t="s">
        <v>95</v>
      </c>
      <c r="C373" s="49">
        <v>0</v>
      </c>
      <c r="D373" s="47">
        <v>1</v>
      </c>
      <c r="E373" s="54" t="str">
        <f t="shared" si="145"/>
        <v/>
      </c>
      <c r="F373" s="54">
        <f t="shared" si="146"/>
        <v>5.0251256281407036E-3</v>
      </c>
      <c r="G373" s="27" t="str">
        <f t="shared" si="141"/>
        <v>0</v>
      </c>
      <c r="H373" s="28" t="str">
        <f t="shared" si="142"/>
        <v/>
      </c>
    </row>
    <row r="374" spans="1:8" ht="15" x14ac:dyDescent="0.25">
      <c r="B374" s="5" t="s">
        <v>88</v>
      </c>
      <c r="C374" s="49">
        <v>1</v>
      </c>
      <c r="D374" s="47">
        <v>0</v>
      </c>
      <c r="E374" s="54">
        <f t="shared" si="145"/>
        <v>2.840909090909091E-3</v>
      </c>
      <c r="F374" s="54" t="str">
        <f t="shared" si="146"/>
        <v/>
      </c>
      <c r="G374" s="27" t="str">
        <f t="shared" si="141"/>
        <v>0</v>
      </c>
      <c r="H374" s="28">
        <f t="shared" si="142"/>
        <v>0</v>
      </c>
    </row>
    <row r="375" spans="1:8" ht="15" x14ac:dyDescent="0.25">
      <c r="B375" s="5" t="s">
        <v>94</v>
      </c>
      <c r="C375" s="49">
        <v>0</v>
      </c>
      <c r="D375" s="47">
        <v>0</v>
      </c>
      <c r="E375" s="54" t="str">
        <f t="shared" si="145"/>
        <v/>
      </c>
      <c r="F375" s="54" t="str">
        <f t="shared" si="146"/>
        <v/>
      </c>
      <c r="G375" s="27" t="str">
        <f t="shared" si="141"/>
        <v>0</v>
      </c>
      <c r="H375" s="28" t="str">
        <f t="shared" si="142"/>
        <v/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28</v>
      </c>
      <c r="D380" s="47">
        <v>0</v>
      </c>
      <c r="E380" s="54">
        <f t="shared" si="145"/>
        <v>7.9545454545454544E-2</v>
      </c>
      <c r="F380" s="54" t="str">
        <f t="shared" si="146"/>
        <v/>
      </c>
      <c r="G380" s="27" t="str">
        <f t="shared" si="141"/>
        <v>0</v>
      </c>
      <c r="H380" s="28">
        <f t="shared" si="142"/>
        <v>0</v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2</v>
      </c>
      <c r="D384" s="47">
        <v>0</v>
      </c>
      <c r="E384" s="54">
        <f t="shared" si="145"/>
        <v>5.681818181818182E-3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1</v>
      </c>
      <c r="D385" s="47">
        <v>1</v>
      </c>
      <c r="E385" s="54">
        <f t="shared" si="145"/>
        <v>2.840909090909091E-3</v>
      </c>
      <c r="F385" s="54">
        <f t="shared" si="146"/>
        <v>5.0251256281407036E-3</v>
      </c>
      <c r="G385" s="27">
        <f t="shared" si="141"/>
        <v>0</v>
      </c>
      <c r="H385" s="28">
        <f t="shared" si="142"/>
        <v>0</v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14</v>
      </c>
      <c r="D387" s="47">
        <v>1</v>
      </c>
      <c r="E387" s="54">
        <f t="shared" si="145"/>
        <v>3.9772727272727272E-2</v>
      </c>
      <c r="F387" s="54">
        <f t="shared" si="146"/>
        <v>5.0251256281407036E-3</v>
      </c>
      <c r="G387" s="27">
        <f t="shared" si="141"/>
        <v>-0.9285714285714286</v>
      </c>
      <c r="H387" s="28">
        <f t="shared" si="142"/>
        <v>-3.6931818181818184E-2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44</v>
      </c>
      <c r="D395" s="47">
        <v>58</v>
      </c>
      <c r="E395" s="54">
        <f t="shared" si="153"/>
        <v>0.125</v>
      </c>
      <c r="F395" s="54">
        <f t="shared" si="154"/>
        <v>0.29145728643216079</v>
      </c>
      <c r="G395" s="27">
        <f t="shared" si="141"/>
        <v>0.31818181818181818</v>
      </c>
      <c r="H395" s="28">
        <f t="shared" si="142"/>
        <v>3.9772727272727272E-2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18</v>
      </c>
      <c r="D407" s="47">
        <v>4</v>
      </c>
      <c r="E407" s="54">
        <f t="shared" si="155"/>
        <v>5.113636363636364E-2</v>
      </c>
      <c r="F407" s="54">
        <f t="shared" si="156"/>
        <v>2.0100502512562814E-2</v>
      </c>
      <c r="G407" s="27">
        <f t="shared" si="157"/>
        <v>-0.77777777777777779</v>
      </c>
      <c r="H407" s="28">
        <f t="shared" si="158"/>
        <v>-3.9772727272727279E-2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10</v>
      </c>
      <c r="D409" s="47">
        <v>2</v>
      </c>
      <c r="E409" s="54">
        <f t="shared" si="155"/>
        <v>2.8409090909090908E-2</v>
      </c>
      <c r="F409" s="54">
        <f t="shared" si="156"/>
        <v>1.0050251256281407E-2</v>
      </c>
      <c r="G409" s="27">
        <f t="shared" si="157"/>
        <v>-0.8</v>
      </c>
      <c r="H409" s="28">
        <f t="shared" si="158"/>
        <v>-2.2727272727272728E-2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1</v>
      </c>
      <c r="E413" s="54" t="str">
        <f t="shared" si="155"/>
        <v/>
      </c>
      <c r="F413" s="54">
        <f t="shared" si="156"/>
        <v>5.0251256281407036E-3</v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2</v>
      </c>
      <c r="D417" s="47">
        <v>0</v>
      </c>
      <c r="E417" s="54">
        <f t="shared" si="155"/>
        <v>5.681818181818182E-3</v>
      </c>
      <c r="F417" s="54" t="str">
        <f t="shared" si="156"/>
        <v/>
      </c>
      <c r="G417" s="27" t="str">
        <f t="shared" si="157"/>
        <v>0</v>
      </c>
      <c r="H417" s="28">
        <f t="shared" si="158"/>
        <v>0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4</v>
      </c>
      <c r="D427" s="47">
        <v>0</v>
      </c>
      <c r="E427" s="54">
        <f t="shared" si="155"/>
        <v>1.1363636363636364E-2</v>
      </c>
      <c r="F427" s="54" t="str">
        <f t="shared" si="156"/>
        <v/>
      </c>
      <c r="G427" s="27" t="str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0</v>
      </c>
      <c r="D428" s="47">
        <v>0</v>
      </c>
      <c r="E428" s="54" t="str">
        <f t="shared" si="155"/>
        <v/>
      </c>
      <c r="F428" s="54" t="str">
        <f t="shared" si="156"/>
        <v/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1</v>
      </c>
      <c r="D429" s="47">
        <v>0</v>
      </c>
      <c r="E429" s="54">
        <f t="shared" si="155"/>
        <v>2.840909090909091E-3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1</v>
      </c>
      <c r="D436" s="47">
        <v>3</v>
      </c>
      <c r="E436" s="54">
        <f t="shared" si="155"/>
        <v>2.840909090909091E-3</v>
      </c>
      <c r="F436" s="54">
        <f t="shared" si="156"/>
        <v>1.507537688442211E-2</v>
      </c>
      <c r="G436" s="27">
        <f t="shared" si="157"/>
        <v>2</v>
      </c>
      <c r="H436" s="28">
        <f t="shared" si="158"/>
        <v>5.681818181818182E-3</v>
      </c>
    </row>
    <row r="437" spans="2:8" ht="15" x14ac:dyDescent="0.25">
      <c r="B437" s="5" t="s">
        <v>109</v>
      </c>
      <c r="C437" s="49">
        <v>5</v>
      </c>
      <c r="D437" s="47">
        <v>4</v>
      </c>
      <c r="E437" s="54">
        <f t="shared" si="155"/>
        <v>1.4204545454545454E-2</v>
      </c>
      <c r="F437" s="54">
        <f t="shared" si="156"/>
        <v>2.0100502512562814E-2</v>
      </c>
      <c r="G437" s="27">
        <f t="shared" si="157"/>
        <v>-0.2</v>
      </c>
      <c r="H437" s="28">
        <f t="shared" si="158"/>
        <v>-2.840909090909091E-3</v>
      </c>
    </row>
    <row r="438" spans="2:8" ht="15" x14ac:dyDescent="0.25">
      <c r="B438" s="5" t="s">
        <v>282</v>
      </c>
      <c r="C438" s="49">
        <v>0</v>
      </c>
      <c r="D438" s="47">
        <v>4</v>
      </c>
      <c r="E438" s="54" t="str">
        <f t="shared" si="155"/>
        <v/>
      </c>
      <c r="F438" s="54">
        <f t="shared" si="156"/>
        <v>2.0100502512562814E-2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3</v>
      </c>
      <c r="D440" s="47">
        <v>0</v>
      </c>
      <c r="E440" s="54">
        <f t="shared" si="155"/>
        <v>8.5227272727272721E-3</v>
      </c>
      <c r="F440" s="54" t="str">
        <f t="shared" si="156"/>
        <v/>
      </c>
      <c r="G440" s="27" t="str">
        <f t="shared" si="157"/>
        <v>0</v>
      </c>
      <c r="H440" s="28">
        <f t="shared" si="158"/>
        <v>0</v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38</v>
      </c>
      <c r="D443" s="47">
        <v>11</v>
      </c>
      <c r="E443" s="54">
        <f t="shared" si="155"/>
        <v>0.10795454545454546</v>
      </c>
      <c r="F443" s="54">
        <f t="shared" si="156"/>
        <v>5.5276381909547742E-2</v>
      </c>
      <c r="G443" s="27">
        <f t="shared" si="157"/>
        <v>-0.71052631578947367</v>
      </c>
      <c r="H443" s="28">
        <f t="shared" si="158"/>
        <v>-7.6704545454545456E-2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8</v>
      </c>
      <c r="D445" s="47">
        <v>0</v>
      </c>
      <c r="E445" s="54">
        <f t="shared" si="155"/>
        <v>2.2727272727272728E-2</v>
      </c>
      <c r="F445" s="54" t="str">
        <f t="shared" si="156"/>
        <v/>
      </c>
      <c r="G445" s="27" t="str">
        <f t="shared" si="157"/>
        <v>0</v>
      </c>
      <c r="H445" s="28">
        <f t="shared" si="158"/>
        <v>0</v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3</v>
      </c>
      <c r="D451" s="47">
        <v>0</v>
      </c>
      <c r="E451" s="54">
        <f t="shared" si="155"/>
        <v>8.5227272727272721E-3</v>
      </c>
      <c r="F451" s="54" t="str">
        <f t="shared" si="156"/>
        <v/>
      </c>
      <c r="G451" s="27" t="str">
        <f t="shared" si="157"/>
        <v>0</v>
      </c>
      <c r="H451" s="28">
        <f t="shared" si="158"/>
        <v>0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1</v>
      </c>
      <c r="D453" s="47">
        <v>0</v>
      </c>
      <c r="E453" s="54">
        <f t="shared" si="155"/>
        <v>2.840909090909091E-3</v>
      </c>
      <c r="F453" s="54" t="str">
        <f t="shared" si="156"/>
        <v/>
      </c>
      <c r="G453" s="27" t="str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1</v>
      </c>
      <c r="D456" s="47">
        <v>0</v>
      </c>
      <c r="E456" s="54">
        <f t="shared" si="155"/>
        <v>2.840909090909091E-3</v>
      </c>
      <c r="F456" s="54" t="str">
        <f t="shared" si="156"/>
        <v/>
      </c>
      <c r="G456" s="27" t="str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2</v>
      </c>
      <c r="D461" s="47">
        <v>1</v>
      </c>
      <c r="E461" s="54">
        <f t="shared" si="155"/>
        <v>5.681818181818182E-3</v>
      </c>
      <c r="F461" s="54">
        <f t="shared" si="156"/>
        <v>5.0251256281407036E-3</v>
      </c>
      <c r="G461" s="27">
        <f t="shared" si="157"/>
        <v>-0.5</v>
      </c>
      <c r="H461" s="28">
        <f t="shared" si="158"/>
        <v>-2.840909090909091E-3</v>
      </c>
    </row>
    <row r="462" spans="2:8" ht="15" x14ac:dyDescent="0.25">
      <c r="B462" s="5" t="s">
        <v>511</v>
      </c>
      <c r="C462" s="49">
        <v>3</v>
      </c>
      <c r="D462" s="47">
        <v>0</v>
      </c>
      <c r="E462" s="54">
        <f t="shared" si="155"/>
        <v>8.5227272727272721E-3</v>
      </c>
      <c r="F462" s="54" t="str">
        <f t="shared" si="156"/>
        <v/>
      </c>
      <c r="G462" s="27" t="str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2</v>
      </c>
      <c r="E469" s="54" t="str">
        <f t="shared" si="155"/>
        <v/>
      </c>
      <c r="F469" s="54">
        <f t="shared" si="156"/>
        <v>1.0050251256281407E-2</v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1</v>
      </c>
      <c r="D472" s="47">
        <v>0</v>
      </c>
      <c r="E472" s="54">
        <f t="shared" si="155"/>
        <v>2.840909090909091E-3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</v>
      </c>
      <c r="D506" s="47">
        <v>0</v>
      </c>
      <c r="E506" s="51">
        <f t="shared" ref="E506" si="179">+IF(C506=0,"",C506/C$333)</f>
        <v>2.840909090909091E-3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0</v>
      </c>
      <c r="D507" s="47">
        <v>1</v>
      </c>
      <c r="E507" s="54" t="str">
        <f t="shared" ref="E507:E532" si="183">+IF(C507=0,"",C507/C$333)</f>
        <v/>
      </c>
      <c r="F507" s="54">
        <f t="shared" ref="F507:F532" si="184">+IF(D507=0,"",D507/D$333)</f>
        <v>5.0251256281407036E-3</v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41</v>
      </c>
      <c r="D508" s="47">
        <v>0</v>
      </c>
      <c r="E508" s="54">
        <f t="shared" si="183"/>
        <v>0.11647727272727272</v>
      </c>
      <c r="F508" s="54" t="str">
        <f t="shared" si="184"/>
        <v/>
      </c>
      <c r="G508" s="27" t="str">
        <f t="shared" si="177"/>
        <v>0</v>
      </c>
      <c r="H508" s="28">
        <f t="shared" si="178"/>
        <v>0</v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3</v>
      </c>
      <c r="D510" s="47">
        <v>1</v>
      </c>
      <c r="E510" s="54">
        <f t="shared" si="183"/>
        <v>8.5227272727272721E-3</v>
      </c>
      <c r="F510" s="54">
        <f t="shared" si="184"/>
        <v>5.0251256281407036E-3</v>
      </c>
      <c r="G510" s="27">
        <f t="shared" si="177"/>
        <v>-0.66666666666666663</v>
      </c>
      <c r="H510" s="28">
        <f t="shared" si="178"/>
        <v>-5.6818181818181811E-3</v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2</v>
      </c>
      <c r="D514" s="47">
        <v>0</v>
      </c>
      <c r="E514" s="54">
        <f t="shared" si="183"/>
        <v>5.681818181818182E-3</v>
      </c>
      <c r="F514" s="54" t="str">
        <f t="shared" si="184"/>
        <v/>
      </c>
      <c r="G514" s="27" t="str">
        <f t="shared" si="177"/>
        <v>0</v>
      </c>
      <c r="H514" s="28">
        <f t="shared" si="178"/>
        <v>0</v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10</v>
      </c>
      <c r="D525" s="47">
        <v>6</v>
      </c>
      <c r="E525" s="54">
        <f t="shared" si="183"/>
        <v>2.8409090909090908E-2</v>
      </c>
      <c r="F525" s="54">
        <f t="shared" si="184"/>
        <v>3.015075376884422E-2</v>
      </c>
      <c r="G525" s="27">
        <f t="shared" si="177"/>
        <v>-0.4</v>
      </c>
      <c r="H525" s="28">
        <f t="shared" si="178"/>
        <v>-1.1363636363636364E-2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21</v>
      </c>
      <c r="D530" s="47">
        <v>5</v>
      </c>
      <c r="E530" s="54">
        <f t="shared" si="183"/>
        <v>5.9659090909090912E-2</v>
      </c>
      <c r="F530" s="54">
        <f t="shared" si="184"/>
        <v>2.5125628140703519E-2</v>
      </c>
      <c r="G530" s="27">
        <f t="shared" si="177"/>
        <v>-0.76190476190476186</v>
      </c>
      <c r="H530" s="28">
        <f t="shared" si="178"/>
        <v>-4.5454545454545456E-2</v>
      </c>
    </row>
    <row r="531" spans="1:9" ht="15" x14ac:dyDescent="0.25">
      <c r="B531" s="5" t="s">
        <v>144</v>
      </c>
      <c r="C531" s="49">
        <v>4</v>
      </c>
      <c r="D531" s="47">
        <v>11</v>
      </c>
      <c r="E531" s="54">
        <f t="shared" si="183"/>
        <v>1.1363636363636364E-2</v>
      </c>
      <c r="F531" s="54">
        <f t="shared" si="184"/>
        <v>5.5276381909547742E-2</v>
      </c>
      <c r="G531" s="27">
        <f t="shared" si="177"/>
        <v>1.75</v>
      </c>
      <c r="H531" s="28">
        <f t="shared" si="178"/>
        <v>1.9886363636363636E-2</v>
      </c>
    </row>
    <row r="532" spans="1:9" ht="15" x14ac:dyDescent="0.25">
      <c r="B532" s="5" t="s">
        <v>324</v>
      </c>
      <c r="C532" s="49">
        <v>40</v>
      </c>
      <c r="D532" s="47">
        <v>44</v>
      </c>
      <c r="E532" s="54">
        <f t="shared" si="183"/>
        <v>0.11363636363636363</v>
      </c>
      <c r="F532" s="54">
        <f t="shared" si="184"/>
        <v>0.22110552763819097</v>
      </c>
      <c r="G532" s="27">
        <f t="shared" si="177"/>
        <v>0.1</v>
      </c>
      <c r="H532" s="28">
        <f t="shared" si="178"/>
        <v>1.1363636363636364E-2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1</v>
      </c>
      <c r="D539" s="47">
        <v>1</v>
      </c>
      <c r="E539" s="54">
        <f t="shared" si="189"/>
        <v>2.840909090909091E-3</v>
      </c>
      <c r="F539" s="54">
        <f t="shared" si="190"/>
        <v>5.0251256281407036E-3</v>
      </c>
      <c r="G539" s="27">
        <f t="shared" si="191"/>
        <v>0</v>
      </c>
      <c r="H539" s="28">
        <f t="shared" si="192"/>
        <v>0</v>
      </c>
    </row>
    <row r="540" spans="1:9" ht="15" x14ac:dyDescent="0.25">
      <c r="B540" s="5" t="s">
        <v>522</v>
      </c>
      <c r="C540" s="49">
        <v>1</v>
      </c>
      <c r="D540" s="47">
        <v>0</v>
      </c>
      <c r="E540" s="54">
        <f t="shared" si="189"/>
        <v>2.840909090909091E-3</v>
      </c>
      <c r="F540" s="54" t="str">
        <f t="shared" si="190"/>
        <v/>
      </c>
      <c r="G540" s="27" t="str">
        <f t="shared" si="191"/>
        <v>0</v>
      </c>
      <c r="H540" s="28">
        <f t="shared" si="192"/>
        <v>0</v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179</v>
      </c>
      <c r="D553" s="43">
        <f>SUM(D554:D579)</f>
        <v>79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-0.55865921787709494</v>
      </c>
      <c r="H553" s="45">
        <f>+IF(OR(AND(E553=""),(G553="")),"",E553*G553)</f>
        <v>-0.55865921787709494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5</v>
      </c>
      <c r="D556" s="47">
        <v>1</v>
      </c>
      <c r="E556" s="54">
        <f t="shared" si="193"/>
        <v>2.7932960893854747E-2</v>
      </c>
      <c r="F556" s="54">
        <f t="shared" si="194"/>
        <v>1.2658227848101266E-2</v>
      </c>
      <c r="G556" s="27">
        <f t="shared" si="195"/>
        <v>-0.8</v>
      </c>
      <c r="H556" s="28">
        <f t="shared" si="196"/>
        <v>-2.23463687150838E-2</v>
      </c>
    </row>
    <row r="557" spans="2:8" ht="15" x14ac:dyDescent="0.25">
      <c r="B557" s="5" t="s">
        <v>333</v>
      </c>
      <c r="C557" s="49">
        <v>17</v>
      </c>
      <c r="D557" s="47">
        <v>7</v>
      </c>
      <c r="E557" s="54">
        <f t="shared" si="193"/>
        <v>9.4972067039106142E-2</v>
      </c>
      <c r="F557" s="54">
        <f t="shared" si="194"/>
        <v>8.8607594936708861E-2</v>
      </c>
      <c r="G557" s="27">
        <f t="shared" si="195"/>
        <v>-0.58823529411764708</v>
      </c>
      <c r="H557" s="28">
        <f t="shared" si="196"/>
        <v>-5.5865921787709501E-2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1</v>
      </c>
      <c r="E564" s="51" t="str">
        <f t="shared" ref="E564" si="197">+IF(C564=0,"",C564/C$553)</f>
        <v/>
      </c>
      <c r="F564" s="51">
        <f t="shared" ref="F564" si="198">+IF(D564=0,"",D564/D$553)</f>
        <v>1.2658227848101266E-2</v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41</v>
      </c>
      <c r="D567" s="47">
        <v>18</v>
      </c>
      <c r="E567" s="54">
        <f t="shared" si="205"/>
        <v>0.22905027932960895</v>
      </c>
      <c r="F567" s="54">
        <f t="shared" si="206"/>
        <v>0.22784810126582278</v>
      </c>
      <c r="G567" s="27">
        <f t="shared" si="195"/>
        <v>-0.56097560975609762</v>
      </c>
      <c r="H567" s="28">
        <f t="shared" si="196"/>
        <v>-0.12849162011173185</v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2</v>
      </c>
      <c r="E569" s="54" t="str">
        <f t="shared" si="205"/>
        <v/>
      </c>
      <c r="F569" s="54">
        <f t="shared" si="206"/>
        <v>2.5316455696202531E-2</v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112</v>
      </c>
      <c r="D570" s="47">
        <v>50</v>
      </c>
      <c r="E570" s="54">
        <f t="shared" si="205"/>
        <v>0.62569832402234637</v>
      </c>
      <c r="F570" s="54">
        <f t="shared" si="206"/>
        <v>0.63291139240506333</v>
      </c>
      <c r="G570" s="27">
        <f t="shared" si="195"/>
        <v>-0.5535714285714286</v>
      </c>
      <c r="H570" s="28">
        <f t="shared" si="196"/>
        <v>-0.34636871508379891</v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3</v>
      </c>
      <c r="D572" s="47">
        <v>0</v>
      </c>
      <c r="E572" s="54">
        <f t="shared" si="205"/>
        <v>1.6759776536312849E-2</v>
      </c>
      <c r="F572" s="54" t="str">
        <f t="shared" si="206"/>
        <v/>
      </c>
      <c r="G572" s="27" t="str">
        <f t="shared" si="195"/>
        <v>0</v>
      </c>
      <c r="H572" s="28">
        <f t="shared" si="196"/>
        <v>0</v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1</v>
      </c>
      <c r="D575" s="47">
        <v>0</v>
      </c>
      <c r="E575" s="54">
        <f t="shared" si="205"/>
        <v>5.5865921787709499E-3</v>
      </c>
      <c r="F575" s="54" t="str">
        <f t="shared" si="206"/>
        <v/>
      </c>
      <c r="G575" s="27" t="str">
        <f t="shared" si="195"/>
        <v>0</v>
      </c>
      <c r="H575" s="28">
        <f t="shared" si="196"/>
        <v>0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405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363</v>
      </c>
      <c r="C8" s="42">
        <f>+C18+C73+C165+C333+C553</f>
        <v>1091</v>
      </c>
      <c r="D8" s="43">
        <f>+D18+D73+D165+D333+D553</f>
        <v>1178</v>
      </c>
      <c r="E8" s="44">
        <f>+C8/C$8</f>
        <v>1</v>
      </c>
      <c r="F8" s="44">
        <f>+D8/D$8</f>
        <v>1</v>
      </c>
      <c r="G8" s="44">
        <f>+(D8-C8)/C8</f>
        <v>7.974335472043996E-2</v>
      </c>
      <c r="H8" s="45">
        <f>+E8*G8</f>
        <v>7.974335472043996E-2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3</v>
      </c>
      <c r="D9" s="37">
        <f>+D18</f>
        <v>13</v>
      </c>
      <c r="E9" s="38">
        <f t="shared" ref="E9:E13" si="0">C9/$C$8</f>
        <v>2.7497708524289641E-3</v>
      </c>
      <c r="F9" s="38">
        <f>D9/$D$8</f>
        <v>1.1035653650254669E-2</v>
      </c>
      <c r="G9" s="39">
        <f>+IF(OR(AND(D9=0),(C9=0)),"0",((D9-C9)/C9))</f>
        <v>3.3333333333333335</v>
      </c>
      <c r="H9" s="40">
        <f>+IF(OR(AND(E9=""),(G9="")),"",E9*G9)</f>
        <v>9.1659028414298807E-3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71</v>
      </c>
      <c r="D10" s="25">
        <f>+D73</f>
        <v>111</v>
      </c>
      <c r="E10" s="26">
        <f t="shared" si="0"/>
        <v>6.5077910174152154E-2</v>
      </c>
      <c r="F10" s="26">
        <f>D10/$D$8</f>
        <v>9.4227504244482174E-2</v>
      </c>
      <c r="G10" s="27">
        <f>+IF(OR(AND(D10=0),(C10=0)),"0",((D10-C10)/C10))</f>
        <v>0.56338028169014087</v>
      </c>
      <c r="H10" s="30">
        <f>+IF(OR(AND(E10=""),(G10="")),"",E10*G10)</f>
        <v>3.6663611365719523E-2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87</v>
      </c>
      <c r="D11" s="25">
        <f>+D165</f>
        <v>88</v>
      </c>
      <c r="E11" s="26">
        <f t="shared" si="0"/>
        <v>7.974335472043996E-2</v>
      </c>
      <c r="F11" s="26">
        <f>D11/$D$8</f>
        <v>7.4702886247877756E-2</v>
      </c>
      <c r="G11" s="27">
        <f>+IF(OR(AND(D11=0),(C11=0)),"0",((D11-C11)/C11))</f>
        <v>1.1494252873563218E-2</v>
      </c>
      <c r="H11" s="30">
        <f>+IF(OR(AND(E11=""),(G11="")),"",E11*G11)</f>
        <v>9.1659028414298801E-4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398</v>
      </c>
      <c r="D12" s="25">
        <f>+D333</f>
        <v>295</v>
      </c>
      <c r="E12" s="26">
        <f t="shared" si="0"/>
        <v>0.36480293308890926</v>
      </c>
      <c r="F12" s="26">
        <f>D12/$D$8</f>
        <v>0.25042444821731746</v>
      </c>
      <c r="G12" s="27">
        <f>+IF(OR(AND(D12=0),(C12=0)),"0",((D12-C12)/C12))</f>
        <v>-0.25879396984924624</v>
      </c>
      <c r="H12" s="30">
        <f>+IF(OR(AND(E12=""),(G12="")),"",E12*G12)</f>
        <v>-9.440879926672778E-2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532</v>
      </c>
      <c r="D13" s="32">
        <f>+D553</f>
        <v>671</v>
      </c>
      <c r="E13" s="33">
        <f t="shared" si="0"/>
        <v>0.48762603116406966</v>
      </c>
      <c r="F13" s="33">
        <f>D13/$D$8</f>
        <v>0.5696095076400679</v>
      </c>
      <c r="G13" s="34">
        <f>+IF(OR(AND(D13=0),(C13=0)),"0",((D13-C13)/C13))</f>
        <v>0.26127819548872183</v>
      </c>
      <c r="H13" s="35">
        <f>+IF(OR(AND(E13=""),(G13="")),"",E13*G13)</f>
        <v>0.12740604949587536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3</v>
      </c>
      <c r="D18" s="43">
        <f>SUM(D19:D67)</f>
        <v>13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3.3333333333333335</v>
      </c>
      <c r="H18" s="45">
        <f>+IF(OR(AND(E18=""),(G18="")),"",E18*G18)</f>
        <v>3.3333333333333335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1</v>
      </c>
      <c r="E26" s="28" t="str">
        <f t="shared" si="1"/>
        <v/>
      </c>
      <c r="F26" s="28">
        <f t="shared" si="2"/>
        <v>7.6923076923076927E-2</v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1</v>
      </c>
      <c r="D29" s="47">
        <v>7</v>
      </c>
      <c r="E29" s="28">
        <f t="shared" si="1"/>
        <v>0.33333333333333331</v>
      </c>
      <c r="F29" s="28">
        <f t="shared" si="2"/>
        <v>0.53846153846153844</v>
      </c>
      <c r="G29" s="27">
        <f t="shared" si="3"/>
        <v>6</v>
      </c>
      <c r="H29" s="28">
        <f t="shared" si="4"/>
        <v>2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1</v>
      </c>
      <c r="E44" s="28" t="str">
        <f t="shared" si="1"/>
        <v/>
      </c>
      <c r="F44" s="28">
        <f t="shared" si="2"/>
        <v>7.6923076923076927E-2</v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1</v>
      </c>
      <c r="D49" s="47">
        <v>3</v>
      </c>
      <c r="E49" s="28">
        <f t="shared" si="1"/>
        <v>0.33333333333333331</v>
      </c>
      <c r="F49" s="28">
        <f t="shared" si="2"/>
        <v>0.23076923076923078</v>
      </c>
      <c r="G49" s="27">
        <f t="shared" si="3"/>
        <v>2</v>
      </c>
      <c r="H49" s="28">
        <f t="shared" si="4"/>
        <v>0.66666666666666663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1</v>
      </c>
      <c r="D65" s="47">
        <v>0</v>
      </c>
      <c r="E65" s="28">
        <f t="shared" si="1"/>
        <v>0.33333333333333331</v>
      </c>
      <c r="F65" s="28" t="str">
        <f t="shared" si="2"/>
        <v/>
      </c>
      <c r="G65" s="27" t="str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0</v>
      </c>
      <c r="D66" s="47">
        <v>1</v>
      </c>
      <c r="E66" s="28" t="str">
        <f t="shared" si="1"/>
        <v/>
      </c>
      <c r="F66" s="28">
        <f t="shared" si="2"/>
        <v>7.6923076923076927E-2</v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71</v>
      </c>
      <c r="D73" s="43">
        <f>SUM(D74:D159)</f>
        <v>111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0.56338028169014087</v>
      </c>
      <c r="H73" s="45">
        <f>+IF(OR(AND(E73=""),(G73="")),"",E73*G73)</f>
        <v>0.56338028169014087</v>
      </c>
    </row>
    <row r="74" spans="1:9" ht="15" x14ac:dyDescent="0.25">
      <c r="B74" s="46" t="s">
        <v>432</v>
      </c>
      <c r="C74" s="47">
        <v>2</v>
      </c>
      <c r="D74" s="47">
        <v>13</v>
      </c>
      <c r="E74" s="53">
        <f>+IF(C74=0,"",C74/C$73)</f>
        <v>2.8169014084507043E-2</v>
      </c>
      <c r="F74" s="53">
        <f>+IF(D74=0,"",D74/D$73)</f>
        <v>0.11711711711711711</v>
      </c>
      <c r="G74" s="39">
        <f>+IF(OR(AND(D74=0),(C74=0)),"0",((D74-C74)/C74))</f>
        <v>5.5</v>
      </c>
      <c r="H74" s="48">
        <f>+IF(OR(AND(E74=""),(G74="")),"",E74*G74)</f>
        <v>0.15492957746478875</v>
      </c>
    </row>
    <row r="75" spans="1:9" ht="15" x14ac:dyDescent="0.25">
      <c r="B75" s="5" t="s">
        <v>581</v>
      </c>
      <c r="C75" s="49">
        <v>0</v>
      </c>
      <c r="D75" s="47">
        <v>1</v>
      </c>
      <c r="E75" s="54" t="str">
        <f t="shared" ref="E75:E146" si="13">+IF(C75=0,"",C75/C$73)</f>
        <v/>
      </c>
      <c r="F75" s="54">
        <f t="shared" ref="F75:F146" si="14">+IF(D75=0,"",D75/D$73)</f>
        <v>9.0090090090090089E-3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2</v>
      </c>
      <c r="E76" s="51" t="str">
        <f t="shared" ref="E76" si="17">+IF(C76=0,"",C76/C$73)</f>
        <v/>
      </c>
      <c r="F76" s="51">
        <f t="shared" ref="F76" si="18">+IF(D76=0,"",D76/D$73)</f>
        <v>1.8018018018018018E-2</v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1</v>
      </c>
      <c r="D77" s="47">
        <v>3</v>
      </c>
      <c r="E77" s="54">
        <f t="shared" si="13"/>
        <v>1.4084507042253521E-2</v>
      </c>
      <c r="F77" s="54">
        <f t="shared" si="14"/>
        <v>2.7027027027027029E-2</v>
      </c>
      <c r="G77" s="27">
        <f t="shared" si="15"/>
        <v>2</v>
      </c>
      <c r="H77" s="28">
        <f t="shared" si="16"/>
        <v>2.8169014084507043E-2</v>
      </c>
    </row>
    <row r="78" spans="1:9" ht="15" x14ac:dyDescent="0.25">
      <c r="B78" s="5" t="s">
        <v>178</v>
      </c>
      <c r="C78" s="49">
        <v>0</v>
      </c>
      <c r="D78" s="47">
        <v>6</v>
      </c>
      <c r="E78" s="54" t="str">
        <f t="shared" si="13"/>
        <v/>
      </c>
      <c r="F78" s="54">
        <f t="shared" si="14"/>
        <v>5.4054054054054057E-2</v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1</v>
      </c>
      <c r="E79" s="54" t="str">
        <f t="shared" si="13"/>
        <v/>
      </c>
      <c r="F79" s="54">
        <f t="shared" si="14"/>
        <v>9.0090090090090089E-3</v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1</v>
      </c>
      <c r="E80" s="51" t="str">
        <f t="shared" ref="E80" si="21">+IF(C80=0,"",C80/C$73)</f>
        <v/>
      </c>
      <c r="F80" s="51">
        <f t="shared" ref="F80" si="22">+IF(D80=0,"",D80/D$73)</f>
        <v>9.0090090090090089E-3</v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1</v>
      </c>
      <c r="E85" s="54" t="str">
        <f t="shared" si="13"/>
        <v/>
      </c>
      <c r="F85" s="54">
        <f t="shared" si="14"/>
        <v>9.0090090090090089E-3</v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1</v>
      </c>
      <c r="D87" s="47">
        <v>2</v>
      </c>
      <c r="E87" s="54">
        <f t="shared" si="13"/>
        <v>1.4084507042253521E-2</v>
      </c>
      <c r="F87" s="54">
        <f t="shared" si="14"/>
        <v>1.8018018018018018E-2</v>
      </c>
      <c r="G87" s="27">
        <f t="shared" si="15"/>
        <v>1</v>
      </c>
      <c r="H87" s="28">
        <f t="shared" si="16"/>
        <v>1.4084507042253521E-2</v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1</v>
      </c>
      <c r="D89" s="47">
        <v>1</v>
      </c>
      <c r="E89" s="54">
        <f t="shared" si="13"/>
        <v>1.4084507042253521E-2</v>
      </c>
      <c r="F89" s="54">
        <f t="shared" si="14"/>
        <v>9.0090090090090089E-3</v>
      </c>
      <c r="G89" s="27">
        <f t="shared" si="15"/>
        <v>0</v>
      </c>
      <c r="H89" s="28">
        <f t="shared" si="16"/>
        <v>0</v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1</v>
      </c>
      <c r="E92" s="54" t="str">
        <f t="shared" si="13"/>
        <v/>
      </c>
      <c r="F92" s="54">
        <f t="shared" si="14"/>
        <v>9.0090090090090089E-3</v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1</v>
      </c>
      <c r="E93" s="54" t="str">
        <f t="shared" si="13"/>
        <v/>
      </c>
      <c r="F93" s="54">
        <f t="shared" si="14"/>
        <v>9.0090090090090089E-3</v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3</v>
      </c>
      <c r="D96" s="47">
        <v>11</v>
      </c>
      <c r="E96" s="54">
        <f t="shared" si="13"/>
        <v>4.2253521126760563E-2</v>
      </c>
      <c r="F96" s="54">
        <f t="shared" si="14"/>
        <v>9.90990990990991E-2</v>
      </c>
      <c r="G96" s="27">
        <f t="shared" si="15"/>
        <v>2.6666666666666665</v>
      </c>
      <c r="H96" s="28">
        <f t="shared" si="16"/>
        <v>0.11267605633802816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1</v>
      </c>
      <c r="E100" s="54" t="str">
        <f t="shared" si="13"/>
        <v/>
      </c>
      <c r="F100" s="54">
        <f t="shared" si="14"/>
        <v>9.0090090090090089E-3</v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1</v>
      </c>
      <c r="D101" s="47">
        <v>0</v>
      </c>
      <c r="E101" s="54">
        <f t="shared" si="13"/>
        <v>1.4084507042253521E-2</v>
      </c>
      <c r="F101" s="54" t="str">
        <f t="shared" si="14"/>
        <v/>
      </c>
      <c r="G101" s="27" t="str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2</v>
      </c>
      <c r="D102" s="47">
        <v>1</v>
      </c>
      <c r="E102" s="54">
        <f t="shared" si="13"/>
        <v>2.8169014084507043E-2</v>
      </c>
      <c r="F102" s="54">
        <f t="shared" si="14"/>
        <v>9.0090090090090089E-3</v>
      </c>
      <c r="G102" s="27">
        <f t="shared" si="15"/>
        <v>-0.5</v>
      </c>
      <c r="H102" s="28">
        <f t="shared" si="16"/>
        <v>-1.4084507042253521E-2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</v>
      </c>
      <c r="D107" s="47">
        <v>1</v>
      </c>
      <c r="E107" s="54">
        <f t="shared" si="13"/>
        <v>1.4084507042253521E-2</v>
      </c>
      <c r="F107" s="54">
        <f t="shared" si="14"/>
        <v>9.0090090090090089E-3</v>
      </c>
      <c r="G107" s="27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1</v>
      </c>
      <c r="D108" s="47">
        <v>0</v>
      </c>
      <c r="E108" s="54">
        <f t="shared" si="13"/>
        <v>1.4084507042253521E-2</v>
      </c>
      <c r="F108" s="54" t="str">
        <f t="shared" si="14"/>
        <v/>
      </c>
      <c r="G108" s="27" t="str">
        <f t="shared" si="15"/>
        <v>0</v>
      </c>
      <c r="H108" s="28">
        <f t="shared" si="16"/>
        <v>0</v>
      </c>
    </row>
    <row r="109" spans="1:9" ht="15" x14ac:dyDescent="0.25">
      <c r="B109" s="5" t="s">
        <v>194</v>
      </c>
      <c r="C109" s="49">
        <v>1</v>
      </c>
      <c r="D109" s="47">
        <v>2</v>
      </c>
      <c r="E109" s="54">
        <f t="shared" si="13"/>
        <v>1.4084507042253521E-2</v>
      </c>
      <c r="F109" s="54">
        <f t="shared" si="14"/>
        <v>1.8018018018018018E-2</v>
      </c>
      <c r="G109" s="27">
        <f t="shared" si="15"/>
        <v>1</v>
      </c>
      <c r="H109" s="28">
        <f t="shared" si="16"/>
        <v>1.4084507042253521E-2</v>
      </c>
    </row>
    <row r="110" spans="1:9" ht="15" x14ac:dyDescent="0.25">
      <c r="B110" s="5" t="s">
        <v>195</v>
      </c>
      <c r="C110" s="49">
        <v>1</v>
      </c>
      <c r="D110" s="47">
        <v>0</v>
      </c>
      <c r="E110" s="54">
        <f t="shared" si="13"/>
        <v>1.4084507042253521E-2</v>
      </c>
      <c r="F110" s="54" t="str">
        <f t="shared" si="14"/>
        <v/>
      </c>
      <c r="G110" s="27" t="str">
        <f t="shared" si="15"/>
        <v>0</v>
      </c>
      <c r="H110" s="28">
        <f t="shared" si="16"/>
        <v>0</v>
      </c>
    </row>
    <row r="111" spans="1:9" ht="15" x14ac:dyDescent="0.25">
      <c r="B111" s="5" t="s">
        <v>196</v>
      </c>
      <c r="C111" s="49">
        <v>2</v>
      </c>
      <c r="D111" s="47">
        <v>1</v>
      </c>
      <c r="E111" s="54">
        <f t="shared" si="13"/>
        <v>2.8169014084507043E-2</v>
      </c>
      <c r="F111" s="54">
        <f t="shared" si="14"/>
        <v>9.0090090090090089E-3</v>
      </c>
      <c r="G111" s="27">
        <f t="shared" si="15"/>
        <v>-0.5</v>
      </c>
      <c r="H111" s="28">
        <f t="shared" si="16"/>
        <v>-1.4084507042253521E-2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1</v>
      </c>
      <c r="D113" s="47">
        <v>2</v>
      </c>
      <c r="E113" s="54">
        <f t="shared" si="13"/>
        <v>1.4084507042253521E-2</v>
      </c>
      <c r="F113" s="54">
        <f t="shared" si="14"/>
        <v>1.8018018018018018E-2</v>
      </c>
      <c r="G113" s="27">
        <f t="shared" si="15"/>
        <v>1</v>
      </c>
      <c r="H113" s="28">
        <f t="shared" si="16"/>
        <v>1.4084507042253521E-2</v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3</v>
      </c>
      <c r="D116" s="47">
        <v>0</v>
      </c>
      <c r="E116" s="54">
        <f t="shared" si="13"/>
        <v>4.2253521126760563E-2</v>
      </c>
      <c r="F116" s="54" t="str">
        <f t="shared" si="14"/>
        <v/>
      </c>
      <c r="G116" s="27" t="str">
        <f t="shared" si="15"/>
        <v>0</v>
      </c>
      <c r="H116" s="28">
        <f t="shared" si="16"/>
        <v>0</v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3</v>
      </c>
      <c r="D119" s="47">
        <v>0</v>
      </c>
      <c r="E119" s="54">
        <f t="shared" si="13"/>
        <v>4.2253521126760563E-2</v>
      </c>
      <c r="F119" s="54" t="str">
        <f t="shared" si="14"/>
        <v/>
      </c>
      <c r="G119" s="27" t="str">
        <f t="shared" si="15"/>
        <v>0</v>
      </c>
      <c r="H119" s="28">
        <f t="shared" si="16"/>
        <v>0</v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4</v>
      </c>
      <c r="E121" s="54" t="str">
        <f t="shared" si="13"/>
        <v/>
      </c>
      <c r="F121" s="54">
        <f t="shared" si="14"/>
        <v>3.6036036036036036E-2</v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2</v>
      </c>
      <c r="D122" s="47">
        <v>5</v>
      </c>
      <c r="E122" s="54">
        <f t="shared" si="13"/>
        <v>2.8169014084507043E-2</v>
      </c>
      <c r="F122" s="54">
        <f t="shared" si="14"/>
        <v>4.5045045045045043E-2</v>
      </c>
      <c r="G122" s="27">
        <f t="shared" si="15"/>
        <v>1.5</v>
      </c>
      <c r="H122" s="28">
        <f t="shared" si="16"/>
        <v>4.2253521126760563E-2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1</v>
      </c>
      <c r="E125" s="54" t="str">
        <f t="shared" si="13"/>
        <v/>
      </c>
      <c r="F125" s="54">
        <f t="shared" si="14"/>
        <v>9.0090090090090089E-3</v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35</v>
      </c>
      <c r="D127" s="47">
        <v>40</v>
      </c>
      <c r="E127" s="54">
        <f t="shared" si="13"/>
        <v>0.49295774647887325</v>
      </c>
      <c r="F127" s="54">
        <f t="shared" si="14"/>
        <v>0.36036036036036034</v>
      </c>
      <c r="G127" s="27">
        <f t="shared" si="15"/>
        <v>0.14285714285714285</v>
      </c>
      <c r="H127" s="28">
        <f t="shared" si="16"/>
        <v>7.0422535211267609E-2</v>
      </c>
    </row>
    <row r="128" spans="2:8" ht="15" x14ac:dyDescent="0.25">
      <c r="B128" s="5" t="s">
        <v>203</v>
      </c>
      <c r="C128" s="49">
        <v>1</v>
      </c>
      <c r="D128" s="47">
        <v>1</v>
      </c>
      <c r="E128" s="54">
        <f t="shared" si="13"/>
        <v>1.4084507042253521E-2</v>
      </c>
      <c r="F128" s="54">
        <f t="shared" si="14"/>
        <v>9.0090090090090089E-3</v>
      </c>
      <c r="G128" s="27">
        <f t="shared" si="15"/>
        <v>0</v>
      </c>
      <c r="H128" s="28">
        <f t="shared" si="16"/>
        <v>0</v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4</v>
      </c>
      <c r="D132" s="47">
        <v>0</v>
      </c>
      <c r="E132" s="51">
        <f t="shared" ref="E132" si="37">+IF(C132=0,"",C132/C$73)</f>
        <v>5.6338028169014086E-2</v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>
        <f t="shared" ref="H132" si="40">+IF(OR(AND(E132=""),(G132="")),"",E132*G132)</f>
        <v>0</v>
      </c>
      <c r="I132" s="2"/>
    </row>
    <row r="133" spans="1:9" ht="15" x14ac:dyDescent="0.25">
      <c r="B133" s="5" t="s">
        <v>30</v>
      </c>
      <c r="C133" s="49">
        <v>0</v>
      </c>
      <c r="D133" s="47">
        <v>2</v>
      </c>
      <c r="E133" s="54" t="str">
        <f t="shared" si="13"/>
        <v/>
      </c>
      <c r="F133" s="54">
        <f t="shared" si="14"/>
        <v>1.8018018018018018E-2</v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2</v>
      </c>
      <c r="E138" s="54" t="str">
        <f t="shared" si="13"/>
        <v/>
      </c>
      <c r="F138" s="54">
        <f t="shared" si="14"/>
        <v>1.8018018018018018E-2</v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3</v>
      </c>
      <c r="D139" s="47">
        <v>0</v>
      </c>
      <c r="E139" s="54">
        <f t="shared" si="13"/>
        <v>4.2253521126760563E-2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2</v>
      </c>
      <c r="E148" s="54" t="str">
        <f t="shared" si="49"/>
        <v/>
      </c>
      <c r="F148" s="54">
        <f t="shared" si="50"/>
        <v>1.8018018018018018E-2</v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1</v>
      </c>
      <c r="D153" s="47">
        <v>0</v>
      </c>
      <c r="E153" s="54">
        <f t="shared" si="49"/>
        <v>1.4084507042253521E-2</v>
      </c>
      <c r="F153" s="54" t="str">
        <f t="shared" si="50"/>
        <v/>
      </c>
      <c r="G153" s="27" t="str">
        <f t="shared" si="51"/>
        <v>0</v>
      </c>
      <c r="H153" s="28">
        <f t="shared" si="52"/>
        <v>0</v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1</v>
      </c>
      <c r="D156" s="47">
        <v>2</v>
      </c>
      <c r="E156" s="51">
        <f t="shared" ref="E156:E158" si="53">+IF(C156=0,"",C156/C$73)</f>
        <v>1.4084507042253521E-2</v>
      </c>
      <c r="F156" s="51">
        <f t="shared" ref="F156:F158" si="54">+IF(D156=0,"",D156/D$73)</f>
        <v>1.8018018018018018E-2</v>
      </c>
      <c r="G156" s="51">
        <f t="shared" ref="G156:G158" si="55">+IF(OR(AND(D156=0),(C156=0)),"0",((D156-C156)/C156))</f>
        <v>1</v>
      </c>
      <c r="H156" s="26">
        <f t="shared" ref="H156:H158" si="56">+IF(OR(AND(E156=""),(G156="")),"",E156*G156)</f>
        <v>1.4084507042253521E-2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87</v>
      </c>
      <c r="D165" s="43">
        <f>SUM(D166:D327)</f>
        <v>88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1.1494252873563218E-2</v>
      </c>
      <c r="H165" s="45">
        <f>+IF(OR(AND(E165=""),(G165="")),"",E165*G165)</f>
        <v>1.1494252873563218E-2</v>
      </c>
    </row>
    <row r="166" spans="2:8" s="63" customFormat="1" ht="15" x14ac:dyDescent="0.25">
      <c r="B166" s="58" t="s">
        <v>442</v>
      </c>
      <c r="C166" s="37">
        <v>2</v>
      </c>
      <c r="D166" s="47">
        <v>0</v>
      </c>
      <c r="E166" s="53">
        <f t="shared" si="57"/>
        <v>2.2988505747126436E-2</v>
      </c>
      <c r="F166" s="53" t="str">
        <f t="shared" si="58"/>
        <v/>
      </c>
      <c r="G166" s="39" t="str">
        <f>+IF(OR(AND(D166=0),(C166=0)),"0",((D166-C166)/C166))</f>
        <v>0</v>
      </c>
      <c r="H166" s="48">
        <f>+IF(OR(AND(E166=""),(G166="")),"",E166*G166)</f>
        <v>0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1</v>
      </c>
      <c r="E168" s="54" t="str">
        <f t="shared" si="57"/>
        <v/>
      </c>
      <c r="F168" s="54">
        <f t="shared" si="58"/>
        <v>1.1363636363636364E-2</v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3</v>
      </c>
      <c r="E170" s="54">
        <f t="shared" si="57"/>
        <v>1.1494252873563218E-2</v>
      </c>
      <c r="F170" s="54">
        <f t="shared" si="58"/>
        <v>3.4090909090909088E-2</v>
      </c>
      <c r="G170" s="27">
        <f t="shared" si="59"/>
        <v>2</v>
      </c>
      <c r="H170" s="28">
        <f t="shared" si="60"/>
        <v>2.2988505747126436E-2</v>
      </c>
    </row>
    <row r="171" spans="2:8" s="63" customFormat="1" ht="15" x14ac:dyDescent="0.25">
      <c r="B171" s="55" t="s">
        <v>42</v>
      </c>
      <c r="C171" s="25">
        <v>7</v>
      </c>
      <c r="D171" s="47">
        <v>5</v>
      </c>
      <c r="E171" s="54">
        <f t="shared" si="57"/>
        <v>8.0459770114942528E-2</v>
      </c>
      <c r="F171" s="54">
        <f t="shared" si="58"/>
        <v>5.6818181818181816E-2</v>
      </c>
      <c r="G171" s="27">
        <f t="shared" si="59"/>
        <v>-0.2857142857142857</v>
      </c>
      <c r="H171" s="28">
        <f t="shared" si="60"/>
        <v>-2.2988505747126436E-2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1</v>
      </c>
      <c r="D173" s="47">
        <v>0</v>
      </c>
      <c r="E173" s="54">
        <f t="shared" si="57"/>
        <v>1.1494252873563218E-2</v>
      </c>
      <c r="F173" s="54" t="str">
        <f t="shared" si="58"/>
        <v/>
      </c>
      <c r="G173" s="27" t="str">
        <f t="shared" si="59"/>
        <v>0</v>
      </c>
      <c r="H173" s="28">
        <f t="shared" si="60"/>
        <v>0</v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1</v>
      </c>
      <c r="D179" s="47">
        <v>3</v>
      </c>
      <c r="E179" s="51">
        <f t="shared" ref="E179" si="61">+IF(C179=0,"",C179/C$165)</f>
        <v>1.1494252873563218E-2</v>
      </c>
      <c r="F179" s="51">
        <f t="shared" ref="F179" si="62">+IF(D179=0,"",D179/D$165)</f>
        <v>3.4090909090909088E-2</v>
      </c>
      <c r="G179" s="51">
        <f t="shared" ref="G179" si="63">+IF(OR(AND(D179=0),(C179=0)),"0",((D179-C179)/C179))</f>
        <v>2</v>
      </c>
      <c r="H179" s="26">
        <f t="shared" ref="H179" si="64">+IF(OR(AND(E179=""),(G179="")),"",E179*G179)</f>
        <v>2.2988505747126436E-2</v>
      </c>
      <c r="I179" s="63"/>
    </row>
    <row r="180" spans="1:9" s="63" customFormat="1" ht="15" x14ac:dyDescent="0.25">
      <c r="B180" s="55" t="s">
        <v>445</v>
      </c>
      <c r="C180" s="25">
        <v>2</v>
      </c>
      <c r="D180" s="47">
        <v>11</v>
      </c>
      <c r="E180" s="54">
        <f t="shared" ref="E180:F183" si="65">+IF(C180=0,"",C180/C$165)</f>
        <v>2.2988505747126436E-2</v>
      </c>
      <c r="F180" s="54">
        <f t="shared" si="65"/>
        <v>0.125</v>
      </c>
      <c r="G180" s="27">
        <f t="shared" si="59"/>
        <v>4.5</v>
      </c>
      <c r="H180" s="28">
        <f t="shared" si="60"/>
        <v>0.10344827586206896</v>
      </c>
    </row>
    <row r="181" spans="1:9" s="63" customFormat="1" ht="15" x14ac:dyDescent="0.25">
      <c r="B181" s="55" t="s">
        <v>592</v>
      </c>
      <c r="C181" s="25">
        <v>0</v>
      </c>
      <c r="D181" s="47">
        <v>1</v>
      </c>
      <c r="E181" s="54" t="str">
        <f t="shared" si="65"/>
        <v/>
      </c>
      <c r="F181" s="54">
        <f t="shared" si="65"/>
        <v>1.1363636363636364E-2</v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1</v>
      </c>
      <c r="D182" s="47">
        <v>0</v>
      </c>
      <c r="E182" s="54">
        <f t="shared" si="65"/>
        <v>1.1494252873563218E-2</v>
      </c>
      <c r="F182" s="54" t="str">
        <f t="shared" si="65"/>
        <v/>
      </c>
      <c r="G182" s="27" t="str">
        <f t="shared" si="59"/>
        <v>0</v>
      </c>
      <c r="H182" s="28">
        <f t="shared" si="60"/>
        <v>0</v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14</v>
      </c>
      <c r="D186" s="47">
        <v>0</v>
      </c>
      <c r="E186" s="54">
        <f t="shared" ref="E186:F191" si="70">+IF(C186=0,"",C186/C$165)</f>
        <v>0.16091954022988506</v>
      </c>
      <c r="F186" s="54" t="str">
        <f t="shared" si="70"/>
        <v/>
      </c>
      <c r="G186" s="27" t="str">
        <f t="shared" si="59"/>
        <v>0</v>
      </c>
      <c r="H186" s="28">
        <f t="shared" si="60"/>
        <v>0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3</v>
      </c>
      <c r="D192" s="47">
        <v>0</v>
      </c>
      <c r="E192" s="51">
        <f t="shared" ref="E192" si="73">+IF(C192=0,"",C192/C$165)</f>
        <v>3.4482758620689655E-2</v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1</v>
      </c>
      <c r="E193" s="54" t="str">
        <f t="shared" ref="E193:F199" si="77">+IF(C193=0,"",C193/C$165)</f>
        <v/>
      </c>
      <c r="F193" s="54">
        <f t="shared" si="77"/>
        <v>1.1363636363636364E-2</v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1</v>
      </c>
      <c r="D194" s="47">
        <v>0</v>
      </c>
      <c r="E194" s="54">
        <f t="shared" si="77"/>
        <v>1.1494252873563218E-2</v>
      </c>
      <c r="F194" s="54" t="str">
        <f t="shared" si="77"/>
        <v/>
      </c>
      <c r="G194" s="27" t="str">
        <f t="shared" si="59"/>
        <v>0</v>
      </c>
      <c r="H194" s="28">
        <f t="shared" si="60"/>
        <v>0</v>
      </c>
    </row>
    <row r="195" spans="1:9" s="63" customFormat="1" ht="15" x14ac:dyDescent="0.25">
      <c r="B195" s="55" t="s">
        <v>221</v>
      </c>
      <c r="C195" s="25">
        <v>1</v>
      </c>
      <c r="D195" s="47">
        <v>4</v>
      </c>
      <c r="E195" s="54">
        <f t="shared" si="77"/>
        <v>1.1494252873563218E-2</v>
      </c>
      <c r="F195" s="54">
        <f t="shared" si="77"/>
        <v>4.5454545454545456E-2</v>
      </c>
      <c r="G195" s="27">
        <f t="shared" si="59"/>
        <v>3</v>
      </c>
      <c r="H195" s="28">
        <f t="shared" si="60"/>
        <v>3.4482758620689655E-2</v>
      </c>
    </row>
    <row r="196" spans="1:9" s="63" customFormat="1" ht="15" x14ac:dyDescent="0.25">
      <c r="B196" s="55" t="s">
        <v>222</v>
      </c>
      <c r="C196" s="25">
        <v>3</v>
      </c>
      <c r="D196" s="47">
        <v>3</v>
      </c>
      <c r="E196" s="54">
        <f t="shared" si="77"/>
        <v>3.4482758620689655E-2</v>
      </c>
      <c r="F196" s="54">
        <f t="shared" si="77"/>
        <v>3.4090909090909088E-2</v>
      </c>
      <c r="G196" s="27">
        <f t="shared" si="59"/>
        <v>0</v>
      </c>
      <c r="H196" s="28">
        <f t="shared" si="60"/>
        <v>0</v>
      </c>
    </row>
    <row r="197" spans="1:9" s="63" customFormat="1" ht="15" x14ac:dyDescent="0.25">
      <c r="B197" s="55" t="s">
        <v>447</v>
      </c>
      <c r="C197" s="25">
        <v>4</v>
      </c>
      <c r="D197" s="47">
        <v>1</v>
      </c>
      <c r="E197" s="54">
        <f t="shared" si="77"/>
        <v>4.5977011494252873E-2</v>
      </c>
      <c r="F197" s="54">
        <f t="shared" si="77"/>
        <v>1.1363636363636364E-2</v>
      </c>
      <c r="G197" s="27">
        <f t="shared" si="59"/>
        <v>-0.75</v>
      </c>
      <c r="H197" s="28">
        <f t="shared" si="60"/>
        <v>-3.4482758620689655E-2</v>
      </c>
    </row>
    <row r="198" spans="1:9" s="63" customFormat="1" ht="15" x14ac:dyDescent="0.25">
      <c r="B198" s="55" t="s">
        <v>448</v>
      </c>
      <c r="C198" s="25">
        <v>0</v>
      </c>
      <c r="D198" s="47">
        <v>1</v>
      </c>
      <c r="E198" s="54" t="str">
        <f t="shared" si="77"/>
        <v/>
      </c>
      <c r="F198" s="54">
        <f t="shared" si="77"/>
        <v>1.1363636363636364E-2</v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9</v>
      </c>
      <c r="D200" s="47">
        <v>6</v>
      </c>
      <c r="E200" s="51">
        <f t="shared" ref="E200" si="78">+IF(C200=0,"",C200/C$165)</f>
        <v>0.10344827586206896</v>
      </c>
      <c r="F200" s="51">
        <f t="shared" ref="F200" si="79">+IF(D200=0,"",D200/D$165)</f>
        <v>6.8181818181818177E-2</v>
      </c>
      <c r="G200" s="51">
        <f t="shared" ref="G200" si="80">+IF(OR(AND(D200=0),(C200=0)),"0",((D200-C200)/C200))</f>
        <v>-0.33333333333333331</v>
      </c>
      <c r="H200" s="26">
        <f t="shared" ref="H200" si="81">+IF(OR(AND(E200=""),(G200="")),"",E200*G200)</f>
        <v>-3.4482758620689655E-2</v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3</v>
      </c>
      <c r="E202" s="54" t="str">
        <f t="shared" si="82"/>
        <v/>
      </c>
      <c r="F202" s="54">
        <f t="shared" si="82"/>
        <v>3.4090909090909088E-2</v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2</v>
      </c>
      <c r="D205" s="47">
        <v>5</v>
      </c>
      <c r="E205" s="54">
        <f t="shared" si="82"/>
        <v>2.2988505747126436E-2</v>
      </c>
      <c r="F205" s="54">
        <f t="shared" si="82"/>
        <v>5.6818181818181816E-2</v>
      </c>
      <c r="G205" s="27">
        <f t="shared" si="59"/>
        <v>1.5</v>
      </c>
      <c r="H205" s="28">
        <f t="shared" si="60"/>
        <v>3.4482758620689655E-2</v>
      </c>
    </row>
    <row r="206" spans="1:9" s="63" customFormat="1" ht="15" x14ac:dyDescent="0.25">
      <c r="B206" s="55" t="s">
        <v>227</v>
      </c>
      <c r="C206" s="25">
        <v>0</v>
      </c>
      <c r="D206" s="47">
        <v>1</v>
      </c>
      <c r="E206" s="54" t="str">
        <f t="shared" si="82"/>
        <v/>
      </c>
      <c r="F206" s="54">
        <f t="shared" si="82"/>
        <v>1.1363636363636364E-2</v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1</v>
      </c>
      <c r="D207" s="47">
        <v>0</v>
      </c>
      <c r="E207" s="54">
        <f t="shared" si="82"/>
        <v>1.1494252873563218E-2</v>
      </c>
      <c r="F207" s="54" t="str">
        <f t="shared" si="82"/>
        <v/>
      </c>
      <c r="G207" s="27" t="str">
        <f t="shared" si="59"/>
        <v>0</v>
      </c>
      <c r="H207" s="28">
        <f t="shared" si="60"/>
        <v>0</v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6</v>
      </c>
      <c r="D216" s="47">
        <v>6</v>
      </c>
      <c r="E216" s="54">
        <f t="shared" si="87"/>
        <v>6.8965517241379309E-2</v>
      </c>
      <c r="F216" s="54">
        <f t="shared" si="88"/>
        <v>6.8181818181818177E-2</v>
      </c>
      <c r="G216" s="27">
        <f t="shared" si="59"/>
        <v>0</v>
      </c>
      <c r="H216" s="28">
        <f t="shared" si="60"/>
        <v>0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2</v>
      </c>
      <c r="E219" s="54" t="str">
        <f t="shared" si="87"/>
        <v/>
      </c>
      <c r="F219" s="54">
        <f t="shared" si="88"/>
        <v>2.2727272727272728E-2</v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2</v>
      </c>
      <c r="E221" s="54" t="str">
        <f t="shared" si="87"/>
        <v/>
      </c>
      <c r="F221" s="54">
        <f t="shared" si="88"/>
        <v>2.2727272727272728E-2</v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7</v>
      </c>
      <c r="D229" s="47">
        <v>3</v>
      </c>
      <c r="E229" s="54">
        <f t="shared" si="87"/>
        <v>8.0459770114942528E-2</v>
      </c>
      <c r="F229" s="54">
        <f t="shared" si="88"/>
        <v>3.4090909090909088E-2</v>
      </c>
      <c r="G229" s="27">
        <f t="shared" si="59"/>
        <v>-0.5714285714285714</v>
      </c>
      <c r="H229" s="28">
        <f t="shared" si="60"/>
        <v>-4.5977011494252873E-2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1</v>
      </c>
      <c r="E232" s="54" t="str">
        <f t="shared" si="87"/>
        <v/>
      </c>
      <c r="F232" s="54">
        <f t="shared" si="88"/>
        <v>1.1363636363636364E-2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0</v>
      </c>
      <c r="E235" s="54">
        <f t="shared" si="87"/>
        <v>1.1494252873563218E-2</v>
      </c>
      <c r="F235" s="54" t="str">
        <f t="shared" si="88"/>
        <v/>
      </c>
      <c r="G235" s="27" t="str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4</v>
      </c>
      <c r="D256" s="47">
        <v>2</v>
      </c>
      <c r="E256" s="54">
        <f t="shared" si="97"/>
        <v>4.5977011494252873E-2</v>
      </c>
      <c r="F256" s="54">
        <f t="shared" si="97"/>
        <v>2.2727272727272728E-2</v>
      </c>
      <c r="G256" s="27">
        <f t="shared" si="91"/>
        <v>-0.5</v>
      </c>
      <c r="H256" s="28">
        <f t="shared" si="92"/>
        <v>-2.2988505747126436E-2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2</v>
      </c>
      <c r="D263" s="47">
        <v>2</v>
      </c>
      <c r="E263" s="51">
        <f t="shared" si="98"/>
        <v>2.2988505747126436E-2</v>
      </c>
      <c r="F263" s="51">
        <f t="shared" si="99"/>
        <v>2.2727272727272728E-2</v>
      </c>
      <c r="G263" s="51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2</v>
      </c>
      <c r="D265" s="47">
        <v>1</v>
      </c>
      <c r="E265" s="54">
        <f t="shared" si="102"/>
        <v>2.2988505747126436E-2</v>
      </c>
      <c r="F265" s="54">
        <f t="shared" si="102"/>
        <v>1.1363636363636364E-2</v>
      </c>
      <c r="G265" s="27">
        <f t="shared" si="91"/>
        <v>-0.5</v>
      </c>
      <c r="H265" s="28">
        <f t="shared" si="92"/>
        <v>-1.1494252873563218E-2</v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4</v>
      </c>
      <c r="E267" s="54" t="str">
        <f t="shared" si="102"/>
        <v/>
      </c>
      <c r="F267" s="54">
        <f t="shared" si="102"/>
        <v>4.5454545454545456E-2</v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4</v>
      </c>
      <c r="D275" s="47">
        <v>12</v>
      </c>
      <c r="E275" s="54">
        <f t="shared" si="107"/>
        <v>4.5977011494252873E-2</v>
      </c>
      <c r="F275" s="54">
        <f t="shared" si="107"/>
        <v>0.13636363636363635</v>
      </c>
      <c r="G275" s="27">
        <f t="shared" si="91"/>
        <v>2</v>
      </c>
      <c r="H275" s="28">
        <f t="shared" si="92"/>
        <v>9.1954022988505746E-2</v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1</v>
      </c>
      <c r="E278" s="51" t="str">
        <f t="shared" si="108"/>
        <v/>
      </c>
      <c r="F278" s="51">
        <f t="shared" si="109"/>
        <v>1.1363636363636364E-2</v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1</v>
      </c>
      <c r="E279" s="54" t="str">
        <f>+IF(C279=0,"",C279/C$165)</f>
        <v/>
      </c>
      <c r="F279" s="54">
        <f>+IF(D279=0,"",D279/D$165)</f>
        <v>1.1363636363636364E-2</v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3</v>
      </c>
      <c r="D286" s="47">
        <v>0</v>
      </c>
      <c r="E286" s="51">
        <f>+IF(C286=0,"",C286/C$165)</f>
        <v>3.4482758620689655E-2</v>
      </c>
      <c r="F286" s="51" t="str">
        <f>+IF(D286=0,"",D286/D$165)</f>
        <v/>
      </c>
      <c r="G286" s="51" t="str">
        <f t="shared" si="91"/>
        <v>0</v>
      </c>
      <c r="H286" s="26">
        <f t="shared" si="92"/>
        <v>0</v>
      </c>
      <c r="I286" s="63"/>
    </row>
    <row r="287" spans="1:9" s="65" customFormat="1" ht="15" x14ac:dyDescent="0.25">
      <c r="B287" s="23" t="s">
        <v>466</v>
      </c>
      <c r="C287" s="64">
        <v>1</v>
      </c>
      <c r="D287" s="47">
        <v>0</v>
      </c>
      <c r="E287" s="51">
        <f>+IF(C287=0,"",C287/C$165)</f>
        <v>1.1494252873563218E-2</v>
      </c>
      <c r="F287" s="51" t="str">
        <f>+IF(D287=0,"",D287/D$165)</f>
        <v/>
      </c>
      <c r="G287" s="51" t="str">
        <f t="shared" si="91"/>
        <v>0</v>
      </c>
      <c r="H287" s="26">
        <f t="shared" si="92"/>
        <v>0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1</v>
      </c>
      <c r="E289" s="54" t="str">
        <f t="shared" ref="E289:E311" si="124">+IF(C289=0,"",C289/C$165)</f>
        <v/>
      </c>
      <c r="F289" s="54">
        <f t="shared" ref="F289:F311" si="125">+IF(D289=0,"",D289/D$165)</f>
        <v>1.1363636363636364E-2</v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2</v>
      </c>
      <c r="D290" s="47">
        <v>0</v>
      </c>
      <c r="E290" s="54">
        <f t="shared" si="124"/>
        <v>2.2988505747126436E-2</v>
      </c>
      <c r="F290" s="54" t="str">
        <f t="shared" si="125"/>
        <v/>
      </c>
      <c r="G290" s="27" t="str">
        <f t="shared" si="91"/>
        <v>0</v>
      </c>
      <c r="H290" s="28">
        <f t="shared" si="92"/>
        <v>0</v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1</v>
      </c>
      <c r="E301" s="54" t="str">
        <f t="shared" si="124"/>
        <v/>
      </c>
      <c r="F301" s="54">
        <f t="shared" si="125"/>
        <v>1.1363636363636364E-2</v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</v>
      </c>
      <c r="D303" s="47">
        <v>0</v>
      </c>
      <c r="E303" s="54">
        <f t="shared" si="124"/>
        <v>1.1494252873563218E-2</v>
      </c>
      <c r="F303" s="54" t="str">
        <f t="shared" si="125"/>
        <v/>
      </c>
      <c r="G303" s="27" t="str">
        <f t="shared" si="91"/>
        <v>0</v>
      </c>
      <c r="H303" s="28">
        <f t="shared" si="92"/>
        <v>0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1</v>
      </c>
      <c r="D305" s="47">
        <v>0</v>
      </c>
      <c r="E305" s="54">
        <f t="shared" si="124"/>
        <v>1.1494252873563218E-2</v>
      </c>
      <c r="F305" s="54" t="str">
        <f t="shared" si="125"/>
        <v/>
      </c>
      <c r="G305" s="27" t="str">
        <f t="shared" si="91"/>
        <v>0</v>
      </c>
      <c r="H305" s="28">
        <f t="shared" si="92"/>
        <v>0</v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398</v>
      </c>
      <c r="D333" s="43">
        <f>SUM(D334:D547)</f>
        <v>295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-0.25879396984924624</v>
      </c>
      <c r="H333" s="45">
        <f>+IF(OR(AND(E333=""),(G333="")),"",E333*G333)</f>
        <v>-0.25879396984924624</v>
      </c>
    </row>
    <row r="334" spans="1:9" ht="15" x14ac:dyDescent="0.25">
      <c r="B334" s="46" t="s">
        <v>75</v>
      </c>
      <c r="C334" s="47">
        <v>2</v>
      </c>
      <c r="D334" s="47">
        <v>1</v>
      </c>
      <c r="E334" s="53">
        <f t="shared" si="139"/>
        <v>5.0251256281407036E-3</v>
      </c>
      <c r="F334" s="53">
        <f t="shared" si="140"/>
        <v>3.3898305084745762E-3</v>
      </c>
      <c r="G334" s="39">
        <f>+IF(OR(AND(D334=0),(C334=0)),"0",((D334-C334)/C334))</f>
        <v>-0.5</v>
      </c>
      <c r="H334" s="48">
        <f>+IF(OR(AND(E334=""),(G334="")),"",E334*G334)</f>
        <v>-2.5125628140703518E-3</v>
      </c>
    </row>
    <row r="335" spans="1:9" ht="15" x14ac:dyDescent="0.25">
      <c r="B335" s="5" t="s">
        <v>79</v>
      </c>
      <c r="C335" s="49">
        <v>1</v>
      </c>
      <c r="D335" s="47">
        <v>1</v>
      </c>
      <c r="E335" s="54">
        <f t="shared" si="139"/>
        <v>2.5125628140703518E-3</v>
      </c>
      <c r="F335" s="54">
        <f t="shared" si="140"/>
        <v>3.3898305084745762E-3</v>
      </c>
      <c r="G335" s="27">
        <f t="shared" ref="G335:G400" si="141">+IF(OR(AND(D335=0),(C335=0)),"0",((D335-C335)/C335))</f>
        <v>0</v>
      </c>
      <c r="H335" s="28">
        <f t="shared" ref="H335:H400" si="142">+IF(OR(AND(E335=""),(G335="")),"",E335*G335)</f>
        <v>0</v>
      </c>
    </row>
    <row r="336" spans="1:9" ht="15" x14ac:dyDescent="0.25">
      <c r="B336" s="5" t="s">
        <v>71</v>
      </c>
      <c r="C336" s="49">
        <v>0</v>
      </c>
      <c r="D336" s="47">
        <v>1</v>
      </c>
      <c r="E336" s="54" t="str">
        <f t="shared" si="139"/>
        <v/>
      </c>
      <c r="F336" s="54">
        <f t="shared" si="140"/>
        <v>3.3898305084745762E-3</v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5</v>
      </c>
      <c r="D339" s="47">
        <v>9</v>
      </c>
      <c r="E339" s="54">
        <f t="shared" si="139"/>
        <v>1.2562814070351759E-2</v>
      </c>
      <c r="F339" s="54">
        <f t="shared" si="140"/>
        <v>3.0508474576271188E-2</v>
      </c>
      <c r="G339" s="27">
        <f t="shared" si="141"/>
        <v>0.8</v>
      </c>
      <c r="H339" s="28">
        <f t="shared" si="142"/>
        <v>1.0050251256281409E-2</v>
      </c>
    </row>
    <row r="340" spans="1:8" ht="15" x14ac:dyDescent="0.25">
      <c r="B340" s="5" t="s">
        <v>82</v>
      </c>
      <c r="C340" s="49">
        <v>0</v>
      </c>
      <c r="D340" s="47">
        <v>2</v>
      </c>
      <c r="E340" s="54" t="str">
        <f t="shared" si="139"/>
        <v/>
      </c>
      <c r="F340" s="54">
        <f t="shared" si="140"/>
        <v>6.7796610169491523E-3</v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</v>
      </c>
      <c r="D342" s="47">
        <v>2</v>
      </c>
      <c r="E342" s="54">
        <f t="shared" si="139"/>
        <v>2.5125628140703518E-3</v>
      </c>
      <c r="F342" s="54">
        <f t="shared" si="140"/>
        <v>6.7796610169491523E-3</v>
      </c>
      <c r="G342" s="27">
        <f t="shared" si="141"/>
        <v>1</v>
      </c>
      <c r="H342" s="28">
        <f t="shared" si="142"/>
        <v>2.5125628140703518E-3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59</v>
      </c>
      <c r="D345" s="47">
        <v>41</v>
      </c>
      <c r="E345" s="54">
        <f t="shared" si="139"/>
        <v>0.14824120603015076</v>
      </c>
      <c r="F345" s="54">
        <f t="shared" si="140"/>
        <v>0.13898305084745763</v>
      </c>
      <c r="G345" s="27">
        <f t="shared" si="141"/>
        <v>-0.30508474576271188</v>
      </c>
      <c r="H345" s="28">
        <f t="shared" si="142"/>
        <v>-4.5226130653266333E-2</v>
      </c>
    </row>
    <row r="346" spans="1:8" ht="15" x14ac:dyDescent="0.25">
      <c r="B346" s="5" t="s">
        <v>596</v>
      </c>
      <c r="C346" s="49">
        <v>0</v>
      </c>
      <c r="D346" s="47">
        <v>2</v>
      </c>
      <c r="E346" s="54" t="str">
        <f t="shared" si="139"/>
        <v/>
      </c>
      <c r="F346" s="54">
        <f t="shared" si="140"/>
        <v>6.7796610169491523E-3</v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3</v>
      </c>
      <c r="D348" s="47">
        <v>4</v>
      </c>
      <c r="E348" s="54">
        <f t="shared" si="139"/>
        <v>7.537688442211055E-3</v>
      </c>
      <c r="F348" s="54">
        <f t="shared" si="140"/>
        <v>1.3559322033898305E-2</v>
      </c>
      <c r="G348" s="27">
        <f t="shared" si="141"/>
        <v>0.33333333333333331</v>
      </c>
      <c r="H348" s="28">
        <f t="shared" si="142"/>
        <v>2.5125628140703514E-3</v>
      </c>
    </row>
    <row r="349" spans="1:8" ht="15" x14ac:dyDescent="0.25">
      <c r="B349" s="5" t="s">
        <v>77</v>
      </c>
      <c r="C349" s="49">
        <v>0</v>
      </c>
      <c r="D349" s="47">
        <v>6</v>
      </c>
      <c r="E349" s="54" t="str">
        <f t="shared" si="139"/>
        <v/>
      </c>
      <c r="F349" s="54">
        <f t="shared" si="140"/>
        <v>2.0338983050847456E-2</v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20</v>
      </c>
      <c r="D353" s="47">
        <v>3</v>
      </c>
      <c r="E353" s="54">
        <f t="shared" si="139"/>
        <v>5.0251256281407038E-2</v>
      </c>
      <c r="F353" s="54">
        <f t="shared" si="140"/>
        <v>1.0169491525423728E-2</v>
      </c>
      <c r="G353" s="27">
        <f t="shared" si="141"/>
        <v>-0.85</v>
      </c>
      <c r="H353" s="28">
        <f t="shared" si="142"/>
        <v>-4.2713567839195977E-2</v>
      </c>
    </row>
    <row r="354" spans="2:8" ht="15" x14ac:dyDescent="0.25">
      <c r="B354" s="5" t="s">
        <v>259</v>
      </c>
      <c r="C354" s="49">
        <v>5</v>
      </c>
      <c r="D354" s="47">
        <v>94</v>
      </c>
      <c r="E354" s="54">
        <f t="shared" si="139"/>
        <v>1.2562814070351759E-2</v>
      </c>
      <c r="F354" s="54">
        <f t="shared" si="140"/>
        <v>0.31864406779661014</v>
      </c>
      <c r="G354" s="27">
        <f t="shared" si="141"/>
        <v>17.8</v>
      </c>
      <c r="H354" s="28">
        <f t="shared" si="142"/>
        <v>0.22361809045226133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1</v>
      </c>
      <c r="D356" s="47">
        <v>0</v>
      </c>
      <c r="E356" s="54">
        <f t="shared" si="139"/>
        <v>2.5125628140703518E-3</v>
      </c>
      <c r="F356" s="54" t="str">
        <f t="shared" si="140"/>
        <v/>
      </c>
      <c r="G356" s="27" t="str">
        <f t="shared" si="141"/>
        <v>0</v>
      </c>
      <c r="H356" s="28">
        <f t="shared" si="142"/>
        <v>0</v>
      </c>
    </row>
    <row r="357" spans="2:8" ht="15" x14ac:dyDescent="0.25">
      <c r="B357" s="5" t="s">
        <v>597</v>
      </c>
      <c r="C357" s="49">
        <v>2</v>
      </c>
      <c r="D357" s="47">
        <v>5</v>
      </c>
      <c r="E357" s="54">
        <f t="shared" si="139"/>
        <v>5.0251256281407036E-3</v>
      </c>
      <c r="F357" s="54">
        <f t="shared" si="140"/>
        <v>1.6949152542372881E-2</v>
      </c>
      <c r="G357" s="27">
        <f t="shared" si="141"/>
        <v>1.5</v>
      </c>
      <c r="H357" s="28">
        <f t="shared" si="142"/>
        <v>7.537688442211055E-3</v>
      </c>
    </row>
    <row r="358" spans="2:8" ht="15" x14ac:dyDescent="0.25">
      <c r="B358" s="5" t="s">
        <v>87</v>
      </c>
      <c r="C358" s="49">
        <v>1</v>
      </c>
      <c r="D358" s="47">
        <v>0</v>
      </c>
      <c r="E358" s="54">
        <f t="shared" si="139"/>
        <v>2.5125628140703518E-3</v>
      </c>
      <c r="F358" s="54" t="str">
        <f t="shared" si="140"/>
        <v/>
      </c>
      <c r="G358" s="27" t="str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4</v>
      </c>
      <c r="D363" s="47">
        <v>0</v>
      </c>
      <c r="E363" s="54">
        <f t="shared" si="139"/>
        <v>1.0050251256281407E-2</v>
      </c>
      <c r="F363" s="54" t="str">
        <f t="shared" si="140"/>
        <v/>
      </c>
      <c r="G363" s="27" t="str">
        <f t="shared" si="141"/>
        <v>0</v>
      </c>
      <c r="H363" s="28">
        <f t="shared" si="142"/>
        <v>0</v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26</v>
      </c>
      <c r="D365" s="47">
        <v>1</v>
      </c>
      <c r="E365" s="54">
        <f t="shared" ref="E365:E387" si="145">+IF(C365=0,"",C365/C$333)</f>
        <v>6.5326633165829151E-2</v>
      </c>
      <c r="F365" s="54">
        <f t="shared" ref="F365:F387" si="146">+IF(D365=0,"",D365/D$333)</f>
        <v>3.3898305084745762E-3</v>
      </c>
      <c r="G365" s="27">
        <f t="shared" si="141"/>
        <v>-0.96153846153846156</v>
      </c>
      <c r="H365" s="28">
        <f t="shared" si="142"/>
        <v>-6.2814070351758802E-2</v>
      </c>
    </row>
    <row r="366" spans="2:8" ht="15" x14ac:dyDescent="0.25">
      <c r="B366" s="5" t="s">
        <v>495</v>
      </c>
      <c r="C366" s="49">
        <v>0</v>
      </c>
      <c r="D366" s="47">
        <v>1</v>
      </c>
      <c r="E366" s="54" t="str">
        <f t="shared" si="145"/>
        <v/>
      </c>
      <c r="F366" s="54">
        <f t="shared" si="146"/>
        <v>3.3898305084745762E-3</v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2</v>
      </c>
      <c r="D369" s="47">
        <v>1</v>
      </c>
      <c r="E369" s="54">
        <f t="shared" si="145"/>
        <v>5.0251256281407036E-3</v>
      </c>
      <c r="F369" s="54">
        <f t="shared" si="146"/>
        <v>3.3898305084745762E-3</v>
      </c>
      <c r="G369" s="27">
        <f t="shared" si="141"/>
        <v>-0.5</v>
      </c>
      <c r="H369" s="28">
        <f t="shared" si="142"/>
        <v>-2.5125628140703518E-3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35</v>
      </c>
      <c r="D372" s="47">
        <v>13</v>
      </c>
      <c r="E372" s="54">
        <f t="shared" si="145"/>
        <v>8.7939698492462318E-2</v>
      </c>
      <c r="F372" s="54">
        <f t="shared" si="146"/>
        <v>4.4067796610169491E-2</v>
      </c>
      <c r="G372" s="27">
        <f t="shared" si="141"/>
        <v>-0.62857142857142856</v>
      </c>
      <c r="H372" s="28">
        <f t="shared" si="142"/>
        <v>-5.5276381909547742E-2</v>
      </c>
    </row>
    <row r="373" spans="1:8" ht="15" x14ac:dyDescent="0.25">
      <c r="B373" s="5" t="s">
        <v>95</v>
      </c>
      <c r="C373" s="49">
        <v>18</v>
      </c>
      <c r="D373" s="47">
        <v>6</v>
      </c>
      <c r="E373" s="54">
        <f t="shared" si="145"/>
        <v>4.5226130653266333E-2</v>
      </c>
      <c r="F373" s="54">
        <f t="shared" si="146"/>
        <v>2.0338983050847456E-2</v>
      </c>
      <c r="G373" s="27">
        <f t="shared" si="141"/>
        <v>-0.66666666666666663</v>
      </c>
      <c r="H373" s="28">
        <f t="shared" si="142"/>
        <v>-3.015075376884422E-2</v>
      </c>
    </row>
    <row r="374" spans="1:8" ht="15" x14ac:dyDescent="0.25">
      <c r="B374" s="5" t="s">
        <v>88</v>
      </c>
      <c r="C374" s="49">
        <v>2</v>
      </c>
      <c r="D374" s="47">
        <v>1</v>
      </c>
      <c r="E374" s="54">
        <f t="shared" si="145"/>
        <v>5.0251256281407036E-3</v>
      </c>
      <c r="F374" s="54">
        <f t="shared" si="146"/>
        <v>3.3898305084745762E-3</v>
      </c>
      <c r="G374" s="27">
        <f t="shared" si="141"/>
        <v>-0.5</v>
      </c>
      <c r="H374" s="28">
        <f t="shared" si="142"/>
        <v>-2.5125628140703518E-3</v>
      </c>
    </row>
    <row r="375" spans="1:8" ht="15" x14ac:dyDescent="0.25">
      <c r="B375" s="5" t="s">
        <v>94</v>
      </c>
      <c r="C375" s="49">
        <v>9</v>
      </c>
      <c r="D375" s="47">
        <v>5</v>
      </c>
      <c r="E375" s="54">
        <f t="shared" si="145"/>
        <v>2.2613065326633167E-2</v>
      </c>
      <c r="F375" s="54">
        <f t="shared" si="146"/>
        <v>1.6949152542372881E-2</v>
      </c>
      <c r="G375" s="27">
        <f t="shared" si="141"/>
        <v>-0.44444444444444442</v>
      </c>
      <c r="H375" s="28">
        <f t="shared" si="142"/>
        <v>-1.0050251256281407E-2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1</v>
      </c>
      <c r="E377" s="54" t="str">
        <f t="shared" si="145"/>
        <v/>
      </c>
      <c r="F377" s="54">
        <f t="shared" si="146"/>
        <v>3.3898305084745762E-3</v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2</v>
      </c>
      <c r="D379" s="47">
        <v>2</v>
      </c>
      <c r="E379" s="54">
        <f t="shared" si="145"/>
        <v>5.0251256281407036E-3</v>
      </c>
      <c r="F379" s="54">
        <f t="shared" si="146"/>
        <v>6.7796610169491523E-3</v>
      </c>
      <c r="G379" s="27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3</v>
      </c>
      <c r="D383" s="47">
        <v>0</v>
      </c>
      <c r="E383" s="54">
        <f t="shared" si="145"/>
        <v>7.537688442211055E-3</v>
      </c>
      <c r="F383" s="54" t="str">
        <f t="shared" si="146"/>
        <v/>
      </c>
      <c r="G383" s="27" t="str">
        <f t="shared" si="141"/>
        <v>0</v>
      </c>
      <c r="H383" s="28">
        <f t="shared" si="142"/>
        <v>0</v>
      </c>
    </row>
    <row r="384" spans="1:8" ht="15" x14ac:dyDescent="0.25">
      <c r="B384" s="5" t="s">
        <v>96</v>
      </c>
      <c r="C384" s="49">
        <v>0</v>
      </c>
      <c r="D384" s="47">
        <v>0</v>
      </c>
      <c r="E384" s="54" t="str">
        <f t="shared" si="145"/>
        <v/>
      </c>
      <c r="F384" s="54" t="str">
        <f t="shared" si="146"/>
        <v/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18</v>
      </c>
      <c r="D385" s="47">
        <v>2</v>
      </c>
      <c r="E385" s="54">
        <f t="shared" si="145"/>
        <v>4.5226130653266333E-2</v>
      </c>
      <c r="F385" s="54">
        <f t="shared" si="146"/>
        <v>6.7796610169491523E-3</v>
      </c>
      <c r="G385" s="27">
        <f t="shared" si="141"/>
        <v>-0.88888888888888884</v>
      </c>
      <c r="H385" s="28">
        <f t="shared" si="142"/>
        <v>-4.0201005025125629E-2</v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1</v>
      </c>
      <c r="D387" s="47">
        <v>1</v>
      </c>
      <c r="E387" s="54">
        <f t="shared" si="145"/>
        <v>2.5125628140703518E-3</v>
      </c>
      <c r="F387" s="54">
        <f t="shared" si="146"/>
        <v>3.3898305084745762E-3</v>
      </c>
      <c r="G387" s="27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2</v>
      </c>
      <c r="E388" s="51" t="str">
        <f t="shared" ref="E388" si="149">+IF(C388=0,"",C388/C$333)</f>
        <v/>
      </c>
      <c r="F388" s="51">
        <f t="shared" ref="F388" si="150">+IF(D388=0,"",D388/D$333)</f>
        <v>6.7796610169491523E-3</v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18</v>
      </c>
      <c r="D395" s="47">
        <v>7</v>
      </c>
      <c r="E395" s="54">
        <f t="shared" si="153"/>
        <v>4.5226130653266333E-2</v>
      </c>
      <c r="F395" s="54">
        <f t="shared" si="154"/>
        <v>2.3728813559322035E-2</v>
      </c>
      <c r="G395" s="27">
        <f t="shared" si="141"/>
        <v>-0.61111111111111116</v>
      </c>
      <c r="H395" s="28">
        <f t="shared" si="142"/>
        <v>-2.7638190954773871E-2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9</v>
      </c>
      <c r="D398" s="47">
        <v>1</v>
      </c>
      <c r="E398" s="54">
        <f t="shared" si="153"/>
        <v>2.2613065326633167E-2</v>
      </c>
      <c r="F398" s="54">
        <f t="shared" si="154"/>
        <v>3.3898305084745762E-3</v>
      </c>
      <c r="G398" s="27">
        <f t="shared" si="141"/>
        <v>-0.88888888888888884</v>
      </c>
      <c r="H398" s="28">
        <f t="shared" si="142"/>
        <v>-2.0100502512562814E-2</v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1</v>
      </c>
      <c r="E403" s="51" t="str">
        <f t="shared" ref="E403:E405" si="159">+IF(C403=0,"",C403/C$333)</f>
        <v/>
      </c>
      <c r="F403" s="51">
        <f t="shared" ref="F403:F405" si="160">+IF(D403=0,"",D403/D$333)</f>
        <v>3.3898305084745762E-3</v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8</v>
      </c>
      <c r="D414" s="47">
        <v>20</v>
      </c>
      <c r="E414" s="54">
        <f t="shared" si="155"/>
        <v>2.0100502512562814E-2</v>
      </c>
      <c r="F414" s="54">
        <f t="shared" si="156"/>
        <v>6.7796610169491525E-2</v>
      </c>
      <c r="G414" s="27">
        <f t="shared" si="157"/>
        <v>1.5</v>
      </c>
      <c r="H414" s="28">
        <f t="shared" si="158"/>
        <v>3.015075376884422E-2</v>
      </c>
    </row>
    <row r="415" spans="1:9" ht="15" x14ac:dyDescent="0.25">
      <c r="B415" s="5" t="s">
        <v>100</v>
      </c>
      <c r="C415" s="49">
        <v>0</v>
      </c>
      <c r="D415" s="47">
        <v>5</v>
      </c>
      <c r="E415" s="54" t="str">
        <f t="shared" si="155"/>
        <v/>
      </c>
      <c r="F415" s="54">
        <f t="shared" si="156"/>
        <v>1.6949152542372881E-2</v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25</v>
      </c>
      <c r="D417" s="47">
        <v>1</v>
      </c>
      <c r="E417" s="54">
        <f t="shared" si="155"/>
        <v>6.2814070351758788E-2</v>
      </c>
      <c r="F417" s="54">
        <f t="shared" si="156"/>
        <v>3.3898305084745762E-3</v>
      </c>
      <c r="G417" s="27">
        <f t="shared" si="157"/>
        <v>-0.96</v>
      </c>
      <c r="H417" s="28">
        <f t="shared" si="158"/>
        <v>-6.0301507537688433E-2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1</v>
      </c>
      <c r="D425" s="47">
        <v>0</v>
      </c>
      <c r="E425" s="54">
        <f t="shared" si="155"/>
        <v>2.5125628140703518E-3</v>
      </c>
      <c r="F425" s="54" t="str">
        <f t="shared" si="156"/>
        <v/>
      </c>
      <c r="G425" s="27" t="str">
        <f t="shared" si="157"/>
        <v>0</v>
      </c>
      <c r="H425" s="28">
        <f t="shared" si="158"/>
        <v>0</v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1</v>
      </c>
      <c r="D427" s="47">
        <v>1</v>
      </c>
      <c r="E427" s="54">
        <f t="shared" si="155"/>
        <v>2.5125628140703518E-3</v>
      </c>
      <c r="F427" s="54">
        <f t="shared" si="156"/>
        <v>3.3898305084745762E-3</v>
      </c>
      <c r="G427" s="27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1</v>
      </c>
      <c r="D428" s="47">
        <v>1</v>
      </c>
      <c r="E428" s="54">
        <f t="shared" si="155"/>
        <v>2.5125628140703518E-3</v>
      </c>
      <c r="F428" s="54">
        <f t="shared" si="156"/>
        <v>3.3898305084745762E-3</v>
      </c>
      <c r="G428" s="27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0</v>
      </c>
      <c r="D429" s="47">
        <v>1</v>
      </c>
      <c r="E429" s="54" t="str">
        <f t="shared" si="155"/>
        <v/>
      </c>
      <c r="F429" s="54">
        <f t="shared" si="156"/>
        <v>3.3898305084745762E-3</v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1</v>
      </c>
      <c r="D430" s="47">
        <v>2</v>
      </c>
      <c r="E430" s="54">
        <f t="shared" si="155"/>
        <v>2.5125628140703518E-3</v>
      </c>
      <c r="F430" s="54">
        <f t="shared" si="156"/>
        <v>6.7796610169491523E-3</v>
      </c>
      <c r="G430" s="27">
        <f t="shared" si="157"/>
        <v>1</v>
      </c>
      <c r="H430" s="28">
        <f t="shared" si="158"/>
        <v>2.5125628140703518E-3</v>
      </c>
    </row>
    <row r="431" spans="1:9" ht="30" x14ac:dyDescent="0.25">
      <c r="B431" s="5" t="s">
        <v>506</v>
      </c>
      <c r="C431" s="49">
        <v>2</v>
      </c>
      <c r="D431" s="47">
        <v>1</v>
      </c>
      <c r="E431" s="54">
        <f t="shared" si="155"/>
        <v>5.0251256281407036E-3</v>
      </c>
      <c r="F431" s="54">
        <f t="shared" si="156"/>
        <v>3.3898305084745762E-3</v>
      </c>
      <c r="G431" s="27">
        <f t="shared" si="157"/>
        <v>-0.5</v>
      </c>
      <c r="H431" s="28">
        <f t="shared" si="158"/>
        <v>-2.5125628140703518E-3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1</v>
      </c>
      <c r="E435" s="54" t="str">
        <f t="shared" si="155"/>
        <v/>
      </c>
      <c r="F435" s="54">
        <f t="shared" si="156"/>
        <v>3.3898305084745762E-3</v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0</v>
      </c>
      <c r="D437" s="47">
        <v>0</v>
      </c>
      <c r="E437" s="54" t="str">
        <f t="shared" si="155"/>
        <v/>
      </c>
      <c r="F437" s="54" t="str">
        <f t="shared" si="156"/>
        <v/>
      </c>
      <c r="G437" s="27" t="str">
        <f t="shared" si="157"/>
        <v>0</v>
      </c>
      <c r="H437" s="28" t="str">
        <f t="shared" si="158"/>
        <v/>
      </c>
    </row>
    <row r="438" spans="2:8" ht="15" x14ac:dyDescent="0.25">
      <c r="B438" s="5" t="s">
        <v>282</v>
      </c>
      <c r="C438" s="49">
        <v>0</v>
      </c>
      <c r="D438" s="47">
        <v>1</v>
      </c>
      <c r="E438" s="54" t="str">
        <f t="shared" si="155"/>
        <v/>
      </c>
      <c r="F438" s="54">
        <f t="shared" si="156"/>
        <v>3.3898305084745762E-3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1</v>
      </c>
      <c r="E441" s="54" t="str">
        <f t="shared" si="155"/>
        <v/>
      </c>
      <c r="F441" s="54">
        <f t="shared" si="156"/>
        <v>3.3898305084745762E-3</v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18</v>
      </c>
      <c r="D443" s="47">
        <v>3</v>
      </c>
      <c r="E443" s="54">
        <f t="shared" si="155"/>
        <v>4.5226130653266333E-2</v>
      </c>
      <c r="F443" s="54">
        <f t="shared" si="156"/>
        <v>1.0169491525423728E-2</v>
      </c>
      <c r="G443" s="27">
        <f t="shared" si="157"/>
        <v>-0.83333333333333337</v>
      </c>
      <c r="H443" s="28">
        <f t="shared" si="158"/>
        <v>-3.768844221105528E-2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5</v>
      </c>
      <c r="D451" s="47">
        <v>1</v>
      </c>
      <c r="E451" s="54">
        <f t="shared" si="155"/>
        <v>1.2562814070351759E-2</v>
      </c>
      <c r="F451" s="54">
        <f t="shared" si="156"/>
        <v>3.3898305084745762E-3</v>
      </c>
      <c r="G451" s="27">
        <f t="shared" si="157"/>
        <v>-0.8</v>
      </c>
      <c r="H451" s="28">
        <f t="shared" si="158"/>
        <v>-1.0050251256281409E-2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4</v>
      </c>
      <c r="D453" s="47">
        <v>0</v>
      </c>
      <c r="E453" s="54">
        <f t="shared" si="155"/>
        <v>1.0050251256281407E-2</v>
      </c>
      <c r="F453" s="54" t="str">
        <f t="shared" si="156"/>
        <v/>
      </c>
      <c r="G453" s="27" t="str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5</v>
      </c>
      <c r="D456" s="47">
        <v>1</v>
      </c>
      <c r="E456" s="54">
        <f t="shared" si="155"/>
        <v>1.2562814070351759E-2</v>
      </c>
      <c r="F456" s="54">
        <f t="shared" si="156"/>
        <v>3.3898305084745762E-3</v>
      </c>
      <c r="G456" s="27">
        <f t="shared" si="157"/>
        <v>-0.8</v>
      </c>
      <c r="H456" s="28">
        <f t="shared" si="158"/>
        <v>-1.0050251256281409E-2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1</v>
      </c>
      <c r="D458" s="47">
        <v>0</v>
      </c>
      <c r="E458" s="54">
        <f t="shared" si="155"/>
        <v>2.5125628140703518E-3</v>
      </c>
      <c r="F458" s="54" t="str">
        <f t="shared" si="156"/>
        <v/>
      </c>
      <c r="G458" s="27" t="str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1</v>
      </c>
      <c r="D461" s="47">
        <v>0</v>
      </c>
      <c r="E461" s="54">
        <f t="shared" si="155"/>
        <v>2.5125628140703518E-3</v>
      </c>
      <c r="F461" s="54" t="str">
        <f t="shared" si="156"/>
        <v/>
      </c>
      <c r="G461" s="27" t="str">
        <f t="shared" si="157"/>
        <v>0</v>
      </c>
      <c r="H461" s="28">
        <f t="shared" si="158"/>
        <v>0</v>
      </c>
    </row>
    <row r="462" spans="2:8" ht="15" x14ac:dyDescent="0.25">
      <c r="B462" s="5" t="s">
        <v>511</v>
      </c>
      <c r="C462" s="49">
        <v>1</v>
      </c>
      <c r="D462" s="47">
        <v>1</v>
      </c>
      <c r="E462" s="54">
        <f t="shared" si="155"/>
        <v>2.5125628140703518E-3</v>
      </c>
      <c r="F462" s="54">
        <f t="shared" si="156"/>
        <v>3.3898305084745762E-3</v>
      </c>
      <c r="G462" s="27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5</v>
      </c>
      <c r="E469" s="54" t="str">
        <f t="shared" si="155"/>
        <v/>
      </c>
      <c r="F469" s="54">
        <f t="shared" si="156"/>
        <v>1.6949152542372881E-2</v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1</v>
      </c>
      <c r="E482" s="54" t="str">
        <f t="shared" si="175"/>
        <v/>
      </c>
      <c r="F482" s="54">
        <f t="shared" si="176"/>
        <v>3.3898305084745762E-3</v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2</v>
      </c>
      <c r="D483" s="47">
        <v>0</v>
      </c>
      <c r="E483" s="54">
        <f t="shared" si="175"/>
        <v>5.0251256281407036E-3</v>
      </c>
      <c r="F483" s="54" t="str">
        <f t="shared" si="176"/>
        <v/>
      </c>
      <c r="G483" s="27" t="str">
        <f t="shared" si="177"/>
        <v>0</v>
      </c>
      <c r="H483" s="28">
        <f t="shared" si="178"/>
        <v>0</v>
      </c>
    </row>
    <row r="484" spans="2:9" ht="30" x14ac:dyDescent="0.25">
      <c r="B484" s="5" t="s">
        <v>305</v>
      </c>
      <c r="C484" s="49">
        <v>1</v>
      </c>
      <c r="D484" s="47">
        <v>0</v>
      </c>
      <c r="E484" s="54">
        <f t="shared" si="175"/>
        <v>2.5125628140703518E-3</v>
      </c>
      <c r="F484" s="54" t="str">
        <f t="shared" si="176"/>
        <v/>
      </c>
      <c r="G484" s="27" t="str">
        <f t="shared" si="177"/>
        <v>0</v>
      </c>
      <c r="H484" s="28">
        <f t="shared" si="178"/>
        <v>0</v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2</v>
      </c>
      <c r="E487" s="54" t="str">
        <f t="shared" si="175"/>
        <v/>
      </c>
      <c r="F487" s="54">
        <f t="shared" si="176"/>
        <v>6.7796610169491523E-3</v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7</v>
      </c>
      <c r="E501" s="54" t="str">
        <f t="shared" si="175"/>
        <v/>
      </c>
      <c r="F501" s="54">
        <f t="shared" si="176"/>
        <v>2.3728813559322035E-2</v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11</v>
      </c>
      <c r="D507" s="47">
        <v>1</v>
      </c>
      <c r="E507" s="54">
        <f t="shared" ref="E507:E532" si="183">+IF(C507=0,"",C507/C$333)</f>
        <v>2.7638190954773871E-2</v>
      </c>
      <c r="F507" s="54">
        <f t="shared" ref="F507:F532" si="184">+IF(D507=0,"",D507/D$333)</f>
        <v>3.3898305084745762E-3</v>
      </c>
      <c r="G507" s="27">
        <f t="shared" si="177"/>
        <v>-0.90909090909090906</v>
      </c>
      <c r="H507" s="28">
        <f t="shared" si="178"/>
        <v>-2.5125628140703519E-2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3</v>
      </c>
      <c r="D510" s="47">
        <v>16</v>
      </c>
      <c r="E510" s="54">
        <f t="shared" si="183"/>
        <v>7.537688442211055E-3</v>
      </c>
      <c r="F510" s="54">
        <f t="shared" si="184"/>
        <v>5.4237288135593219E-2</v>
      </c>
      <c r="G510" s="27">
        <f t="shared" si="177"/>
        <v>4.333333333333333</v>
      </c>
      <c r="H510" s="28">
        <f t="shared" si="178"/>
        <v>3.2663316582914569E-2</v>
      </c>
    </row>
    <row r="511" spans="1:9" ht="15" x14ac:dyDescent="0.25">
      <c r="B511" s="5" t="s">
        <v>349</v>
      </c>
      <c r="C511" s="49">
        <v>1</v>
      </c>
      <c r="D511" s="47">
        <v>1</v>
      </c>
      <c r="E511" s="54">
        <f t="shared" si="183"/>
        <v>2.5125628140703518E-3</v>
      </c>
      <c r="F511" s="54">
        <f t="shared" si="184"/>
        <v>3.3898305084745762E-3</v>
      </c>
      <c r="G511" s="27">
        <f t="shared" si="177"/>
        <v>0</v>
      </c>
      <c r="H511" s="28">
        <f t="shared" si="178"/>
        <v>0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1</v>
      </c>
      <c r="D516" s="47">
        <v>0</v>
      </c>
      <c r="E516" s="54">
        <f t="shared" si="183"/>
        <v>2.5125628140703518E-3</v>
      </c>
      <c r="F516" s="54" t="str">
        <f t="shared" si="184"/>
        <v/>
      </c>
      <c r="G516" s="27" t="str">
        <f t="shared" si="177"/>
        <v>0</v>
      </c>
      <c r="H516" s="28">
        <f t="shared" si="178"/>
        <v>0</v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</v>
      </c>
      <c r="D522" s="47">
        <v>3</v>
      </c>
      <c r="E522" s="54">
        <f t="shared" si="183"/>
        <v>2.5125628140703518E-3</v>
      </c>
      <c r="F522" s="54">
        <f t="shared" si="184"/>
        <v>1.0169491525423728E-2</v>
      </c>
      <c r="G522" s="27">
        <f t="shared" si="177"/>
        <v>2</v>
      </c>
      <c r="H522" s="28">
        <f t="shared" si="178"/>
        <v>5.0251256281407036E-3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</v>
      </c>
      <c r="D525" s="47">
        <v>0</v>
      </c>
      <c r="E525" s="54">
        <f t="shared" si="183"/>
        <v>2.5125628140703518E-3</v>
      </c>
      <c r="F525" s="54" t="str">
        <f t="shared" si="184"/>
        <v/>
      </c>
      <c r="G525" s="27" t="str">
        <f t="shared" si="177"/>
        <v>0</v>
      </c>
      <c r="H525" s="28">
        <f t="shared" si="178"/>
        <v>0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5</v>
      </c>
      <c r="D527" s="47">
        <v>0</v>
      </c>
      <c r="E527" s="54">
        <f t="shared" si="183"/>
        <v>1.2562814070351759E-2</v>
      </c>
      <c r="F527" s="54" t="str">
        <f t="shared" si="184"/>
        <v/>
      </c>
      <c r="G527" s="27" t="str">
        <f t="shared" si="177"/>
        <v>0</v>
      </c>
      <c r="H527" s="28">
        <f t="shared" si="178"/>
        <v>0</v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1</v>
      </c>
      <c r="D530" s="47">
        <v>0</v>
      </c>
      <c r="E530" s="54">
        <f t="shared" si="183"/>
        <v>2.5125628140703518E-3</v>
      </c>
      <c r="F530" s="54" t="str">
        <f t="shared" si="184"/>
        <v/>
      </c>
      <c r="G530" s="27" t="str">
        <f t="shared" si="177"/>
        <v>0</v>
      </c>
      <c r="H530" s="28">
        <f t="shared" si="178"/>
        <v>0</v>
      </c>
    </row>
    <row r="531" spans="1:9" ht="15" x14ac:dyDescent="0.25">
      <c r="B531" s="5" t="s">
        <v>144</v>
      </c>
      <c r="C531" s="49">
        <v>44</v>
      </c>
      <c r="D531" s="47">
        <v>0</v>
      </c>
      <c r="E531" s="54">
        <f t="shared" si="183"/>
        <v>0.11055276381909548</v>
      </c>
      <c r="F531" s="54" t="str">
        <f t="shared" si="184"/>
        <v/>
      </c>
      <c r="G531" s="27" t="str">
        <f t="shared" si="177"/>
        <v>0</v>
      </c>
      <c r="H531" s="28">
        <f t="shared" si="178"/>
        <v>0</v>
      </c>
    </row>
    <row r="532" spans="1:9" ht="15" x14ac:dyDescent="0.25">
      <c r="B532" s="5" t="s">
        <v>324</v>
      </c>
      <c r="C532" s="49">
        <v>3</v>
      </c>
      <c r="D532" s="47">
        <v>1</v>
      </c>
      <c r="E532" s="54">
        <f t="shared" si="183"/>
        <v>7.537688442211055E-3</v>
      </c>
      <c r="F532" s="54">
        <f t="shared" si="184"/>
        <v>3.3898305084745762E-3</v>
      </c>
      <c r="G532" s="27">
        <f t="shared" si="177"/>
        <v>-0.66666666666666663</v>
      </c>
      <c r="H532" s="28">
        <f t="shared" si="178"/>
        <v>-5.0251256281407027E-3</v>
      </c>
    </row>
    <row r="533" spans="1:9" s="20" customFormat="1" ht="15" x14ac:dyDescent="0.25">
      <c r="A533" s="22"/>
      <c r="B533" s="21" t="s">
        <v>573</v>
      </c>
      <c r="C533" s="50">
        <v>1</v>
      </c>
      <c r="D533" s="47">
        <v>0</v>
      </c>
      <c r="E533" s="51">
        <f t="shared" ref="E533" si="185">+IF(C533=0,"",C533/C$333)</f>
        <v>2.5125628140703518E-3</v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>
        <f t="shared" ref="H533" si="188">+IF(OR(AND(E533=""),(G533="")),"",E533*G533)</f>
        <v>0</v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2</v>
      </c>
      <c r="D539" s="47">
        <v>1</v>
      </c>
      <c r="E539" s="54">
        <f t="shared" si="189"/>
        <v>5.0251256281407036E-3</v>
      </c>
      <c r="F539" s="54">
        <f t="shared" si="190"/>
        <v>3.3898305084745762E-3</v>
      </c>
      <c r="G539" s="27">
        <f t="shared" si="191"/>
        <v>-0.5</v>
      </c>
      <c r="H539" s="28">
        <f t="shared" si="192"/>
        <v>-2.5125628140703518E-3</v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532</v>
      </c>
      <c r="D553" s="43">
        <f>SUM(D554:D579)</f>
        <v>671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0.26127819548872183</v>
      </c>
      <c r="H553" s="45">
        <f>+IF(OR(AND(E553=""),(G553="")),"",E553*G553)</f>
        <v>0.26127819548872183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1</v>
      </c>
      <c r="D555" s="47">
        <v>0</v>
      </c>
      <c r="E555" s="54">
        <f t="shared" si="193"/>
        <v>1.8796992481203006E-3</v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>
        <f t="shared" ref="H555:H579" si="196">+IF(OR(AND(E555=""),(G555="")),"",E555*G555)</f>
        <v>0</v>
      </c>
    </row>
    <row r="556" spans="2:8" ht="15" x14ac:dyDescent="0.25">
      <c r="B556" s="5" t="s">
        <v>603</v>
      </c>
      <c r="C556" s="49">
        <v>7</v>
      </c>
      <c r="D556" s="47">
        <v>69</v>
      </c>
      <c r="E556" s="54">
        <f t="shared" si="193"/>
        <v>1.3157894736842105E-2</v>
      </c>
      <c r="F556" s="54">
        <f t="shared" si="194"/>
        <v>0.10283159463487332</v>
      </c>
      <c r="G556" s="27">
        <f t="shared" si="195"/>
        <v>8.8571428571428577</v>
      </c>
      <c r="H556" s="28">
        <f t="shared" si="196"/>
        <v>0.11654135338345864</v>
      </c>
    </row>
    <row r="557" spans="2:8" ht="15" x14ac:dyDescent="0.25">
      <c r="B557" s="5" t="s">
        <v>333</v>
      </c>
      <c r="C557" s="49">
        <v>4</v>
      </c>
      <c r="D557" s="47">
        <v>2</v>
      </c>
      <c r="E557" s="54">
        <f t="shared" si="193"/>
        <v>7.5187969924812026E-3</v>
      </c>
      <c r="F557" s="54">
        <f t="shared" si="194"/>
        <v>2.9806259314456036E-3</v>
      </c>
      <c r="G557" s="27">
        <f t="shared" si="195"/>
        <v>-0.5</v>
      </c>
      <c r="H557" s="28">
        <f t="shared" si="196"/>
        <v>-3.7593984962406013E-3</v>
      </c>
    </row>
    <row r="558" spans="2:8" ht="15" x14ac:dyDescent="0.25">
      <c r="B558" s="5" t="s">
        <v>148</v>
      </c>
      <c r="C558" s="49">
        <v>0</v>
      </c>
      <c r="D558" s="47">
        <v>1</v>
      </c>
      <c r="E558" s="54" t="str">
        <f t="shared" si="193"/>
        <v/>
      </c>
      <c r="F558" s="54">
        <f t="shared" si="194"/>
        <v>1.4903129657228018E-3</v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19</v>
      </c>
      <c r="D568" s="47">
        <v>0</v>
      </c>
      <c r="E568" s="54">
        <f t="shared" si="205"/>
        <v>3.5714285714285712E-2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0</v>
      </c>
      <c r="D569" s="47">
        <v>1</v>
      </c>
      <c r="E569" s="54" t="str">
        <f t="shared" si="205"/>
        <v/>
      </c>
      <c r="F569" s="54">
        <f t="shared" si="206"/>
        <v>1.4903129657228018E-3</v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53</v>
      </c>
      <c r="D570" s="47">
        <v>18</v>
      </c>
      <c r="E570" s="54">
        <f t="shared" si="205"/>
        <v>9.9624060150375934E-2</v>
      </c>
      <c r="F570" s="54">
        <f t="shared" si="206"/>
        <v>2.6825633383010434E-2</v>
      </c>
      <c r="G570" s="27">
        <f t="shared" si="195"/>
        <v>-0.660377358490566</v>
      </c>
      <c r="H570" s="28">
        <f t="shared" si="196"/>
        <v>-6.5789473684210523E-2</v>
      </c>
    </row>
    <row r="571" spans="1:9" ht="15" x14ac:dyDescent="0.25">
      <c r="B571" s="5" t="s">
        <v>152</v>
      </c>
      <c r="C571" s="49">
        <v>9</v>
      </c>
      <c r="D571" s="47">
        <v>2</v>
      </c>
      <c r="E571" s="54">
        <f t="shared" si="205"/>
        <v>1.6917293233082706E-2</v>
      </c>
      <c r="F571" s="54">
        <f t="shared" si="206"/>
        <v>2.9806259314456036E-3</v>
      </c>
      <c r="G571" s="27">
        <f t="shared" si="195"/>
        <v>-0.77777777777777779</v>
      </c>
      <c r="H571" s="28">
        <f t="shared" si="196"/>
        <v>-1.3157894736842105E-2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1</v>
      </c>
      <c r="E576" s="54" t="str">
        <f t="shared" si="205"/>
        <v/>
      </c>
      <c r="F576" s="54">
        <f t="shared" si="206"/>
        <v>1.4903129657228018E-3</v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6</v>
      </c>
      <c r="E578" s="54" t="str">
        <f t="shared" si="205"/>
        <v/>
      </c>
      <c r="F578" s="54">
        <f t="shared" si="206"/>
        <v>8.9418777943368107E-3</v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439</v>
      </c>
      <c r="D579" s="47">
        <v>571</v>
      </c>
      <c r="E579" s="54">
        <f t="shared" si="205"/>
        <v>0.82518796992481203</v>
      </c>
      <c r="F579" s="54">
        <f t="shared" si="206"/>
        <v>0.8509687034277198</v>
      </c>
      <c r="G579" s="27">
        <f t="shared" si="195"/>
        <v>0.30068337129840544</v>
      </c>
      <c r="H579" s="28">
        <f t="shared" si="196"/>
        <v>0.24812030075187969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406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364</v>
      </c>
      <c r="C8" s="42">
        <f>+C18+C73+C165+C333+C553</f>
        <v>669</v>
      </c>
      <c r="D8" s="43">
        <f>+D18+D73+D165+D333+D553</f>
        <v>1587</v>
      </c>
      <c r="E8" s="44">
        <f>+C8/C$8</f>
        <v>1</v>
      </c>
      <c r="F8" s="44">
        <f>+D8/D$8</f>
        <v>1</v>
      </c>
      <c r="G8" s="44">
        <f>+(D8-C8)/C8</f>
        <v>1.3721973094170403</v>
      </c>
      <c r="H8" s="45">
        <f>+E8*G8</f>
        <v>1.3721973094170403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19</v>
      </c>
      <c r="D9" s="37">
        <f>+D18</f>
        <v>13</v>
      </c>
      <c r="E9" s="38">
        <f t="shared" ref="E9:E13" si="0">C9/$C$8</f>
        <v>2.8400597907324365E-2</v>
      </c>
      <c r="F9" s="38">
        <f>D9/$D$8</f>
        <v>8.1915563957151855E-3</v>
      </c>
      <c r="G9" s="39">
        <f>+IF(OR(AND(D9=0),(C9=0)),"0",((D9-C9)/C9))</f>
        <v>-0.31578947368421051</v>
      </c>
      <c r="H9" s="40">
        <f>+IF(OR(AND(E9=""),(G9="")),"",E9*G9)</f>
        <v>-8.9686098654708519E-3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136</v>
      </c>
      <c r="D10" s="25">
        <f>+D73</f>
        <v>108</v>
      </c>
      <c r="E10" s="26">
        <f t="shared" si="0"/>
        <v>0.20328849028400597</v>
      </c>
      <c r="F10" s="26">
        <f>D10/$D$8</f>
        <v>6.8052930056710773E-2</v>
      </c>
      <c r="G10" s="27">
        <f>+IF(OR(AND(D10=0),(C10=0)),"0",((D10-C10)/C10))</f>
        <v>-0.20588235294117646</v>
      </c>
      <c r="H10" s="30">
        <f>+IF(OR(AND(E10=""),(G10="")),"",E10*G10)</f>
        <v>-4.1853512705530636E-2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134</v>
      </c>
      <c r="D11" s="25">
        <f>+D165</f>
        <v>243</v>
      </c>
      <c r="E11" s="26">
        <f t="shared" si="0"/>
        <v>0.20029895366218237</v>
      </c>
      <c r="F11" s="26">
        <f>D11/$D$8</f>
        <v>0.15311909262759923</v>
      </c>
      <c r="G11" s="27">
        <f>+IF(OR(AND(D11=0),(C11=0)),"0",((D11-C11)/C11))</f>
        <v>0.81343283582089554</v>
      </c>
      <c r="H11" s="30">
        <f>+IF(OR(AND(E11=""),(G11="")),"",E11*G11)</f>
        <v>0.16292974588938716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343</v>
      </c>
      <c r="D12" s="25">
        <f>+D333</f>
        <v>840</v>
      </c>
      <c r="E12" s="26">
        <f t="shared" si="0"/>
        <v>0.51270553064275037</v>
      </c>
      <c r="F12" s="26">
        <f>D12/$D$8</f>
        <v>0.52930056710775042</v>
      </c>
      <c r="G12" s="27">
        <f>+IF(OR(AND(D12=0),(C12=0)),"0",((D12-C12)/C12))</f>
        <v>1.4489795918367347</v>
      </c>
      <c r="H12" s="30">
        <f>+IF(OR(AND(E12=""),(G12="")),"",E12*G12)</f>
        <v>0.74289985052316898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37</v>
      </c>
      <c r="D13" s="32">
        <f>+D553</f>
        <v>383</v>
      </c>
      <c r="E13" s="33">
        <f t="shared" si="0"/>
        <v>5.5306427503736919E-2</v>
      </c>
      <c r="F13" s="33">
        <f>D13/$D$8</f>
        <v>0.24133585381222433</v>
      </c>
      <c r="G13" s="34">
        <f>+IF(OR(AND(D13=0),(C13=0)),"0",((D13-C13)/C13))</f>
        <v>9.3513513513513509</v>
      </c>
      <c r="H13" s="35">
        <f>+IF(OR(AND(E13=""),(G13="")),"",E13*G13)</f>
        <v>0.5171898355754857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19</v>
      </c>
      <c r="D18" s="43">
        <f>SUM(D19:D67)</f>
        <v>13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-0.31578947368421051</v>
      </c>
      <c r="H18" s="45">
        <f>+IF(OR(AND(E18=""),(G18="")),"",E18*G18)</f>
        <v>-0.31578947368421051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1</v>
      </c>
      <c r="E23" s="28" t="str">
        <f t="shared" si="1"/>
        <v/>
      </c>
      <c r="F23" s="28">
        <f t="shared" si="2"/>
        <v>7.6923076923076927E-2</v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1</v>
      </c>
      <c r="E26" s="28" t="str">
        <f t="shared" si="1"/>
        <v/>
      </c>
      <c r="F26" s="28">
        <f t="shared" si="2"/>
        <v>7.6923076923076927E-2</v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10</v>
      </c>
      <c r="D29" s="47">
        <v>5</v>
      </c>
      <c r="E29" s="28">
        <f t="shared" si="1"/>
        <v>0.52631578947368418</v>
      </c>
      <c r="F29" s="28">
        <f t="shared" si="2"/>
        <v>0.38461538461538464</v>
      </c>
      <c r="G29" s="27">
        <f t="shared" si="3"/>
        <v>-0.5</v>
      </c>
      <c r="H29" s="28">
        <f t="shared" si="4"/>
        <v>-0.26315789473684209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2</v>
      </c>
      <c r="E35" s="28" t="str">
        <f t="shared" si="1"/>
        <v/>
      </c>
      <c r="F35" s="28">
        <f t="shared" si="2"/>
        <v>0.15384615384615385</v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6</v>
      </c>
      <c r="D49" s="47">
        <v>0</v>
      </c>
      <c r="E49" s="28">
        <f t="shared" si="1"/>
        <v>0.31578947368421051</v>
      </c>
      <c r="F49" s="28" t="str">
        <f t="shared" si="2"/>
        <v/>
      </c>
      <c r="G49" s="27" t="str">
        <f t="shared" si="3"/>
        <v>0</v>
      </c>
      <c r="H49" s="28">
        <f t="shared" si="4"/>
        <v>0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1</v>
      </c>
      <c r="D59" s="47">
        <v>0</v>
      </c>
      <c r="E59" s="28">
        <f t="shared" si="1"/>
        <v>5.2631578947368418E-2</v>
      </c>
      <c r="F59" s="28" t="str">
        <f t="shared" si="2"/>
        <v/>
      </c>
      <c r="G59" s="27" t="str">
        <f t="shared" si="3"/>
        <v>0</v>
      </c>
      <c r="H59" s="28">
        <f t="shared" si="4"/>
        <v>0</v>
      </c>
    </row>
    <row r="60" spans="1:8" ht="15" x14ac:dyDescent="0.25">
      <c r="B60" s="5" t="s">
        <v>173</v>
      </c>
      <c r="C60" s="49">
        <v>0</v>
      </c>
      <c r="D60" s="47">
        <v>3</v>
      </c>
      <c r="E60" s="28" t="str">
        <f t="shared" si="1"/>
        <v/>
      </c>
      <c r="F60" s="28">
        <f t="shared" si="2"/>
        <v>0.23076923076923078</v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1</v>
      </c>
      <c r="E65" s="28" t="str">
        <f t="shared" si="1"/>
        <v/>
      </c>
      <c r="F65" s="28">
        <f t="shared" si="2"/>
        <v>7.6923076923076927E-2</v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2</v>
      </c>
      <c r="D66" s="47">
        <v>0</v>
      </c>
      <c r="E66" s="28">
        <f t="shared" si="1"/>
        <v>0.10526315789473684</v>
      </c>
      <c r="F66" s="28" t="str">
        <f t="shared" si="2"/>
        <v/>
      </c>
      <c r="G66" s="27" t="str">
        <f t="shared" si="3"/>
        <v>0</v>
      </c>
      <c r="H66" s="28">
        <f t="shared" si="4"/>
        <v>0</v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136</v>
      </c>
      <c r="D73" s="43">
        <f>SUM(D74:D159)</f>
        <v>108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-0.20588235294117646</v>
      </c>
      <c r="H73" s="45">
        <f>+IF(OR(AND(E73=""),(G73="")),"",E73*G73)</f>
        <v>-0.20588235294117646</v>
      </c>
    </row>
    <row r="74" spans="1:9" ht="15" x14ac:dyDescent="0.25">
      <c r="B74" s="46" t="s">
        <v>432</v>
      </c>
      <c r="C74" s="47">
        <v>0</v>
      </c>
      <c r="D74" s="47">
        <v>0</v>
      </c>
      <c r="E74" s="53" t="str">
        <f>+IF(C74=0,"",C74/C$73)</f>
        <v/>
      </c>
      <c r="F74" s="53" t="str">
        <f>+IF(D74=0,"",D74/D$73)</f>
        <v/>
      </c>
      <c r="G74" s="39" t="str">
        <f>+IF(OR(AND(D74=0),(C74=0)),"0",((D74-C74)/C74))</f>
        <v>0</v>
      </c>
      <c r="H74" s="48" t="str">
        <f>+IF(OR(AND(E74=""),(G74="")),"",E74*G74)</f>
        <v/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1</v>
      </c>
      <c r="E76" s="51" t="str">
        <f t="shared" ref="E76" si="17">+IF(C76=0,"",C76/C$73)</f>
        <v/>
      </c>
      <c r="F76" s="51">
        <f t="shared" ref="F76" si="18">+IF(D76=0,"",D76/D$73)</f>
        <v>9.2592592592592587E-3</v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15</v>
      </c>
      <c r="D77" s="47">
        <v>2</v>
      </c>
      <c r="E77" s="54">
        <f t="shared" si="13"/>
        <v>0.11029411764705882</v>
      </c>
      <c r="F77" s="54">
        <f t="shared" si="14"/>
        <v>1.8518518518518517E-2</v>
      </c>
      <c r="G77" s="27">
        <f t="shared" si="15"/>
        <v>-0.8666666666666667</v>
      </c>
      <c r="H77" s="28">
        <f t="shared" si="16"/>
        <v>-9.5588235294117654E-2</v>
      </c>
    </row>
    <row r="78" spans="1:9" ht="15" x14ac:dyDescent="0.25">
      <c r="B78" s="5" t="s">
        <v>178</v>
      </c>
      <c r="C78" s="49">
        <v>0</v>
      </c>
      <c r="D78" s="47">
        <v>3</v>
      </c>
      <c r="E78" s="54" t="str">
        <f t="shared" si="13"/>
        <v/>
      </c>
      <c r="F78" s="54">
        <f t="shared" si="14"/>
        <v>2.7777777777777776E-2</v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1</v>
      </c>
      <c r="E79" s="54" t="str">
        <f t="shared" si="13"/>
        <v/>
      </c>
      <c r="F79" s="54">
        <f t="shared" si="14"/>
        <v>9.2592592592592587E-3</v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3</v>
      </c>
      <c r="D82" s="47">
        <v>1</v>
      </c>
      <c r="E82" s="54">
        <f t="shared" si="13"/>
        <v>2.2058823529411766E-2</v>
      </c>
      <c r="F82" s="54">
        <f t="shared" si="14"/>
        <v>9.2592592592592587E-3</v>
      </c>
      <c r="G82" s="27">
        <f t="shared" si="15"/>
        <v>-0.66666666666666663</v>
      </c>
      <c r="H82" s="28">
        <f t="shared" si="16"/>
        <v>-1.4705882352941176E-2</v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1</v>
      </c>
      <c r="D85" s="47">
        <v>2</v>
      </c>
      <c r="E85" s="54">
        <f t="shared" si="13"/>
        <v>7.3529411764705881E-3</v>
      </c>
      <c r="F85" s="54">
        <f t="shared" si="14"/>
        <v>1.8518518518518517E-2</v>
      </c>
      <c r="G85" s="27">
        <f t="shared" si="15"/>
        <v>1</v>
      </c>
      <c r="H85" s="28">
        <f t="shared" si="16"/>
        <v>7.3529411764705881E-3</v>
      </c>
    </row>
    <row r="86" spans="1:9" ht="15" x14ac:dyDescent="0.25">
      <c r="B86" s="5" t="s">
        <v>17</v>
      </c>
      <c r="C86" s="49">
        <v>2</v>
      </c>
      <c r="D86" s="47">
        <v>0</v>
      </c>
      <c r="E86" s="54">
        <f t="shared" si="13"/>
        <v>1.4705882352941176E-2</v>
      </c>
      <c r="F86" s="54" t="str">
        <f t="shared" si="14"/>
        <v/>
      </c>
      <c r="G86" s="27" t="str">
        <f t="shared" si="15"/>
        <v>0</v>
      </c>
      <c r="H86" s="28">
        <f t="shared" si="16"/>
        <v>0</v>
      </c>
    </row>
    <row r="87" spans="1:9" ht="15" x14ac:dyDescent="0.25">
      <c r="B87" s="5" t="s">
        <v>183</v>
      </c>
      <c r="C87" s="49">
        <v>7</v>
      </c>
      <c r="D87" s="47">
        <v>0</v>
      </c>
      <c r="E87" s="54">
        <f t="shared" si="13"/>
        <v>5.1470588235294115E-2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6</v>
      </c>
      <c r="E88" s="51" t="str">
        <f t="shared" ref="E88" si="25">+IF(C88=0,"",C88/C$73)</f>
        <v/>
      </c>
      <c r="F88" s="51">
        <f t="shared" ref="F88" si="26">+IF(D88=0,"",D88/D$73)</f>
        <v>5.5555555555555552E-2</v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5</v>
      </c>
      <c r="E89" s="54" t="str">
        <f t="shared" si="13"/>
        <v/>
      </c>
      <c r="F89" s="54">
        <f t="shared" si="14"/>
        <v>4.6296296296296294E-2</v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1</v>
      </c>
      <c r="D92" s="47">
        <v>0</v>
      </c>
      <c r="E92" s="54">
        <f t="shared" si="13"/>
        <v>7.3529411764705881E-3</v>
      </c>
      <c r="F92" s="54" t="str">
        <f t="shared" si="14"/>
        <v/>
      </c>
      <c r="G92" s="27" t="str">
        <f t="shared" si="15"/>
        <v>0</v>
      </c>
      <c r="H92" s="28">
        <f t="shared" si="16"/>
        <v>0</v>
      </c>
    </row>
    <row r="93" spans="1:9" ht="15" x14ac:dyDescent="0.25">
      <c r="B93" s="5" t="s">
        <v>186</v>
      </c>
      <c r="C93" s="49">
        <v>2</v>
      </c>
      <c r="D93" s="47">
        <v>0</v>
      </c>
      <c r="E93" s="54">
        <f t="shared" si="13"/>
        <v>1.4705882352941176E-2</v>
      </c>
      <c r="F93" s="54" t="str">
        <f t="shared" si="14"/>
        <v/>
      </c>
      <c r="G93" s="27" t="str">
        <f t="shared" si="15"/>
        <v>0</v>
      </c>
      <c r="H93" s="28">
        <f t="shared" si="16"/>
        <v>0</v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1</v>
      </c>
      <c r="E96" s="54" t="str">
        <f t="shared" si="13"/>
        <v/>
      </c>
      <c r="F96" s="54">
        <f t="shared" si="14"/>
        <v>9.2592592592592587E-3</v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1</v>
      </c>
      <c r="E99" s="54" t="str">
        <f t="shared" si="13"/>
        <v/>
      </c>
      <c r="F99" s="54">
        <f t="shared" si="14"/>
        <v>9.2592592592592587E-3</v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13</v>
      </c>
      <c r="D107" s="47">
        <v>0</v>
      </c>
      <c r="E107" s="54">
        <f t="shared" si="13"/>
        <v>9.5588235294117641E-2</v>
      </c>
      <c r="F107" s="54" t="str">
        <f t="shared" si="14"/>
        <v/>
      </c>
      <c r="G107" s="27" t="str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1</v>
      </c>
      <c r="D110" s="47">
        <v>0</v>
      </c>
      <c r="E110" s="54">
        <f t="shared" si="13"/>
        <v>7.3529411764705881E-3</v>
      </c>
      <c r="F110" s="54" t="str">
        <f t="shared" si="14"/>
        <v/>
      </c>
      <c r="G110" s="27" t="str">
        <f t="shared" si="15"/>
        <v>0</v>
      </c>
      <c r="H110" s="28">
        <f t="shared" si="16"/>
        <v>0</v>
      </c>
    </row>
    <row r="111" spans="1:9" ht="15" x14ac:dyDescent="0.25">
      <c r="B111" s="5" t="s">
        <v>196</v>
      </c>
      <c r="C111" s="49">
        <v>8</v>
      </c>
      <c r="D111" s="47">
        <v>5</v>
      </c>
      <c r="E111" s="54">
        <f t="shared" si="13"/>
        <v>5.8823529411764705E-2</v>
      </c>
      <c r="F111" s="54">
        <f t="shared" si="14"/>
        <v>4.6296296296296294E-2</v>
      </c>
      <c r="G111" s="27">
        <f t="shared" si="15"/>
        <v>-0.375</v>
      </c>
      <c r="H111" s="28">
        <f t="shared" si="16"/>
        <v>-2.2058823529411763E-2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3</v>
      </c>
      <c r="E116" s="54" t="str">
        <f t="shared" si="13"/>
        <v/>
      </c>
      <c r="F116" s="54">
        <f t="shared" si="14"/>
        <v>2.7777777777777776E-2</v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1</v>
      </c>
      <c r="D117" s="47">
        <v>1</v>
      </c>
      <c r="E117" s="54">
        <f t="shared" si="13"/>
        <v>7.3529411764705881E-3</v>
      </c>
      <c r="F117" s="54">
        <f t="shared" si="14"/>
        <v>9.2592592592592587E-3</v>
      </c>
      <c r="G117" s="27">
        <f t="shared" si="15"/>
        <v>0</v>
      </c>
      <c r="H117" s="28">
        <f t="shared" si="16"/>
        <v>0</v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7</v>
      </c>
      <c r="D119" s="47">
        <v>1</v>
      </c>
      <c r="E119" s="54">
        <f t="shared" si="13"/>
        <v>5.1470588235294115E-2</v>
      </c>
      <c r="F119" s="54">
        <f t="shared" si="14"/>
        <v>9.2592592592592587E-3</v>
      </c>
      <c r="G119" s="27">
        <f t="shared" si="15"/>
        <v>-0.8571428571428571</v>
      </c>
      <c r="H119" s="28">
        <f t="shared" si="16"/>
        <v>-4.4117647058823525E-2</v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6</v>
      </c>
      <c r="D121" s="47">
        <v>7</v>
      </c>
      <c r="E121" s="54">
        <f t="shared" si="13"/>
        <v>4.4117647058823532E-2</v>
      </c>
      <c r="F121" s="54">
        <f t="shared" si="14"/>
        <v>6.4814814814814811E-2</v>
      </c>
      <c r="G121" s="27">
        <f t="shared" si="15"/>
        <v>0.16666666666666666</v>
      </c>
      <c r="H121" s="28">
        <f t="shared" si="16"/>
        <v>7.3529411764705881E-3</v>
      </c>
    </row>
    <row r="122" spans="2:8" ht="15" x14ac:dyDescent="0.25">
      <c r="B122" s="5" t="s">
        <v>201</v>
      </c>
      <c r="C122" s="49">
        <v>0</v>
      </c>
      <c r="D122" s="47">
        <v>3</v>
      </c>
      <c r="E122" s="54" t="str">
        <f t="shared" si="13"/>
        <v/>
      </c>
      <c r="F122" s="54">
        <f t="shared" si="14"/>
        <v>2.7777777777777776E-2</v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3</v>
      </c>
      <c r="E124" s="54" t="str">
        <f t="shared" si="13"/>
        <v/>
      </c>
      <c r="F124" s="54">
        <f t="shared" si="14"/>
        <v>2.7777777777777776E-2</v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1</v>
      </c>
      <c r="D125" s="47">
        <v>0</v>
      </c>
      <c r="E125" s="54">
        <f t="shared" si="13"/>
        <v>7.3529411764705881E-3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52</v>
      </c>
      <c r="D127" s="47">
        <v>57</v>
      </c>
      <c r="E127" s="54">
        <f t="shared" si="13"/>
        <v>0.38235294117647056</v>
      </c>
      <c r="F127" s="54">
        <f t="shared" si="14"/>
        <v>0.52777777777777779</v>
      </c>
      <c r="G127" s="27">
        <f t="shared" si="15"/>
        <v>9.6153846153846159E-2</v>
      </c>
      <c r="H127" s="28">
        <f t="shared" si="16"/>
        <v>3.6764705882352942E-2</v>
      </c>
    </row>
    <row r="128" spans="2:8" ht="15" x14ac:dyDescent="0.25">
      <c r="B128" s="5" t="s">
        <v>203</v>
      </c>
      <c r="C128" s="49">
        <v>1</v>
      </c>
      <c r="D128" s="47">
        <v>1</v>
      </c>
      <c r="E128" s="54">
        <f t="shared" si="13"/>
        <v>7.3529411764705881E-3</v>
      </c>
      <c r="F128" s="54">
        <f t="shared" si="14"/>
        <v>9.2592592592592587E-3</v>
      </c>
      <c r="G128" s="27">
        <f t="shared" si="15"/>
        <v>0</v>
      </c>
      <c r="H128" s="28">
        <f t="shared" si="16"/>
        <v>0</v>
      </c>
    </row>
    <row r="129" spans="1:9" ht="15" x14ac:dyDescent="0.25">
      <c r="B129" s="5" t="s">
        <v>204</v>
      </c>
      <c r="C129" s="49">
        <v>0</v>
      </c>
      <c r="D129" s="47">
        <v>1</v>
      </c>
      <c r="E129" s="54" t="str">
        <f t="shared" si="13"/>
        <v/>
      </c>
      <c r="F129" s="54">
        <f t="shared" si="14"/>
        <v>9.2592592592592587E-3</v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1</v>
      </c>
      <c r="E130" s="54" t="str">
        <f t="shared" si="13"/>
        <v/>
      </c>
      <c r="F130" s="54">
        <f t="shared" si="14"/>
        <v>9.2592592592592587E-3</v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1</v>
      </c>
      <c r="E133" s="54" t="str">
        <f t="shared" si="13"/>
        <v/>
      </c>
      <c r="F133" s="54">
        <f t="shared" si="14"/>
        <v>9.2592592592592587E-3</v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13</v>
      </c>
      <c r="D138" s="47">
        <v>0</v>
      </c>
      <c r="E138" s="54">
        <f t="shared" si="13"/>
        <v>9.5588235294117641E-2</v>
      </c>
      <c r="F138" s="54" t="str">
        <f t="shared" si="14"/>
        <v/>
      </c>
      <c r="G138" s="27" t="str">
        <f t="shared" si="15"/>
        <v>0</v>
      </c>
      <c r="H138" s="28">
        <f t="shared" si="16"/>
        <v>0</v>
      </c>
    </row>
    <row r="139" spans="1:9" ht="15" x14ac:dyDescent="0.25">
      <c r="B139" s="5" t="s">
        <v>439</v>
      </c>
      <c r="C139" s="49">
        <v>2</v>
      </c>
      <c r="D139" s="47">
        <v>0</v>
      </c>
      <c r="E139" s="54">
        <f t="shared" si="13"/>
        <v>1.4705882352941176E-2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1</v>
      </c>
      <c r="E152" s="54" t="str">
        <f t="shared" si="49"/>
        <v/>
      </c>
      <c r="F152" s="54">
        <f t="shared" si="50"/>
        <v>9.2592592592592587E-3</v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134</v>
      </c>
      <c r="D165" s="43">
        <f>SUM(D166:D327)</f>
        <v>243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0.81343283582089554</v>
      </c>
      <c r="H165" s="45">
        <f>+IF(OR(AND(E165=""),(G165="")),"",E165*G165)</f>
        <v>0.81343283582089554</v>
      </c>
    </row>
    <row r="166" spans="2:8" s="63" customFormat="1" ht="15" x14ac:dyDescent="0.25">
      <c r="B166" s="58" t="s">
        <v>442</v>
      </c>
      <c r="C166" s="37">
        <v>0</v>
      </c>
      <c r="D166" s="47">
        <v>7</v>
      </c>
      <c r="E166" s="53" t="str">
        <f t="shared" si="57"/>
        <v/>
      </c>
      <c r="F166" s="53">
        <f t="shared" si="58"/>
        <v>2.8806584362139918E-2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4</v>
      </c>
      <c r="D170" s="47">
        <v>0</v>
      </c>
      <c r="E170" s="54">
        <f t="shared" si="57"/>
        <v>2.9850746268656716E-2</v>
      </c>
      <c r="F170" s="54" t="str">
        <f t="shared" si="58"/>
        <v/>
      </c>
      <c r="G170" s="27" t="str">
        <f t="shared" si="59"/>
        <v>0</v>
      </c>
      <c r="H170" s="28">
        <f t="shared" si="60"/>
        <v>0</v>
      </c>
    </row>
    <row r="171" spans="2:8" s="63" customFormat="1" ht="15" x14ac:dyDescent="0.25">
      <c r="B171" s="55" t="s">
        <v>42</v>
      </c>
      <c r="C171" s="25">
        <v>32</v>
      </c>
      <c r="D171" s="47">
        <v>4</v>
      </c>
      <c r="E171" s="54">
        <f t="shared" si="57"/>
        <v>0.23880597014925373</v>
      </c>
      <c r="F171" s="54">
        <f t="shared" si="58"/>
        <v>1.646090534979424E-2</v>
      </c>
      <c r="G171" s="27">
        <f t="shared" si="59"/>
        <v>-0.875</v>
      </c>
      <c r="H171" s="28">
        <f t="shared" si="60"/>
        <v>-0.20895522388059701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5</v>
      </c>
      <c r="D173" s="47">
        <v>0</v>
      </c>
      <c r="E173" s="54">
        <f t="shared" si="57"/>
        <v>3.7313432835820892E-2</v>
      </c>
      <c r="F173" s="54" t="str">
        <f t="shared" si="58"/>
        <v/>
      </c>
      <c r="G173" s="27" t="str">
        <f t="shared" si="59"/>
        <v>0</v>
      </c>
      <c r="H173" s="28">
        <f t="shared" si="60"/>
        <v>0</v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7</v>
      </c>
      <c r="D179" s="47">
        <v>0</v>
      </c>
      <c r="E179" s="51">
        <f t="shared" ref="E179" si="61">+IF(C179=0,"",C179/C$165)</f>
        <v>5.2238805970149252E-2</v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7</v>
      </c>
      <c r="D186" s="47">
        <v>0</v>
      </c>
      <c r="E186" s="54">
        <f t="shared" ref="E186:F191" si="70">+IF(C186=0,"",C186/C$165)</f>
        <v>5.2238805970149252E-2</v>
      </c>
      <c r="F186" s="54" t="str">
        <f t="shared" si="70"/>
        <v/>
      </c>
      <c r="G186" s="27" t="str">
        <f t="shared" si="59"/>
        <v>0</v>
      </c>
      <c r="H186" s="28">
        <f t="shared" si="60"/>
        <v>0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8</v>
      </c>
      <c r="D192" s="47">
        <v>0</v>
      </c>
      <c r="E192" s="51">
        <f t="shared" ref="E192" si="73">+IF(C192=0,"",C192/C$165)</f>
        <v>5.9701492537313432E-2</v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3</v>
      </c>
      <c r="D193" s="47">
        <v>0</v>
      </c>
      <c r="E193" s="54">
        <f t="shared" ref="E193:F199" si="77">+IF(C193=0,"",C193/C$165)</f>
        <v>2.2388059701492536E-2</v>
      </c>
      <c r="F193" s="54" t="str">
        <f t="shared" si="77"/>
        <v/>
      </c>
      <c r="G193" s="27" t="str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0</v>
      </c>
      <c r="D194" s="47">
        <v>12</v>
      </c>
      <c r="E194" s="54" t="str">
        <f t="shared" si="77"/>
        <v/>
      </c>
      <c r="F194" s="54">
        <f t="shared" si="77"/>
        <v>4.9382716049382713E-2</v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15</v>
      </c>
      <c r="D195" s="47">
        <v>1</v>
      </c>
      <c r="E195" s="54">
        <f t="shared" si="77"/>
        <v>0.11194029850746269</v>
      </c>
      <c r="F195" s="54">
        <f t="shared" si="77"/>
        <v>4.11522633744856E-3</v>
      </c>
      <c r="G195" s="27">
        <f t="shared" si="59"/>
        <v>-0.93333333333333335</v>
      </c>
      <c r="H195" s="28">
        <f t="shared" si="60"/>
        <v>-0.10447761194029852</v>
      </c>
    </row>
    <row r="196" spans="1:9" s="63" customFormat="1" ht="15" x14ac:dyDescent="0.25">
      <c r="B196" s="55" t="s">
        <v>222</v>
      </c>
      <c r="C196" s="25">
        <v>0</v>
      </c>
      <c r="D196" s="47">
        <v>111</v>
      </c>
      <c r="E196" s="54" t="str">
        <f t="shared" si="77"/>
        <v/>
      </c>
      <c r="F196" s="54">
        <f t="shared" si="77"/>
        <v>0.4567901234567901</v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1</v>
      </c>
      <c r="D197" s="47">
        <v>0</v>
      </c>
      <c r="E197" s="54">
        <f t="shared" si="77"/>
        <v>7.462686567164179E-3</v>
      </c>
      <c r="F197" s="54" t="str">
        <f t="shared" si="77"/>
        <v/>
      </c>
      <c r="G197" s="27" t="str">
        <f t="shared" si="59"/>
        <v>0</v>
      </c>
      <c r="H197" s="28">
        <f t="shared" si="60"/>
        <v>0</v>
      </c>
    </row>
    <row r="198" spans="1:9" s="63" customFormat="1" ht="15" x14ac:dyDescent="0.25">
      <c r="B198" s="55" t="s">
        <v>448</v>
      </c>
      <c r="C198" s="25">
        <v>0</v>
      </c>
      <c r="D198" s="47">
        <v>1</v>
      </c>
      <c r="E198" s="54" t="str">
        <f t="shared" si="77"/>
        <v/>
      </c>
      <c r="F198" s="54">
        <f t="shared" si="77"/>
        <v>4.11522633744856E-3</v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15</v>
      </c>
      <c r="E202" s="54" t="str">
        <f t="shared" si="82"/>
        <v/>
      </c>
      <c r="F202" s="54">
        <f t="shared" si="82"/>
        <v>6.1728395061728392E-2</v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5</v>
      </c>
      <c r="D205" s="47">
        <v>11</v>
      </c>
      <c r="E205" s="54">
        <f t="shared" si="82"/>
        <v>3.7313432835820892E-2</v>
      </c>
      <c r="F205" s="54">
        <f t="shared" si="82"/>
        <v>4.5267489711934158E-2</v>
      </c>
      <c r="G205" s="27">
        <f t="shared" si="59"/>
        <v>1.2</v>
      </c>
      <c r="H205" s="28">
        <f t="shared" si="60"/>
        <v>4.4776119402985072E-2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13</v>
      </c>
      <c r="D216" s="47">
        <v>3</v>
      </c>
      <c r="E216" s="54">
        <f t="shared" si="87"/>
        <v>9.7014925373134331E-2</v>
      </c>
      <c r="F216" s="54">
        <f t="shared" si="88"/>
        <v>1.2345679012345678E-2</v>
      </c>
      <c r="G216" s="27">
        <f t="shared" si="59"/>
        <v>-0.76923076923076927</v>
      </c>
      <c r="H216" s="28">
        <f t="shared" si="60"/>
        <v>-7.4626865671641798E-2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1</v>
      </c>
      <c r="E229" s="54" t="str">
        <f t="shared" si="87"/>
        <v/>
      </c>
      <c r="F229" s="54">
        <f t="shared" si="88"/>
        <v>4.11522633744856E-3</v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0</v>
      </c>
      <c r="E235" s="54">
        <f t="shared" si="87"/>
        <v>7.462686567164179E-3</v>
      </c>
      <c r="F235" s="54" t="str">
        <f t="shared" si="88"/>
        <v/>
      </c>
      <c r="G235" s="27" t="str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0</v>
      </c>
      <c r="E256" s="54">
        <f t="shared" si="97"/>
        <v>7.462686567164179E-3</v>
      </c>
      <c r="F256" s="54" t="str">
        <f t="shared" si="97"/>
        <v/>
      </c>
      <c r="G256" s="27" t="str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2</v>
      </c>
      <c r="D263" s="47">
        <v>1</v>
      </c>
      <c r="E263" s="51">
        <f t="shared" si="98"/>
        <v>1.4925373134328358E-2</v>
      </c>
      <c r="F263" s="51">
        <f t="shared" si="99"/>
        <v>4.11522633744856E-3</v>
      </c>
      <c r="G263" s="51">
        <f t="shared" si="100"/>
        <v>-0.5</v>
      </c>
      <c r="H263" s="26">
        <f t="shared" si="101"/>
        <v>-7.462686567164179E-3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9</v>
      </c>
      <c r="D275" s="47">
        <v>0</v>
      </c>
      <c r="E275" s="54">
        <f t="shared" si="107"/>
        <v>6.7164179104477612E-2</v>
      </c>
      <c r="F275" s="54" t="str">
        <f t="shared" si="107"/>
        <v/>
      </c>
      <c r="G275" s="27" t="str">
        <f t="shared" si="91"/>
        <v>0</v>
      </c>
      <c r="H275" s="28">
        <f t="shared" si="92"/>
        <v>0</v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1</v>
      </c>
      <c r="E279" s="54" t="str">
        <f>+IF(C279=0,"",C279/C$165)</f>
        <v/>
      </c>
      <c r="F279" s="54">
        <f>+IF(D279=0,"",D279/D$165)</f>
        <v>4.11522633744856E-3</v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1</v>
      </c>
      <c r="D287" s="47">
        <v>1</v>
      </c>
      <c r="E287" s="51">
        <f>+IF(C287=0,"",C287/C$165)</f>
        <v>7.462686567164179E-3</v>
      </c>
      <c r="F287" s="51">
        <f>+IF(D287=0,"",D287/D$165)</f>
        <v>4.11522633744856E-3</v>
      </c>
      <c r="G287" s="51">
        <f t="shared" si="91"/>
        <v>0</v>
      </c>
      <c r="H287" s="26">
        <f t="shared" si="92"/>
        <v>0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1</v>
      </c>
      <c r="E289" s="54" t="str">
        <f t="shared" ref="E289:E311" si="124">+IF(C289=0,"",C289/C$165)</f>
        <v/>
      </c>
      <c r="F289" s="54">
        <f t="shared" ref="F289:F311" si="125">+IF(D289=0,"",D289/D$165)</f>
        <v>4.11522633744856E-3</v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13</v>
      </c>
      <c r="D292" s="47">
        <v>63</v>
      </c>
      <c r="E292" s="54">
        <f t="shared" si="124"/>
        <v>9.7014925373134331E-2</v>
      </c>
      <c r="F292" s="54">
        <f t="shared" si="125"/>
        <v>0.25925925925925924</v>
      </c>
      <c r="G292" s="27">
        <f t="shared" si="91"/>
        <v>3.8461538461538463</v>
      </c>
      <c r="H292" s="28">
        <f t="shared" si="92"/>
        <v>0.37313432835820898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1</v>
      </c>
      <c r="D299" s="47">
        <v>0</v>
      </c>
      <c r="E299" s="54">
        <f t="shared" si="124"/>
        <v>7.462686567164179E-3</v>
      </c>
      <c r="F299" s="54" t="str">
        <f t="shared" si="125"/>
        <v/>
      </c>
      <c r="G299" s="27" t="str">
        <f t="shared" si="91"/>
        <v>0</v>
      </c>
      <c r="H299" s="28">
        <f t="shared" si="92"/>
        <v>0</v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2</v>
      </c>
      <c r="D301" s="47">
        <v>0</v>
      </c>
      <c r="E301" s="54">
        <f t="shared" si="124"/>
        <v>1.4925373134328358E-2</v>
      </c>
      <c r="F301" s="54" t="str">
        <f t="shared" si="125"/>
        <v/>
      </c>
      <c r="G301" s="27" t="str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10</v>
      </c>
      <c r="E303" s="54" t="str">
        <f t="shared" si="124"/>
        <v/>
      </c>
      <c r="F303" s="54">
        <f t="shared" si="125"/>
        <v>4.1152263374485597E-2</v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1</v>
      </c>
      <c r="D307" s="47">
        <v>0</v>
      </c>
      <c r="E307" s="54">
        <f t="shared" si="124"/>
        <v>7.462686567164179E-3</v>
      </c>
      <c r="F307" s="54" t="str">
        <f t="shared" si="125"/>
        <v/>
      </c>
      <c r="G307" s="27" t="str">
        <f t="shared" si="91"/>
        <v>0</v>
      </c>
      <c r="H307" s="28">
        <f t="shared" si="92"/>
        <v>0</v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2</v>
      </c>
      <c r="D312" s="47">
        <v>0</v>
      </c>
      <c r="E312" s="51">
        <f t="shared" ref="E312" si="126">+IF(C312=0,"",C312/C$165)</f>
        <v>1.4925373134328358E-2</v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>
        <f t="shared" ref="H312" si="129">+IF(OR(AND(E312=""),(G312="")),"",E312*G312)</f>
        <v>0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1</v>
      </c>
      <c r="D322" s="47">
        <v>0</v>
      </c>
      <c r="E322" s="54">
        <f t="shared" si="131"/>
        <v>7.462686567164179E-3</v>
      </c>
      <c r="F322" s="54" t="str">
        <f t="shared" si="132"/>
        <v/>
      </c>
      <c r="G322" s="27" t="str">
        <f t="shared" si="133"/>
        <v>0</v>
      </c>
      <c r="H322" s="28">
        <f t="shared" si="134"/>
        <v>0</v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343</v>
      </c>
      <c r="D333" s="43">
        <f>SUM(D334:D547)</f>
        <v>840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1.4489795918367347</v>
      </c>
      <c r="H333" s="45">
        <f>+IF(OR(AND(E333=""),(G333="")),"",E333*G333)</f>
        <v>1.4489795918367347</v>
      </c>
    </row>
    <row r="334" spans="1:9" ht="15" x14ac:dyDescent="0.25">
      <c r="B334" s="46" t="s">
        <v>75</v>
      </c>
      <c r="C334" s="47">
        <v>0</v>
      </c>
      <c r="D334" s="47">
        <v>6</v>
      </c>
      <c r="E334" s="53" t="str">
        <f t="shared" si="139"/>
        <v/>
      </c>
      <c r="F334" s="53">
        <f t="shared" si="140"/>
        <v>7.1428571428571426E-3</v>
      </c>
      <c r="G334" s="39" t="str">
        <f>+IF(OR(AND(D334=0),(C334=0)),"0",((D334-C334)/C334))</f>
        <v>0</v>
      </c>
      <c r="H334" s="48" t="str">
        <f>+IF(OR(AND(E334=""),(G334="")),"",E334*G334)</f>
        <v/>
      </c>
    </row>
    <row r="335" spans="1:9" ht="15" x14ac:dyDescent="0.25">
      <c r="B335" s="5" t="s">
        <v>79</v>
      </c>
      <c r="C335" s="49">
        <v>0</v>
      </c>
      <c r="D335" s="47">
        <v>1</v>
      </c>
      <c r="E335" s="54" t="str">
        <f t="shared" si="139"/>
        <v/>
      </c>
      <c r="F335" s="54">
        <f t="shared" si="140"/>
        <v>1.1904761904761906E-3</v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1</v>
      </c>
      <c r="D336" s="47">
        <v>0</v>
      </c>
      <c r="E336" s="54">
        <f t="shared" si="139"/>
        <v>2.9154518950437317E-3</v>
      </c>
      <c r="F336" s="54" t="str">
        <f t="shared" si="140"/>
        <v/>
      </c>
      <c r="G336" s="27" t="str">
        <f t="shared" si="141"/>
        <v>0</v>
      </c>
      <c r="H336" s="28">
        <f t="shared" si="142"/>
        <v>0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4</v>
      </c>
      <c r="D339" s="47">
        <v>5</v>
      </c>
      <c r="E339" s="54">
        <f t="shared" si="139"/>
        <v>1.1661807580174927E-2</v>
      </c>
      <c r="F339" s="54">
        <f t="shared" si="140"/>
        <v>5.9523809523809521E-3</v>
      </c>
      <c r="G339" s="27">
        <f t="shared" si="141"/>
        <v>0.25</v>
      </c>
      <c r="H339" s="28">
        <f t="shared" si="142"/>
        <v>2.9154518950437317E-3</v>
      </c>
    </row>
    <row r="340" spans="1:8" ht="15" x14ac:dyDescent="0.25">
      <c r="B340" s="5" t="s">
        <v>82</v>
      </c>
      <c r="C340" s="49">
        <v>2</v>
      </c>
      <c r="D340" s="47">
        <v>0</v>
      </c>
      <c r="E340" s="54">
        <f t="shared" si="139"/>
        <v>5.8309037900874635E-3</v>
      </c>
      <c r="F340" s="54" t="str">
        <f t="shared" si="140"/>
        <v/>
      </c>
      <c r="G340" s="27" t="str">
        <f t="shared" si="141"/>
        <v>0</v>
      </c>
      <c r="H340" s="28">
        <f t="shared" si="142"/>
        <v>0</v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3</v>
      </c>
      <c r="D342" s="47">
        <v>1</v>
      </c>
      <c r="E342" s="54">
        <f t="shared" si="139"/>
        <v>8.7463556851311956E-3</v>
      </c>
      <c r="F342" s="54">
        <f t="shared" si="140"/>
        <v>1.1904761904761906E-3</v>
      </c>
      <c r="G342" s="27">
        <f t="shared" si="141"/>
        <v>-0.66666666666666663</v>
      </c>
      <c r="H342" s="28">
        <f t="shared" si="142"/>
        <v>-5.8309037900874635E-3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73</v>
      </c>
      <c r="D345" s="47">
        <v>4</v>
      </c>
      <c r="E345" s="54">
        <f t="shared" si="139"/>
        <v>0.21282798833819241</v>
      </c>
      <c r="F345" s="54">
        <f t="shared" si="140"/>
        <v>4.7619047619047623E-3</v>
      </c>
      <c r="G345" s="27">
        <f t="shared" si="141"/>
        <v>-0.9452054794520548</v>
      </c>
      <c r="H345" s="28">
        <f t="shared" si="142"/>
        <v>-0.20116618075801748</v>
      </c>
    </row>
    <row r="346" spans="1:8" ht="15" x14ac:dyDescent="0.25">
      <c r="B346" s="5" t="s">
        <v>596</v>
      </c>
      <c r="C346" s="49">
        <v>6</v>
      </c>
      <c r="D346" s="47">
        <v>1</v>
      </c>
      <c r="E346" s="54">
        <f t="shared" si="139"/>
        <v>1.7492711370262391E-2</v>
      </c>
      <c r="F346" s="54">
        <f t="shared" si="140"/>
        <v>1.1904761904761906E-3</v>
      </c>
      <c r="G346" s="27">
        <f t="shared" si="141"/>
        <v>-0.83333333333333337</v>
      </c>
      <c r="H346" s="28">
        <f t="shared" si="142"/>
        <v>-1.457725947521866E-2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7</v>
      </c>
      <c r="D348" s="47">
        <v>5</v>
      </c>
      <c r="E348" s="54">
        <f t="shared" si="139"/>
        <v>2.0408163265306121E-2</v>
      </c>
      <c r="F348" s="54">
        <f t="shared" si="140"/>
        <v>5.9523809523809521E-3</v>
      </c>
      <c r="G348" s="27">
        <f t="shared" si="141"/>
        <v>-0.2857142857142857</v>
      </c>
      <c r="H348" s="28">
        <f t="shared" si="142"/>
        <v>-5.8309037900874626E-3</v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1</v>
      </c>
      <c r="E353" s="54" t="str">
        <f t="shared" si="139"/>
        <v/>
      </c>
      <c r="F353" s="54">
        <f t="shared" si="140"/>
        <v>1.1904761904761906E-3</v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1</v>
      </c>
      <c r="D356" s="47">
        <v>2</v>
      </c>
      <c r="E356" s="54">
        <f t="shared" si="139"/>
        <v>2.9154518950437317E-3</v>
      </c>
      <c r="F356" s="54">
        <f t="shared" si="140"/>
        <v>2.3809523809523812E-3</v>
      </c>
      <c r="G356" s="27">
        <f t="shared" si="141"/>
        <v>1</v>
      </c>
      <c r="H356" s="28">
        <f t="shared" si="142"/>
        <v>2.9154518950437317E-3</v>
      </c>
    </row>
    <row r="357" spans="2:8" ht="15" x14ac:dyDescent="0.25">
      <c r="B357" s="5" t="s">
        <v>597</v>
      </c>
      <c r="C357" s="49">
        <v>3</v>
      </c>
      <c r="D357" s="47">
        <v>8</v>
      </c>
      <c r="E357" s="54">
        <f t="shared" si="139"/>
        <v>8.7463556851311956E-3</v>
      </c>
      <c r="F357" s="54">
        <f t="shared" si="140"/>
        <v>9.5238095238095247E-3</v>
      </c>
      <c r="G357" s="27">
        <f t="shared" si="141"/>
        <v>1.6666666666666667</v>
      </c>
      <c r="H357" s="28">
        <f t="shared" si="142"/>
        <v>1.457725947521866E-2</v>
      </c>
    </row>
    <row r="358" spans="2:8" ht="15" x14ac:dyDescent="0.25">
      <c r="B358" s="5" t="s">
        <v>87</v>
      </c>
      <c r="C358" s="49">
        <v>0</v>
      </c>
      <c r="D358" s="47">
        <v>106</v>
      </c>
      <c r="E358" s="54" t="str">
        <f t="shared" si="139"/>
        <v/>
      </c>
      <c r="F358" s="54">
        <f t="shared" si="140"/>
        <v>0.12619047619047619</v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7</v>
      </c>
      <c r="E363" s="54" t="str">
        <f t="shared" si="139"/>
        <v/>
      </c>
      <c r="F363" s="54">
        <f t="shared" si="140"/>
        <v>8.3333333333333332E-3</v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16</v>
      </c>
      <c r="D365" s="47">
        <v>20</v>
      </c>
      <c r="E365" s="54">
        <f t="shared" ref="E365:E387" si="145">+IF(C365=0,"",C365/C$333)</f>
        <v>4.6647230320699708E-2</v>
      </c>
      <c r="F365" s="54">
        <f t="shared" ref="F365:F387" si="146">+IF(D365=0,"",D365/D$333)</f>
        <v>2.3809523809523808E-2</v>
      </c>
      <c r="G365" s="27">
        <f t="shared" si="141"/>
        <v>0.25</v>
      </c>
      <c r="H365" s="28">
        <f t="shared" si="142"/>
        <v>1.1661807580174927E-2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2</v>
      </c>
      <c r="D369" s="47">
        <v>2</v>
      </c>
      <c r="E369" s="54">
        <f t="shared" si="145"/>
        <v>5.8309037900874635E-3</v>
      </c>
      <c r="F369" s="54">
        <f t="shared" si="146"/>
        <v>2.3809523809523812E-3</v>
      </c>
      <c r="G369" s="27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5</v>
      </c>
      <c r="E371" s="51" t="str">
        <f t="shared" si="145"/>
        <v/>
      </c>
      <c r="F371" s="51">
        <f t="shared" si="146"/>
        <v>5.9523809523809521E-3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27</v>
      </c>
      <c r="D372" s="47">
        <v>18</v>
      </c>
      <c r="E372" s="54">
        <f t="shared" si="145"/>
        <v>7.8717201166180764E-2</v>
      </c>
      <c r="F372" s="54">
        <f t="shared" si="146"/>
        <v>2.1428571428571429E-2</v>
      </c>
      <c r="G372" s="27">
        <f t="shared" si="141"/>
        <v>-0.33333333333333331</v>
      </c>
      <c r="H372" s="28">
        <f t="shared" si="142"/>
        <v>-2.6239067055393587E-2</v>
      </c>
    </row>
    <row r="373" spans="1:8" ht="15" x14ac:dyDescent="0.25">
      <c r="B373" s="5" t="s">
        <v>95</v>
      </c>
      <c r="C373" s="49">
        <v>14</v>
      </c>
      <c r="D373" s="47">
        <v>0</v>
      </c>
      <c r="E373" s="54">
        <f t="shared" si="145"/>
        <v>4.0816326530612242E-2</v>
      </c>
      <c r="F373" s="54" t="str">
        <f t="shared" si="146"/>
        <v/>
      </c>
      <c r="G373" s="27" t="str">
        <f t="shared" si="141"/>
        <v>0</v>
      </c>
      <c r="H373" s="28">
        <f t="shared" si="142"/>
        <v>0</v>
      </c>
    </row>
    <row r="374" spans="1:8" ht="15" x14ac:dyDescent="0.25">
      <c r="B374" s="5" t="s">
        <v>88</v>
      </c>
      <c r="C374" s="49">
        <v>3</v>
      </c>
      <c r="D374" s="47">
        <v>8</v>
      </c>
      <c r="E374" s="54">
        <f t="shared" si="145"/>
        <v>8.7463556851311956E-3</v>
      </c>
      <c r="F374" s="54">
        <f t="shared" si="146"/>
        <v>9.5238095238095247E-3</v>
      </c>
      <c r="G374" s="27">
        <f t="shared" si="141"/>
        <v>1.6666666666666667</v>
      </c>
      <c r="H374" s="28">
        <f t="shared" si="142"/>
        <v>1.457725947521866E-2</v>
      </c>
    </row>
    <row r="375" spans="1:8" ht="15" x14ac:dyDescent="0.25">
      <c r="B375" s="5" t="s">
        <v>94</v>
      </c>
      <c r="C375" s="49">
        <v>0</v>
      </c>
      <c r="D375" s="47">
        <v>3</v>
      </c>
      <c r="E375" s="54" t="str">
        <f t="shared" si="145"/>
        <v/>
      </c>
      <c r="F375" s="54">
        <f t="shared" si="146"/>
        <v>3.5714285714285713E-3</v>
      </c>
      <c r="G375" s="27" t="str">
        <f t="shared" si="141"/>
        <v>0</v>
      </c>
      <c r="H375" s="28" t="str">
        <f t="shared" si="142"/>
        <v/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4</v>
      </c>
      <c r="E384" s="54" t="str">
        <f t="shared" si="145"/>
        <v/>
      </c>
      <c r="F384" s="54">
        <f t="shared" si="146"/>
        <v>4.7619047619047623E-3</v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0</v>
      </c>
      <c r="D385" s="47">
        <v>0</v>
      </c>
      <c r="E385" s="54" t="str">
        <f t="shared" si="145"/>
        <v/>
      </c>
      <c r="F385" s="54" t="str">
        <f t="shared" si="146"/>
        <v/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0</v>
      </c>
      <c r="E387" s="54" t="str">
        <f t="shared" si="145"/>
        <v/>
      </c>
      <c r="F387" s="54" t="str">
        <f t="shared" si="146"/>
        <v/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3</v>
      </c>
      <c r="D395" s="47">
        <v>103</v>
      </c>
      <c r="E395" s="54">
        <f t="shared" si="153"/>
        <v>8.7463556851311956E-3</v>
      </c>
      <c r="F395" s="54">
        <f t="shared" si="154"/>
        <v>0.12261904761904761</v>
      </c>
      <c r="G395" s="27">
        <f t="shared" si="141"/>
        <v>33.333333333333336</v>
      </c>
      <c r="H395" s="28">
        <f t="shared" si="142"/>
        <v>0.29154518950437319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19</v>
      </c>
      <c r="D407" s="47">
        <v>7</v>
      </c>
      <c r="E407" s="54">
        <f t="shared" si="155"/>
        <v>5.5393586005830907E-2</v>
      </c>
      <c r="F407" s="54">
        <f t="shared" si="156"/>
        <v>8.3333333333333332E-3</v>
      </c>
      <c r="G407" s="27">
        <f t="shared" si="157"/>
        <v>-0.63157894736842102</v>
      </c>
      <c r="H407" s="28">
        <f t="shared" si="158"/>
        <v>-3.4985422740524783E-2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3</v>
      </c>
      <c r="D409" s="47">
        <v>8</v>
      </c>
      <c r="E409" s="54">
        <f t="shared" si="155"/>
        <v>8.7463556851311956E-3</v>
      </c>
      <c r="F409" s="54">
        <f t="shared" si="156"/>
        <v>9.5238095238095247E-3</v>
      </c>
      <c r="G409" s="27">
        <f t="shared" si="157"/>
        <v>1.6666666666666667</v>
      </c>
      <c r="H409" s="28">
        <f t="shared" si="158"/>
        <v>1.457725947521866E-2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1</v>
      </c>
      <c r="E413" s="54" t="str">
        <f t="shared" si="155"/>
        <v/>
      </c>
      <c r="F413" s="54">
        <f t="shared" si="156"/>
        <v>1.1904761904761906E-3</v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4</v>
      </c>
      <c r="D414" s="47">
        <v>40</v>
      </c>
      <c r="E414" s="54">
        <f t="shared" si="155"/>
        <v>1.1661807580174927E-2</v>
      </c>
      <c r="F414" s="54">
        <f t="shared" si="156"/>
        <v>4.7619047619047616E-2</v>
      </c>
      <c r="G414" s="27">
        <f t="shared" si="157"/>
        <v>9</v>
      </c>
      <c r="H414" s="28">
        <f t="shared" si="158"/>
        <v>0.10495626822157435</v>
      </c>
    </row>
    <row r="415" spans="1:9" ht="15" x14ac:dyDescent="0.25">
      <c r="B415" s="5" t="s">
        <v>100</v>
      </c>
      <c r="C415" s="49">
        <v>2</v>
      </c>
      <c r="D415" s="47">
        <v>11</v>
      </c>
      <c r="E415" s="54">
        <f t="shared" si="155"/>
        <v>5.8309037900874635E-3</v>
      </c>
      <c r="F415" s="54">
        <f t="shared" si="156"/>
        <v>1.3095238095238096E-2</v>
      </c>
      <c r="G415" s="27">
        <f t="shared" si="157"/>
        <v>4.5</v>
      </c>
      <c r="H415" s="28">
        <f t="shared" si="158"/>
        <v>2.6239067055393587E-2</v>
      </c>
    </row>
    <row r="416" spans="1:9" ht="15" x14ac:dyDescent="0.25">
      <c r="B416" s="5" t="s">
        <v>101</v>
      </c>
      <c r="C416" s="49">
        <v>4</v>
      </c>
      <c r="D416" s="47">
        <v>3</v>
      </c>
      <c r="E416" s="54">
        <f t="shared" si="155"/>
        <v>1.1661807580174927E-2</v>
      </c>
      <c r="F416" s="54">
        <f t="shared" si="156"/>
        <v>3.5714285714285713E-3</v>
      </c>
      <c r="G416" s="27">
        <f t="shared" si="157"/>
        <v>-0.25</v>
      </c>
      <c r="H416" s="28">
        <f t="shared" si="158"/>
        <v>-2.9154518950437317E-3</v>
      </c>
    </row>
    <row r="417" spans="1:9" ht="15" x14ac:dyDescent="0.25">
      <c r="B417" s="5" t="s">
        <v>102</v>
      </c>
      <c r="C417" s="49">
        <v>13</v>
      </c>
      <c r="D417" s="47">
        <v>0</v>
      </c>
      <c r="E417" s="54">
        <f t="shared" si="155"/>
        <v>3.7900874635568516E-2</v>
      </c>
      <c r="F417" s="54" t="str">
        <f t="shared" si="156"/>
        <v/>
      </c>
      <c r="G417" s="27" t="str">
        <f t="shared" si="157"/>
        <v>0</v>
      </c>
      <c r="H417" s="28">
        <f t="shared" si="158"/>
        <v>0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29</v>
      </c>
      <c r="E420" s="51" t="str">
        <f t="shared" si="167"/>
        <v/>
      </c>
      <c r="F420" s="51">
        <f t="shared" si="168"/>
        <v>3.4523809523809526E-2</v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2</v>
      </c>
      <c r="D428" s="47">
        <v>0</v>
      </c>
      <c r="E428" s="54">
        <f t="shared" si="155"/>
        <v>5.8309037900874635E-3</v>
      </c>
      <c r="F428" s="54" t="str">
        <f t="shared" si="156"/>
        <v/>
      </c>
      <c r="G428" s="27" t="str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0</v>
      </c>
      <c r="D429" s="47">
        <v>1</v>
      </c>
      <c r="E429" s="54" t="str">
        <f t="shared" si="155"/>
        <v/>
      </c>
      <c r="F429" s="54">
        <f t="shared" si="156"/>
        <v>1.1904761904761906E-3</v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40</v>
      </c>
      <c r="D434" s="47">
        <v>0</v>
      </c>
      <c r="E434" s="54">
        <f t="shared" si="155"/>
        <v>0.11661807580174927</v>
      </c>
      <c r="F434" s="54" t="str">
        <f t="shared" si="156"/>
        <v/>
      </c>
      <c r="G434" s="27" t="str">
        <f t="shared" si="157"/>
        <v>0</v>
      </c>
      <c r="H434" s="28">
        <f t="shared" si="158"/>
        <v>0</v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6</v>
      </c>
      <c r="D437" s="47">
        <v>7</v>
      </c>
      <c r="E437" s="54">
        <f t="shared" si="155"/>
        <v>1.7492711370262391E-2</v>
      </c>
      <c r="F437" s="54">
        <f t="shared" si="156"/>
        <v>8.3333333333333332E-3</v>
      </c>
      <c r="G437" s="27">
        <f t="shared" si="157"/>
        <v>0.16666666666666666</v>
      </c>
      <c r="H437" s="28">
        <f t="shared" si="158"/>
        <v>2.9154518950437317E-3</v>
      </c>
    </row>
    <row r="438" spans="2:8" ht="15" x14ac:dyDescent="0.25">
      <c r="B438" s="5" t="s">
        <v>282</v>
      </c>
      <c r="C438" s="49">
        <v>1</v>
      </c>
      <c r="D438" s="47">
        <v>2</v>
      </c>
      <c r="E438" s="54">
        <f t="shared" si="155"/>
        <v>2.9154518950437317E-3</v>
      </c>
      <c r="F438" s="54">
        <f t="shared" si="156"/>
        <v>2.3809523809523812E-3</v>
      </c>
      <c r="G438" s="27">
        <f t="shared" si="157"/>
        <v>1</v>
      </c>
      <c r="H438" s="28">
        <f t="shared" si="158"/>
        <v>2.9154518950437317E-3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1</v>
      </c>
      <c r="D443" s="47">
        <v>84</v>
      </c>
      <c r="E443" s="54">
        <f t="shared" si="155"/>
        <v>2.9154518950437317E-3</v>
      </c>
      <c r="F443" s="54">
        <f t="shared" si="156"/>
        <v>0.1</v>
      </c>
      <c r="G443" s="27">
        <f t="shared" si="157"/>
        <v>83</v>
      </c>
      <c r="H443" s="28">
        <f t="shared" si="158"/>
        <v>0.24198250728862974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1</v>
      </c>
      <c r="E447" s="54" t="str">
        <f t="shared" si="155"/>
        <v/>
      </c>
      <c r="F447" s="54">
        <f t="shared" si="156"/>
        <v>1.1904761904761906E-3</v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2</v>
      </c>
      <c r="D451" s="47">
        <v>67</v>
      </c>
      <c r="E451" s="54">
        <f t="shared" si="155"/>
        <v>5.8309037900874635E-3</v>
      </c>
      <c r="F451" s="54">
        <f t="shared" si="156"/>
        <v>7.9761904761904756E-2</v>
      </c>
      <c r="G451" s="27">
        <f t="shared" si="157"/>
        <v>32.5</v>
      </c>
      <c r="H451" s="28">
        <f t="shared" si="158"/>
        <v>0.18950437317784255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15</v>
      </c>
      <c r="D453" s="47">
        <v>0</v>
      </c>
      <c r="E453" s="54">
        <f t="shared" si="155"/>
        <v>4.3731778425655975E-2</v>
      </c>
      <c r="F453" s="54" t="str">
        <f t="shared" si="156"/>
        <v/>
      </c>
      <c r="G453" s="27" t="str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5</v>
      </c>
      <c r="D456" s="47">
        <v>0</v>
      </c>
      <c r="E456" s="54">
        <f t="shared" si="155"/>
        <v>1.4577259475218658E-2</v>
      </c>
      <c r="F456" s="54" t="str">
        <f t="shared" si="156"/>
        <v/>
      </c>
      <c r="G456" s="27" t="str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1</v>
      </c>
      <c r="D457" s="47">
        <v>0</v>
      </c>
      <c r="E457" s="54">
        <f t="shared" si="155"/>
        <v>2.9154518950437317E-3</v>
      </c>
      <c r="F457" s="54" t="str">
        <f t="shared" si="156"/>
        <v/>
      </c>
      <c r="G457" s="27" t="str">
        <f t="shared" si="157"/>
        <v>0</v>
      </c>
      <c r="H457" s="28">
        <f t="shared" si="158"/>
        <v>0</v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10</v>
      </c>
      <c r="D461" s="47">
        <v>0</v>
      </c>
      <c r="E461" s="54">
        <f t="shared" si="155"/>
        <v>2.9154518950437316E-2</v>
      </c>
      <c r="F461" s="54" t="str">
        <f t="shared" si="156"/>
        <v/>
      </c>
      <c r="G461" s="27" t="str">
        <f t="shared" si="157"/>
        <v>0</v>
      </c>
      <c r="H461" s="28">
        <f t="shared" si="158"/>
        <v>0</v>
      </c>
    </row>
    <row r="462" spans="2:8" ht="15" x14ac:dyDescent="0.25">
      <c r="B462" s="5" t="s">
        <v>511</v>
      </c>
      <c r="C462" s="49">
        <v>8</v>
      </c>
      <c r="D462" s="47">
        <v>3</v>
      </c>
      <c r="E462" s="54">
        <f t="shared" si="155"/>
        <v>2.3323615160349854E-2</v>
      </c>
      <c r="F462" s="54">
        <f t="shared" si="156"/>
        <v>3.5714285714285713E-3</v>
      </c>
      <c r="G462" s="27">
        <f t="shared" si="157"/>
        <v>-0.625</v>
      </c>
      <c r="H462" s="28">
        <f t="shared" si="158"/>
        <v>-1.4577259475218658E-2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1</v>
      </c>
      <c r="D467" s="47">
        <v>0</v>
      </c>
      <c r="E467" s="54">
        <f t="shared" si="155"/>
        <v>2.9154518950437317E-3</v>
      </c>
      <c r="F467" s="54" t="str">
        <f t="shared" si="156"/>
        <v/>
      </c>
      <c r="G467" s="27" t="str">
        <f t="shared" si="157"/>
        <v>0</v>
      </c>
      <c r="H467" s="28">
        <f t="shared" si="158"/>
        <v>0</v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17</v>
      </c>
      <c r="D482" s="47">
        <v>0</v>
      </c>
      <c r="E482" s="54">
        <f t="shared" si="175"/>
        <v>4.9562682215743441E-2</v>
      </c>
      <c r="F482" s="54" t="str">
        <f t="shared" si="176"/>
        <v/>
      </c>
      <c r="G482" s="27" t="str">
        <f t="shared" si="177"/>
        <v>0</v>
      </c>
      <c r="H482" s="28">
        <f t="shared" si="178"/>
        <v>0</v>
      </c>
    </row>
    <row r="483" spans="2:9" ht="15" x14ac:dyDescent="0.25">
      <c r="B483" s="5" t="s">
        <v>124</v>
      </c>
      <c r="C483" s="49">
        <v>0</v>
      </c>
      <c r="D483" s="47">
        <v>2</v>
      </c>
      <c r="E483" s="54" t="str">
        <f t="shared" si="175"/>
        <v/>
      </c>
      <c r="F483" s="54">
        <f t="shared" si="176"/>
        <v>2.3809523809523812E-3</v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1</v>
      </c>
      <c r="E486" s="54" t="str">
        <f t="shared" si="175"/>
        <v/>
      </c>
      <c r="F486" s="54">
        <f t="shared" si="176"/>
        <v>1.1904761904761906E-3</v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1</v>
      </c>
      <c r="D489" s="47">
        <v>18</v>
      </c>
      <c r="E489" s="54">
        <f t="shared" si="175"/>
        <v>2.9154518950437317E-3</v>
      </c>
      <c r="F489" s="54">
        <f t="shared" si="176"/>
        <v>2.1428571428571429E-2</v>
      </c>
      <c r="G489" s="27">
        <f t="shared" si="177"/>
        <v>17</v>
      </c>
      <c r="H489" s="28">
        <f t="shared" si="178"/>
        <v>4.9562682215743441E-2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</v>
      </c>
      <c r="D506" s="47">
        <v>0</v>
      </c>
      <c r="E506" s="51">
        <f t="shared" ref="E506" si="179">+IF(C506=0,"",C506/C$333)</f>
        <v>2.9154518950437317E-3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0</v>
      </c>
      <c r="D507" s="47">
        <v>72</v>
      </c>
      <c r="E507" s="54" t="str">
        <f t="shared" ref="E507:E532" si="183">+IF(C507=0,"",C507/C$333)</f>
        <v/>
      </c>
      <c r="F507" s="54">
        <f t="shared" ref="F507:F532" si="184">+IF(D507=0,"",D507/D$333)</f>
        <v>8.5714285714285715E-2</v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7</v>
      </c>
      <c r="D510" s="47">
        <v>1</v>
      </c>
      <c r="E510" s="54">
        <f t="shared" si="183"/>
        <v>2.0408163265306121E-2</v>
      </c>
      <c r="F510" s="54">
        <f t="shared" si="184"/>
        <v>1.1904761904761906E-3</v>
      </c>
      <c r="G510" s="27">
        <f t="shared" si="177"/>
        <v>-0.8571428571428571</v>
      </c>
      <c r="H510" s="28">
        <f t="shared" si="178"/>
        <v>-1.7492711370262388E-2</v>
      </c>
    </row>
    <row r="511" spans="1:9" ht="15" x14ac:dyDescent="0.25">
      <c r="B511" s="5" t="s">
        <v>349</v>
      </c>
      <c r="C511" s="49">
        <v>4</v>
      </c>
      <c r="D511" s="47">
        <v>1</v>
      </c>
      <c r="E511" s="54">
        <f t="shared" si="183"/>
        <v>1.1661807580174927E-2</v>
      </c>
      <c r="F511" s="54">
        <f t="shared" si="184"/>
        <v>1.1904761904761906E-3</v>
      </c>
      <c r="G511" s="27">
        <f t="shared" si="177"/>
        <v>-0.75</v>
      </c>
      <c r="H511" s="28">
        <f t="shared" si="178"/>
        <v>-8.7463556851311956E-3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2</v>
      </c>
      <c r="E514" s="54" t="str">
        <f t="shared" si="183"/>
        <v/>
      </c>
      <c r="F514" s="54">
        <f t="shared" si="184"/>
        <v>2.3809523809523812E-3</v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3</v>
      </c>
      <c r="E522" s="54" t="str">
        <f t="shared" si="183"/>
        <v/>
      </c>
      <c r="F522" s="54">
        <f t="shared" si="184"/>
        <v>3.5714285714285713E-3</v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5</v>
      </c>
      <c r="D525" s="47">
        <v>67</v>
      </c>
      <c r="E525" s="54">
        <f t="shared" si="183"/>
        <v>1.4577259475218658E-2</v>
      </c>
      <c r="F525" s="54">
        <f t="shared" si="184"/>
        <v>7.9761904761904756E-2</v>
      </c>
      <c r="G525" s="27">
        <f t="shared" si="177"/>
        <v>12.4</v>
      </c>
      <c r="H525" s="28">
        <f t="shared" si="178"/>
        <v>0.18075801749271136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50</v>
      </c>
      <c r="E530" s="54" t="str">
        <f t="shared" si="183"/>
        <v/>
      </c>
      <c r="F530" s="54">
        <f t="shared" si="184"/>
        <v>5.9523809523809521E-2</v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2</v>
      </c>
      <c r="E531" s="54" t="str">
        <f t="shared" si="183"/>
        <v/>
      </c>
      <c r="F531" s="54">
        <f t="shared" si="184"/>
        <v>2.3809523809523812E-3</v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6</v>
      </c>
      <c r="D532" s="47">
        <v>39</v>
      </c>
      <c r="E532" s="54">
        <f t="shared" si="183"/>
        <v>1.7492711370262391E-2</v>
      </c>
      <c r="F532" s="54">
        <f t="shared" si="184"/>
        <v>4.642857142857143E-2</v>
      </c>
      <c r="G532" s="27">
        <f t="shared" si="177"/>
        <v>5.5</v>
      </c>
      <c r="H532" s="28">
        <f t="shared" si="178"/>
        <v>9.6209912536443148E-2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1</v>
      </c>
      <c r="E536" s="54" t="str">
        <f t="shared" ref="E536:E547" si="189">+IF(C536=0,"",C536/C$333)</f>
        <v/>
      </c>
      <c r="F536" s="54">
        <f t="shared" ref="F536:F547" si="190">+IF(D536=0,"",D536/D$333)</f>
        <v>1.1904761904761906E-3</v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2</v>
      </c>
      <c r="E539" s="54" t="str">
        <f t="shared" si="189"/>
        <v/>
      </c>
      <c r="F539" s="54">
        <f t="shared" si="190"/>
        <v>2.3809523809523812E-3</v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2</v>
      </c>
      <c r="E540" s="54" t="str">
        <f t="shared" si="189"/>
        <v/>
      </c>
      <c r="F540" s="54">
        <f t="shared" si="190"/>
        <v>2.3809523809523812E-3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3</v>
      </c>
      <c r="E541" s="54" t="str">
        <f t="shared" si="189"/>
        <v/>
      </c>
      <c r="F541" s="54">
        <f t="shared" si="190"/>
        <v>3.5714285714285713E-3</v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37</v>
      </c>
      <c r="D553" s="43">
        <f>SUM(D554:D579)</f>
        <v>383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9.3513513513513509</v>
      </c>
      <c r="H553" s="45">
        <f>+IF(OR(AND(E553=""),(G553="")),"",E553*G553)</f>
        <v>9.3513513513513509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4</v>
      </c>
      <c r="E555" s="54" t="str">
        <f t="shared" si="193"/>
        <v/>
      </c>
      <c r="F555" s="54">
        <f t="shared" si="194"/>
        <v>1.0443864229765013E-2</v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0</v>
      </c>
      <c r="D556" s="47">
        <v>23</v>
      </c>
      <c r="E556" s="54" t="str">
        <f t="shared" si="193"/>
        <v/>
      </c>
      <c r="F556" s="54">
        <f t="shared" si="194"/>
        <v>6.0052219321148827E-2</v>
      </c>
      <c r="G556" s="27" t="str">
        <f t="shared" si="195"/>
        <v>0</v>
      </c>
      <c r="H556" s="28" t="str">
        <f t="shared" si="196"/>
        <v/>
      </c>
    </row>
    <row r="557" spans="2:8" ht="15" x14ac:dyDescent="0.25">
      <c r="B557" s="5" t="s">
        <v>333</v>
      </c>
      <c r="C557" s="49">
        <v>0</v>
      </c>
      <c r="D557" s="47">
        <v>139</v>
      </c>
      <c r="E557" s="54" t="str">
        <f t="shared" si="193"/>
        <v/>
      </c>
      <c r="F557" s="54">
        <f t="shared" si="194"/>
        <v>0.36292428198433418</v>
      </c>
      <c r="G557" s="27" t="str">
        <f t="shared" si="195"/>
        <v>0</v>
      </c>
      <c r="H557" s="28" t="str">
        <f t="shared" si="196"/>
        <v/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4</v>
      </c>
      <c r="D567" s="47">
        <v>8</v>
      </c>
      <c r="E567" s="54">
        <f t="shared" si="205"/>
        <v>0.10810810810810811</v>
      </c>
      <c r="F567" s="54">
        <f t="shared" si="206"/>
        <v>2.0887728459530026E-2</v>
      </c>
      <c r="G567" s="27">
        <f t="shared" si="195"/>
        <v>1</v>
      </c>
      <c r="H567" s="28">
        <f t="shared" si="196"/>
        <v>0.10810810810810811</v>
      </c>
    </row>
    <row r="568" spans="1:9" ht="15" x14ac:dyDescent="0.25">
      <c r="B568" s="5" t="s">
        <v>150</v>
      </c>
      <c r="C568" s="49">
        <v>9</v>
      </c>
      <c r="D568" s="47">
        <v>3</v>
      </c>
      <c r="E568" s="54">
        <f t="shared" si="205"/>
        <v>0.24324324324324326</v>
      </c>
      <c r="F568" s="54">
        <f t="shared" si="206"/>
        <v>7.832898172323759E-3</v>
      </c>
      <c r="G568" s="27">
        <f t="shared" si="195"/>
        <v>-0.66666666666666663</v>
      </c>
      <c r="H568" s="28">
        <f t="shared" si="196"/>
        <v>-0.16216216216216217</v>
      </c>
    </row>
    <row r="569" spans="1:9" ht="15" x14ac:dyDescent="0.25">
      <c r="B569" s="5" t="s">
        <v>151</v>
      </c>
      <c r="C569" s="49">
        <v>0</v>
      </c>
      <c r="D569" s="47">
        <v>3</v>
      </c>
      <c r="E569" s="54" t="str">
        <f t="shared" si="205"/>
        <v/>
      </c>
      <c r="F569" s="54">
        <f t="shared" si="206"/>
        <v>7.832898172323759E-3</v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19</v>
      </c>
      <c r="D570" s="47">
        <v>193</v>
      </c>
      <c r="E570" s="54">
        <f t="shared" si="205"/>
        <v>0.51351351351351349</v>
      </c>
      <c r="F570" s="54">
        <f t="shared" si="206"/>
        <v>0.50391644908616184</v>
      </c>
      <c r="G570" s="27">
        <f t="shared" si="195"/>
        <v>9.1578947368421044</v>
      </c>
      <c r="H570" s="28">
        <f t="shared" si="196"/>
        <v>4.7027027027027017</v>
      </c>
    </row>
    <row r="571" spans="1:9" ht="15" x14ac:dyDescent="0.25">
      <c r="B571" s="5" t="s">
        <v>152</v>
      </c>
      <c r="C571" s="49">
        <v>4</v>
      </c>
      <c r="D571" s="47">
        <v>10</v>
      </c>
      <c r="E571" s="54">
        <f t="shared" si="205"/>
        <v>0.10810810810810811</v>
      </c>
      <c r="F571" s="54">
        <f t="shared" si="206"/>
        <v>2.6109660574412531E-2</v>
      </c>
      <c r="G571" s="27">
        <f t="shared" si="195"/>
        <v>1.5</v>
      </c>
      <c r="H571" s="28">
        <f t="shared" si="196"/>
        <v>0.16216216216216217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1</v>
      </c>
      <c r="D575" s="47">
        <v>0</v>
      </c>
      <c r="E575" s="54">
        <f t="shared" si="205"/>
        <v>2.7027027027027029E-2</v>
      </c>
      <c r="F575" s="54" t="str">
        <f t="shared" si="206"/>
        <v/>
      </c>
      <c r="G575" s="27" t="str">
        <f t="shared" si="195"/>
        <v>0</v>
      </c>
      <c r="H575" s="28">
        <f t="shared" si="196"/>
        <v>0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407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365</v>
      </c>
      <c r="C8" s="42">
        <f>+C18+C73+C165+C333+C553</f>
        <v>853</v>
      </c>
      <c r="D8" s="43">
        <f>+D18+D73+D165+D333+D553</f>
        <v>263</v>
      </c>
      <c r="E8" s="44">
        <f>+C8/C$8</f>
        <v>1</v>
      </c>
      <c r="F8" s="44">
        <f>+D8/D$8</f>
        <v>1</v>
      </c>
      <c r="G8" s="44">
        <f>+(D8-C8)/C8</f>
        <v>-0.69167643610785468</v>
      </c>
      <c r="H8" s="45">
        <f>+E8*G8</f>
        <v>-0.69167643610785468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0</v>
      </c>
      <c r="D9" s="37">
        <f>+D18</f>
        <v>0</v>
      </c>
      <c r="E9" s="38">
        <f t="shared" ref="E9:E13" si="0">C9/$C$8</f>
        <v>0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104</v>
      </c>
      <c r="D10" s="25">
        <f>+D73</f>
        <v>52</v>
      </c>
      <c r="E10" s="26">
        <f t="shared" si="0"/>
        <v>0.12192262602579132</v>
      </c>
      <c r="F10" s="26">
        <f>D10/$D$8</f>
        <v>0.19771863117870722</v>
      </c>
      <c r="G10" s="27">
        <f>+IF(OR(AND(D10=0),(C10=0)),"0",((D10-C10)/C10))</f>
        <v>-0.5</v>
      </c>
      <c r="H10" s="30">
        <f>+IF(OR(AND(E10=""),(G10="")),"",E10*G10)</f>
        <v>-6.096131301289566E-2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375</v>
      </c>
      <c r="D11" s="25">
        <f>+D165</f>
        <v>13</v>
      </c>
      <c r="E11" s="26">
        <f t="shared" si="0"/>
        <v>0.4396248534583822</v>
      </c>
      <c r="F11" s="26">
        <f>D11/$D$8</f>
        <v>4.9429657794676805E-2</v>
      </c>
      <c r="G11" s="27">
        <f>+IF(OR(AND(D11=0),(C11=0)),"0",((D11-C11)/C11))</f>
        <v>-0.96533333333333338</v>
      </c>
      <c r="H11" s="30">
        <f>+IF(OR(AND(E11=""),(G11="")),"",E11*G11)</f>
        <v>-0.42438452520515829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285</v>
      </c>
      <c r="D12" s="25">
        <f>+D333</f>
        <v>62</v>
      </c>
      <c r="E12" s="26">
        <f t="shared" si="0"/>
        <v>0.33411488862837047</v>
      </c>
      <c r="F12" s="26">
        <f>D12/$D$8</f>
        <v>0.23574144486692014</v>
      </c>
      <c r="G12" s="27">
        <f>+IF(OR(AND(D12=0),(C12=0)),"0",((D12-C12)/C12))</f>
        <v>-0.78245614035087718</v>
      </c>
      <c r="H12" s="30">
        <f>+IF(OR(AND(E12=""),(G12="")),"",E12*G12)</f>
        <v>-0.26143024618991795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89</v>
      </c>
      <c r="D13" s="32">
        <f>+D553</f>
        <v>136</v>
      </c>
      <c r="E13" s="33">
        <f t="shared" si="0"/>
        <v>0.10433763188745604</v>
      </c>
      <c r="F13" s="33">
        <f>D13/$D$8</f>
        <v>0.5171102661596958</v>
      </c>
      <c r="G13" s="34">
        <f>+IF(OR(AND(D13=0),(C13=0)),"0",((D13-C13)/C13))</f>
        <v>0.5280898876404494</v>
      </c>
      <c r="H13" s="35">
        <f>+IF(OR(AND(E13=""),(G13="")),"",E13*G13)</f>
        <v>5.5099648300117231E-2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0</v>
      </c>
      <c r="D18" s="43">
        <f>SUM(D19:D67)</f>
        <v>0</v>
      </c>
      <c r="E18" s="44" t="str">
        <f>+IF(C18=0,"",C18/C$18)</f>
        <v/>
      </c>
      <c r="F18" s="44" t="str">
        <f>+IF(D18=0,"",D18/D$18)</f>
        <v/>
      </c>
      <c r="G18" s="44" t="str">
        <f>+IF(OR(AND(D18=0),(C18=0)),"0",((D18-C18)/C18))</f>
        <v>0</v>
      </c>
      <c r="H18" s="45" t="str">
        <f>+IF(OR(AND(E18=""),(G18="")),"",E18*G18)</f>
        <v/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0</v>
      </c>
      <c r="E29" s="28" t="str">
        <f t="shared" si="1"/>
        <v/>
      </c>
      <c r="F29" s="28" t="str">
        <f t="shared" si="2"/>
        <v/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104</v>
      </c>
      <c r="D73" s="43">
        <f>SUM(D74:D159)</f>
        <v>52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-0.5</v>
      </c>
      <c r="H73" s="45">
        <f>+IF(OR(AND(E73=""),(G73="")),"",E73*G73)</f>
        <v>-0.5</v>
      </c>
    </row>
    <row r="74" spans="1:9" ht="15" x14ac:dyDescent="0.25">
      <c r="B74" s="46" t="s">
        <v>432</v>
      </c>
      <c r="C74" s="47">
        <v>0</v>
      </c>
      <c r="D74" s="47">
        <v>0</v>
      </c>
      <c r="E74" s="53" t="str">
        <f>+IF(C74=0,"",C74/C$73)</f>
        <v/>
      </c>
      <c r="F74" s="53" t="str">
        <f>+IF(D74=0,"",D74/D$73)</f>
        <v/>
      </c>
      <c r="G74" s="39" t="str">
        <f>+IF(OR(AND(D74=0),(C74=0)),"0",((D74-C74)/C74))</f>
        <v>0</v>
      </c>
      <c r="H74" s="48" t="str">
        <f>+IF(OR(AND(E74=""),(G74="")),"",E74*G74)</f>
        <v/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0</v>
      </c>
      <c r="D77" s="47">
        <v>0</v>
      </c>
      <c r="E77" s="54" t="str">
        <f t="shared" si="13"/>
        <v/>
      </c>
      <c r="F77" s="54" t="str">
        <f t="shared" si="14"/>
        <v/>
      </c>
      <c r="G77" s="27" t="str">
        <f t="shared" si="15"/>
        <v>0</v>
      </c>
      <c r="H77" s="28" t="str">
        <f t="shared" si="16"/>
        <v/>
      </c>
    </row>
    <row r="78" spans="1:9" ht="15" x14ac:dyDescent="0.25">
      <c r="B78" s="5" t="s">
        <v>178</v>
      </c>
      <c r="C78" s="49">
        <v>0</v>
      </c>
      <c r="D78" s="47">
        <v>0</v>
      </c>
      <c r="E78" s="54" t="str">
        <f t="shared" si="13"/>
        <v/>
      </c>
      <c r="F78" s="54" t="str">
        <f t="shared" si="14"/>
        <v/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1</v>
      </c>
      <c r="E79" s="54" t="str">
        <f t="shared" si="13"/>
        <v/>
      </c>
      <c r="F79" s="54">
        <f t="shared" si="14"/>
        <v>1.9230769230769232E-2</v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0</v>
      </c>
      <c r="E87" s="54" t="str">
        <f t="shared" si="13"/>
        <v/>
      </c>
      <c r="F87" s="54" t="str">
        <f t="shared" si="14"/>
        <v/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1</v>
      </c>
      <c r="D89" s="47">
        <v>1</v>
      </c>
      <c r="E89" s="54">
        <f t="shared" si="13"/>
        <v>9.6153846153846159E-3</v>
      </c>
      <c r="F89" s="54">
        <f t="shared" si="14"/>
        <v>1.9230769230769232E-2</v>
      </c>
      <c r="G89" s="27">
        <f t="shared" si="15"/>
        <v>0</v>
      </c>
      <c r="H89" s="28">
        <f t="shared" si="16"/>
        <v>0</v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2</v>
      </c>
      <c r="E111" s="54" t="str">
        <f t="shared" si="13"/>
        <v/>
      </c>
      <c r="F111" s="54">
        <f t="shared" si="14"/>
        <v>3.8461538461538464E-2</v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2</v>
      </c>
      <c r="E121" s="54" t="str">
        <f t="shared" si="13"/>
        <v/>
      </c>
      <c r="F121" s="54">
        <f t="shared" si="14"/>
        <v>3.8461538461538464E-2</v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1</v>
      </c>
      <c r="D122" s="47">
        <v>0</v>
      </c>
      <c r="E122" s="54">
        <f t="shared" si="13"/>
        <v>9.6153846153846159E-3</v>
      </c>
      <c r="F122" s="54" t="str">
        <f t="shared" si="14"/>
        <v/>
      </c>
      <c r="G122" s="27" t="str">
        <f t="shared" si="15"/>
        <v>0</v>
      </c>
      <c r="H122" s="28">
        <f t="shared" si="16"/>
        <v>0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1</v>
      </c>
      <c r="D124" s="47">
        <v>1</v>
      </c>
      <c r="E124" s="54">
        <f t="shared" si="13"/>
        <v>9.6153846153846159E-3</v>
      </c>
      <c r="F124" s="54">
        <f t="shared" si="14"/>
        <v>1.9230769230769232E-2</v>
      </c>
      <c r="G124" s="27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99</v>
      </c>
      <c r="D127" s="47">
        <v>41</v>
      </c>
      <c r="E127" s="54">
        <f t="shared" si="13"/>
        <v>0.95192307692307687</v>
      </c>
      <c r="F127" s="54">
        <f t="shared" si="14"/>
        <v>0.78846153846153844</v>
      </c>
      <c r="G127" s="27">
        <f t="shared" si="15"/>
        <v>-0.58585858585858586</v>
      </c>
      <c r="H127" s="28">
        <f t="shared" si="16"/>
        <v>-0.55769230769230771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4</v>
      </c>
      <c r="E139" s="54">
        <f t="shared" si="13"/>
        <v>9.6153846153846159E-3</v>
      </c>
      <c r="F139" s="54">
        <f t="shared" si="14"/>
        <v>7.6923076923076927E-2</v>
      </c>
      <c r="G139" s="27">
        <f t="shared" si="15"/>
        <v>3</v>
      </c>
      <c r="H139" s="28">
        <f t="shared" si="16"/>
        <v>2.8846153846153848E-2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1</v>
      </c>
      <c r="D153" s="47">
        <v>0</v>
      </c>
      <c r="E153" s="54">
        <f t="shared" si="49"/>
        <v>9.6153846153846159E-3</v>
      </c>
      <c r="F153" s="54" t="str">
        <f t="shared" si="50"/>
        <v/>
      </c>
      <c r="G153" s="27" t="str">
        <f t="shared" si="51"/>
        <v>0</v>
      </c>
      <c r="H153" s="28">
        <f t="shared" si="52"/>
        <v>0</v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375</v>
      </c>
      <c r="D165" s="43">
        <f>SUM(D166:D327)</f>
        <v>13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-0.96533333333333338</v>
      </c>
      <c r="H165" s="45">
        <f>+IF(OR(AND(E165=""),(G165="")),"",E165*G165)</f>
        <v>-0.96533333333333338</v>
      </c>
    </row>
    <row r="166" spans="2:8" s="63" customFormat="1" ht="15" x14ac:dyDescent="0.25">
      <c r="B166" s="58" t="s">
        <v>442</v>
      </c>
      <c r="C166" s="37">
        <v>0</v>
      </c>
      <c r="D166" s="47">
        <v>0</v>
      </c>
      <c r="E166" s="53" t="str">
        <f t="shared" si="57"/>
        <v/>
      </c>
      <c r="F166" s="53" t="str">
        <f t="shared" si="58"/>
        <v/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0</v>
      </c>
      <c r="D171" s="47">
        <v>1</v>
      </c>
      <c r="E171" s="54" t="str">
        <f t="shared" si="57"/>
        <v/>
      </c>
      <c r="F171" s="54">
        <f t="shared" si="58"/>
        <v>7.6923076923076927E-2</v>
      </c>
      <c r="G171" s="27" t="str">
        <f t="shared" si="59"/>
        <v>0</v>
      </c>
      <c r="H171" s="28" t="str">
        <f t="shared" si="60"/>
        <v/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3</v>
      </c>
      <c r="D179" s="47">
        <v>0</v>
      </c>
      <c r="E179" s="51">
        <f t="shared" ref="E179" si="61">+IF(C179=0,"",C179/C$165)</f>
        <v>8.0000000000000002E-3</v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1</v>
      </c>
      <c r="E180" s="54" t="str">
        <f t="shared" ref="E180:F183" si="65">+IF(C180=0,"",C180/C$165)</f>
        <v/>
      </c>
      <c r="F180" s="54">
        <f t="shared" si="65"/>
        <v>7.6923076923076927E-2</v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0</v>
      </c>
      <c r="E195" s="54" t="str">
        <f t="shared" si="77"/>
        <v/>
      </c>
      <c r="F195" s="54" t="str">
        <f t="shared" si="77"/>
        <v/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1</v>
      </c>
      <c r="D205" s="47">
        <v>4</v>
      </c>
      <c r="E205" s="54">
        <f t="shared" si="82"/>
        <v>2.6666666666666666E-3</v>
      </c>
      <c r="F205" s="54">
        <f t="shared" si="82"/>
        <v>0.30769230769230771</v>
      </c>
      <c r="G205" s="27">
        <f t="shared" si="59"/>
        <v>3</v>
      </c>
      <c r="H205" s="28">
        <f t="shared" si="60"/>
        <v>8.0000000000000002E-3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1</v>
      </c>
      <c r="D216" s="47">
        <v>0</v>
      </c>
      <c r="E216" s="54">
        <f t="shared" si="87"/>
        <v>2.6666666666666666E-3</v>
      </c>
      <c r="F216" s="54" t="str">
        <f t="shared" si="88"/>
        <v/>
      </c>
      <c r="G216" s="27" t="str">
        <f t="shared" si="59"/>
        <v>0</v>
      </c>
      <c r="H216" s="28">
        <f t="shared" si="60"/>
        <v>0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362</v>
      </c>
      <c r="D229" s="47">
        <v>0</v>
      </c>
      <c r="E229" s="54">
        <f t="shared" si="87"/>
        <v>0.96533333333333338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4</v>
      </c>
      <c r="E232" s="54" t="str">
        <f t="shared" si="87"/>
        <v/>
      </c>
      <c r="F232" s="54">
        <f t="shared" si="88"/>
        <v>0.30769230769230771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5</v>
      </c>
      <c r="D256" s="47">
        <v>0</v>
      </c>
      <c r="E256" s="54">
        <f t="shared" si="97"/>
        <v>1.3333333333333334E-2</v>
      </c>
      <c r="F256" s="54" t="str">
        <f t="shared" si="97"/>
        <v/>
      </c>
      <c r="G256" s="27" t="str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2</v>
      </c>
      <c r="D263" s="47">
        <v>0</v>
      </c>
      <c r="E263" s="51">
        <f t="shared" si="98"/>
        <v>5.3333333333333332E-3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0</v>
      </c>
      <c r="E279" s="54" t="str">
        <f>+IF(C279=0,"",C279/C$165)</f>
        <v/>
      </c>
      <c r="F279" s="54" t="str">
        <f>+IF(D279=0,"",D279/D$165)</f>
        <v/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1</v>
      </c>
      <c r="D289" s="47">
        <v>0</v>
      </c>
      <c r="E289" s="54">
        <f t="shared" ref="E289:E311" si="124">+IF(C289=0,"",C289/C$165)</f>
        <v>2.6666666666666666E-3</v>
      </c>
      <c r="F289" s="54" t="str">
        <f t="shared" ref="F289:F311" si="125">+IF(D289=0,"",D289/D$165)</f>
        <v/>
      </c>
      <c r="G289" s="27" t="str">
        <f t="shared" si="91"/>
        <v>0</v>
      </c>
      <c r="H289" s="28">
        <f t="shared" si="92"/>
        <v>0</v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3</v>
      </c>
      <c r="E303" s="54" t="str">
        <f t="shared" si="124"/>
        <v/>
      </c>
      <c r="F303" s="54">
        <f t="shared" si="125"/>
        <v>0.23076923076923078</v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285</v>
      </c>
      <c r="D333" s="43">
        <f>SUM(D334:D547)</f>
        <v>62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-0.78245614035087718</v>
      </c>
      <c r="H333" s="45">
        <f>+IF(OR(AND(E333=""),(G333="")),"",E333*G333)</f>
        <v>-0.78245614035087718</v>
      </c>
    </row>
    <row r="334" spans="1:9" ht="15" x14ac:dyDescent="0.25">
      <c r="B334" s="46" t="s">
        <v>75</v>
      </c>
      <c r="C334" s="47">
        <v>1</v>
      </c>
      <c r="D334" s="47">
        <v>1</v>
      </c>
      <c r="E334" s="53">
        <f t="shared" si="139"/>
        <v>3.5087719298245615E-3</v>
      </c>
      <c r="F334" s="53">
        <f t="shared" si="140"/>
        <v>1.6129032258064516E-2</v>
      </c>
      <c r="G334" s="39">
        <f>+IF(OR(AND(D334=0),(C334=0)),"0",((D334-C334)/C334))</f>
        <v>0</v>
      </c>
      <c r="H334" s="48">
        <f>+IF(OR(AND(E334=""),(G334="")),"",E334*G334)</f>
        <v>0</v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</v>
      </c>
      <c r="D339" s="47">
        <v>5</v>
      </c>
      <c r="E339" s="54">
        <f t="shared" si="139"/>
        <v>3.5087719298245615E-3</v>
      </c>
      <c r="F339" s="54">
        <f t="shared" si="140"/>
        <v>8.0645161290322578E-2</v>
      </c>
      <c r="G339" s="27">
        <f t="shared" si="141"/>
        <v>4</v>
      </c>
      <c r="H339" s="28">
        <f t="shared" si="142"/>
        <v>1.4035087719298246E-2</v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199</v>
      </c>
      <c r="D345" s="47">
        <v>19</v>
      </c>
      <c r="E345" s="54">
        <f t="shared" si="139"/>
        <v>0.69824561403508767</v>
      </c>
      <c r="F345" s="54">
        <f t="shared" si="140"/>
        <v>0.30645161290322581</v>
      </c>
      <c r="G345" s="27">
        <f t="shared" si="141"/>
        <v>-0.90452261306532666</v>
      </c>
      <c r="H345" s="28">
        <f t="shared" si="142"/>
        <v>-0.63157894736842102</v>
      </c>
    </row>
    <row r="346" spans="1:8" ht="15" x14ac:dyDescent="0.25">
      <c r="B346" s="5" t="s">
        <v>596</v>
      </c>
      <c r="C346" s="49">
        <v>0</v>
      </c>
      <c r="D346" s="47">
        <v>0</v>
      </c>
      <c r="E346" s="54" t="str">
        <f t="shared" si="139"/>
        <v/>
      </c>
      <c r="F346" s="54" t="str">
        <f t="shared" si="140"/>
        <v/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20</v>
      </c>
      <c r="D348" s="47">
        <v>0</v>
      </c>
      <c r="E348" s="54">
        <f t="shared" si="139"/>
        <v>7.0175438596491224E-2</v>
      </c>
      <c r="F348" s="54" t="str">
        <f t="shared" si="140"/>
        <v/>
      </c>
      <c r="G348" s="27" t="str">
        <f t="shared" si="141"/>
        <v>0</v>
      </c>
      <c r="H348" s="28">
        <f t="shared" si="142"/>
        <v>0</v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0</v>
      </c>
      <c r="E353" s="54" t="str">
        <f t="shared" si="139"/>
        <v/>
      </c>
      <c r="F353" s="54" t="str">
        <f t="shared" si="140"/>
        <v/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0</v>
      </c>
      <c r="D357" s="47">
        <v>2</v>
      </c>
      <c r="E357" s="54" t="str">
        <f t="shared" si="139"/>
        <v/>
      </c>
      <c r="F357" s="54">
        <f t="shared" si="140"/>
        <v>3.2258064516129031E-2</v>
      </c>
      <c r="G357" s="27" t="str">
        <f t="shared" si="141"/>
        <v>0</v>
      </c>
      <c r="H357" s="28" t="str">
        <f t="shared" si="142"/>
        <v/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0</v>
      </c>
      <c r="D365" s="47">
        <v>5</v>
      </c>
      <c r="E365" s="54" t="str">
        <f t="shared" ref="E365:E387" si="145">+IF(C365=0,"",C365/C$333)</f>
        <v/>
      </c>
      <c r="F365" s="54">
        <f t="shared" ref="F365:F387" si="146">+IF(D365=0,"",D365/D$333)</f>
        <v>8.0645161290322578E-2</v>
      </c>
      <c r="G365" s="27" t="str">
        <f t="shared" si="141"/>
        <v>0</v>
      </c>
      <c r="H365" s="28" t="str">
        <f t="shared" si="142"/>
        <v/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1</v>
      </c>
      <c r="D367" s="47">
        <v>0</v>
      </c>
      <c r="E367" s="54">
        <f t="shared" si="145"/>
        <v>3.5087719298245615E-3</v>
      </c>
      <c r="F367" s="54" t="str">
        <f t="shared" si="146"/>
        <v/>
      </c>
      <c r="G367" s="27" t="str">
        <f t="shared" si="141"/>
        <v>0</v>
      </c>
      <c r="H367" s="28">
        <f t="shared" si="142"/>
        <v>0</v>
      </c>
    </row>
    <row r="368" spans="2:8" ht="15" x14ac:dyDescent="0.25">
      <c r="B368" s="5" t="s">
        <v>261</v>
      </c>
      <c r="C368" s="49">
        <v>0</v>
      </c>
      <c r="D368" s="47">
        <v>1</v>
      </c>
      <c r="E368" s="54" t="str">
        <f t="shared" si="145"/>
        <v/>
      </c>
      <c r="F368" s="54">
        <f t="shared" si="146"/>
        <v>1.6129032258064516E-2</v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2</v>
      </c>
      <c r="E369" s="54" t="str">
        <f t="shared" si="145"/>
        <v/>
      </c>
      <c r="F369" s="54">
        <f t="shared" si="146"/>
        <v>3.2258064516129031E-2</v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4</v>
      </c>
      <c r="D372" s="47">
        <v>9</v>
      </c>
      <c r="E372" s="54">
        <f t="shared" si="145"/>
        <v>1.4035087719298246E-2</v>
      </c>
      <c r="F372" s="54">
        <f t="shared" si="146"/>
        <v>0.14516129032258066</v>
      </c>
      <c r="G372" s="27">
        <f t="shared" si="141"/>
        <v>1.25</v>
      </c>
      <c r="H372" s="28">
        <f t="shared" si="142"/>
        <v>1.7543859649122806E-2</v>
      </c>
    </row>
    <row r="373" spans="1:8" ht="15" x14ac:dyDescent="0.25">
      <c r="B373" s="5" t="s">
        <v>95</v>
      </c>
      <c r="C373" s="49">
        <v>0</v>
      </c>
      <c r="D373" s="47">
        <v>0</v>
      </c>
      <c r="E373" s="54" t="str">
        <f t="shared" si="145"/>
        <v/>
      </c>
      <c r="F373" s="54" t="str">
        <f t="shared" si="146"/>
        <v/>
      </c>
      <c r="G373" s="27" t="str">
        <f t="shared" si="141"/>
        <v>0</v>
      </c>
      <c r="H373" s="28" t="str">
        <f t="shared" si="142"/>
        <v/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0</v>
      </c>
      <c r="D375" s="47">
        <v>0</v>
      </c>
      <c r="E375" s="54" t="str">
        <f t="shared" si="145"/>
        <v/>
      </c>
      <c r="F375" s="54" t="str">
        <f t="shared" si="146"/>
        <v/>
      </c>
      <c r="G375" s="27" t="str">
        <f t="shared" si="141"/>
        <v>0</v>
      </c>
      <c r="H375" s="28" t="str">
        <f t="shared" si="142"/>
        <v/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1</v>
      </c>
      <c r="E378" s="54" t="str">
        <f t="shared" si="145"/>
        <v/>
      </c>
      <c r="F378" s="54">
        <f t="shared" si="146"/>
        <v>1.6129032258064516E-2</v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1</v>
      </c>
      <c r="D379" s="47">
        <v>0</v>
      </c>
      <c r="E379" s="54">
        <f t="shared" si="145"/>
        <v>3.5087719298245615E-3</v>
      </c>
      <c r="F379" s="54" t="str">
        <f t="shared" si="146"/>
        <v/>
      </c>
      <c r="G379" s="27" t="str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0</v>
      </c>
      <c r="E384" s="54" t="str">
        <f t="shared" si="145"/>
        <v/>
      </c>
      <c r="F384" s="54" t="str">
        <f t="shared" si="146"/>
        <v/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0</v>
      </c>
      <c r="D385" s="47">
        <v>3</v>
      </c>
      <c r="E385" s="54" t="str">
        <f t="shared" si="145"/>
        <v/>
      </c>
      <c r="F385" s="54">
        <f t="shared" si="146"/>
        <v>4.8387096774193547E-2</v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2</v>
      </c>
      <c r="E387" s="54" t="str">
        <f t="shared" si="145"/>
        <v/>
      </c>
      <c r="F387" s="54">
        <f t="shared" si="146"/>
        <v>3.2258064516129031E-2</v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53</v>
      </c>
      <c r="D395" s="47">
        <v>1</v>
      </c>
      <c r="E395" s="54">
        <f t="shared" si="153"/>
        <v>0.18596491228070175</v>
      </c>
      <c r="F395" s="54">
        <f t="shared" si="154"/>
        <v>1.6129032258064516E-2</v>
      </c>
      <c r="G395" s="27">
        <f t="shared" si="141"/>
        <v>-0.98113207547169812</v>
      </c>
      <c r="H395" s="28">
        <f t="shared" si="142"/>
        <v>-0.18245614035087718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0</v>
      </c>
      <c r="D428" s="47">
        <v>0</v>
      </c>
      <c r="E428" s="54" t="str">
        <f t="shared" si="155"/>
        <v/>
      </c>
      <c r="F428" s="54" t="str">
        <f t="shared" si="156"/>
        <v/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0</v>
      </c>
      <c r="D437" s="47">
        <v>0</v>
      </c>
      <c r="E437" s="54" t="str">
        <f t="shared" si="155"/>
        <v/>
      </c>
      <c r="F437" s="54" t="str">
        <f t="shared" si="156"/>
        <v/>
      </c>
      <c r="G437" s="27" t="str">
        <f t="shared" si="157"/>
        <v>0</v>
      </c>
      <c r="H437" s="28" t="str">
        <f t="shared" si="158"/>
        <v/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5</v>
      </c>
      <c r="D443" s="47">
        <v>11</v>
      </c>
      <c r="E443" s="54">
        <f t="shared" si="155"/>
        <v>1.7543859649122806E-2</v>
      </c>
      <c r="F443" s="54">
        <f t="shared" si="156"/>
        <v>0.17741935483870969</v>
      </c>
      <c r="G443" s="27">
        <f t="shared" si="157"/>
        <v>1.2</v>
      </c>
      <c r="H443" s="28">
        <f t="shared" si="158"/>
        <v>2.1052631578947368E-2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0</v>
      </c>
      <c r="D456" s="47">
        <v>0</v>
      </c>
      <c r="E456" s="54" t="str">
        <f t="shared" si="155"/>
        <v/>
      </c>
      <c r="F456" s="54" t="str">
        <f t="shared" si="156"/>
        <v/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0</v>
      </c>
      <c r="E525" s="54" t="str">
        <f t="shared" si="183"/>
        <v/>
      </c>
      <c r="F525" s="54" t="str">
        <f t="shared" si="184"/>
        <v/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0</v>
      </c>
      <c r="E530" s="54" t="str">
        <f t="shared" si="183"/>
        <v/>
      </c>
      <c r="F530" s="54" t="str">
        <f t="shared" si="184"/>
        <v/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0</v>
      </c>
      <c r="D532" s="47">
        <v>0</v>
      </c>
      <c r="E532" s="54" t="str">
        <f t="shared" si="183"/>
        <v/>
      </c>
      <c r="F532" s="54" t="str">
        <f t="shared" si="184"/>
        <v/>
      </c>
      <c r="G532" s="27" t="str">
        <f t="shared" si="177"/>
        <v>0</v>
      </c>
      <c r="H532" s="28" t="str">
        <f t="shared" si="178"/>
        <v/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89</v>
      </c>
      <c r="D553" s="43">
        <f>SUM(D554:D579)</f>
        <v>136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0.5280898876404494</v>
      </c>
      <c r="H553" s="45">
        <f>+IF(OR(AND(E553=""),(G553="")),"",E553*G553)</f>
        <v>0.5280898876404494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61</v>
      </c>
      <c r="D556" s="47">
        <v>3</v>
      </c>
      <c r="E556" s="54">
        <f t="shared" si="193"/>
        <v>0.6853932584269663</v>
      </c>
      <c r="F556" s="54">
        <f t="shared" si="194"/>
        <v>2.2058823529411766E-2</v>
      </c>
      <c r="G556" s="27">
        <f t="shared" si="195"/>
        <v>-0.95081967213114749</v>
      </c>
      <c r="H556" s="28">
        <f t="shared" si="196"/>
        <v>-0.65168539325842689</v>
      </c>
    </row>
    <row r="557" spans="2:8" ht="15" x14ac:dyDescent="0.25">
      <c r="B557" s="5" t="s">
        <v>333</v>
      </c>
      <c r="C557" s="49">
        <v>1</v>
      </c>
      <c r="D557" s="47">
        <v>1</v>
      </c>
      <c r="E557" s="54">
        <f t="shared" si="193"/>
        <v>1.1235955056179775E-2</v>
      </c>
      <c r="F557" s="54">
        <f t="shared" si="194"/>
        <v>7.3529411764705881E-3</v>
      </c>
      <c r="G557" s="27">
        <f t="shared" si="195"/>
        <v>0</v>
      </c>
      <c r="H557" s="28">
        <f t="shared" si="196"/>
        <v>0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27</v>
      </c>
      <c r="D570" s="47">
        <v>132</v>
      </c>
      <c r="E570" s="54">
        <f t="shared" si="205"/>
        <v>0.30337078651685395</v>
      </c>
      <c r="F570" s="54">
        <f t="shared" si="206"/>
        <v>0.97058823529411764</v>
      </c>
      <c r="G570" s="27">
        <f t="shared" si="195"/>
        <v>3.8888888888888888</v>
      </c>
      <c r="H570" s="28">
        <f t="shared" si="196"/>
        <v>1.1797752808988764</v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408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366</v>
      </c>
      <c r="C8" s="42">
        <f>+C18+C73+C165+C333+C553</f>
        <v>1812</v>
      </c>
      <c r="D8" s="43">
        <f>+D18+D73+D165+D333+D553</f>
        <v>905</v>
      </c>
      <c r="E8" s="44">
        <f>+C8/C$8</f>
        <v>1</v>
      </c>
      <c r="F8" s="44">
        <f>+D8/D$8</f>
        <v>1</v>
      </c>
      <c r="G8" s="44">
        <f>+(D8-C8)/C8</f>
        <v>-0.5005518763796909</v>
      </c>
      <c r="H8" s="45">
        <f>+E8*G8</f>
        <v>-0.5005518763796909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5</v>
      </c>
      <c r="D9" s="37">
        <f>+D18</f>
        <v>2</v>
      </c>
      <c r="E9" s="38">
        <f t="shared" ref="E9:E13" si="0">C9/$C$8</f>
        <v>2.7593818984547464E-3</v>
      </c>
      <c r="F9" s="38">
        <f>D9/$D$8</f>
        <v>2.2099447513812156E-3</v>
      </c>
      <c r="G9" s="39">
        <f>+IF(OR(AND(D9=0),(C9=0)),"0",((D9-C9)/C9))</f>
        <v>-0.6</v>
      </c>
      <c r="H9" s="40">
        <f>+IF(OR(AND(E9=""),(G9="")),"",E9*G9)</f>
        <v>-1.6556291390728477E-3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152</v>
      </c>
      <c r="D10" s="25">
        <f>+D73</f>
        <v>17</v>
      </c>
      <c r="E10" s="26">
        <f t="shared" si="0"/>
        <v>8.3885209713024281E-2</v>
      </c>
      <c r="F10" s="26">
        <f>D10/$D$8</f>
        <v>1.8784530386740331E-2</v>
      </c>
      <c r="G10" s="27">
        <f>+IF(OR(AND(D10=0),(C10=0)),"0",((D10-C10)/C10))</f>
        <v>-0.88815789473684215</v>
      </c>
      <c r="H10" s="30">
        <f>+IF(OR(AND(E10=""),(G10="")),"",E10*G10)</f>
        <v>-7.4503311258278151E-2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106</v>
      </c>
      <c r="D11" s="25">
        <f>+D165</f>
        <v>62</v>
      </c>
      <c r="E11" s="26">
        <f t="shared" si="0"/>
        <v>5.8498896247240618E-2</v>
      </c>
      <c r="F11" s="26">
        <f>D11/$D$8</f>
        <v>6.8508287292817674E-2</v>
      </c>
      <c r="G11" s="27">
        <f>+IF(OR(AND(D11=0),(C11=0)),"0",((D11-C11)/C11))</f>
        <v>-0.41509433962264153</v>
      </c>
      <c r="H11" s="30">
        <f>+IF(OR(AND(E11=""),(G11="")),"",E11*G11)</f>
        <v>-2.4282560706401769E-2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1126</v>
      </c>
      <c r="D12" s="25">
        <f>+D333</f>
        <v>632</v>
      </c>
      <c r="E12" s="26">
        <f t="shared" si="0"/>
        <v>0.62141280353200878</v>
      </c>
      <c r="F12" s="26">
        <f>D12/$D$8</f>
        <v>0.69834254143646413</v>
      </c>
      <c r="G12" s="27">
        <f>+IF(OR(AND(D12=0),(C12=0)),"0",((D12-C12)/C12))</f>
        <v>-0.43872113676731794</v>
      </c>
      <c r="H12" s="30">
        <f>+IF(OR(AND(E12=""),(G12="")),"",E12*G12)</f>
        <v>-0.27262693156732892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423</v>
      </c>
      <c r="D13" s="32">
        <f>+D553</f>
        <v>192</v>
      </c>
      <c r="E13" s="33">
        <f t="shared" si="0"/>
        <v>0.23344370860927152</v>
      </c>
      <c r="F13" s="33">
        <f>D13/$D$8</f>
        <v>0.21215469613259669</v>
      </c>
      <c r="G13" s="34">
        <f>+IF(OR(AND(D13=0),(C13=0)),"0",((D13-C13)/C13))</f>
        <v>-0.54609929078014185</v>
      </c>
      <c r="H13" s="35">
        <f>+IF(OR(AND(E13=""),(G13="")),"",E13*G13)</f>
        <v>-0.12748344370860928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5</v>
      </c>
      <c r="D18" s="43">
        <f>SUM(D19:D67)</f>
        <v>2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-0.6</v>
      </c>
      <c r="H18" s="45">
        <f>+IF(OR(AND(E18=""),(G18="")),"",E18*G18)</f>
        <v>-0.6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1</v>
      </c>
      <c r="E24" s="28" t="str">
        <f t="shared" si="1"/>
        <v/>
      </c>
      <c r="F24" s="28">
        <f t="shared" si="2"/>
        <v>0.5</v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1</v>
      </c>
      <c r="E28" s="28" t="str">
        <f t="shared" si="1"/>
        <v/>
      </c>
      <c r="F28" s="28">
        <f t="shared" si="2"/>
        <v>0.5</v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1</v>
      </c>
      <c r="D29" s="47">
        <v>0</v>
      </c>
      <c r="E29" s="28">
        <f t="shared" si="1"/>
        <v>0.2</v>
      </c>
      <c r="F29" s="28" t="str">
        <f t="shared" si="2"/>
        <v/>
      </c>
      <c r="G29" s="27" t="str">
        <f t="shared" si="3"/>
        <v>0</v>
      </c>
      <c r="H29" s="28">
        <f t="shared" si="4"/>
        <v>0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1</v>
      </c>
      <c r="D38" s="47">
        <v>0</v>
      </c>
      <c r="E38" s="28">
        <f t="shared" si="1"/>
        <v>0.2</v>
      </c>
      <c r="F38" s="28" t="str">
        <f t="shared" si="2"/>
        <v/>
      </c>
      <c r="G38" s="27" t="str">
        <f t="shared" si="3"/>
        <v>0</v>
      </c>
      <c r="H38" s="28">
        <f t="shared" si="4"/>
        <v>0</v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1</v>
      </c>
      <c r="D49" s="47">
        <v>0</v>
      </c>
      <c r="E49" s="28">
        <f t="shared" si="1"/>
        <v>0.2</v>
      </c>
      <c r="F49" s="28" t="str">
        <f t="shared" si="2"/>
        <v/>
      </c>
      <c r="G49" s="27" t="str">
        <f t="shared" si="3"/>
        <v>0</v>
      </c>
      <c r="H49" s="28">
        <f t="shared" si="4"/>
        <v>0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1</v>
      </c>
      <c r="D60" s="47">
        <v>0</v>
      </c>
      <c r="E60" s="28">
        <f t="shared" si="1"/>
        <v>0.2</v>
      </c>
      <c r="F60" s="28" t="str">
        <f t="shared" si="2"/>
        <v/>
      </c>
      <c r="G60" s="27" t="str">
        <f t="shared" si="3"/>
        <v>0</v>
      </c>
      <c r="H60" s="28">
        <f t="shared" si="4"/>
        <v>0</v>
      </c>
    </row>
    <row r="61" spans="1:8" ht="15" x14ac:dyDescent="0.25">
      <c r="B61" s="5" t="s">
        <v>174</v>
      </c>
      <c r="C61" s="49">
        <v>1</v>
      </c>
      <c r="D61" s="47">
        <v>0</v>
      </c>
      <c r="E61" s="28">
        <f t="shared" si="1"/>
        <v>0.2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152</v>
      </c>
      <c r="D73" s="43">
        <f>SUM(D74:D159)</f>
        <v>17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-0.88815789473684215</v>
      </c>
      <c r="H73" s="45">
        <f>+IF(OR(AND(E73=""),(G73="")),"",E73*G73)</f>
        <v>-0.88815789473684215</v>
      </c>
    </row>
    <row r="74" spans="1:9" ht="15" x14ac:dyDescent="0.25">
      <c r="B74" s="46" t="s">
        <v>432</v>
      </c>
      <c r="C74" s="47">
        <v>2</v>
      </c>
      <c r="D74" s="47">
        <v>0</v>
      </c>
      <c r="E74" s="53">
        <f>+IF(C74=0,"",C74/C$73)</f>
        <v>1.3157894736842105E-2</v>
      </c>
      <c r="F74" s="53" t="str">
        <f>+IF(D74=0,"",D74/D$73)</f>
        <v/>
      </c>
      <c r="G74" s="39" t="str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3</v>
      </c>
      <c r="D75" s="47">
        <v>0</v>
      </c>
      <c r="E75" s="54">
        <f t="shared" ref="E75:E146" si="13">+IF(C75=0,"",C75/C$73)</f>
        <v>1.9736842105263157E-2</v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>
        <f t="shared" ref="H75:H146" si="16">+IF(OR(AND(E75=""),(G75="")),"",E75*G75)</f>
        <v>0</v>
      </c>
    </row>
    <row r="76" spans="1:9" s="20" customFormat="1" ht="15" x14ac:dyDescent="0.25">
      <c r="A76" s="22"/>
      <c r="B76" s="21" t="s">
        <v>530</v>
      </c>
      <c r="C76" s="50">
        <v>1</v>
      </c>
      <c r="D76" s="47">
        <v>0</v>
      </c>
      <c r="E76" s="51">
        <f t="shared" ref="E76" si="17">+IF(C76=0,"",C76/C$73)</f>
        <v>6.5789473684210523E-3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33</v>
      </c>
      <c r="D77" s="47">
        <v>0</v>
      </c>
      <c r="E77" s="54">
        <f t="shared" si="13"/>
        <v>0.21710526315789475</v>
      </c>
      <c r="F77" s="54" t="str">
        <f t="shared" si="14"/>
        <v/>
      </c>
      <c r="G77" s="27" t="str">
        <f t="shared" si="15"/>
        <v>0</v>
      </c>
      <c r="H77" s="28">
        <f t="shared" si="16"/>
        <v>0</v>
      </c>
    </row>
    <row r="78" spans="1:9" ht="15" x14ac:dyDescent="0.25">
      <c r="B78" s="5" t="s">
        <v>178</v>
      </c>
      <c r="C78" s="49">
        <v>0</v>
      </c>
      <c r="D78" s="47">
        <v>0</v>
      </c>
      <c r="E78" s="54" t="str">
        <f t="shared" si="13"/>
        <v/>
      </c>
      <c r="F78" s="54" t="str">
        <f t="shared" si="14"/>
        <v/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2</v>
      </c>
      <c r="D79" s="47">
        <v>0</v>
      </c>
      <c r="E79" s="54">
        <f t="shared" si="13"/>
        <v>1.3157894736842105E-2</v>
      </c>
      <c r="F79" s="54" t="str">
        <f t="shared" si="14"/>
        <v/>
      </c>
      <c r="G79" s="27" t="str">
        <f t="shared" si="15"/>
        <v>0</v>
      </c>
      <c r="H79" s="28">
        <f t="shared" si="16"/>
        <v>0</v>
      </c>
    </row>
    <row r="80" spans="1:9" s="20" customFormat="1" ht="15" x14ac:dyDescent="0.25">
      <c r="B80" s="21" t="s">
        <v>35</v>
      </c>
      <c r="C80" s="50">
        <v>0</v>
      </c>
      <c r="D80" s="47">
        <v>3</v>
      </c>
      <c r="E80" s="51" t="str">
        <f t="shared" ref="E80" si="21">+IF(C80=0,"",C80/C$73)</f>
        <v/>
      </c>
      <c r="F80" s="51">
        <f t="shared" ref="F80" si="22">+IF(D80=0,"",D80/D$73)</f>
        <v>0.17647058823529413</v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3</v>
      </c>
      <c r="D82" s="47">
        <v>0</v>
      </c>
      <c r="E82" s="54">
        <f t="shared" si="13"/>
        <v>1.9736842105263157E-2</v>
      </c>
      <c r="F82" s="54" t="str">
        <f t="shared" si="14"/>
        <v/>
      </c>
      <c r="G82" s="27" t="str">
        <f t="shared" si="15"/>
        <v>0</v>
      </c>
      <c r="H82" s="28">
        <f t="shared" si="16"/>
        <v>0</v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1</v>
      </c>
      <c r="D86" s="47">
        <v>0</v>
      </c>
      <c r="E86" s="54">
        <f t="shared" si="13"/>
        <v>6.5789473684210523E-3</v>
      </c>
      <c r="F86" s="54" t="str">
        <f t="shared" si="14"/>
        <v/>
      </c>
      <c r="G86" s="27" t="str">
        <f t="shared" si="15"/>
        <v>0</v>
      </c>
      <c r="H86" s="28">
        <f t="shared" si="16"/>
        <v>0</v>
      </c>
    </row>
    <row r="87" spans="1:9" ht="15" x14ac:dyDescent="0.25">
      <c r="B87" s="5" t="s">
        <v>183</v>
      </c>
      <c r="C87" s="49">
        <v>2</v>
      </c>
      <c r="D87" s="47">
        <v>0</v>
      </c>
      <c r="E87" s="54">
        <f t="shared" si="13"/>
        <v>1.3157894736842105E-2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1</v>
      </c>
      <c r="D89" s="47">
        <v>2</v>
      </c>
      <c r="E89" s="54">
        <f t="shared" si="13"/>
        <v>6.5789473684210523E-3</v>
      </c>
      <c r="F89" s="54">
        <f t="shared" si="14"/>
        <v>0.11764705882352941</v>
      </c>
      <c r="G89" s="27">
        <f t="shared" si="15"/>
        <v>1</v>
      </c>
      <c r="H89" s="28">
        <f t="shared" si="16"/>
        <v>6.5789473684210523E-3</v>
      </c>
    </row>
    <row r="90" spans="1:9" ht="15" x14ac:dyDescent="0.25">
      <c r="B90" s="5" t="s">
        <v>185</v>
      </c>
      <c r="C90" s="49">
        <v>1</v>
      </c>
      <c r="D90" s="47">
        <v>0</v>
      </c>
      <c r="E90" s="54">
        <f t="shared" si="13"/>
        <v>6.5789473684210523E-3</v>
      </c>
      <c r="F90" s="54" t="str">
        <f t="shared" si="14"/>
        <v/>
      </c>
      <c r="G90" s="27" t="str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0</v>
      </c>
      <c r="D91" s="47">
        <v>3</v>
      </c>
      <c r="E91" s="54" t="str">
        <f t="shared" si="13"/>
        <v/>
      </c>
      <c r="F91" s="54">
        <f t="shared" si="14"/>
        <v>0.17647058823529413</v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6</v>
      </c>
      <c r="D96" s="47">
        <v>0</v>
      </c>
      <c r="E96" s="54">
        <f t="shared" si="13"/>
        <v>3.9473684210526314E-2</v>
      </c>
      <c r="F96" s="54" t="str">
        <f t="shared" si="14"/>
        <v/>
      </c>
      <c r="G96" s="27" t="str">
        <f t="shared" si="15"/>
        <v>0</v>
      </c>
      <c r="H96" s="28">
        <f t="shared" si="16"/>
        <v>0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1</v>
      </c>
      <c r="E99" s="54" t="str">
        <f t="shared" si="13"/>
        <v/>
      </c>
      <c r="F99" s="54">
        <f t="shared" si="14"/>
        <v>5.8823529411764705E-2</v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3</v>
      </c>
      <c r="D100" s="47">
        <v>0</v>
      </c>
      <c r="E100" s="54">
        <f t="shared" si="13"/>
        <v>1.9736842105263157E-2</v>
      </c>
      <c r="F100" s="54" t="str">
        <f t="shared" si="14"/>
        <v/>
      </c>
      <c r="G100" s="27" t="str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2</v>
      </c>
      <c r="D101" s="47">
        <v>0</v>
      </c>
      <c r="E101" s="54">
        <f t="shared" si="13"/>
        <v>1.3157894736842105E-2</v>
      </c>
      <c r="F101" s="54" t="str">
        <f t="shared" si="14"/>
        <v/>
      </c>
      <c r="G101" s="27" t="str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2</v>
      </c>
      <c r="D102" s="47">
        <v>1</v>
      </c>
      <c r="E102" s="54">
        <f t="shared" si="13"/>
        <v>1.3157894736842105E-2</v>
      </c>
      <c r="F102" s="54">
        <f t="shared" si="14"/>
        <v>5.8823529411764705E-2</v>
      </c>
      <c r="G102" s="27">
        <f t="shared" si="15"/>
        <v>-0.5</v>
      </c>
      <c r="H102" s="28">
        <f t="shared" si="16"/>
        <v>-6.5789473684210523E-3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1</v>
      </c>
      <c r="D110" s="47">
        <v>0</v>
      </c>
      <c r="E110" s="54">
        <f t="shared" si="13"/>
        <v>6.5789473684210523E-3</v>
      </c>
      <c r="F110" s="54" t="str">
        <f t="shared" si="14"/>
        <v/>
      </c>
      <c r="G110" s="27" t="str">
        <f t="shared" si="15"/>
        <v>0</v>
      </c>
      <c r="H110" s="28">
        <f t="shared" si="16"/>
        <v>0</v>
      </c>
    </row>
    <row r="111" spans="1:9" ht="15" x14ac:dyDescent="0.25">
      <c r="B111" s="5" t="s">
        <v>196</v>
      </c>
      <c r="C111" s="49">
        <v>23</v>
      </c>
      <c r="D111" s="47">
        <v>0</v>
      </c>
      <c r="E111" s="54">
        <f t="shared" si="13"/>
        <v>0.15131578947368421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1</v>
      </c>
      <c r="D113" s="47">
        <v>0</v>
      </c>
      <c r="E113" s="54">
        <f t="shared" si="13"/>
        <v>6.5789473684210523E-3</v>
      </c>
      <c r="F113" s="54" t="str">
        <f t="shared" si="14"/>
        <v/>
      </c>
      <c r="G113" s="27" t="str">
        <f t="shared" si="15"/>
        <v>0</v>
      </c>
      <c r="H113" s="28">
        <f t="shared" si="16"/>
        <v>0</v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5</v>
      </c>
      <c r="D121" s="47">
        <v>0</v>
      </c>
      <c r="E121" s="54">
        <f t="shared" si="13"/>
        <v>3.2894736842105261E-2</v>
      </c>
      <c r="F121" s="54" t="str">
        <f t="shared" si="14"/>
        <v/>
      </c>
      <c r="G121" s="27" t="str">
        <f t="shared" si="15"/>
        <v>0</v>
      </c>
      <c r="H121" s="28">
        <f t="shared" si="16"/>
        <v>0</v>
      </c>
    </row>
    <row r="122" spans="2:8" ht="15" x14ac:dyDescent="0.25">
      <c r="B122" s="5" t="s">
        <v>201</v>
      </c>
      <c r="C122" s="49">
        <v>2</v>
      </c>
      <c r="D122" s="47">
        <v>1</v>
      </c>
      <c r="E122" s="54">
        <f t="shared" si="13"/>
        <v>1.3157894736842105E-2</v>
      </c>
      <c r="F122" s="54">
        <f t="shared" si="14"/>
        <v>5.8823529411764705E-2</v>
      </c>
      <c r="G122" s="27">
        <f t="shared" si="15"/>
        <v>-0.5</v>
      </c>
      <c r="H122" s="28">
        <f t="shared" si="16"/>
        <v>-6.5789473684210523E-3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9</v>
      </c>
      <c r="D124" s="47">
        <v>0</v>
      </c>
      <c r="E124" s="54">
        <f t="shared" si="13"/>
        <v>5.921052631578947E-2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1</v>
      </c>
      <c r="D125" s="47">
        <v>0</v>
      </c>
      <c r="E125" s="54">
        <f t="shared" si="13"/>
        <v>6.5789473684210523E-3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26</v>
      </c>
      <c r="D127" s="47">
        <v>5</v>
      </c>
      <c r="E127" s="54">
        <f t="shared" si="13"/>
        <v>0.17105263157894737</v>
      </c>
      <c r="F127" s="54">
        <f t="shared" si="14"/>
        <v>0.29411764705882354</v>
      </c>
      <c r="G127" s="27">
        <f t="shared" si="15"/>
        <v>-0.80769230769230771</v>
      </c>
      <c r="H127" s="28">
        <f t="shared" si="16"/>
        <v>-0.13815789473684212</v>
      </c>
    </row>
    <row r="128" spans="2:8" ht="15" x14ac:dyDescent="0.25">
      <c r="B128" s="5" t="s">
        <v>203</v>
      </c>
      <c r="C128" s="49">
        <v>1</v>
      </c>
      <c r="D128" s="47">
        <v>0</v>
      </c>
      <c r="E128" s="54">
        <f t="shared" si="13"/>
        <v>6.5789473684210523E-3</v>
      </c>
      <c r="F128" s="54" t="str">
        <f t="shared" si="14"/>
        <v/>
      </c>
      <c r="G128" s="27" t="str">
        <f t="shared" si="15"/>
        <v>0</v>
      </c>
      <c r="H128" s="28">
        <f t="shared" si="16"/>
        <v>0</v>
      </c>
    </row>
    <row r="129" spans="1:9" ht="15" x14ac:dyDescent="0.25">
      <c r="B129" s="5" t="s">
        <v>204</v>
      </c>
      <c r="C129" s="49">
        <v>1</v>
      </c>
      <c r="D129" s="47">
        <v>0</v>
      </c>
      <c r="E129" s="54">
        <f t="shared" si="13"/>
        <v>6.5789473684210523E-3</v>
      </c>
      <c r="F129" s="54" t="str">
        <f t="shared" si="14"/>
        <v/>
      </c>
      <c r="G129" s="27" t="str">
        <f t="shared" si="15"/>
        <v>0</v>
      </c>
      <c r="H129" s="28">
        <f t="shared" si="16"/>
        <v>0</v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10</v>
      </c>
      <c r="D131" s="47">
        <v>0</v>
      </c>
      <c r="E131" s="54">
        <f t="shared" si="13"/>
        <v>6.5789473684210523E-2</v>
      </c>
      <c r="F131" s="54" t="str">
        <f t="shared" si="14"/>
        <v/>
      </c>
      <c r="G131" s="27" t="str">
        <f t="shared" si="15"/>
        <v>0</v>
      </c>
      <c r="H131" s="28">
        <f t="shared" si="16"/>
        <v>0</v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2</v>
      </c>
      <c r="D133" s="47">
        <v>1</v>
      </c>
      <c r="E133" s="54">
        <f t="shared" si="13"/>
        <v>1.3157894736842105E-2</v>
      </c>
      <c r="F133" s="54">
        <f t="shared" si="14"/>
        <v>5.8823529411764705E-2</v>
      </c>
      <c r="G133" s="27">
        <f t="shared" si="15"/>
        <v>-0.5</v>
      </c>
      <c r="H133" s="28">
        <f t="shared" si="16"/>
        <v>-6.5789473684210523E-3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3</v>
      </c>
      <c r="D139" s="47">
        <v>0</v>
      </c>
      <c r="E139" s="54">
        <f t="shared" si="13"/>
        <v>1.9736842105263157E-2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2</v>
      </c>
      <c r="D143" s="47">
        <v>0</v>
      </c>
      <c r="E143" s="54">
        <f t="shared" si="13"/>
        <v>1.3157894736842105E-2</v>
      </c>
      <c r="F143" s="54" t="str">
        <f t="shared" si="14"/>
        <v/>
      </c>
      <c r="G143" s="27" t="str">
        <f t="shared" si="15"/>
        <v>0</v>
      </c>
      <c r="H143" s="28">
        <f t="shared" si="16"/>
        <v>0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1</v>
      </c>
      <c r="D148" s="47">
        <v>0</v>
      </c>
      <c r="E148" s="54">
        <f t="shared" si="49"/>
        <v>6.5789473684210523E-3</v>
      </c>
      <c r="F148" s="54" t="str">
        <f t="shared" si="50"/>
        <v/>
      </c>
      <c r="G148" s="27" t="str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1</v>
      </c>
      <c r="D151" s="47">
        <v>0</v>
      </c>
      <c r="E151" s="54">
        <f t="shared" si="49"/>
        <v>6.5789473684210523E-3</v>
      </c>
      <c r="F151" s="54" t="str">
        <f t="shared" si="50"/>
        <v/>
      </c>
      <c r="G151" s="27" t="str">
        <f t="shared" si="51"/>
        <v>0</v>
      </c>
      <c r="H151" s="28">
        <f t="shared" si="52"/>
        <v>0</v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1</v>
      </c>
      <c r="D156" s="47">
        <v>0</v>
      </c>
      <c r="E156" s="51">
        <f t="shared" ref="E156:E158" si="53">+IF(C156=0,"",C156/C$73)</f>
        <v>6.5789473684210523E-3</v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>
        <f t="shared" ref="H156:H158" si="56">+IF(OR(AND(E156=""),(G156="")),"",E156*G156)</f>
        <v>0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106</v>
      </c>
      <c r="D165" s="43">
        <f>SUM(D166:D327)</f>
        <v>62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-0.41509433962264153</v>
      </c>
      <c r="H165" s="45">
        <f>+IF(OR(AND(E165=""),(G165="")),"",E165*G165)</f>
        <v>-0.41509433962264153</v>
      </c>
    </row>
    <row r="166" spans="2:8" s="63" customFormat="1" ht="15" x14ac:dyDescent="0.25">
      <c r="B166" s="58" t="s">
        <v>442</v>
      </c>
      <c r="C166" s="37">
        <v>1</v>
      </c>
      <c r="D166" s="47">
        <v>0</v>
      </c>
      <c r="E166" s="53">
        <f t="shared" si="57"/>
        <v>9.433962264150943E-3</v>
      </c>
      <c r="F166" s="53" t="str">
        <f t="shared" si="58"/>
        <v/>
      </c>
      <c r="G166" s="39" t="str">
        <f>+IF(OR(AND(D166=0),(C166=0)),"0",((D166-C166)/C166))</f>
        <v>0</v>
      </c>
      <c r="H166" s="48">
        <f>+IF(OR(AND(E166=""),(G166="")),"",E166*G166)</f>
        <v>0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2</v>
      </c>
      <c r="E170" s="54">
        <f t="shared" si="57"/>
        <v>9.433962264150943E-3</v>
      </c>
      <c r="F170" s="54">
        <f t="shared" si="58"/>
        <v>3.2258064516129031E-2</v>
      </c>
      <c r="G170" s="27">
        <f t="shared" si="59"/>
        <v>1</v>
      </c>
      <c r="H170" s="28">
        <f t="shared" si="60"/>
        <v>9.433962264150943E-3</v>
      </c>
    </row>
    <row r="171" spans="2:8" s="63" customFormat="1" ht="15" x14ac:dyDescent="0.25">
      <c r="B171" s="55" t="s">
        <v>42</v>
      </c>
      <c r="C171" s="25">
        <v>52</v>
      </c>
      <c r="D171" s="47">
        <v>27</v>
      </c>
      <c r="E171" s="54">
        <f t="shared" si="57"/>
        <v>0.49056603773584906</v>
      </c>
      <c r="F171" s="54">
        <f t="shared" si="58"/>
        <v>0.43548387096774194</v>
      </c>
      <c r="G171" s="27">
        <f t="shared" si="59"/>
        <v>-0.48076923076923078</v>
      </c>
      <c r="H171" s="28">
        <f t="shared" si="60"/>
        <v>-0.23584905660377359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2</v>
      </c>
      <c r="D173" s="47">
        <v>0</v>
      </c>
      <c r="E173" s="54">
        <f t="shared" si="57"/>
        <v>1.8867924528301886E-2</v>
      </c>
      <c r="F173" s="54" t="str">
        <f t="shared" si="58"/>
        <v/>
      </c>
      <c r="G173" s="27" t="str">
        <f t="shared" si="59"/>
        <v>0</v>
      </c>
      <c r="H173" s="28">
        <f t="shared" si="60"/>
        <v>0</v>
      </c>
    </row>
    <row r="174" spans="2:8" s="63" customFormat="1" ht="15" x14ac:dyDescent="0.25">
      <c r="B174" s="55" t="s">
        <v>591</v>
      </c>
      <c r="C174" s="25">
        <v>1</v>
      </c>
      <c r="D174" s="47">
        <v>0</v>
      </c>
      <c r="E174" s="54">
        <f t="shared" si="57"/>
        <v>9.433962264150943E-3</v>
      </c>
      <c r="F174" s="54" t="str">
        <f t="shared" si="58"/>
        <v/>
      </c>
      <c r="G174" s="27" t="str">
        <f t="shared" si="59"/>
        <v>0</v>
      </c>
      <c r="H174" s="28">
        <f t="shared" si="60"/>
        <v>0</v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3</v>
      </c>
      <c r="D180" s="47">
        <v>1</v>
      </c>
      <c r="E180" s="54">
        <f t="shared" ref="E180:F183" si="65">+IF(C180=0,"",C180/C$165)</f>
        <v>2.8301886792452831E-2</v>
      </c>
      <c r="F180" s="54">
        <f t="shared" si="65"/>
        <v>1.6129032258064516E-2</v>
      </c>
      <c r="G180" s="27">
        <f t="shared" si="59"/>
        <v>-0.66666666666666663</v>
      </c>
      <c r="H180" s="28">
        <f t="shared" si="60"/>
        <v>-1.8867924528301886E-2</v>
      </c>
    </row>
    <row r="181" spans="1:9" s="63" customFormat="1" ht="15" x14ac:dyDescent="0.25">
      <c r="B181" s="55" t="s">
        <v>592</v>
      </c>
      <c r="C181" s="25">
        <v>1</v>
      </c>
      <c r="D181" s="47">
        <v>0</v>
      </c>
      <c r="E181" s="54">
        <f t="shared" si="65"/>
        <v>9.433962264150943E-3</v>
      </c>
      <c r="F181" s="54" t="str">
        <f t="shared" si="65"/>
        <v/>
      </c>
      <c r="G181" s="27" t="str">
        <f t="shared" si="59"/>
        <v>0</v>
      </c>
      <c r="H181" s="28">
        <f t="shared" si="60"/>
        <v>0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2</v>
      </c>
      <c r="E184" s="51" t="str">
        <f t="shared" ref="E184:E185" si="66">+IF(C184=0,"",C184/C$165)</f>
        <v/>
      </c>
      <c r="F184" s="51">
        <f t="shared" ref="F184:F185" si="67">+IF(D184=0,"",D184/D$165)</f>
        <v>3.2258064516129031E-2</v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1</v>
      </c>
      <c r="D186" s="47">
        <v>0</v>
      </c>
      <c r="E186" s="54">
        <f t="shared" ref="E186:F191" si="70">+IF(C186=0,"",C186/C$165)</f>
        <v>9.433962264150943E-3</v>
      </c>
      <c r="F186" s="54" t="str">
        <f t="shared" si="70"/>
        <v/>
      </c>
      <c r="G186" s="27" t="str">
        <f t="shared" si="59"/>
        <v>0</v>
      </c>
      <c r="H186" s="28">
        <f t="shared" si="60"/>
        <v>0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1</v>
      </c>
      <c r="E193" s="54" t="str">
        <f t="shared" ref="E193:F199" si="77">+IF(C193=0,"",C193/C$165)</f>
        <v/>
      </c>
      <c r="F193" s="54">
        <f t="shared" si="77"/>
        <v>1.6129032258064516E-2</v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0</v>
      </c>
      <c r="E195" s="54" t="str">
        <f t="shared" si="77"/>
        <v/>
      </c>
      <c r="F195" s="54" t="str">
        <f t="shared" si="77"/>
        <v/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4</v>
      </c>
      <c r="D196" s="47">
        <v>1</v>
      </c>
      <c r="E196" s="54">
        <f t="shared" si="77"/>
        <v>3.7735849056603772E-2</v>
      </c>
      <c r="F196" s="54">
        <f t="shared" si="77"/>
        <v>1.6129032258064516E-2</v>
      </c>
      <c r="G196" s="27">
        <f t="shared" si="59"/>
        <v>-0.75</v>
      </c>
      <c r="H196" s="28">
        <f t="shared" si="60"/>
        <v>-2.8301886792452831E-2</v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2</v>
      </c>
      <c r="E200" s="51" t="str">
        <f t="shared" ref="E200" si="78">+IF(C200=0,"",C200/C$165)</f>
        <v/>
      </c>
      <c r="F200" s="51">
        <f t="shared" ref="F200" si="79">+IF(D200=0,"",D200/D$165)</f>
        <v>3.2258064516129031E-2</v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1</v>
      </c>
      <c r="D202" s="47">
        <v>0</v>
      </c>
      <c r="E202" s="54">
        <f t="shared" si="82"/>
        <v>9.433962264150943E-3</v>
      </c>
      <c r="F202" s="54" t="str">
        <f t="shared" si="82"/>
        <v/>
      </c>
      <c r="G202" s="27" t="str">
        <f t="shared" si="59"/>
        <v>0</v>
      </c>
      <c r="H202" s="28">
        <f t="shared" si="60"/>
        <v>0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4</v>
      </c>
      <c r="D205" s="47">
        <v>4</v>
      </c>
      <c r="E205" s="54">
        <f t="shared" si="82"/>
        <v>3.7735849056603772E-2</v>
      </c>
      <c r="F205" s="54">
        <f t="shared" si="82"/>
        <v>6.4516129032258063E-2</v>
      </c>
      <c r="G205" s="27">
        <f t="shared" si="59"/>
        <v>0</v>
      </c>
      <c r="H205" s="28">
        <f t="shared" si="60"/>
        <v>0</v>
      </c>
    </row>
    <row r="206" spans="1:9" s="63" customFormat="1" ht="15" x14ac:dyDescent="0.25">
      <c r="B206" s="55" t="s">
        <v>227</v>
      </c>
      <c r="C206" s="25">
        <v>1</v>
      </c>
      <c r="D206" s="47">
        <v>0</v>
      </c>
      <c r="E206" s="54">
        <f t="shared" si="82"/>
        <v>9.433962264150943E-3</v>
      </c>
      <c r="F206" s="54" t="str">
        <f t="shared" si="82"/>
        <v/>
      </c>
      <c r="G206" s="27" t="str">
        <f t="shared" si="59"/>
        <v>0</v>
      </c>
      <c r="H206" s="28">
        <f t="shared" si="60"/>
        <v>0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7</v>
      </c>
      <c r="D216" s="47">
        <v>3</v>
      </c>
      <c r="E216" s="54">
        <f t="shared" si="87"/>
        <v>6.6037735849056603E-2</v>
      </c>
      <c r="F216" s="54">
        <f t="shared" si="88"/>
        <v>4.8387096774193547E-2</v>
      </c>
      <c r="G216" s="27">
        <f t="shared" si="59"/>
        <v>-0.5714285714285714</v>
      </c>
      <c r="H216" s="28">
        <f t="shared" si="60"/>
        <v>-3.7735849056603772E-2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1</v>
      </c>
      <c r="D219" s="47">
        <v>0</v>
      </c>
      <c r="E219" s="54">
        <f t="shared" si="87"/>
        <v>9.433962264150943E-3</v>
      </c>
      <c r="F219" s="54" t="str">
        <f t="shared" si="88"/>
        <v/>
      </c>
      <c r="G219" s="27" t="str">
        <f t="shared" si="59"/>
        <v>0</v>
      </c>
      <c r="H219" s="28">
        <f t="shared" si="60"/>
        <v>0</v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2</v>
      </c>
      <c r="D221" s="47">
        <v>0</v>
      </c>
      <c r="E221" s="54">
        <f t="shared" si="87"/>
        <v>1.8867924528301886E-2</v>
      </c>
      <c r="F221" s="54" t="str">
        <f t="shared" si="88"/>
        <v/>
      </c>
      <c r="G221" s="27" t="str">
        <f t="shared" si="59"/>
        <v>0</v>
      </c>
      <c r="H221" s="28">
        <f t="shared" si="60"/>
        <v>0</v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0</v>
      </c>
      <c r="E229" s="54" t="str">
        <f t="shared" si="87"/>
        <v/>
      </c>
      <c r="F229" s="54" t="str">
        <f t="shared" si="88"/>
        <v/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0</v>
      </c>
      <c r="D256" s="47">
        <v>0</v>
      </c>
      <c r="E256" s="54" t="str">
        <f t="shared" si="97"/>
        <v/>
      </c>
      <c r="F256" s="54" t="str">
        <f t="shared" si="97"/>
        <v/>
      </c>
      <c r="G256" s="27" t="str">
        <f t="shared" si="91"/>
        <v>0</v>
      </c>
      <c r="H256" s="28" t="str">
        <f t="shared" si="92"/>
        <v/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1</v>
      </c>
      <c r="D266" s="47">
        <v>0</v>
      </c>
      <c r="E266" s="54">
        <f t="shared" si="102"/>
        <v>9.433962264150943E-3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0</v>
      </c>
      <c r="D267" s="47">
        <v>1</v>
      </c>
      <c r="E267" s="54" t="str">
        <f t="shared" si="102"/>
        <v/>
      </c>
      <c r="F267" s="54">
        <f t="shared" si="102"/>
        <v>1.6129032258064516E-2</v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1</v>
      </c>
      <c r="D275" s="47">
        <v>1</v>
      </c>
      <c r="E275" s="54">
        <f t="shared" si="107"/>
        <v>9.433962264150943E-3</v>
      </c>
      <c r="F275" s="54">
        <f t="shared" si="107"/>
        <v>1.6129032258064516E-2</v>
      </c>
      <c r="G275" s="27">
        <f t="shared" si="91"/>
        <v>0</v>
      </c>
      <c r="H275" s="28">
        <f t="shared" si="92"/>
        <v>0</v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7</v>
      </c>
      <c r="D277" s="47">
        <v>0</v>
      </c>
      <c r="E277" s="51">
        <f t="shared" ref="E277:E278" si="108">+IF(C277=0,"",C277/C$165)</f>
        <v>6.6037735849056603E-2</v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>
        <f t="shared" ref="H277:H278" si="111">+IF(OR(AND(E277=""),(G277="")),"",E277*G277)</f>
        <v>0</v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0</v>
      </c>
      <c r="E279" s="54" t="str">
        <f>+IF(C279=0,"",C279/C$165)</f>
        <v/>
      </c>
      <c r="F279" s="54" t="str">
        <f>+IF(D279=0,"",D279/D$165)</f>
        <v/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2</v>
      </c>
      <c r="D287" s="47">
        <v>2</v>
      </c>
      <c r="E287" s="51">
        <f>+IF(C287=0,"",C287/C$165)</f>
        <v>1.8867924528301886E-2</v>
      </c>
      <c r="F287" s="51">
        <f>+IF(D287=0,"",D287/D$165)</f>
        <v>3.2258064516129031E-2</v>
      </c>
      <c r="G287" s="51">
        <f t="shared" si="91"/>
        <v>0</v>
      </c>
      <c r="H287" s="26">
        <f t="shared" si="92"/>
        <v>0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1</v>
      </c>
      <c r="D290" s="47">
        <v>0</v>
      </c>
      <c r="E290" s="54">
        <f t="shared" si="124"/>
        <v>9.433962264150943E-3</v>
      </c>
      <c r="F290" s="54" t="str">
        <f t="shared" si="125"/>
        <v/>
      </c>
      <c r="G290" s="27" t="str">
        <f t="shared" si="91"/>
        <v>0</v>
      </c>
      <c r="H290" s="28">
        <f t="shared" si="92"/>
        <v>0</v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11</v>
      </c>
      <c r="E297" s="54" t="str">
        <f t="shared" si="124"/>
        <v/>
      </c>
      <c r="F297" s="54">
        <f t="shared" si="125"/>
        <v>0.17741935483870969</v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12</v>
      </c>
      <c r="D303" s="47">
        <v>2</v>
      </c>
      <c r="E303" s="54">
        <f t="shared" si="124"/>
        <v>0.11320754716981132</v>
      </c>
      <c r="F303" s="54">
        <f t="shared" si="125"/>
        <v>3.2258064516129031E-2</v>
      </c>
      <c r="G303" s="27">
        <f t="shared" si="91"/>
        <v>-0.83333333333333337</v>
      </c>
      <c r="H303" s="28">
        <f t="shared" si="92"/>
        <v>-9.4339622641509441E-2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2</v>
      </c>
      <c r="E305" s="54" t="str">
        <f t="shared" si="124"/>
        <v/>
      </c>
      <c r="F305" s="54">
        <f t="shared" si="125"/>
        <v>3.2258064516129031E-2</v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1126</v>
      </c>
      <c r="D333" s="43">
        <f>SUM(D334:D547)</f>
        <v>632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-0.43872113676731794</v>
      </c>
      <c r="H333" s="45">
        <f>+IF(OR(AND(E333=""),(G333="")),"",E333*G333)</f>
        <v>-0.43872113676731794</v>
      </c>
    </row>
    <row r="334" spans="1:9" ht="15" x14ac:dyDescent="0.25">
      <c r="B334" s="46" t="s">
        <v>75</v>
      </c>
      <c r="C334" s="47">
        <v>1</v>
      </c>
      <c r="D334" s="47">
        <v>0</v>
      </c>
      <c r="E334" s="53">
        <f t="shared" si="139"/>
        <v>8.8809946714031975E-4</v>
      </c>
      <c r="F334" s="53" t="str">
        <f t="shared" si="140"/>
        <v/>
      </c>
      <c r="G334" s="39" t="str">
        <f>+IF(OR(AND(D334=0),(C334=0)),"0",((D334-C334)/C334))</f>
        <v>0</v>
      </c>
      <c r="H334" s="48">
        <f>+IF(OR(AND(E334=""),(G334="")),"",E334*G334)</f>
        <v>0</v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497</v>
      </c>
      <c r="D336" s="47">
        <v>5</v>
      </c>
      <c r="E336" s="54">
        <f t="shared" si="139"/>
        <v>0.4413854351687389</v>
      </c>
      <c r="F336" s="54">
        <f t="shared" si="140"/>
        <v>7.9113924050632917E-3</v>
      </c>
      <c r="G336" s="27">
        <f t="shared" si="141"/>
        <v>-0.98993963782696182</v>
      </c>
      <c r="H336" s="28">
        <f t="shared" si="142"/>
        <v>-0.43694493783303734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16</v>
      </c>
      <c r="D339" s="47">
        <v>4</v>
      </c>
      <c r="E339" s="54">
        <f t="shared" si="139"/>
        <v>1.4209591474245116E-2</v>
      </c>
      <c r="F339" s="54">
        <f t="shared" si="140"/>
        <v>6.3291139240506328E-3</v>
      </c>
      <c r="G339" s="27">
        <f t="shared" si="141"/>
        <v>-0.75</v>
      </c>
      <c r="H339" s="28">
        <f t="shared" si="142"/>
        <v>-1.0657193605683837E-2</v>
      </c>
    </row>
    <row r="340" spans="1:8" ht="15" x14ac:dyDescent="0.25">
      <c r="B340" s="5" t="s">
        <v>82</v>
      </c>
      <c r="C340" s="49">
        <v>0</v>
      </c>
      <c r="D340" s="47">
        <v>1</v>
      </c>
      <c r="E340" s="54" t="str">
        <f t="shared" si="139"/>
        <v/>
      </c>
      <c r="F340" s="54">
        <f t="shared" si="140"/>
        <v>1.5822784810126582E-3</v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37</v>
      </c>
      <c r="D342" s="47">
        <v>0</v>
      </c>
      <c r="E342" s="54">
        <f t="shared" si="139"/>
        <v>3.2859680284191832E-2</v>
      </c>
      <c r="F342" s="54" t="str">
        <f t="shared" si="140"/>
        <v/>
      </c>
      <c r="G342" s="27" t="str">
        <f t="shared" si="141"/>
        <v>0</v>
      </c>
      <c r="H342" s="28">
        <f t="shared" si="142"/>
        <v>0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1</v>
      </c>
      <c r="D345" s="47">
        <v>0</v>
      </c>
      <c r="E345" s="54">
        <f t="shared" si="139"/>
        <v>8.8809946714031975E-4</v>
      </c>
      <c r="F345" s="54" t="str">
        <f t="shared" si="140"/>
        <v/>
      </c>
      <c r="G345" s="27" t="str">
        <f t="shared" si="141"/>
        <v>0</v>
      </c>
      <c r="H345" s="28">
        <f t="shared" si="142"/>
        <v>0</v>
      </c>
    </row>
    <row r="346" spans="1:8" ht="15" x14ac:dyDescent="0.25">
      <c r="B346" s="5" t="s">
        <v>596</v>
      </c>
      <c r="C346" s="49">
        <v>0</v>
      </c>
      <c r="D346" s="47">
        <v>0</v>
      </c>
      <c r="E346" s="54" t="str">
        <f t="shared" si="139"/>
        <v/>
      </c>
      <c r="F346" s="54" t="str">
        <f t="shared" si="140"/>
        <v/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3</v>
      </c>
      <c r="D348" s="47">
        <v>2</v>
      </c>
      <c r="E348" s="54">
        <f t="shared" si="139"/>
        <v>2.6642984014209592E-3</v>
      </c>
      <c r="F348" s="54">
        <f t="shared" si="140"/>
        <v>3.1645569620253164E-3</v>
      </c>
      <c r="G348" s="27">
        <f t="shared" si="141"/>
        <v>-0.33333333333333331</v>
      </c>
      <c r="H348" s="28">
        <f t="shared" si="142"/>
        <v>-8.8809946714031975E-4</v>
      </c>
    </row>
    <row r="349" spans="1:8" ht="15" x14ac:dyDescent="0.25">
      <c r="B349" s="5" t="s">
        <v>77</v>
      </c>
      <c r="C349" s="49">
        <v>2</v>
      </c>
      <c r="D349" s="47">
        <v>0</v>
      </c>
      <c r="E349" s="54">
        <f t="shared" si="139"/>
        <v>1.7761989342806395E-3</v>
      </c>
      <c r="F349" s="54" t="str">
        <f t="shared" si="140"/>
        <v/>
      </c>
      <c r="G349" s="27" t="str">
        <f t="shared" si="141"/>
        <v>0</v>
      </c>
      <c r="H349" s="28">
        <f t="shared" si="142"/>
        <v>0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52</v>
      </c>
      <c r="D353" s="47">
        <v>37</v>
      </c>
      <c r="E353" s="54">
        <f t="shared" si="139"/>
        <v>4.6181172291296625E-2</v>
      </c>
      <c r="F353" s="54">
        <f t="shared" si="140"/>
        <v>5.8544303797468354E-2</v>
      </c>
      <c r="G353" s="27">
        <f t="shared" si="141"/>
        <v>-0.28846153846153844</v>
      </c>
      <c r="H353" s="28">
        <f t="shared" si="142"/>
        <v>-1.3321492007104795E-2</v>
      </c>
    </row>
    <row r="354" spans="2:8" ht="15" x14ac:dyDescent="0.25">
      <c r="B354" s="5" t="s">
        <v>259</v>
      </c>
      <c r="C354" s="49">
        <v>1</v>
      </c>
      <c r="D354" s="47">
        <v>0</v>
      </c>
      <c r="E354" s="54">
        <f t="shared" si="139"/>
        <v>8.8809946714031975E-4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2</v>
      </c>
      <c r="D356" s="47">
        <v>0</v>
      </c>
      <c r="E356" s="54">
        <f t="shared" si="139"/>
        <v>1.7761989342806395E-3</v>
      </c>
      <c r="F356" s="54" t="str">
        <f t="shared" si="140"/>
        <v/>
      </c>
      <c r="G356" s="27" t="str">
        <f t="shared" si="141"/>
        <v>0</v>
      </c>
      <c r="H356" s="28">
        <f t="shared" si="142"/>
        <v>0</v>
      </c>
    </row>
    <row r="357" spans="2:8" ht="15" x14ac:dyDescent="0.25">
      <c r="B357" s="5" t="s">
        <v>597</v>
      </c>
      <c r="C357" s="49">
        <v>5</v>
      </c>
      <c r="D357" s="47">
        <v>0</v>
      </c>
      <c r="E357" s="54">
        <f t="shared" si="139"/>
        <v>4.4404973357015983E-3</v>
      </c>
      <c r="F357" s="54" t="str">
        <f t="shared" si="140"/>
        <v/>
      </c>
      <c r="G357" s="27" t="str">
        <f t="shared" si="141"/>
        <v>0</v>
      </c>
      <c r="H357" s="28">
        <f t="shared" si="142"/>
        <v>0</v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2</v>
      </c>
      <c r="D359" s="47">
        <v>0</v>
      </c>
      <c r="E359" s="54">
        <f t="shared" si="139"/>
        <v>1.7761989342806395E-3</v>
      </c>
      <c r="F359" s="54" t="str">
        <f t="shared" si="140"/>
        <v/>
      </c>
      <c r="G359" s="27" t="str">
        <f t="shared" si="141"/>
        <v>0</v>
      </c>
      <c r="H359" s="28">
        <f t="shared" si="142"/>
        <v>0</v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1</v>
      </c>
      <c r="D362" s="47">
        <v>0</v>
      </c>
      <c r="E362" s="54">
        <f t="shared" si="139"/>
        <v>8.8809946714031975E-4</v>
      </c>
      <c r="F362" s="54" t="str">
        <f t="shared" si="140"/>
        <v/>
      </c>
      <c r="G362" s="27" t="str">
        <f t="shared" si="141"/>
        <v>0</v>
      </c>
      <c r="H362" s="28">
        <f t="shared" si="142"/>
        <v>0</v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26</v>
      </c>
      <c r="D365" s="47">
        <v>0</v>
      </c>
      <c r="E365" s="54">
        <f t="shared" ref="E365:E387" si="145">+IF(C365=0,"",C365/C$333)</f>
        <v>2.3090586145648313E-2</v>
      </c>
      <c r="F365" s="54" t="str">
        <f t="shared" ref="F365:F387" si="146">+IF(D365=0,"",D365/D$333)</f>
        <v/>
      </c>
      <c r="G365" s="27" t="str">
        <f t="shared" si="141"/>
        <v>0</v>
      </c>
      <c r="H365" s="28">
        <f t="shared" si="142"/>
        <v>0</v>
      </c>
    </row>
    <row r="366" spans="2:8" ht="15" x14ac:dyDescent="0.25">
      <c r="B366" s="5" t="s">
        <v>495</v>
      </c>
      <c r="C366" s="49">
        <v>3</v>
      </c>
      <c r="D366" s="47">
        <v>0</v>
      </c>
      <c r="E366" s="54">
        <f t="shared" si="145"/>
        <v>2.6642984014209592E-3</v>
      </c>
      <c r="F366" s="54" t="str">
        <f t="shared" si="146"/>
        <v/>
      </c>
      <c r="G366" s="27" t="str">
        <f t="shared" si="141"/>
        <v>0</v>
      </c>
      <c r="H366" s="28">
        <f t="shared" si="142"/>
        <v>0</v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51</v>
      </c>
      <c r="D372" s="47">
        <v>150</v>
      </c>
      <c r="E372" s="54">
        <f t="shared" si="145"/>
        <v>4.5293072824156302E-2</v>
      </c>
      <c r="F372" s="54">
        <f t="shared" si="146"/>
        <v>0.23734177215189872</v>
      </c>
      <c r="G372" s="27">
        <f t="shared" si="141"/>
        <v>1.9411764705882353</v>
      </c>
      <c r="H372" s="28">
        <f t="shared" si="142"/>
        <v>8.7921847246891643E-2</v>
      </c>
    </row>
    <row r="373" spans="1:8" ht="15" x14ac:dyDescent="0.25">
      <c r="B373" s="5" t="s">
        <v>95</v>
      </c>
      <c r="C373" s="49">
        <v>9</v>
      </c>
      <c r="D373" s="47">
        <v>4</v>
      </c>
      <c r="E373" s="54">
        <f t="shared" si="145"/>
        <v>7.9928952042628773E-3</v>
      </c>
      <c r="F373" s="54">
        <f t="shared" si="146"/>
        <v>6.3291139240506328E-3</v>
      </c>
      <c r="G373" s="27">
        <f t="shared" si="141"/>
        <v>-0.55555555555555558</v>
      </c>
      <c r="H373" s="28">
        <f t="shared" si="142"/>
        <v>-4.4404973357015983E-3</v>
      </c>
    </row>
    <row r="374" spans="1:8" ht="15" x14ac:dyDescent="0.25">
      <c r="B374" s="5" t="s">
        <v>88</v>
      </c>
      <c r="C374" s="49">
        <v>117</v>
      </c>
      <c r="D374" s="47">
        <v>11</v>
      </c>
      <c r="E374" s="54">
        <f t="shared" si="145"/>
        <v>0.10390763765541741</v>
      </c>
      <c r="F374" s="54">
        <f t="shared" si="146"/>
        <v>1.740506329113924E-2</v>
      </c>
      <c r="G374" s="27">
        <f t="shared" si="141"/>
        <v>-0.90598290598290598</v>
      </c>
      <c r="H374" s="28">
        <f t="shared" si="142"/>
        <v>-9.4138543516873896E-2</v>
      </c>
    </row>
    <row r="375" spans="1:8" ht="15" x14ac:dyDescent="0.25">
      <c r="B375" s="5" t="s">
        <v>94</v>
      </c>
      <c r="C375" s="49">
        <v>9</v>
      </c>
      <c r="D375" s="47">
        <v>35</v>
      </c>
      <c r="E375" s="54">
        <f t="shared" si="145"/>
        <v>7.9928952042628773E-3</v>
      </c>
      <c r="F375" s="54">
        <f t="shared" si="146"/>
        <v>5.5379746835443035E-2</v>
      </c>
      <c r="G375" s="27">
        <f t="shared" si="141"/>
        <v>2.8888888888888888</v>
      </c>
      <c r="H375" s="28">
        <f t="shared" si="142"/>
        <v>2.3090586145648313E-2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1</v>
      </c>
      <c r="D379" s="47">
        <v>0</v>
      </c>
      <c r="E379" s="54">
        <f t="shared" si="145"/>
        <v>8.8809946714031975E-4</v>
      </c>
      <c r="F379" s="54" t="str">
        <f t="shared" si="146"/>
        <v/>
      </c>
      <c r="G379" s="27" t="str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1</v>
      </c>
      <c r="D384" s="47">
        <v>0</v>
      </c>
      <c r="E384" s="54">
        <f t="shared" si="145"/>
        <v>8.8809946714031975E-4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0</v>
      </c>
      <c r="D385" s="47">
        <v>0</v>
      </c>
      <c r="E385" s="54" t="str">
        <f t="shared" si="145"/>
        <v/>
      </c>
      <c r="F385" s="54" t="str">
        <f t="shared" si="146"/>
        <v/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1</v>
      </c>
      <c r="E387" s="54" t="str">
        <f t="shared" si="145"/>
        <v/>
      </c>
      <c r="F387" s="54">
        <f t="shared" si="146"/>
        <v>1.5822784810126582E-3</v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2</v>
      </c>
      <c r="D395" s="47">
        <v>0</v>
      </c>
      <c r="E395" s="54">
        <f t="shared" si="153"/>
        <v>1.7761989342806395E-3</v>
      </c>
      <c r="F395" s="54" t="str">
        <f t="shared" si="154"/>
        <v/>
      </c>
      <c r="G395" s="27" t="str">
        <f t="shared" si="141"/>
        <v>0</v>
      </c>
      <c r="H395" s="28">
        <f t="shared" si="142"/>
        <v>0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2</v>
      </c>
      <c r="E407" s="54" t="str">
        <f t="shared" si="155"/>
        <v/>
      </c>
      <c r="F407" s="54">
        <f t="shared" si="156"/>
        <v>3.1645569620253164E-3</v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91</v>
      </c>
      <c r="E415" s="54" t="str">
        <f t="shared" si="155"/>
        <v/>
      </c>
      <c r="F415" s="54">
        <f t="shared" si="156"/>
        <v>0.14398734177215189</v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10</v>
      </c>
      <c r="E422" s="51" t="str">
        <f t="shared" ref="E422:E424" si="171">+IF(C422=0,"",C422/C$333)</f>
        <v/>
      </c>
      <c r="F422" s="51">
        <f t="shared" ref="F422:F424" si="172">+IF(D422=0,"",D422/D$333)</f>
        <v>1.5822784810126583E-2</v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14</v>
      </c>
      <c r="D428" s="47">
        <v>5</v>
      </c>
      <c r="E428" s="54">
        <f t="shared" si="155"/>
        <v>1.2433392539964476E-2</v>
      </c>
      <c r="F428" s="54">
        <f t="shared" si="156"/>
        <v>7.9113924050632917E-3</v>
      </c>
      <c r="G428" s="27">
        <f t="shared" si="157"/>
        <v>-0.6428571428571429</v>
      </c>
      <c r="H428" s="28">
        <f t="shared" si="158"/>
        <v>-7.9928952042628773E-3</v>
      </c>
    </row>
    <row r="429" spans="1:9" ht="15" x14ac:dyDescent="0.25">
      <c r="B429" s="5" t="s">
        <v>280</v>
      </c>
      <c r="C429" s="49">
        <v>2</v>
      </c>
      <c r="D429" s="47">
        <v>0</v>
      </c>
      <c r="E429" s="54">
        <f t="shared" si="155"/>
        <v>1.7761989342806395E-3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11</v>
      </c>
      <c r="E436" s="54" t="str">
        <f t="shared" si="155"/>
        <v/>
      </c>
      <c r="F436" s="54">
        <f t="shared" si="156"/>
        <v>1.740506329113924E-2</v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6</v>
      </c>
      <c r="D437" s="47">
        <v>9</v>
      </c>
      <c r="E437" s="54">
        <f t="shared" si="155"/>
        <v>5.3285968028419185E-3</v>
      </c>
      <c r="F437" s="54">
        <f t="shared" si="156"/>
        <v>1.4240506329113924E-2</v>
      </c>
      <c r="G437" s="27">
        <f t="shared" si="157"/>
        <v>0.5</v>
      </c>
      <c r="H437" s="28">
        <f t="shared" si="158"/>
        <v>2.6642984014209592E-3</v>
      </c>
    </row>
    <row r="438" spans="2:8" ht="15" x14ac:dyDescent="0.25">
      <c r="B438" s="5" t="s">
        <v>282</v>
      </c>
      <c r="C438" s="49">
        <v>0</v>
      </c>
      <c r="D438" s="47">
        <v>2</v>
      </c>
      <c r="E438" s="54" t="str">
        <f t="shared" si="155"/>
        <v/>
      </c>
      <c r="F438" s="54">
        <f t="shared" si="156"/>
        <v>3.1645569620253164E-3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85</v>
      </c>
      <c r="D443" s="47">
        <v>19</v>
      </c>
      <c r="E443" s="54">
        <f t="shared" si="155"/>
        <v>7.548845470692718E-2</v>
      </c>
      <c r="F443" s="54">
        <f t="shared" si="156"/>
        <v>3.0063291139240507E-2</v>
      </c>
      <c r="G443" s="27">
        <f t="shared" si="157"/>
        <v>-0.77647058823529413</v>
      </c>
      <c r="H443" s="28">
        <f t="shared" si="158"/>
        <v>-5.8614564831261103E-2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9</v>
      </c>
      <c r="D445" s="47">
        <v>0</v>
      </c>
      <c r="E445" s="54">
        <f t="shared" si="155"/>
        <v>7.9928952042628773E-3</v>
      </c>
      <c r="F445" s="54" t="str">
        <f t="shared" si="156"/>
        <v/>
      </c>
      <c r="G445" s="27" t="str">
        <f t="shared" si="157"/>
        <v>0</v>
      </c>
      <c r="H445" s="28">
        <f t="shared" si="158"/>
        <v>0</v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1</v>
      </c>
      <c r="D456" s="47">
        <v>61</v>
      </c>
      <c r="E456" s="54">
        <f t="shared" si="155"/>
        <v>8.8809946714031975E-4</v>
      </c>
      <c r="F456" s="54">
        <f t="shared" si="156"/>
        <v>9.6518987341772153E-2</v>
      </c>
      <c r="G456" s="27">
        <f t="shared" si="157"/>
        <v>60</v>
      </c>
      <c r="H456" s="28">
        <f t="shared" si="158"/>
        <v>5.3285968028419187E-2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46</v>
      </c>
      <c r="D472" s="47">
        <v>0</v>
      </c>
      <c r="E472" s="54">
        <f t="shared" si="155"/>
        <v>4.0852575488454709E-2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4</v>
      </c>
      <c r="E487" s="54" t="str">
        <f t="shared" si="175"/>
        <v/>
      </c>
      <c r="F487" s="54">
        <f t="shared" si="176"/>
        <v>6.3291139240506328E-3</v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18</v>
      </c>
      <c r="D489" s="47">
        <v>0</v>
      </c>
      <c r="E489" s="54">
        <f t="shared" si="175"/>
        <v>1.5985790408525755E-2</v>
      </c>
      <c r="F489" s="54" t="str">
        <f t="shared" si="176"/>
        <v/>
      </c>
      <c r="G489" s="27" t="str">
        <f t="shared" si="177"/>
        <v>0</v>
      </c>
      <c r="H489" s="28">
        <f t="shared" si="178"/>
        <v>0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4</v>
      </c>
      <c r="E504" s="54" t="str">
        <f t="shared" si="175"/>
        <v/>
      </c>
      <c r="F504" s="54">
        <f t="shared" si="176"/>
        <v>6.3291139240506328E-3</v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4</v>
      </c>
      <c r="D506" s="47">
        <v>0</v>
      </c>
      <c r="E506" s="51">
        <f t="shared" ref="E506" si="179">+IF(C506=0,"",C506/C$333)</f>
        <v>3.552397868561279E-3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10</v>
      </c>
      <c r="D507" s="47">
        <v>1</v>
      </c>
      <c r="E507" s="54">
        <f t="shared" ref="E507:E532" si="183">+IF(C507=0,"",C507/C$333)</f>
        <v>8.8809946714031966E-3</v>
      </c>
      <c r="F507" s="54">
        <f t="shared" ref="F507:F532" si="184">+IF(D507=0,"",D507/D$333)</f>
        <v>1.5822784810126582E-3</v>
      </c>
      <c r="G507" s="27">
        <f t="shared" si="177"/>
        <v>-0.9</v>
      </c>
      <c r="H507" s="28">
        <f t="shared" si="178"/>
        <v>-7.9928952042628773E-3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10</v>
      </c>
      <c r="D510" s="47">
        <v>46</v>
      </c>
      <c r="E510" s="54">
        <f t="shared" si="183"/>
        <v>8.8809946714031966E-3</v>
      </c>
      <c r="F510" s="54">
        <f t="shared" si="184"/>
        <v>7.2784810126582278E-2</v>
      </c>
      <c r="G510" s="27">
        <f t="shared" si="177"/>
        <v>3.6</v>
      </c>
      <c r="H510" s="28">
        <f t="shared" si="178"/>
        <v>3.1971580817051509E-2</v>
      </c>
    </row>
    <row r="511" spans="1:9" ht="15" x14ac:dyDescent="0.25">
      <c r="B511" s="5" t="s">
        <v>349</v>
      </c>
      <c r="C511" s="49">
        <v>5</v>
      </c>
      <c r="D511" s="47">
        <v>0</v>
      </c>
      <c r="E511" s="54">
        <f t="shared" si="183"/>
        <v>4.4404973357015983E-3</v>
      </c>
      <c r="F511" s="54" t="str">
        <f t="shared" si="184"/>
        <v/>
      </c>
      <c r="G511" s="27" t="str">
        <f t="shared" si="177"/>
        <v>0</v>
      </c>
      <c r="H511" s="28">
        <f t="shared" si="178"/>
        <v>0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</v>
      </c>
      <c r="D522" s="47">
        <v>0</v>
      </c>
      <c r="E522" s="54">
        <f t="shared" si="183"/>
        <v>8.8809946714031975E-4</v>
      </c>
      <c r="F522" s="54" t="str">
        <f t="shared" si="184"/>
        <v/>
      </c>
      <c r="G522" s="27" t="str">
        <f t="shared" si="177"/>
        <v>0</v>
      </c>
      <c r="H522" s="28">
        <f t="shared" si="178"/>
        <v>0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3</v>
      </c>
      <c r="E525" s="54" t="str">
        <f t="shared" si="183"/>
        <v/>
      </c>
      <c r="F525" s="54">
        <f t="shared" si="184"/>
        <v>4.7468354430379748E-3</v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0</v>
      </c>
      <c r="E530" s="54" t="str">
        <f t="shared" si="183"/>
        <v/>
      </c>
      <c r="F530" s="54" t="str">
        <f t="shared" si="184"/>
        <v/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45</v>
      </c>
      <c r="D531" s="47">
        <v>30</v>
      </c>
      <c r="E531" s="54">
        <f t="shared" si="183"/>
        <v>3.9964476021314387E-2</v>
      </c>
      <c r="F531" s="54">
        <f t="shared" si="184"/>
        <v>4.746835443037975E-2</v>
      </c>
      <c r="G531" s="27">
        <f t="shared" si="177"/>
        <v>-0.33333333333333331</v>
      </c>
      <c r="H531" s="28">
        <f t="shared" si="178"/>
        <v>-1.3321492007104795E-2</v>
      </c>
    </row>
    <row r="532" spans="1:9" ht="15" x14ac:dyDescent="0.25">
      <c r="B532" s="5" t="s">
        <v>324</v>
      </c>
      <c r="C532" s="49">
        <v>30</v>
      </c>
      <c r="D532" s="47">
        <v>82</v>
      </c>
      <c r="E532" s="54">
        <f t="shared" si="183"/>
        <v>2.664298401420959E-2</v>
      </c>
      <c r="F532" s="54">
        <f t="shared" si="184"/>
        <v>0.12974683544303797</v>
      </c>
      <c r="G532" s="27">
        <f t="shared" si="177"/>
        <v>1.7333333333333334</v>
      </c>
      <c r="H532" s="28">
        <f t="shared" si="178"/>
        <v>4.6181172291296625E-2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1</v>
      </c>
      <c r="D539" s="47">
        <v>2</v>
      </c>
      <c r="E539" s="54">
        <f t="shared" si="189"/>
        <v>8.8809946714031975E-4</v>
      </c>
      <c r="F539" s="54">
        <f t="shared" si="190"/>
        <v>3.1645569620253164E-3</v>
      </c>
      <c r="G539" s="27">
        <f t="shared" si="191"/>
        <v>1</v>
      </c>
      <c r="H539" s="28">
        <f t="shared" si="192"/>
        <v>8.8809946714031975E-4</v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423</v>
      </c>
      <c r="D553" s="43">
        <f>SUM(D554:D579)</f>
        <v>192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-0.54609929078014185</v>
      </c>
      <c r="H553" s="45">
        <f>+IF(OR(AND(E553=""),(G553="")),"",E553*G553)</f>
        <v>-0.54609929078014185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12</v>
      </c>
      <c r="D555" s="47">
        <v>3</v>
      </c>
      <c r="E555" s="54">
        <f t="shared" si="193"/>
        <v>2.8368794326241134E-2</v>
      </c>
      <c r="F555" s="54">
        <f t="shared" si="194"/>
        <v>1.5625E-2</v>
      </c>
      <c r="G555" s="27">
        <f t="shared" ref="G555:G579" si="195">+IF(OR(AND(D555=0),(C555=0)),"0",((D555-C555)/C555))</f>
        <v>-0.75</v>
      </c>
      <c r="H555" s="28">
        <f t="shared" ref="H555:H579" si="196">+IF(OR(AND(E555=""),(G555="")),"",E555*G555)</f>
        <v>-2.1276595744680851E-2</v>
      </c>
    </row>
    <row r="556" spans="2:8" ht="15" x14ac:dyDescent="0.25">
      <c r="B556" s="5" t="s">
        <v>603</v>
      </c>
      <c r="C556" s="49">
        <v>4</v>
      </c>
      <c r="D556" s="47">
        <v>14</v>
      </c>
      <c r="E556" s="54">
        <f t="shared" si="193"/>
        <v>9.4562647754137114E-3</v>
      </c>
      <c r="F556" s="54">
        <f t="shared" si="194"/>
        <v>7.2916666666666671E-2</v>
      </c>
      <c r="G556" s="27">
        <f t="shared" si="195"/>
        <v>2.5</v>
      </c>
      <c r="H556" s="28">
        <f t="shared" si="196"/>
        <v>2.3640661938534278E-2</v>
      </c>
    </row>
    <row r="557" spans="2:8" ht="15" x14ac:dyDescent="0.25">
      <c r="B557" s="5" t="s">
        <v>333</v>
      </c>
      <c r="C557" s="49">
        <v>31</v>
      </c>
      <c r="D557" s="47">
        <v>8</v>
      </c>
      <c r="E557" s="54">
        <f t="shared" si="193"/>
        <v>7.328605200945626E-2</v>
      </c>
      <c r="F557" s="54">
        <f t="shared" si="194"/>
        <v>4.1666666666666664E-2</v>
      </c>
      <c r="G557" s="27">
        <f t="shared" si="195"/>
        <v>-0.74193548387096775</v>
      </c>
      <c r="H557" s="28">
        <f t="shared" si="196"/>
        <v>-5.4373522458628837E-2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1</v>
      </c>
      <c r="D560" s="47">
        <v>0</v>
      </c>
      <c r="E560" s="54">
        <f t="shared" si="193"/>
        <v>2.3640661938534278E-3</v>
      </c>
      <c r="F560" s="54" t="str">
        <f t="shared" si="194"/>
        <v/>
      </c>
      <c r="G560" s="27" t="str">
        <f t="shared" si="195"/>
        <v>0</v>
      </c>
      <c r="H560" s="28">
        <f t="shared" si="196"/>
        <v>0</v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6</v>
      </c>
      <c r="D563" s="47">
        <v>0</v>
      </c>
      <c r="E563" s="54">
        <f t="shared" si="193"/>
        <v>1.4184397163120567E-2</v>
      </c>
      <c r="F563" s="54" t="str">
        <f t="shared" si="194"/>
        <v/>
      </c>
      <c r="G563" s="27" t="str">
        <f t="shared" si="195"/>
        <v>0</v>
      </c>
      <c r="H563" s="28">
        <f t="shared" si="196"/>
        <v>0</v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3</v>
      </c>
      <c r="D567" s="47">
        <v>7</v>
      </c>
      <c r="E567" s="54">
        <f t="shared" si="205"/>
        <v>7.0921985815602835E-3</v>
      </c>
      <c r="F567" s="54">
        <f t="shared" si="206"/>
        <v>3.6458333333333336E-2</v>
      </c>
      <c r="G567" s="27">
        <f t="shared" si="195"/>
        <v>1.3333333333333333</v>
      </c>
      <c r="H567" s="28">
        <f t="shared" si="196"/>
        <v>9.4562647754137114E-3</v>
      </c>
    </row>
    <row r="568" spans="1:9" ht="15" x14ac:dyDescent="0.25">
      <c r="B568" s="5" t="s">
        <v>150</v>
      </c>
      <c r="C568" s="49">
        <v>0</v>
      </c>
      <c r="D568" s="47">
        <v>112</v>
      </c>
      <c r="E568" s="54" t="str">
        <f t="shared" si="205"/>
        <v/>
      </c>
      <c r="F568" s="54">
        <f t="shared" si="206"/>
        <v>0.58333333333333337</v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330</v>
      </c>
      <c r="D570" s="47">
        <v>44</v>
      </c>
      <c r="E570" s="54">
        <f t="shared" si="205"/>
        <v>0.78014184397163122</v>
      </c>
      <c r="F570" s="54">
        <f t="shared" si="206"/>
        <v>0.22916666666666666</v>
      </c>
      <c r="G570" s="27">
        <f t="shared" si="195"/>
        <v>-0.8666666666666667</v>
      </c>
      <c r="H570" s="28">
        <f t="shared" si="196"/>
        <v>-0.67612293144208047</v>
      </c>
    </row>
    <row r="571" spans="1:9" ht="15" x14ac:dyDescent="0.25">
      <c r="B571" s="5" t="s">
        <v>152</v>
      </c>
      <c r="C571" s="49">
        <v>13</v>
      </c>
      <c r="D571" s="47">
        <v>0</v>
      </c>
      <c r="E571" s="54">
        <f t="shared" si="205"/>
        <v>3.0732860520094562E-2</v>
      </c>
      <c r="F571" s="54" t="str">
        <f t="shared" si="206"/>
        <v/>
      </c>
      <c r="G571" s="27" t="str">
        <f t="shared" si="195"/>
        <v>0</v>
      </c>
      <c r="H571" s="28">
        <f t="shared" si="196"/>
        <v>0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2</v>
      </c>
      <c r="E578" s="54" t="str">
        <f t="shared" si="205"/>
        <v/>
      </c>
      <c r="F578" s="54">
        <f t="shared" si="206"/>
        <v>1.0416666666666666E-2</v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23</v>
      </c>
      <c r="D579" s="47">
        <v>2</v>
      </c>
      <c r="E579" s="54">
        <f t="shared" si="205"/>
        <v>5.4373522458628844E-2</v>
      </c>
      <c r="F579" s="54">
        <f t="shared" si="206"/>
        <v>1.0416666666666666E-2</v>
      </c>
      <c r="G579" s="27">
        <f t="shared" si="195"/>
        <v>-0.91304347826086951</v>
      </c>
      <c r="H579" s="28">
        <f t="shared" si="196"/>
        <v>-4.9645390070921988E-2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409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367</v>
      </c>
      <c r="C8" s="42">
        <f>+C18+C73+C165+C333+C553</f>
        <v>4676</v>
      </c>
      <c r="D8" s="43">
        <f>+D18+D73+D165+D333+D553</f>
        <v>5986</v>
      </c>
      <c r="E8" s="44">
        <f>+C8/C$8</f>
        <v>1</v>
      </c>
      <c r="F8" s="44">
        <f>+D8/D$8</f>
        <v>1</v>
      </c>
      <c r="G8" s="44">
        <f>+(D8-C8)/C8</f>
        <v>0.28015397775876816</v>
      </c>
      <c r="H8" s="45">
        <f>+E8*G8</f>
        <v>0.28015397775876816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13</v>
      </c>
      <c r="D9" s="37">
        <f>+D18</f>
        <v>50</v>
      </c>
      <c r="E9" s="38">
        <f t="shared" ref="E9:E13" si="0">C9/$C$8</f>
        <v>2.7801539777587681E-3</v>
      </c>
      <c r="F9" s="38">
        <f>D9/$D$8</f>
        <v>8.35282325425994E-3</v>
      </c>
      <c r="G9" s="39">
        <f>+IF(OR(AND(D9=0),(C9=0)),"0",((D9-C9)/C9))</f>
        <v>2.8461538461538463</v>
      </c>
      <c r="H9" s="40">
        <f>+IF(OR(AND(E9=""),(G9="")),"",E9*G9)</f>
        <v>7.9127459366980322E-3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226</v>
      </c>
      <c r="D10" s="25">
        <f>+D73</f>
        <v>702</v>
      </c>
      <c r="E10" s="26">
        <f t="shared" si="0"/>
        <v>4.8331907613344736E-2</v>
      </c>
      <c r="F10" s="26">
        <f>D10/$D$8</f>
        <v>0.11727363848980955</v>
      </c>
      <c r="G10" s="27">
        <f>+IF(OR(AND(D10=0),(C10=0)),"0",((D10-C10)/C10))</f>
        <v>2.1061946902654869</v>
      </c>
      <c r="H10" s="30">
        <f>+IF(OR(AND(E10=""),(G10="")),"",E10*G10)</f>
        <v>0.10179640718562874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606</v>
      </c>
      <c r="D11" s="25">
        <f>+D165</f>
        <v>1046</v>
      </c>
      <c r="E11" s="26">
        <f t="shared" si="0"/>
        <v>0.12959794696321641</v>
      </c>
      <c r="F11" s="26">
        <f>D11/$D$8</f>
        <v>0.17474106247911794</v>
      </c>
      <c r="G11" s="27">
        <f>+IF(OR(AND(D11=0),(C11=0)),"0",((D11-C11)/C11))</f>
        <v>0.72607260726072609</v>
      </c>
      <c r="H11" s="30">
        <f>+IF(OR(AND(E11=""),(G11="")),"",E11*G11)</f>
        <v>9.4097519247219846E-2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2739</v>
      </c>
      <c r="D12" s="25">
        <f>+D333</f>
        <v>2853</v>
      </c>
      <c r="E12" s="26">
        <f t="shared" si="0"/>
        <v>0.58575705731394356</v>
      </c>
      <c r="F12" s="26">
        <f>D12/$D$8</f>
        <v>0.47661209488807216</v>
      </c>
      <c r="G12" s="27">
        <f>+IF(OR(AND(D12=0),(C12=0)),"0",((D12-C12)/C12))</f>
        <v>4.1621029572836803E-2</v>
      </c>
      <c r="H12" s="30">
        <f>+IF(OR(AND(E12=""),(G12="")),"",E12*G12)</f>
        <v>2.4379811804961508E-2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1092</v>
      </c>
      <c r="D13" s="32">
        <f>+D553</f>
        <v>1335</v>
      </c>
      <c r="E13" s="33">
        <f t="shared" si="0"/>
        <v>0.23353293413173654</v>
      </c>
      <c r="F13" s="33">
        <f>D13/$D$8</f>
        <v>0.2230203808887404</v>
      </c>
      <c r="G13" s="34">
        <f>+IF(OR(AND(D13=0),(C13=0)),"0",((D13-C13)/C13))</f>
        <v>0.22252747252747251</v>
      </c>
      <c r="H13" s="35">
        <f>+IF(OR(AND(E13=""),(G13="")),"",E13*G13)</f>
        <v>5.1967493584260054E-2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13</v>
      </c>
      <c r="D18" s="43">
        <f>SUM(D19:D67)</f>
        <v>50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2.8461538461538463</v>
      </c>
      <c r="H18" s="45">
        <f>+IF(OR(AND(E18=""),(G18="")),"",E18*G18)</f>
        <v>2.8461538461538463</v>
      </c>
    </row>
    <row r="19" spans="1:9" ht="15" x14ac:dyDescent="0.25">
      <c r="B19" s="46" t="s">
        <v>0</v>
      </c>
      <c r="C19" s="47">
        <v>2</v>
      </c>
      <c r="D19" s="47">
        <v>0</v>
      </c>
      <c r="E19" s="48">
        <f>+IF(C19=0,"",C19/C$18)</f>
        <v>0.15384615384615385</v>
      </c>
      <c r="F19" s="48" t="str">
        <f>+IF(D19=0,"",D19/D$18)</f>
        <v/>
      </c>
      <c r="G19" s="39" t="str">
        <f>+IF(OR(AND(D19=0),(C19=0)),"0",((D19-C19)/C19))</f>
        <v>0</v>
      </c>
      <c r="H19" s="48">
        <f>+IF(OR(AND(E19=""),(G19="")),"",E19*G19)</f>
        <v>0</v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1</v>
      </c>
      <c r="D24" s="47">
        <v>1</v>
      </c>
      <c r="E24" s="28">
        <f t="shared" si="1"/>
        <v>7.6923076923076927E-2</v>
      </c>
      <c r="F24" s="28">
        <f t="shared" si="2"/>
        <v>0.02</v>
      </c>
      <c r="G24" s="27">
        <f t="shared" si="3"/>
        <v>0</v>
      </c>
      <c r="H24" s="28">
        <f t="shared" si="4"/>
        <v>0</v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1</v>
      </c>
      <c r="E25" s="26" t="str">
        <f t="shared" ref="E25" si="5">+IF(C25=0,"",C25/C$18)</f>
        <v/>
      </c>
      <c r="F25" s="26">
        <f t="shared" ref="F25" si="6">+IF(D25=0,"",D25/D$18)</f>
        <v>0.02</v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2</v>
      </c>
      <c r="D26" s="47">
        <v>4</v>
      </c>
      <c r="E26" s="28">
        <f t="shared" si="1"/>
        <v>0.15384615384615385</v>
      </c>
      <c r="F26" s="28">
        <f t="shared" si="2"/>
        <v>0.08</v>
      </c>
      <c r="G26" s="27">
        <f t="shared" si="3"/>
        <v>1</v>
      </c>
      <c r="H26" s="28">
        <f t="shared" si="4"/>
        <v>0.15384615384615385</v>
      </c>
    </row>
    <row r="27" spans="1:9" ht="15" x14ac:dyDescent="0.25">
      <c r="B27" s="5" t="s">
        <v>577</v>
      </c>
      <c r="C27" s="49">
        <v>1</v>
      </c>
      <c r="D27" s="47">
        <v>3</v>
      </c>
      <c r="E27" s="28">
        <f t="shared" si="1"/>
        <v>7.6923076923076927E-2</v>
      </c>
      <c r="F27" s="28">
        <f t="shared" si="2"/>
        <v>0.06</v>
      </c>
      <c r="G27" s="27">
        <f t="shared" si="3"/>
        <v>2</v>
      </c>
      <c r="H27" s="28">
        <f t="shared" si="4"/>
        <v>0.15384615384615385</v>
      </c>
    </row>
    <row r="28" spans="1:9" ht="15" x14ac:dyDescent="0.25">
      <c r="B28" s="5" t="s">
        <v>3</v>
      </c>
      <c r="C28" s="49">
        <v>0</v>
      </c>
      <c r="D28" s="47">
        <v>1</v>
      </c>
      <c r="E28" s="28" t="str">
        <f t="shared" si="1"/>
        <v/>
      </c>
      <c r="F28" s="28">
        <f t="shared" si="2"/>
        <v>0.02</v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2</v>
      </c>
      <c r="D29" s="47">
        <v>10</v>
      </c>
      <c r="E29" s="28">
        <f t="shared" si="1"/>
        <v>0.15384615384615385</v>
      </c>
      <c r="F29" s="28">
        <f t="shared" si="2"/>
        <v>0.2</v>
      </c>
      <c r="G29" s="27">
        <f t="shared" si="3"/>
        <v>4</v>
      </c>
      <c r="H29" s="28">
        <f t="shared" si="4"/>
        <v>0.61538461538461542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1</v>
      </c>
      <c r="E34" s="28" t="str">
        <f t="shared" si="1"/>
        <v/>
      </c>
      <c r="F34" s="28">
        <f t="shared" si="2"/>
        <v>0.02</v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1</v>
      </c>
      <c r="E38" s="28" t="str">
        <f t="shared" si="1"/>
        <v/>
      </c>
      <c r="F38" s="28">
        <f t="shared" si="2"/>
        <v>0.02</v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1</v>
      </c>
      <c r="D41" s="47">
        <v>2</v>
      </c>
      <c r="E41" s="28">
        <f t="shared" si="1"/>
        <v>7.6923076923076927E-2</v>
      </c>
      <c r="F41" s="28">
        <f t="shared" si="2"/>
        <v>0.04</v>
      </c>
      <c r="G41" s="27">
        <f t="shared" si="3"/>
        <v>1</v>
      </c>
      <c r="H41" s="28">
        <f t="shared" si="4"/>
        <v>7.6923076923076927E-2</v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1</v>
      </c>
      <c r="D43" s="47">
        <v>2</v>
      </c>
      <c r="E43" s="28">
        <f t="shared" si="1"/>
        <v>7.6923076923076927E-2</v>
      </c>
      <c r="F43" s="28">
        <f t="shared" si="2"/>
        <v>0.04</v>
      </c>
      <c r="G43" s="27">
        <f t="shared" si="3"/>
        <v>1</v>
      </c>
      <c r="H43" s="28">
        <f t="shared" si="4"/>
        <v>7.6923076923076927E-2</v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3</v>
      </c>
      <c r="E47" s="28" t="str">
        <f t="shared" si="1"/>
        <v/>
      </c>
      <c r="F47" s="28">
        <f t="shared" si="2"/>
        <v>0.06</v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2</v>
      </c>
      <c r="E48" s="28" t="str">
        <f t="shared" si="1"/>
        <v/>
      </c>
      <c r="F48" s="28">
        <f t="shared" si="2"/>
        <v>0.04</v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1</v>
      </c>
      <c r="D49" s="47">
        <v>6</v>
      </c>
      <c r="E49" s="28">
        <f t="shared" si="1"/>
        <v>7.6923076923076927E-2</v>
      </c>
      <c r="F49" s="28">
        <f t="shared" si="2"/>
        <v>0.12</v>
      </c>
      <c r="G49" s="27">
        <f t="shared" si="3"/>
        <v>5</v>
      </c>
      <c r="H49" s="28">
        <f t="shared" si="4"/>
        <v>0.38461538461538464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3</v>
      </c>
      <c r="E54" s="28" t="str">
        <f t="shared" si="1"/>
        <v/>
      </c>
      <c r="F54" s="28">
        <f t="shared" si="2"/>
        <v>0.06</v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1</v>
      </c>
      <c r="E56" s="28" t="str">
        <f t="shared" si="1"/>
        <v/>
      </c>
      <c r="F56" s="28">
        <f t="shared" si="2"/>
        <v>0.02</v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1</v>
      </c>
      <c r="D59" s="47">
        <v>0</v>
      </c>
      <c r="E59" s="28">
        <f t="shared" si="1"/>
        <v>7.6923076923076927E-2</v>
      </c>
      <c r="F59" s="28" t="str">
        <f t="shared" si="2"/>
        <v/>
      </c>
      <c r="G59" s="27" t="str">
        <f t="shared" si="3"/>
        <v>0</v>
      </c>
      <c r="H59" s="28">
        <f t="shared" si="4"/>
        <v>0</v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1</v>
      </c>
      <c r="D61" s="47">
        <v>0</v>
      </c>
      <c r="E61" s="28">
        <f t="shared" si="1"/>
        <v>7.6923076923076927E-2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5</v>
      </c>
      <c r="E62" s="26" t="str">
        <f t="shared" ref="E62:E63" si="9">+IF(C62=0,"",C62/C$18)</f>
        <v/>
      </c>
      <c r="F62" s="26">
        <f t="shared" ref="F62:F63" si="10">+IF(D62=0,"",D62/D$18)</f>
        <v>0.1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3</v>
      </c>
      <c r="E65" s="28" t="str">
        <f t="shared" si="1"/>
        <v/>
      </c>
      <c r="F65" s="28">
        <f t="shared" si="2"/>
        <v>0.06</v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1</v>
      </c>
      <c r="E66" s="28" t="str">
        <f t="shared" si="1"/>
        <v/>
      </c>
      <c r="F66" s="28">
        <f t="shared" si="2"/>
        <v>0.02</v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226</v>
      </c>
      <c r="D73" s="43">
        <f>SUM(D74:D159)</f>
        <v>702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2.1061946902654869</v>
      </c>
      <c r="H73" s="45">
        <f>+IF(OR(AND(E73=""),(G73="")),"",E73*G73)</f>
        <v>2.1061946902654869</v>
      </c>
    </row>
    <row r="74" spans="1:9" ht="15" x14ac:dyDescent="0.25">
      <c r="B74" s="46" t="s">
        <v>432</v>
      </c>
      <c r="C74" s="47">
        <v>4</v>
      </c>
      <c r="D74" s="47">
        <v>1</v>
      </c>
      <c r="E74" s="53">
        <f>+IF(C74=0,"",C74/C$73)</f>
        <v>1.7699115044247787E-2</v>
      </c>
      <c r="F74" s="53">
        <f>+IF(D74=0,"",D74/D$73)</f>
        <v>1.4245014245014246E-3</v>
      </c>
      <c r="G74" s="39">
        <f>+IF(OR(AND(D74=0),(C74=0)),"0",((D74-C74)/C74))</f>
        <v>-0.75</v>
      </c>
      <c r="H74" s="48">
        <f>+IF(OR(AND(E74=""),(G74="")),"",E74*G74)</f>
        <v>-1.3274336283185841E-2</v>
      </c>
    </row>
    <row r="75" spans="1:9" ht="15" x14ac:dyDescent="0.25">
      <c r="B75" s="5" t="s">
        <v>581</v>
      </c>
      <c r="C75" s="49">
        <v>1</v>
      </c>
      <c r="D75" s="47">
        <v>3</v>
      </c>
      <c r="E75" s="54">
        <f t="shared" ref="E75:E146" si="13">+IF(C75=0,"",C75/C$73)</f>
        <v>4.4247787610619468E-3</v>
      </c>
      <c r="F75" s="54">
        <f t="shared" ref="F75:F146" si="14">+IF(D75=0,"",D75/D$73)</f>
        <v>4.2735042735042739E-3</v>
      </c>
      <c r="G75" s="27">
        <f t="shared" ref="G75:G146" si="15">+IF(OR(AND(D75=0),(C75=0)),"0",((D75-C75)/C75))</f>
        <v>2</v>
      </c>
      <c r="H75" s="28">
        <f t="shared" ref="H75:H146" si="16">+IF(OR(AND(E75=""),(G75="")),"",E75*G75)</f>
        <v>8.8495575221238937E-3</v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1</v>
      </c>
      <c r="E76" s="51" t="str">
        <f t="shared" ref="E76" si="17">+IF(C76=0,"",C76/C$73)</f>
        <v/>
      </c>
      <c r="F76" s="51">
        <f t="shared" ref="F76" si="18">+IF(D76=0,"",D76/D$73)</f>
        <v>1.4245014245014246E-3</v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16</v>
      </c>
      <c r="D77" s="47">
        <v>32</v>
      </c>
      <c r="E77" s="54">
        <f t="shared" si="13"/>
        <v>7.0796460176991149E-2</v>
      </c>
      <c r="F77" s="54">
        <f t="shared" si="14"/>
        <v>4.5584045584045586E-2</v>
      </c>
      <c r="G77" s="27">
        <f t="shared" si="15"/>
        <v>1</v>
      </c>
      <c r="H77" s="28">
        <f t="shared" si="16"/>
        <v>7.0796460176991149E-2</v>
      </c>
    </row>
    <row r="78" spans="1:9" ht="15" x14ac:dyDescent="0.25">
      <c r="B78" s="5" t="s">
        <v>178</v>
      </c>
      <c r="C78" s="49">
        <v>13</v>
      </c>
      <c r="D78" s="47">
        <v>313</v>
      </c>
      <c r="E78" s="54">
        <f t="shared" si="13"/>
        <v>5.7522123893805309E-2</v>
      </c>
      <c r="F78" s="54">
        <f t="shared" si="14"/>
        <v>0.44586894586894588</v>
      </c>
      <c r="G78" s="27">
        <f t="shared" si="15"/>
        <v>23.076923076923077</v>
      </c>
      <c r="H78" s="28">
        <f t="shared" si="16"/>
        <v>1.3274336283185841</v>
      </c>
    </row>
    <row r="79" spans="1:9" ht="15" x14ac:dyDescent="0.25">
      <c r="B79" s="5" t="s">
        <v>16</v>
      </c>
      <c r="C79" s="49">
        <v>1</v>
      </c>
      <c r="D79" s="47">
        <v>0</v>
      </c>
      <c r="E79" s="54">
        <f t="shared" si="13"/>
        <v>4.4247787610619468E-3</v>
      </c>
      <c r="F79" s="54" t="str">
        <f t="shared" si="14"/>
        <v/>
      </c>
      <c r="G79" s="27" t="str">
        <f t="shared" si="15"/>
        <v>0</v>
      </c>
      <c r="H79" s="28">
        <f t="shared" si="16"/>
        <v>0</v>
      </c>
    </row>
    <row r="80" spans="1:9" s="20" customFormat="1" ht="15" x14ac:dyDescent="0.25">
      <c r="B80" s="21" t="s">
        <v>35</v>
      </c>
      <c r="C80" s="50">
        <v>1</v>
      </c>
      <c r="D80" s="47">
        <v>22</v>
      </c>
      <c r="E80" s="51">
        <f t="shared" ref="E80" si="21">+IF(C80=0,"",C80/C$73)</f>
        <v>4.4247787610619468E-3</v>
      </c>
      <c r="F80" s="51">
        <f t="shared" ref="F80" si="22">+IF(D80=0,"",D80/D$73)</f>
        <v>3.1339031339031341E-2</v>
      </c>
      <c r="G80" s="51">
        <f t="shared" ref="G80" si="23">+IF(OR(AND(D80=0),(C80=0)),"0",((D80-C80)/C80))</f>
        <v>21</v>
      </c>
      <c r="H80" s="26">
        <f t="shared" ref="H80" si="24">+IF(OR(AND(E80=""),(G80="")),"",E80*G80)</f>
        <v>9.2920353982300891E-2</v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4</v>
      </c>
      <c r="D85" s="47">
        <v>0</v>
      </c>
      <c r="E85" s="54">
        <f t="shared" si="13"/>
        <v>1.7699115044247787E-2</v>
      </c>
      <c r="F85" s="54" t="str">
        <f t="shared" si="14"/>
        <v/>
      </c>
      <c r="G85" s="27" t="str">
        <f t="shared" si="15"/>
        <v>0</v>
      </c>
      <c r="H85" s="28">
        <f t="shared" si="16"/>
        <v>0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3</v>
      </c>
      <c r="D87" s="47">
        <v>4</v>
      </c>
      <c r="E87" s="54">
        <f t="shared" si="13"/>
        <v>1.3274336283185841E-2</v>
      </c>
      <c r="F87" s="54">
        <f t="shared" si="14"/>
        <v>5.6980056980056983E-3</v>
      </c>
      <c r="G87" s="27">
        <f t="shared" si="15"/>
        <v>0.33333333333333331</v>
      </c>
      <c r="H87" s="28">
        <f t="shared" si="16"/>
        <v>4.4247787610619468E-3</v>
      </c>
    </row>
    <row r="88" spans="1:9" s="20" customFormat="1" ht="15" x14ac:dyDescent="0.25">
      <c r="A88" s="22"/>
      <c r="B88" s="21" t="s">
        <v>583</v>
      </c>
      <c r="C88" s="50">
        <v>2</v>
      </c>
      <c r="D88" s="47">
        <v>12</v>
      </c>
      <c r="E88" s="51">
        <f t="shared" ref="E88" si="25">+IF(C88=0,"",C88/C$73)</f>
        <v>8.8495575221238937E-3</v>
      </c>
      <c r="F88" s="51">
        <f t="shared" ref="F88" si="26">+IF(D88=0,"",D88/D$73)</f>
        <v>1.7094017094017096E-2</v>
      </c>
      <c r="G88" s="51">
        <f t="shared" ref="G88" si="27">+IF(OR(AND(D88=0),(C88=0)),"0",((D88-C88)/C88))</f>
        <v>5</v>
      </c>
      <c r="H88" s="26">
        <f t="shared" ref="H88" si="28">+IF(OR(AND(E88=""),(G88="")),"",E88*G88)</f>
        <v>4.4247787610619468E-2</v>
      </c>
      <c r="I88" s="2"/>
    </row>
    <row r="89" spans="1:9" ht="15" x14ac:dyDescent="0.25">
      <c r="B89" s="5" t="s">
        <v>184</v>
      </c>
      <c r="C89" s="49">
        <v>8</v>
      </c>
      <c r="D89" s="47">
        <v>3</v>
      </c>
      <c r="E89" s="54">
        <f t="shared" si="13"/>
        <v>3.5398230088495575E-2</v>
      </c>
      <c r="F89" s="54">
        <f t="shared" si="14"/>
        <v>4.2735042735042739E-3</v>
      </c>
      <c r="G89" s="27">
        <f t="shared" si="15"/>
        <v>-0.625</v>
      </c>
      <c r="H89" s="28">
        <f t="shared" si="16"/>
        <v>-2.2123893805309734E-2</v>
      </c>
    </row>
    <row r="90" spans="1:9" ht="15" x14ac:dyDescent="0.25">
      <c r="B90" s="5" t="s">
        <v>185</v>
      </c>
      <c r="C90" s="49">
        <v>1</v>
      </c>
      <c r="D90" s="47">
        <v>2</v>
      </c>
      <c r="E90" s="54">
        <f t="shared" si="13"/>
        <v>4.4247787610619468E-3</v>
      </c>
      <c r="F90" s="54">
        <f t="shared" si="14"/>
        <v>2.8490028490028491E-3</v>
      </c>
      <c r="G90" s="27">
        <f t="shared" si="15"/>
        <v>1</v>
      </c>
      <c r="H90" s="28">
        <f t="shared" si="16"/>
        <v>4.4247787610619468E-3</v>
      </c>
    </row>
    <row r="91" spans="1:9" ht="15" x14ac:dyDescent="0.25">
      <c r="B91" s="5" t="s">
        <v>21</v>
      </c>
      <c r="C91" s="49">
        <v>4</v>
      </c>
      <c r="D91" s="47">
        <v>0</v>
      </c>
      <c r="E91" s="54">
        <f t="shared" si="13"/>
        <v>1.7699115044247787E-2</v>
      </c>
      <c r="F91" s="54" t="str">
        <f t="shared" si="14"/>
        <v/>
      </c>
      <c r="G91" s="27" t="str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1</v>
      </c>
      <c r="E94" s="51" t="str">
        <f t="shared" ref="E94:E95" si="29">+IF(C94=0,"",C94/C$73)</f>
        <v/>
      </c>
      <c r="F94" s="51">
        <f t="shared" ref="F94:F95" si="30">+IF(D94=0,"",D94/D$73)</f>
        <v>1.4245014245014246E-3</v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4</v>
      </c>
      <c r="D96" s="47">
        <v>10</v>
      </c>
      <c r="E96" s="54">
        <f t="shared" si="13"/>
        <v>1.7699115044247787E-2</v>
      </c>
      <c r="F96" s="54">
        <f t="shared" si="14"/>
        <v>1.4245014245014245E-2</v>
      </c>
      <c r="G96" s="27">
        <f t="shared" si="15"/>
        <v>1.5</v>
      </c>
      <c r="H96" s="28">
        <f t="shared" si="16"/>
        <v>2.6548672566371681E-2</v>
      </c>
    </row>
    <row r="97" spans="1:9" ht="15" x14ac:dyDescent="0.25">
      <c r="B97" s="5" t="s">
        <v>19</v>
      </c>
      <c r="C97" s="49">
        <v>0</v>
      </c>
      <c r="D97" s="47">
        <v>3</v>
      </c>
      <c r="E97" s="54" t="str">
        <f t="shared" si="13"/>
        <v/>
      </c>
      <c r="F97" s="54">
        <f t="shared" si="14"/>
        <v>4.2735042735042739E-3</v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2</v>
      </c>
      <c r="D98" s="47">
        <v>0</v>
      </c>
      <c r="E98" s="54">
        <f t="shared" si="13"/>
        <v>8.8495575221238937E-3</v>
      </c>
      <c r="F98" s="54" t="str">
        <f t="shared" si="14"/>
        <v/>
      </c>
      <c r="G98" s="27" t="str">
        <f t="shared" si="15"/>
        <v>0</v>
      </c>
      <c r="H98" s="28">
        <f t="shared" si="16"/>
        <v>0</v>
      </c>
    </row>
    <row r="99" spans="1:9" ht="15" x14ac:dyDescent="0.25">
      <c r="B99" s="5" t="s">
        <v>188</v>
      </c>
      <c r="C99" s="49">
        <v>0</v>
      </c>
      <c r="D99" s="47">
        <v>3</v>
      </c>
      <c r="E99" s="54" t="str">
        <f t="shared" si="13"/>
        <v/>
      </c>
      <c r="F99" s="54">
        <f t="shared" si="14"/>
        <v>4.2735042735042739E-3</v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2</v>
      </c>
      <c r="D100" s="47">
        <v>6</v>
      </c>
      <c r="E100" s="54">
        <f t="shared" si="13"/>
        <v>8.8495575221238937E-3</v>
      </c>
      <c r="F100" s="54">
        <f t="shared" si="14"/>
        <v>8.5470085470085479E-3</v>
      </c>
      <c r="G100" s="27">
        <f t="shared" si="15"/>
        <v>2</v>
      </c>
      <c r="H100" s="28">
        <f t="shared" si="16"/>
        <v>1.7699115044247787E-2</v>
      </c>
    </row>
    <row r="101" spans="1:9" ht="15" x14ac:dyDescent="0.25">
      <c r="B101" s="5" t="s">
        <v>435</v>
      </c>
      <c r="C101" s="49">
        <v>2</v>
      </c>
      <c r="D101" s="47">
        <v>3</v>
      </c>
      <c r="E101" s="54">
        <f t="shared" si="13"/>
        <v>8.8495575221238937E-3</v>
      </c>
      <c r="F101" s="54">
        <f t="shared" si="14"/>
        <v>4.2735042735042739E-3</v>
      </c>
      <c r="G101" s="27">
        <f t="shared" si="15"/>
        <v>0.5</v>
      </c>
      <c r="H101" s="28">
        <f t="shared" si="16"/>
        <v>4.4247787610619468E-3</v>
      </c>
    </row>
    <row r="102" spans="1:9" ht="15" x14ac:dyDescent="0.25">
      <c r="B102" s="5" t="s">
        <v>18</v>
      </c>
      <c r="C102" s="49">
        <v>0</v>
      </c>
      <c r="D102" s="47">
        <v>1</v>
      </c>
      <c r="E102" s="54" t="str">
        <f t="shared" si="13"/>
        <v/>
      </c>
      <c r="F102" s="54">
        <f t="shared" si="14"/>
        <v>1.4245014245014246E-3</v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1</v>
      </c>
      <c r="E103" s="54" t="str">
        <f t="shared" si="13"/>
        <v/>
      </c>
      <c r="F103" s="54">
        <f t="shared" si="14"/>
        <v>1.4245014245014246E-3</v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5</v>
      </c>
      <c r="E105" s="51" t="str">
        <f t="shared" ref="E105" si="33">+IF(C105=0,"",C105/C$73)</f>
        <v/>
      </c>
      <c r="F105" s="51">
        <f t="shared" ref="F105" si="34">+IF(D105=0,"",D105/D$73)</f>
        <v>7.1225071225071226E-3</v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7</v>
      </c>
      <c r="D107" s="47">
        <v>15</v>
      </c>
      <c r="E107" s="54">
        <f t="shared" si="13"/>
        <v>3.0973451327433628E-2</v>
      </c>
      <c r="F107" s="54">
        <f t="shared" si="14"/>
        <v>2.1367521367521368E-2</v>
      </c>
      <c r="G107" s="27">
        <f t="shared" si="15"/>
        <v>1.1428571428571428</v>
      </c>
      <c r="H107" s="28">
        <f t="shared" si="16"/>
        <v>3.5398230088495575E-2</v>
      </c>
    </row>
    <row r="108" spans="1:9" ht="15" x14ac:dyDescent="0.25">
      <c r="B108" s="5" t="s">
        <v>193</v>
      </c>
      <c r="C108" s="49">
        <v>1</v>
      </c>
      <c r="D108" s="47">
        <v>4</v>
      </c>
      <c r="E108" s="54">
        <f t="shared" si="13"/>
        <v>4.4247787610619468E-3</v>
      </c>
      <c r="F108" s="54">
        <f t="shared" si="14"/>
        <v>5.6980056980056983E-3</v>
      </c>
      <c r="G108" s="27">
        <f t="shared" si="15"/>
        <v>3</v>
      </c>
      <c r="H108" s="28">
        <f t="shared" si="16"/>
        <v>1.3274336283185841E-2</v>
      </c>
    </row>
    <row r="109" spans="1:9" ht="15" x14ac:dyDescent="0.25">
      <c r="B109" s="5" t="s">
        <v>194</v>
      </c>
      <c r="C109" s="49">
        <v>2</v>
      </c>
      <c r="D109" s="47">
        <v>5</v>
      </c>
      <c r="E109" s="54">
        <f t="shared" si="13"/>
        <v>8.8495575221238937E-3</v>
      </c>
      <c r="F109" s="54">
        <f t="shared" si="14"/>
        <v>7.1225071225071226E-3</v>
      </c>
      <c r="G109" s="27">
        <f t="shared" si="15"/>
        <v>1.5</v>
      </c>
      <c r="H109" s="28">
        <f t="shared" si="16"/>
        <v>1.3274336283185841E-2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1</v>
      </c>
      <c r="E111" s="54" t="str">
        <f t="shared" si="13"/>
        <v/>
      </c>
      <c r="F111" s="54">
        <f t="shared" si="14"/>
        <v>1.4245014245014246E-3</v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2</v>
      </c>
      <c r="E112" s="54" t="str">
        <f t="shared" si="13"/>
        <v/>
      </c>
      <c r="F112" s="54">
        <f t="shared" si="14"/>
        <v>2.8490028490028491E-3</v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5</v>
      </c>
      <c r="E116" s="54" t="str">
        <f t="shared" si="13"/>
        <v/>
      </c>
      <c r="F116" s="54">
        <f t="shared" si="14"/>
        <v>7.1225071225071226E-3</v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1</v>
      </c>
      <c r="D117" s="47">
        <v>0</v>
      </c>
      <c r="E117" s="54">
        <f t="shared" si="13"/>
        <v>4.4247787610619468E-3</v>
      </c>
      <c r="F117" s="54" t="str">
        <f t="shared" si="14"/>
        <v/>
      </c>
      <c r="G117" s="27" t="str">
        <f t="shared" si="15"/>
        <v>0</v>
      </c>
      <c r="H117" s="28">
        <f t="shared" si="16"/>
        <v>0</v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1</v>
      </c>
      <c r="D119" s="47">
        <v>1</v>
      </c>
      <c r="E119" s="54">
        <f t="shared" si="13"/>
        <v>4.4247787610619468E-3</v>
      </c>
      <c r="F119" s="54">
        <f t="shared" si="14"/>
        <v>1.4245014245014246E-3</v>
      </c>
      <c r="G119" s="27">
        <f t="shared" si="15"/>
        <v>0</v>
      </c>
      <c r="H119" s="28">
        <f t="shared" si="16"/>
        <v>0</v>
      </c>
    </row>
    <row r="120" spans="2:8" ht="15" x14ac:dyDescent="0.25">
      <c r="B120" s="5" t="s">
        <v>23</v>
      </c>
      <c r="C120" s="49">
        <v>0</v>
      </c>
      <c r="D120" s="47">
        <v>1</v>
      </c>
      <c r="E120" s="54" t="str">
        <f t="shared" si="13"/>
        <v/>
      </c>
      <c r="F120" s="54">
        <f t="shared" si="14"/>
        <v>1.4245014245014246E-3</v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1</v>
      </c>
      <c r="D121" s="47">
        <v>2</v>
      </c>
      <c r="E121" s="54">
        <f t="shared" si="13"/>
        <v>4.4247787610619468E-3</v>
      </c>
      <c r="F121" s="54">
        <f t="shared" si="14"/>
        <v>2.8490028490028491E-3</v>
      </c>
      <c r="G121" s="27">
        <f t="shared" si="15"/>
        <v>1</v>
      </c>
      <c r="H121" s="28">
        <f t="shared" si="16"/>
        <v>4.4247787610619468E-3</v>
      </c>
    </row>
    <row r="122" spans="2:8" ht="15" x14ac:dyDescent="0.25">
      <c r="B122" s="5" t="s">
        <v>201</v>
      </c>
      <c r="C122" s="49">
        <v>1</v>
      </c>
      <c r="D122" s="47">
        <v>3</v>
      </c>
      <c r="E122" s="54">
        <f t="shared" si="13"/>
        <v>4.4247787610619468E-3</v>
      </c>
      <c r="F122" s="54">
        <f t="shared" si="14"/>
        <v>4.2735042735042739E-3</v>
      </c>
      <c r="G122" s="27">
        <f t="shared" si="15"/>
        <v>2</v>
      </c>
      <c r="H122" s="28">
        <f t="shared" si="16"/>
        <v>8.8495575221238937E-3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2</v>
      </c>
      <c r="D124" s="47">
        <v>5</v>
      </c>
      <c r="E124" s="54">
        <f t="shared" si="13"/>
        <v>8.8495575221238937E-3</v>
      </c>
      <c r="F124" s="54">
        <f t="shared" si="14"/>
        <v>7.1225071225071226E-3</v>
      </c>
      <c r="G124" s="27">
        <f t="shared" si="15"/>
        <v>1.5</v>
      </c>
      <c r="H124" s="28">
        <f t="shared" si="16"/>
        <v>1.3274336283185841E-2</v>
      </c>
    </row>
    <row r="125" spans="2:8" ht="15" x14ac:dyDescent="0.25">
      <c r="B125" s="5" t="s">
        <v>202</v>
      </c>
      <c r="C125" s="49">
        <v>6</v>
      </c>
      <c r="D125" s="47">
        <v>3</v>
      </c>
      <c r="E125" s="54">
        <f t="shared" si="13"/>
        <v>2.6548672566371681E-2</v>
      </c>
      <c r="F125" s="54">
        <f t="shared" si="14"/>
        <v>4.2735042735042739E-3</v>
      </c>
      <c r="G125" s="27">
        <f t="shared" si="15"/>
        <v>-0.5</v>
      </c>
      <c r="H125" s="28">
        <f t="shared" si="16"/>
        <v>-1.3274336283185841E-2</v>
      </c>
    </row>
    <row r="126" spans="2:8" ht="15" x14ac:dyDescent="0.25">
      <c r="B126" s="5" t="s">
        <v>437</v>
      </c>
      <c r="C126" s="49">
        <v>1</v>
      </c>
      <c r="D126" s="47">
        <v>0</v>
      </c>
      <c r="E126" s="54">
        <f t="shared" si="13"/>
        <v>4.4247787610619468E-3</v>
      </c>
      <c r="F126" s="54" t="str">
        <f t="shared" si="14"/>
        <v/>
      </c>
      <c r="G126" s="27" t="str">
        <f t="shared" si="15"/>
        <v>0</v>
      </c>
      <c r="H126" s="28">
        <f t="shared" si="16"/>
        <v>0</v>
      </c>
    </row>
    <row r="127" spans="2:8" ht="15" x14ac:dyDescent="0.25">
      <c r="B127" s="5" t="s">
        <v>438</v>
      </c>
      <c r="C127" s="49">
        <v>110</v>
      </c>
      <c r="D127" s="47">
        <v>166</v>
      </c>
      <c r="E127" s="54">
        <f t="shared" si="13"/>
        <v>0.48672566371681414</v>
      </c>
      <c r="F127" s="54">
        <f t="shared" si="14"/>
        <v>0.23646723646723647</v>
      </c>
      <c r="G127" s="27">
        <f t="shared" si="15"/>
        <v>0.50909090909090904</v>
      </c>
      <c r="H127" s="28">
        <f t="shared" si="16"/>
        <v>0.247787610619469</v>
      </c>
    </row>
    <row r="128" spans="2:8" ht="15" x14ac:dyDescent="0.25">
      <c r="B128" s="5" t="s">
        <v>203</v>
      </c>
      <c r="C128" s="49">
        <v>1</v>
      </c>
      <c r="D128" s="47">
        <v>11</v>
      </c>
      <c r="E128" s="54">
        <f t="shared" si="13"/>
        <v>4.4247787610619468E-3</v>
      </c>
      <c r="F128" s="54">
        <f t="shared" si="14"/>
        <v>1.5669515669515671E-2</v>
      </c>
      <c r="G128" s="27">
        <f t="shared" si="15"/>
        <v>10</v>
      </c>
      <c r="H128" s="28">
        <f t="shared" si="16"/>
        <v>4.4247787610619468E-2</v>
      </c>
    </row>
    <row r="129" spans="1:9" ht="15" x14ac:dyDescent="0.25">
      <c r="B129" s="5" t="s">
        <v>204</v>
      </c>
      <c r="C129" s="49">
        <v>13</v>
      </c>
      <c r="D129" s="47">
        <v>2</v>
      </c>
      <c r="E129" s="54">
        <f t="shared" si="13"/>
        <v>5.7522123893805309E-2</v>
      </c>
      <c r="F129" s="54">
        <f t="shared" si="14"/>
        <v>2.8490028490028491E-3</v>
      </c>
      <c r="G129" s="27">
        <f t="shared" si="15"/>
        <v>-0.84615384615384615</v>
      </c>
      <c r="H129" s="28">
        <f t="shared" si="16"/>
        <v>-4.8672566371681415E-2</v>
      </c>
    </row>
    <row r="130" spans="1:9" ht="15" x14ac:dyDescent="0.25">
      <c r="B130" s="5" t="s">
        <v>28</v>
      </c>
      <c r="C130" s="49">
        <v>1</v>
      </c>
      <c r="D130" s="47">
        <v>1</v>
      </c>
      <c r="E130" s="54">
        <f t="shared" si="13"/>
        <v>4.4247787610619468E-3</v>
      </c>
      <c r="F130" s="54">
        <f t="shared" si="14"/>
        <v>1.4245014245014246E-3</v>
      </c>
      <c r="G130" s="27">
        <f t="shared" si="15"/>
        <v>0</v>
      </c>
      <c r="H130" s="28">
        <f t="shared" si="16"/>
        <v>0</v>
      </c>
    </row>
    <row r="131" spans="1:9" ht="15" x14ac:dyDescent="0.25">
      <c r="B131" s="5" t="s">
        <v>32</v>
      </c>
      <c r="C131" s="49">
        <v>0</v>
      </c>
      <c r="D131" s="47">
        <v>1</v>
      </c>
      <c r="E131" s="54" t="str">
        <f t="shared" si="13"/>
        <v/>
      </c>
      <c r="F131" s="54">
        <f t="shared" si="14"/>
        <v>1.4245014245014246E-3</v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2</v>
      </c>
      <c r="D133" s="47">
        <v>2</v>
      </c>
      <c r="E133" s="54">
        <f t="shared" si="13"/>
        <v>8.8495575221238937E-3</v>
      </c>
      <c r="F133" s="54">
        <f t="shared" si="14"/>
        <v>2.8490028490028491E-3</v>
      </c>
      <c r="G133" s="27">
        <f t="shared" si="15"/>
        <v>0</v>
      </c>
      <c r="H133" s="28">
        <f t="shared" si="16"/>
        <v>0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18</v>
      </c>
      <c r="E138" s="54" t="str">
        <f t="shared" si="13"/>
        <v/>
      </c>
      <c r="F138" s="54">
        <f t="shared" si="14"/>
        <v>2.564102564102564E-2</v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3</v>
      </c>
      <c r="D139" s="47">
        <v>1</v>
      </c>
      <c r="E139" s="54">
        <f t="shared" si="13"/>
        <v>1.3274336283185841E-2</v>
      </c>
      <c r="F139" s="54">
        <f t="shared" si="14"/>
        <v>1.4245014245014246E-3</v>
      </c>
      <c r="G139" s="27">
        <f t="shared" si="15"/>
        <v>-0.66666666666666663</v>
      </c>
      <c r="H139" s="28">
        <f t="shared" si="16"/>
        <v>-8.8495575221238937E-3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1</v>
      </c>
      <c r="D143" s="47">
        <v>2</v>
      </c>
      <c r="E143" s="54">
        <f t="shared" si="13"/>
        <v>4.4247787610619468E-3</v>
      </c>
      <c r="F143" s="54">
        <f t="shared" si="14"/>
        <v>2.8490028490028491E-3</v>
      </c>
      <c r="G143" s="27">
        <f t="shared" si="15"/>
        <v>1</v>
      </c>
      <c r="H143" s="28">
        <f t="shared" si="16"/>
        <v>4.4247787610619468E-3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2</v>
      </c>
      <c r="E148" s="54" t="str">
        <f t="shared" si="49"/>
        <v/>
      </c>
      <c r="F148" s="54">
        <f t="shared" si="50"/>
        <v>2.8490028490028491E-3</v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3</v>
      </c>
      <c r="E150" s="54" t="str">
        <f t="shared" si="49"/>
        <v/>
      </c>
      <c r="F150" s="54">
        <f t="shared" si="50"/>
        <v>4.2735042735042739E-3</v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3</v>
      </c>
      <c r="E151" s="54" t="str">
        <f t="shared" si="49"/>
        <v/>
      </c>
      <c r="F151" s="54">
        <f t="shared" si="50"/>
        <v>4.2735042735042739E-3</v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12</v>
      </c>
      <c r="E154" s="54" t="str">
        <f t="shared" si="49"/>
        <v/>
      </c>
      <c r="F154" s="54">
        <f t="shared" si="50"/>
        <v>1.7094017094017096E-2</v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4</v>
      </c>
      <c r="D156" s="47">
        <v>5</v>
      </c>
      <c r="E156" s="51">
        <f t="shared" ref="E156:E158" si="53">+IF(C156=0,"",C156/C$73)</f>
        <v>1.7699115044247787E-2</v>
      </c>
      <c r="F156" s="51">
        <f t="shared" ref="F156:F158" si="54">+IF(D156=0,"",D156/D$73)</f>
        <v>7.1225071225071226E-3</v>
      </c>
      <c r="G156" s="51">
        <f t="shared" ref="G156:G158" si="55">+IF(OR(AND(D156=0),(C156=0)),"0",((D156-C156)/C156))</f>
        <v>0.25</v>
      </c>
      <c r="H156" s="26">
        <f t="shared" ref="H156:H158" si="56">+IF(OR(AND(E156=""),(G156="")),"",E156*G156)</f>
        <v>4.4247787610619468E-3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606</v>
      </c>
      <c r="D165" s="43">
        <f>SUM(D166:D327)</f>
        <v>1046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0.72607260726072609</v>
      </c>
      <c r="H165" s="45">
        <f>+IF(OR(AND(E165=""),(G165="")),"",E165*G165)</f>
        <v>0.72607260726072609</v>
      </c>
    </row>
    <row r="166" spans="2:8" s="63" customFormat="1" ht="15" x14ac:dyDescent="0.25">
      <c r="B166" s="58" t="s">
        <v>442</v>
      </c>
      <c r="C166" s="37">
        <v>3</v>
      </c>
      <c r="D166" s="47">
        <v>4</v>
      </c>
      <c r="E166" s="53">
        <f t="shared" si="57"/>
        <v>4.9504950495049506E-3</v>
      </c>
      <c r="F166" s="53">
        <f t="shared" si="58"/>
        <v>3.8240917782026767E-3</v>
      </c>
      <c r="G166" s="39">
        <f>+IF(OR(AND(D166=0),(C166=0)),"0",((D166-C166)/C166))</f>
        <v>0.33333333333333331</v>
      </c>
      <c r="H166" s="48">
        <f>+IF(OR(AND(E166=""),(G166="")),"",E166*G166)</f>
        <v>1.6501650165016502E-3</v>
      </c>
    </row>
    <row r="167" spans="2:8" s="63" customFormat="1" ht="15" x14ac:dyDescent="0.25">
      <c r="B167" s="55" t="s">
        <v>587</v>
      </c>
      <c r="C167" s="25">
        <v>0</v>
      </c>
      <c r="D167" s="47">
        <v>2</v>
      </c>
      <c r="E167" s="54" t="str">
        <f t="shared" si="57"/>
        <v/>
      </c>
      <c r="F167" s="54">
        <f t="shared" si="58"/>
        <v>1.9120458891013384E-3</v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5</v>
      </c>
      <c r="E168" s="54" t="str">
        <f t="shared" si="57"/>
        <v/>
      </c>
      <c r="F168" s="54">
        <f t="shared" si="58"/>
        <v>4.7801147227533461E-3</v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1</v>
      </c>
      <c r="E169" s="54" t="str">
        <f t="shared" si="57"/>
        <v/>
      </c>
      <c r="F169" s="54">
        <f t="shared" si="58"/>
        <v>9.5602294455066918E-4</v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2</v>
      </c>
      <c r="D170" s="47">
        <v>11</v>
      </c>
      <c r="E170" s="54">
        <f t="shared" si="57"/>
        <v>3.3003300330033004E-3</v>
      </c>
      <c r="F170" s="54">
        <f t="shared" si="58"/>
        <v>1.0516252390057362E-2</v>
      </c>
      <c r="G170" s="27">
        <f t="shared" si="59"/>
        <v>4.5</v>
      </c>
      <c r="H170" s="28">
        <f t="shared" si="60"/>
        <v>1.4851485148514851E-2</v>
      </c>
    </row>
    <row r="171" spans="2:8" s="63" customFormat="1" ht="15" x14ac:dyDescent="0.25">
      <c r="B171" s="55" t="s">
        <v>42</v>
      </c>
      <c r="C171" s="25">
        <v>299</v>
      </c>
      <c r="D171" s="47">
        <v>284</v>
      </c>
      <c r="E171" s="54">
        <f t="shared" si="57"/>
        <v>0.49339933993399337</v>
      </c>
      <c r="F171" s="54">
        <f t="shared" si="58"/>
        <v>0.27151051625239003</v>
      </c>
      <c r="G171" s="27">
        <f t="shared" si="59"/>
        <v>-5.016722408026756E-2</v>
      </c>
      <c r="H171" s="28">
        <f t="shared" si="60"/>
        <v>-2.475247524752475E-2</v>
      </c>
    </row>
    <row r="172" spans="2:8" s="63" customFormat="1" ht="15" x14ac:dyDescent="0.25">
      <c r="B172" s="55" t="s">
        <v>589</v>
      </c>
      <c r="C172" s="25">
        <v>1</v>
      </c>
      <c r="D172" s="47">
        <v>1</v>
      </c>
      <c r="E172" s="54">
        <f t="shared" si="57"/>
        <v>1.6501650165016502E-3</v>
      </c>
      <c r="F172" s="54">
        <f t="shared" si="58"/>
        <v>9.5602294455066918E-4</v>
      </c>
      <c r="G172" s="27">
        <f t="shared" si="59"/>
        <v>0</v>
      </c>
      <c r="H172" s="28">
        <f t="shared" si="60"/>
        <v>0</v>
      </c>
    </row>
    <row r="173" spans="2:8" s="63" customFormat="1" ht="15" x14ac:dyDescent="0.25">
      <c r="B173" s="55" t="s">
        <v>590</v>
      </c>
      <c r="C173" s="25">
        <v>8</v>
      </c>
      <c r="D173" s="47">
        <v>9</v>
      </c>
      <c r="E173" s="54">
        <f t="shared" si="57"/>
        <v>1.3201320132013201E-2</v>
      </c>
      <c r="F173" s="54">
        <f t="shared" si="58"/>
        <v>8.6042065009560229E-3</v>
      </c>
      <c r="G173" s="27">
        <f t="shared" si="59"/>
        <v>0.125</v>
      </c>
      <c r="H173" s="28">
        <f t="shared" si="60"/>
        <v>1.6501650165016502E-3</v>
      </c>
    </row>
    <row r="174" spans="2:8" s="63" customFormat="1" ht="15" x14ac:dyDescent="0.25">
      <c r="B174" s="55" t="s">
        <v>591</v>
      </c>
      <c r="C174" s="25">
        <v>0</v>
      </c>
      <c r="D174" s="47">
        <v>7</v>
      </c>
      <c r="E174" s="54" t="str">
        <f t="shared" si="57"/>
        <v/>
      </c>
      <c r="F174" s="54">
        <f t="shared" si="58"/>
        <v>6.6921606118546849E-3</v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1</v>
      </c>
      <c r="E176" s="54" t="str">
        <f t="shared" si="57"/>
        <v/>
      </c>
      <c r="F176" s="54">
        <f t="shared" si="58"/>
        <v>9.5602294455066918E-4</v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1</v>
      </c>
      <c r="D177" s="47">
        <v>1</v>
      </c>
      <c r="E177" s="54">
        <f t="shared" si="57"/>
        <v>1.6501650165016502E-3</v>
      </c>
      <c r="F177" s="54">
        <f t="shared" si="58"/>
        <v>9.5602294455066918E-4</v>
      </c>
      <c r="G177" s="27">
        <f t="shared" si="59"/>
        <v>0</v>
      </c>
      <c r="H177" s="28">
        <f t="shared" si="60"/>
        <v>0</v>
      </c>
    </row>
    <row r="178" spans="1:9" s="63" customFormat="1" ht="15" x14ac:dyDescent="0.25">
      <c r="B178" s="55" t="s">
        <v>43</v>
      </c>
      <c r="C178" s="25">
        <v>0</v>
      </c>
      <c r="D178" s="47">
        <v>2</v>
      </c>
      <c r="E178" s="54" t="str">
        <f t="shared" si="57"/>
        <v/>
      </c>
      <c r="F178" s="54">
        <f t="shared" si="58"/>
        <v>1.9120458891013384E-3</v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3</v>
      </c>
      <c r="D179" s="47">
        <v>14</v>
      </c>
      <c r="E179" s="51">
        <f t="shared" ref="E179" si="61">+IF(C179=0,"",C179/C$165)</f>
        <v>4.9504950495049506E-3</v>
      </c>
      <c r="F179" s="51">
        <f t="shared" ref="F179" si="62">+IF(D179=0,"",D179/D$165)</f>
        <v>1.338432122370937E-2</v>
      </c>
      <c r="G179" s="51">
        <f t="shared" ref="G179" si="63">+IF(OR(AND(D179=0),(C179=0)),"0",((D179-C179)/C179))</f>
        <v>3.6666666666666665</v>
      </c>
      <c r="H179" s="26">
        <f t="shared" ref="H179" si="64">+IF(OR(AND(E179=""),(G179="")),"",E179*G179)</f>
        <v>1.8151815181518153E-2</v>
      </c>
      <c r="I179" s="63"/>
    </row>
    <row r="180" spans="1:9" s="63" customFormat="1" ht="15" x14ac:dyDescent="0.25">
      <c r="B180" s="55" t="s">
        <v>445</v>
      </c>
      <c r="C180" s="25">
        <v>10</v>
      </c>
      <c r="D180" s="47">
        <v>24</v>
      </c>
      <c r="E180" s="54">
        <f t="shared" ref="E180:F183" si="65">+IF(C180=0,"",C180/C$165)</f>
        <v>1.65016501650165E-2</v>
      </c>
      <c r="F180" s="54">
        <f t="shared" si="65"/>
        <v>2.2944550669216062E-2</v>
      </c>
      <c r="G180" s="27">
        <f t="shared" si="59"/>
        <v>1.4</v>
      </c>
      <c r="H180" s="28">
        <f t="shared" si="60"/>
        <v>2.3102310231023097E-2</v>
      </c>
    </row>
    <row r="181" spans="1:9" s="63" customFormat="1" ht="15" x14ac:dyDescent="0.25">
      <c r="B181" s="55" t="s">
        <v>592</v>
      </c>
      <c r="C181" s="25">
        <v>2</v>
      </c>
      <c r="D181" s="47">
        <v>8</v>
      </c>
      <c r="E181" s="54">
        <f t="shared" si="65"/>
        <v>3.3003300330033004E-3</v>
      </c>
      <c r="F181" s="54">
        <f t="shared" si="65"/>
        <v>7.6481835564053535E-3</v>
      </c>
      <c r="G181" s="27">
        <f t="shared" si="59"/>
        <v>3</v>
      </c>
      <c r="H181" s="28">
        <f t="shared" si="60"/>
        <v>9.9009900990099011E-3</v>
      </c>
    </row>
    <row r="182" spans="1:9" s="63" customFormat="1" ht="15" x14ac:dyDescent="0.25">
      <c r="B182" s="55" t="s">
        <v>41</v>
      </c>
      <c r="C182" s="25">
        <v>6</v>
      </c>
      <c r="D182" s="47">
        <v>0</v>
      </c>
      <c r="E182" s="54">
        <f t="shared" si="65"/>
        <v>9.9009900990099011E-3</v>
      </c>
      <c r="F182" s="54" t="str">
        <f t="shared" si="65"/>
        <v/>
      </c>
      <c r="G182" s="27" t="str">
        <f t="shared" si="59"/>
        <v>0</v>
      </c>
      <c r="H182" s="28">
        <f t="shared" si="60"/>
        <v>0</v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1</v>
      </c>
      <c r="D184" s="47">
        <v>0</v>
      </c>
      <c r="E184" s="51">
        <f t="shared" ref="E184:E185" si="66">+IF(C184=0,"",C184/C$165)</f>
        <v>1.6501650165016502E-3</v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>
        <f t="shared" ref="H184:H185" si="69">+IF(OR(AND(E184=""),(G184="")),"",E184*G184)</f>
        <v>0</v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2</v>
      </c>
      <c r="D186" s="47">
        <v>6</v>
      </c>
      <c r="E186" s="54">
        <f t="shared" ref="E186:F191" si="70">+IF(C186=0,"",C186/C$165)</f>
        <v>3.3003300330033004E-3</v>
      </c>
      <c r="F186" s="54">
        <f t="shared" si="70"/>
        <v>5.7361376673040155E-3</v>
      </c>
      <c r="G186" s="27">
        <f t="shared" si="59"/>
        <v>2</v>
      </c>
      <c r="H186" s="28">
        <f t="shared" si="60"/>
        <v>6.6006600660066007E-3</v>
      </c>
    </row>
    <row r="187" spans="1:9" s="63" customFormat="1" ht="15" x14ac:dyDescent="0.25">
      <c r="B187" s="55" t="s">
        <v>216</v>
      </c>
      <c r="C187" s="25">
        <v>1</v>
      </c>
      <c r="D187" s="47">
        <v>1</v>
      </c>
      <c r="E187" s="54">
        <f t="shared" si="70"/>
        <v>1.6501650165016502E-3</v>
      </c>
      <c r="F187" s="54">
        <f t="shared" si="70"/>
        <v>9.5602294455066918E-4</v>
      </c>
      <c r="G187" s="27">
        <f t="shared" si="59"/>
        <v>0</v>
      </c>
      <c r="H187" s="28">
        <f t="shared" si="60"/>
        <v>0</v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1</v>
      </c>
      <c r="E189" s="51" t="str">
        <f t="shared" si="70"/>
        <v/>
      </c>
      <c r="F189" s="51">
        <f t="shared" si="70"/>
        <v>9.5602294455066918E-4</v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2</v>
      </c>
      <c r="E190" s="54" t="str">
        <f t="shared" si="70"/>
        <v/>
      </c>
      <c r="F190" s="54">
        <f t="shared" si="70"/>
        <v>1.9120458891013384E-3</v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6</v>
      </c>
      <c r="E191" s="54" t="str">
        <f t="shared" si="70"/>
        <v/>
      </c>
      <c r="F191" s="54">
        <f t="shared" si="70"/>
        <v>5.7361376673040155E-3</v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3</v>
      </c>
      <c r="D192" s="47">
        <v>7</v>
      </c>
      <c r="E192" s="51">
        <f t="shared" ref="E192" si="73">+IF(C192=0,"",C192/C$165)</f>
        <v>4.9504950495049506E-3</v>
      </c>
      <c r="F192" s="51">
        <f t="shared" ref="F192" si="74">+IF(D192=0,"",D192/D$165)</f>
        <v>6.6921606118546849E-3</v>
      </c>
      <c r="G192" s="51">
        <f t="shared" ref="G192" si="75">+IF(OR(AND(D192=0),(C192=0)),"0",((D192-C192)/C192))</f>
        <v>1.3333333333333333</v>
      </c>
      <c r="H192" s="26">
        <f t="shared" ref="H192" si="76">+IF(OR(AND(E192=""),(G192="")),"",E192*G192)</f>
        <v>6.6006600660066007E-3</v>
      </c>
      <c r="I192" s="63"/>
    </row>
    <row r="193" spans="1:9" s="63" customFormat="1" ht="15" x14ac:dyDescent="0.25">
      <c r="B193" s="55" t="s">
        <v>219</v>
      </c>
      <c r="C193" s="25">
        <v>3</v>
      </c>
      <c r="D193" s="47">
        <v>0</v>
      </c>
      <c r="E193" s="54">
        <f t="shared" ref="E193:F199" si="77">+IF(C193=0,"",C193/C$165)</f>
        <v>4.9504950495049506E-3</v>
      </c>
      <c r="F193" s="54" t="str">
        <f t="shared" si="77"/>
        <v/>
      </c>
      <c r="G193" s="27" t="str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1</v>
      </c>
      <c r="D194" s="47">
        <v>57</v>
      </c>
      <c r="E194" s="54">
        <f t="shared" si="77"/>
        <v>1.6501650165016502E-3</v>
      </c>
      <c r="F194" s="54">
        <f t="shared" si="77"/>
        <v>5.4493307839388147E-2</v>
      </c>
      <c r="G194" s="27">
        <f t="shared" si="59"/>
        <v>56</v>
      </c>
      <c r="H194" s="28">
        <f t="shared" si="60"/>
        <v>9.2409240924092417E-2</v>
      </c>
    </row>
    <row r="195" spans="1:9" s="63" customFormat="1" ht="15" x14ac:dyDescent="0.25">
      <c r="B195" s="55" t="s">
        <v>221</v>
      </c>
      <c r="C195" s="25">
        <v>28</v>
      </c>
      <c r="D195" s="47">
        <v>34</v>
      </c>
      <c r="E195" s="54">
        <f t="shared" si="77"/>
        <v>4.6204620462046202E-2</v>
      </c>
      <c r="F195" s="54">
        <f t="shared" si="77"/>
        <v>3.2504780114722756E-2</v>
      </c>
      <c r="G195" s="27">
        <f t="shared" si="59"/>
        <v>0.21428571428571427</v>
      </c>
      <c r="H195" s="28">
        <f t="shared" si="60"/>
        <v>9.9009900990098994E-3</v>
      </c>
    </row>
    <row r="196" spans="1:9" s="63" customFormat="1" ht="15" x14ac:dyDescent="0.25">
      <c r="B196" s="55" t="s">
        <v>222</v>
      </c>
      <c r="C196" s="25">
        <v>86</v>
      </c>
      <c r="D196" s="47">
        <v>12</v>
      </c>
      <c r="E196" s="54">
        <f t="shared" si="77"/>
        <v>0.14191419141914191</v>
      </c>
      <c r="F196" s="54">
        <f t="shared" si="77"/>
        <v>1.1472275334608031E-2</v>
      </c>
      <c r="G196" s="27">
        <f t="shared" si="59"/>
        <v>-0.86046511627906974</v>
      </c>
      <c r="H196" s="28">
        <f t="shared" si="60"/>
        <v>-0.12211221122112211</v>
      </c>
    </row>
    <row r="197" spans="1:9" s="63" customFormat="1" ht="15" x14ac:dyDescent="0.25">
      <c r="B197" s="55" t="s">
        <v>447</v>
      </c>
      <c r="C197" s="25">
        <v>0</v>
      </c>
      <c r="D197" s="47">
        <v>4</v>
      </c>
      <c r="E197" s="54" t="str">
        <f t="shared" si="77"/>
        <v/>
      </c>
      <c r="F197" s="54">
        <f t="shared" si="77"/>
        <v>3.8240917782026767E-3</v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1</v>
      </c>
      <c r="D198" s="47">
        <v>4</v>
      </c>
      <c r="E198" s="54">
        <f t="shared" si="77"/>
        <v>1.6501650165016502E-3</v>
      </c>
      <c r="F198" s="54">
        <f t="shared" si="77"/>
        <v>3.8240917782026767E-3</v>
      </c>
      <c r="G198" s="27">
        <f t="shared" si="59"/>
        <v>3</v>
      </c>
      <c r="H198" s="28">
        <f t="shared" si="60"/>
        <v>4.9504950495049506E-3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</v>
      </c>
      <c r="D200" s="47">
        <v>6</v>
      </c>
      <c r="E200" s="51">
        <f t="shared" ref="E200" si="78">+IF(C200=0,"",C200/C$165)</f>
        <v>1.6501650165016502E-3</v>
      </c>
      <c r="F200" s="51">
        <f t="shared" ref="F200" si="79">+IF(D200=0,"",D200/D$165)</f>
        <v>5.7361376673040155E-3</v>
      </c>
      <c r="G200" s="51">
        <f t="shared" ref="G200" si="80">+IF(OR(AND(D200=0),(C200=0)),"0",((D200-C200)/C200))</f>
        <v>5</v>
      </c>
      <c r="H200" s="26">
        <f t="shared" ref="H200" si="81">+IF(OR(AND(E200=""),(G200="")),"",E200*G200)</f>
        <v>8.2508250825082501E-3</v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3</v>
      </c>
      <c r="E201" s="54" t="str">
        <f t="shared" ref="E201:F208" si="82">+IF(C201=0,"",C201/C$165)</f>
        <v/>
      </c>
      <c r="F201" s="54">
        <f t="shared" si="82"/>
        <v>2.8680688336520078E-3</v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8</v>
      </c>
      <c r="E202" s="54" t="str">
        <f t="shared" si="82"/>
        <v/>
      </c>
      <c r="F202" s="54">
        <f t="shared" si="82"/>
        <v>7.6481835564053535E-3</v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1</v>
      </c>
      <c r="E203" s="54" t="str">
        <f t="shared" si="82"/>
        <v/>
      </c>
      <c r="F203" s="54">
        <f t="shared" si="82"/>
        <v>9.5602294455066918E-4</v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1</v>
      </c>
      <c r="D204" s="47">
        <v>0</v>
      </c>
      <c r="E204" s="54">
        <f t="shared" si="82"/>
        <v>1.6501650165016502E-3</v>
      </c>
      <c r="F204" s="54" t="str">
        <f t="shared" si="82"/>
        <v/>
      </c>
      <c r="G204" s="27" t="str">
        <f t="shared" si="59"/>
        <v>0</v>
      </c>
      <c r="H204" s="28">
        <f t="shared" si="60"/>
        <v>0</v>
      </c>
    </row>
    <row r="205" spans="1:9" s="63" customFormat="1" ht="15" x14ac:dyDescent="0.25">
      <c r="B205" s="55" t="s">
        <v>47</v>
      </c>
      <c r="C205" s="25">
        <v>7</v>
      </c>
      <c r="D205" s="47">
        <v>36</v>
      </c>
      <c r="E205" s="54">
        <f t="shared" si="82"/>
        <v>1.155115511551155E-2</v>
      </c>
      <c r="F205" s="54">
        <f t="shared" si="82"/>
        <v>3.4416826003824091E-2</v>
      </c>
      <c r="G205" s="27">
        <f t="shared" si="59"/>
        <v>4.1428571428571432</v>
      </c>
      <c r="H205" s="28">
        <f t="shared" si="60"/>
        <v>4.7854785478547858E-2</v>
      </c>
    </row>
    <row r="206" spans="1:9" s="63" customFormat="1" ht="15" x14ac:dyDescent="0.25">
      <c r="B206" s="55" t="s">
        <v>227</v>
      </c>
      <c r="C206" s="25">
        <v>9</v>
      </c>
      <c r="D206" s="47">
        <v>1</v>
      </c>
      <c r="E206" s="54">
        <f t="shared" si="82"/>
        <v>1.4851485148514851E-2</v>
      </c>
      <c r="F206" s="54">
        <f t="shared" si="82"/>
        <v>9.5602294455066918E-4</v>
      </c>
      <c r="G206" s="27">
        <f t="shared" si="59"/>
        <v>-0.88888888888888884</v>
      </c>
      <c r="H206" s="28">
        <f t="shared" si="60"/>
        <v>-1.32013201320132E-2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2</v>
      </c>
      <c r="E208" s="54" t="str">
        <f t="shared" si="82"/>
        <v/>
      </c>
      <c r="F208" s="54">
        <f t="shared" si="82"/>
        <v>1.9120458891013384E-3</v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1</v>
      </c>
      <c r="D209" s="47">
        <v>0</v>
      </c>
      <c r="E209" s="51">
        <f t="shared" ref="E209" si="83">+IF(C209=0,"",C209/C$165)</f>
        <v>1.6501650165016502E-3</v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>
        <f t="shared" ref="H209" si="86">+IF(OR(AND(E209=""),(G209="")),"",E209*G209)</f>
        <v>0</v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1</v>
      </c>
      <c r="D215" s="47">
        <v>0</v>
      </c>
      <c r="E215" s="54">
        <f t="shared" si="87"/>
        <v>1.6501650165016502E-3</v>
      </c>
      <c r="F215" s="54" t="str">
        <f t="shared" si="88"/>
        <v/>
      </c>
      <c r="G215" s="27" t="str">
        <f t="shared" si="59"/>
        <v>0</v>
      </c>
      <c r="H215" s="28">
        <f t="shared" si="60"/>
        <v>0</v>
      </c>
    </row>
    <row r="216" spans="1:9" s="63" customFormat="1" ht="15" x14ac:dyDescent="0.25">
      <c r="B216" s="55" t="s">
        <v>232</v>
      </c>
      <c r="C216" s="25">
        <v>53</v>
      </c>
      <c r="D216" s="47">
        <v>52</v>
      </c>
      <c r="E216" s="54">
        <f t="shared" si="87"/>
        <v>8.7458745874587462E-2</v>
      </c>
      <c r="F216" s="54">
        <f t="shared" si="88"/>
        <v>4.9713193116634802E-2</v>
      </c>
      <c r="G216" s="27">
        <f t="shared" si="59"/>
        <v>-1.8867924528301886E-2</v>
      </c>
      <c r="H216" s="28">
        <f t="shared" si="60"/>
        <v>-1.6501650165016502E-3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2</v>
      </c>
      <c r="E219" s="54" t="str">
        <f t="shared" si="87"/>
        <v/>
      </c>
      <c r="F219" s="54">
        <f t="shared" si="88"/>
        <v>1.9120458891013384E-3</v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1</v>
      </c>
      <c r="D220" s="47">
        <v>0</v>
      </c>
      <c r="E220" s="54">
        <f t="shared" si="87"/>
        <v>1.6501650165016502E-3</v>
      </c>
      <c r="F220" s="54" t="str">
        <f t="shared" si="88"/>
        <v/>
      </c>
      <c r="G220" s="27" t="str">
        <f t="shared" si="59"/>
        <v>0</v>
      </c>
      <c r="H220" s="28">
        <f t="shared" si="60"/>
        <v>0</v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7</v>
      </c>
      <c r="E226" s="54" t="str">
        <f t="shared" si="87"/>
        <v/>
      </c>
      <c r="F226" s="54">
        <f t="shared" si="88"/>
        <v>6.6921606118546849E-3</v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4</v>
      </c>
      <c r="D229" s="47">
        <v>3</v>
      </c>
      <c r="E229" s="54">
        <f t="shared" si="87"/>
        <v>6.6006600660066007E-3</v>
      </c>
      <c r="F229" s="54">
        <f t="shared" si="88"/>
        <v>2.8680688336520078E-3</v>
      </c>
      <c r="G229" s="27">
        <f t="shared" si="59"/>
        <v>-0.25</v>
      </c>
      <c r="H229" s="28">
        <f t="shared" si="60"/>
        <v>-1.6501650165016502E-3</v>
      </c>
    </row>
    <row r="230" spans="2:8" s="63" customFormat="1" ht="15" x14ac:dyDescent="0.25">
      <c r="B230" s="55" t="s">
        <v>55</v>
      </c>
      <c r="C230" s="25">
        <v>2</v>
      </c>
      <c r="D230" s="47">
        <v>1</v>
      </c>
      <c r="E230" s="54">
        <f t="shared" si="87"/>
        <v>3.3003300330033004E-3</v>
      </c>
      <c r="F230" s="54">
        <f t="shared" si="88"/>
        <v>9.5602294455066918E-4</v>
      </c>
      <c r="G230" s="27">
        <f t="shared" si="59"/>
        <v>-0.5</v>
      </c>
      <c r="H230" s="28">
        <f t="shared" si="60"/>
        <v>-1.6501650165016502E-3</v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2</v>
      </c>
      <c r="E232" s="54" t="str">
        <f t="shared" si="87"/>
        <v/>
      </c>
      <c r="F232" s="54">
        <f t="shared" si="88"/>
        <v>1.9120458891013384E-3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1</v>
      </c>
      <c r="E235" s="54" t="str">
        <f t="shared" si="87"/>
        <v/>
      </c>
      <c r="F235" s="54">
        <f t="shared" si="88"/>
        <v>9.5602294455066918E-4</v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2</v>
      </c>
      <c r="E239" s="54" t="str">
        <f t="shared" si="87"/>
        <v/>
      </c>
      <c r="F239" s="54">
        <f t="shared" si="88"/>
        <v>1.9120458891013384E-3</v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5</v>
      </c>
      <c r="E240" s="54" t="str">
        <f t="shared" si="87"/>
        <v/>
      </c>
      <c r="F240" s="54">
        <f t="shared" si="88"/>
        <v>4.7801147227533461E-3</v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2</v>
      </c>
      <c r="E241" s="54" t="str">
        <f t="shared" si="87"/>
        <v/>
      </c>
      <c r="F241" s="54">
        <f t="shared" si="88"/>
        <v>1.9120458891013384E-3</v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3</v>
      </c>
      <c r="E243" s="54" t="str">
        <f t="shared" si="87"/>
        <v/>
      </c>
      <c r="F243" s="54">
        <f t="shared" si="88"/>
        <v>2.8680688336520078E-3</v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9</v>
      </c>
      <c r="E245" s="51" t="str">
        <f t="shared" si="87"/>
        <v/>
      </c>
      <c r="F245" s="51">
        <f t="shared" si="88"/>
        <v>8.6042065009560229E-3</v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1</v>
      </c>
      <c r="D254" s="47">
        <v>1</v>
      </c>
      <c r="E254" s="51">
        <f t="shared" si="93"/>
        <v>1.6501650165016502E-3</v>
      </c>
      <c r="F254" s="51">
        <f t="shared" si="94"/>
        <v>9.5602294455066918E-4</v>
      </c>
      <c r="G254" s="51">
        <f t="shared" si="95"/>
        <v>0</v>
      </c>
      <c r="H254" s="26">
        <f t="shared" si="96"/>
        <v>0</v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1</v>
      </c>
      <c r="E255" s="54" t="str">
        <f t="shared" ref="E255:F257" si="97">+IF(C255=0,"",C255/C$165)</f>
        <v/>
      </c>
      <c r="F255" s="54">
        <f t="shared" si="97"/>
        <v>9.5602294455066918E-4</v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10</v>
      </c>
      <c r="D256" s="47">
        <v>11</v>
      </c>
      <c r="E256" s="54">
        <f t="shared" si="97"/>
        <v>1.65016501650165E-2</v>
      </c>
      <c r="F256" s="54">
        <f t="shared" si="97"/>
        <v>1.0516252390057362E-2</v>
      </c>
      <c r="G256" s="27">
        <f t="shared" si="91"/>
        <v>0.1</v>
      </c>
      <c r="H256" s="28">
        <f t="shared" si="92"/>
        <v>1.6501650165016502E-3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3</v>
      </c>
      <c r="D263" s="47">
        <v>1</v>
      </c>
      <c r="E263" s="51">
        <f t="shared" si="98"/>
        <v>4.9504950495049506E-3</v>
      </c>
      <c r="F263" s="51">
        <f t="shared" si="99"/>
        <v>9.5602294455066918E-4</v>
      </c>
      <c r="G263" s="51">
        <f t="shared" si="100"/>
        <v>-0.66666666666666663</v>
      </c>
      <c r="H263" s="26">
        <f t="shared" si="101"/>
        <v>-3.3003300330033004E-3</v>
      </c>
      <c r="I263" s="63"/>
    </row>
    <row r="264" spans="1:9" s="63" customFormat="1" ht="15" x14ac:dyDescent="0.25">
      <c r="B264" s="55" t="s">
        <v>60</v>
      </c>
      <c r="C264" s="25">
        <v>4</v>
      </c>
      <c r="D264" s="47">
        <v>1</v>
      </c>
      <c r="E264" s="54">
        <f t="shared" ref="E264:F268" si="102">+IF(C264=0,"",C264/C$165)</f>
        <v>6.6006600660066007E-3</v>
      </c>
      <c r="F264" s="54">
        <f t="shared" si="102"/>
        <v>9.5602294455066918E-4</v>
      </c>
      <c r="G264" s="27">
        <f t="shared" si="91"/>
        <v>-0.75</v>
      </c>
      <c r="H264" s="28">
        <f t="shared" si="92"/>
        <v>-4.9504950495049506E-3</v>
      </c>
    </row>
    <row r="265" spans="1:9" s="63" customFormat="1" ht="15" x14ac:dyDescent="0.25">
      <c r="B265" s="55" t="s">
        <v>65</v>
      </c>
      <c r="C265" s="25">
        <v>14</v>
      </c>
      <c r="D265" s="47">
        <v>221</v>
      </c>
      <c r="E265" s="54">
        <f t="shared" si="102"/>
        <v>2.3102310231023101E-2</v>
      </c>
      <c r="F265" s="54">
        <f t="shared" si="102"/>
        <v>0.21128107074569791</v>
      </c>
      <c r="G265" s="27">
        <f t="shared" si="91"/>
        <v>14.785714285714286</v>
      </c>
      <c r="H265" s="28">
        <f t="shared" si="92"/>
        <v>0.34158415841584155</v>
      </c>
    </row>
    <row r="266" spans="1:9" s="63" customFormat="1" ht="15" x14ac:dyDescent="0.25">
      <c r="B266" s="55" t="s">
        <v>61</v>
      </c>
      <c r="C266" s="25">
        <v>0</v>
      </c>
      <c r="D266" s="47">
        <v>3</v>
      </c>
      <c r="E266" s="54" t="str">
        <f t="shared" si="102"/>
        <v/>
      </c>
      <c r="F266" s="54">
        <f t="shared" si="102"/>
        <v>2.8680688336520078E-3</v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3</v>
      </c>
      <c r="E270" s="54" t="str">
        <f t="shared" ref="E270:F276" si="107">+IF(C270=0,"",C270/C$165)</f>
        <v/>
      </c>
      <c r="F270" s="54">
        <f t="shared" si="107"/>
        <v>2.8680688336520078E-3</v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1</v>
      </c>
      <c r="E271" s="54" t="str">
        <f t="shared" si="107"/>
        <v/>
      </c>
      <c r="F271" s="54">
        <f t="shared" si="107"/>
        <v>9.5602294455066918E-4</v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2</v>
      </c>
      <c r="D272" s="47">
        <v>0</v>
      </c>
      <c r="E272" s="54">
        <f t="shared" si="107"/>
        <v>3.3003300330033004E-3</v>
      </c>
      <c r="F272" s="54" t="str">
        <f t="shared" si="107"/>
        <v/>
      </c>
      <c r="G272" s="27" t="str">
        <f t="shared" si="91"/>
        <v>0</v>
      </c>
      <c r="H272" s="28">
        <f t="shared" si="92"/>
        <v>0</v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1</v>
      </c>
      <c r="D274" s="47">
        <v>0</v>
      </c>
      <c r="E274" s="54">
        <f t="shared" si="107"/>
        <v>1.6501650165016502E-3</v>
      </c>
      <c r="F274" s="54" t="str">
        <f t="shared" si="107"/>
        <v/>
      </c>
      <c r="G274" s="27" t="str">
        <f t="shared" si="91"/>
        <v>0</v>
      </c>
      <c r="H274" s="28">
        <f t="shared" si="92"/>
        <v>0</v>
      </c>
    </row>
    <row r="275" spans="1:9" s="63" customFormat="1" ht="15" x14ac:dyDescent="0.25">
      <c r="B275" s="55" t="s">
        <v>464</v>
      </c>
      <c r="C275" s="25">
        <v>4</v>
      </c>
      <c r="D275" s="47">
        <v>25</v>
      </c>
      <c r="E275" s="54">
        <f t="shared" si="107"/>
        <v>6.6006600660066007E-3</v>
      </c>
      <c r="F275" s="54">
        <f t="shared" si="107"/>
        <v>2.390057361376673E-2</v>
      </c>
      <c r="G275" s="27">
        <f t="shared" si="91"/>
        <v>5.25</v>
      </c>
      <c r="H275" s="28">
        <f t="shared" si="92"/>
        <v>3.4653465346534656E-2</v>
      </c>
    </row>
    <row r="276" spans="1:9" s="63" customFormat="1" ht="15" x14ac:dyDescent="0.25">
      <c r="B276" s="55" t="s">
        <v>66</v>
      </c>
      <c r="C276" s="25">
        <v>1</v>
      </c>
      <c r="D276" s="47">
        <v>2</v>
      </c>
      <c r="E276" s="54">
        <f t="shared" si="107"/>
        <v>1.6501650165016502E-3</v>
      </c>
      <c r="F276" s="54">
        <f t="shared" si="107"/>
        <v>1.9120458891013384E-3</v>
      </c>
      <c r="G276" s="27">
        <f t="shared" si="91"/>
        <v>1</v>
      </c>
      <c r="H276" s="28">
        <f t="shared" si="92"/>
        <v>1.6501650165016502E-3</v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1</v>
      </c>
      <c r="E278" s="51" t="str">
        <f t="shared" si="108"/>
        <v/>
      </c>
      <c r="F278" s="51">
        <f t="shared" si="109"/>
        <v>9.5602294455066918E-4</v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5</v>
      </c>
      <c r="E279" s="54" t="str">
        <f>+IF(C279=0,"",C279/C$165)</f>
        <v/>
      </c>
      <c r="F279" s="54">
        <f>+IF(D279=0,"",D279/D$165)</f>
        <v>4.7801147227533461E-3</v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1</v>
      </c>
      <c r="E283" s="51" t="str">
        <f t="shared" si="112"/>
        <v/>
      </c>
      <c r="F283" s="51">
        <f t="shared" si="113"/>
        <v>9.5602294455066918E-4</v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10</v>
      </c>
      <c r="E285" s="51" t="str">
        <f t="shared" si="116"/>
        <v/>
      </c>
      <c r="F285" s="51">
        <f t="shared" si="117"/>
        <v>9.5602294455066923E-3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14</v>
      </c>
      <c r="E286" s="51" t="str">
        <f>+IF(C286=0,"",C286/C$165)</f>
        <v/>
      </c>
      <c r="F286" s="51">
        <f>+IF(D286=0,"",D286/D$165)</f>
        <v>1.338432122370937E-2</v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1</v>
      </c>
      <c r="D287" s="47">
        <v>2</v>
      </c>
      <c r="E287" s="51">
        <f>+IF(C287=0,"",C287/C$165)</f>
        <v>1.6501650165016502E-3</v>
      </c>
      <c r="F287" s="51">
        <f>+IF(D287=0,"",D287/D$165)</f>
        <v>1.9120458891013384E-3</v>
      </c>
      <c r="G287" s="51">
        <f t="shared" si="91"/>
        <v>1</v>
      </c>
      <c r="H287" s="26">
        <f t="shared" si="92"/>
        <v>1.6501650165016502E-3</v>
      </c>
      <c r="I287" s="63"/>
    </row>
    <row r="288" spans="1:9" s="65" customFormat="1" ht="15" x14ac:dyDescent="0.25">
      <c r="A288" s="22"/>
      <c r="B288" s="23" t="s">
        <v>558</v>
      </c>
      <c r="C288" s="64">
        <v>1</v>
      </c>
      <c r="D288" s="47">
        <v>0</v>
      </c>
      <c r="E288" s="51">
        <f t="shared" ref="E288" si="120">+IF(C288=0,"",C288/C$165)</f>
        <v>1.6501650165016502E-3</v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>
        <f t="shared" ref="H288" si="123">+IF(OR(AND(E288=""),(G288="")),"",E288*G288)</f>
        <v>0</v>
      </c>
      <c r="I288" s="63"/>
    </row>
    <row r="289" spans="2:8" s="63" customFormat="1" ht="15" x14ac:dyDescent="0.25">
      <c r="B289" s="55" t="s">
        <v>467</v>
      </c>
      <c r="C289" s="25">
        <v>5</v>
      </c>
      <c r="D289" s="47">
        <v>33</v>
      </c>
      <c r="E289" s="54">
        <f t="shared" ref="E289:E311" si="124">+IF(C289=0,"",C289/C$165)</f>
        <v>8.2508250825082501E-3</v>
      </c>
      <c r="F289" s="54">
        <f t="shared" ref="F289:F311" si="125">+IF(D289=0,"",D289/D$165)</f>
        <v>3.1548757170172081E-2</v>
      </c>
      <c r="G289" s="27">
        <f t="shared" si="91"/>
        <v>5.6</v>
      </c>
      <c r="H289" s="28">
        <f t="shared" si="92"/>
        <v>4.6204620462046195E-2</v>
      </c>
    </row>
    <row r="290" spans="2:8" s="63" customFormat="1" ht="15" x14ac:dyDescent="0.25">
      <c r="B290" s="55" t="s">
        <v>468</v>
      </c>
      <c r="C290" s="25">
        <v>0</v>
      </c>
      <c r="D290" s="47">
        <v>2</v>
      </c>
      <c r="E290" s="54" t="str">
        <f t="shared" si="124"/>
        <v/>
      </c>
      <c r="F290" s="54">
        <f t="shared" si="125"/>
        <v>1.9120458891013384E-3</v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12</v>
      </c>
      <c r="E292" s="54" t="str">
        <f t="shared" si="124"/>
        <v/>
      </c>
      <c r="F292" s="54">
        <f t="shared" si="125"/>
        <v>1.1472275334608031E-2</v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1</v>
      </c>
      <c r="D294" s="47">
        <v>2</v>
      </c>
      <c r="E294" s="54">
        <f t="shared" si="124"/>
        <v>1.6501650165016502E-3</v>
      </c>
      <c r="F294" s="54">
        <f t="shared" si="125"/>
        <v>1.9120458891013384E-3</v>
      </c>
      <c r="G294" s="27">
        <f t="shared" si="91"/>
        <v>1</v>
      </c>
      <c r="H294" s="28">
        <f t="shared" si="92"/>
        <v>1.6501650165016502E-3</v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8</v>
      </c>
      <c r="D297" s="47">
        <v>1</v>
      </c>
      <c r="E297" s="54">
        <f t="shared" si="124"/>
        <v>1.3201320132013201E-2</v>
      </c>
      <c r="F297" s="54">
        <f t="shared" si="125"/>
        <v>9.5602294455066918E-4</v>
      </c>
      <c r="G297" s="27">
        <f t="shared" si="91"/>
        <v>-0.875</v>
      </c>
      <c r="H297" s="28">
        <f t="shared" si="92"/>
        <v>-1.1551155115511552E-2</v>
      </c>
    </row>
    <row r="298" spans="2:8" s="63" customFormat="1" ht="15" x14ac:dyDescent="0.25">
      <c r="B298" s="55" t="s">
        <v>472</v>
      </c>
      <c r="C298" s="25">
        <v>2</v>
      </c>
      <c r="D298" s="47">
        <v>0</v>
      </c>
      <c r="E298" s="54">
        <f t="shared" si="124"/>
        <v>3.3003300330033004E-3</v>
      </c>
      <c r="F298" s="54" t="str">
        <f t="shared" si="125"/>
        <v/>
      </c>
      <c r="G298" s="27" t="str">
        <f t="shared" si="91"/>
        <v>0</v>
      </c>
      <c r="H298" s="28">
        <f t="shared" si="92"/>
        <v>0</v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1</v>
      </c>
      <c r="D301" s="47">
        <v>1</v>
      </c>
      <c r="E301" s="54">
        <f t="shared" si="124"/>
        <v>1.6501650165016502E-3</v>
      </c>
      <c r="F301" s="54">
        <f t="shared" si="125"/>
        <v>9.5602294455066918E-4</v>
      </c>
      <c r="G301" s="27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3</v>
      </c>
      <c r="D303" s="47">
        <v>4</v>
      </c>
      <c r="E303" s="54">
        <f t="shared" si="124"/>
        <v>4.9504950495049506E-3</v>
      </c>
      <c r="F303" s="54">
        <f t="shared" si="125"/>
        <v>3.8240917782026767E-3</v>
      </c>
      <c r="G303" s="27">
        <f t="shared" si="91"/>
        <v>0.33333333333333331</v>
      </c>
      <c r="H303" s="28">
        <f t="shared" si="92"/>
        <v>1.6501650165016502E-3</v>
      </c>
    </row>
    <row r="304" spans="2:8" s="63" customFormat="1" ht="15" x14ac:dyDescent="0.25">
      <c r="B304" s="55" t="s">
        <v>251</v>
      </c>
      <c r="C304" s="25">
        <v>0</v>
      </c>
      <c r="D304" s="47">
        <v>1</v>
      </c>
      <c r="E304" s="54" t="str">
        <f t="shared" si="124"/>
        <v/>
      </c>
      <c r="F304" s="54">
        <f t="shared" si="125"/>
        <v>9.5602294455066918E-4</v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2</v>
      </c>
      <c r="D305" s="47">
        <v>1</v>
      </c>
      <c r="E305" s="54">
        <f t="shared" si="124"/>
        <v>3.3003300330033004E-3</v>
      </c>
      <c r="F305" s="54">
        <f t="shared" si="125"/>
        <v>9.5602294455066918E-4</v>
      </c>
      <c r="G305" s="27">
        <f t="shared" si="91"/>
        <v>-0.5</v>
      </c>
      <c r="H305" s="28">
        <f t="shared" si="92"/>
        <v>-1.6501650165016502E-3</v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2</v>
      </c>
      <c r="E307" s="54" t="str">
        <f t="shared" si="124"/>
        <v/>
      </c>
      <c r="F307" s="54">
        <f t="shared" si="125"/>
        <v>1.9120458891013384E-3</v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2</v>
      </c>
      <c r="E308" s="54" t="str">
        <f t="shared" si="124"/>
        <v/>
      </c>
      <c r="F308" s="54">
        <f t="shared" si="125"/>
        <v>1.9120458891013384E-3</v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1</v>
      </c>
      <c r="D312" s="47">
        <v>7</v>
      </c>
      <c r="E312" s="51">
        <f t="shared" ref="E312" si="126">+IF(C312=0,"",C312/C$165)</f>
        <v>1.6501650165016502E-3</v>
      </c>
      <c r="F312" s="51">
        <f t="shared" ref="F312" si="127">+IF(D312=0,"",D312/D$165)</f>
        <v>6.6921606118546849E-3</v>
      </c>
      <c r="G312" s="51">
        <f t="shared" ref="G312" si="128">+IF(OR(AND(D312=0),(C312=0)),"0",((D312-C312)/C312))</f>
        <v>6</v>
      </c>
      <c r="H312" s="26">
        <f t="shared" ref="H312" si="129">+IF(OR(AND(E312=""),(G312="")),"",E312*G312)</f>
        <v>9.9009900990099011E-3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1</v>
      </c>
      <c r="E318" s="54" t="str">
        <f t="shared" si="131"/>
        <v/>
      </c>
      <c r="F318" s="54">
        <f t="shared" si="132"/>
        <v>9.5602294455066918E-4</v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19</v>
      </c>
      <c r="E325" s="51" t="str">
        <f t="shared" ref="E325:E327" si="135">+IF(C325=0,"",C325/C$165)</f>
        <v/>
      </c>
      <c r="F325" s="51">
        <f t="shared" ref="F325:F327" si="136">+IF(D325=0,"",D325/D$165)</f>
        <v>1.8164435946462717E-2</v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1</v>
      </c>
      <c r="E327" s="51" t="str">
        <f t="shared" si="135"/>
        <v/>
      </c>
      <c r="F327" s="51">
        <f t="shared" si="136"/>
        <v>9.5602294455066918E-4</v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2739</v>
      </c>
      <c r="D333" s="43">
        <f>SUM(D334:D547)</f>
        <v>2853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4.1621029572836803E-2</v>
      </c>
      <c r="H333" s="45">
        <f>+IF(OR(AND(E333=""),(G333="")),"",E333*G333)</f>
        <v>4.1621029572836803E-2</v>
      </c>
    </row>
    <row r="334" spans="1:9" ht="15" x14ac:dyDescent="0.25">
      <c r="B334" s="46" t="s">
        <v>75</v>
      </c>
      <c r="C334" s="47">
        <v>12</v>
      </c>
      <c r="D334" s="47">
        <v>20</v>
      </c>
      <c r="E334" s="53">
        <f t="shared" si="139"/>
        <v>4.3811610076670317E-3</v>
      </c>
      <c r="F334" s="53">
        <f t="shared" si="140"/>
        <v>7.0101647388713636E-3</v>
      </c>
      <c r="G334" s="39">
        <f>+IF(OR(AND(D334=0),(C334=0)),"0",((D334-C334)/C334))</f>
        <v>0.66666666666666663</v>
      </c>
      <c r="H334" s="48">
        <f>+IF(OR(AND(E334=""),(G334="")),"",E334*G334)</f>
        <v>2.9207740051113542E-3</v>
      </c>
    </row>
    <row r="335" spans="1:9" ht="15" x14ac:dyDescent="0.25">
      <c r="B335" s="5" t="s">
        <v>79</v>
      </c>
      <c r="C335" s="49">
        <v>104</v>
      </c>
      <c r="D335" s="47">
        <v>57</v>
      </c>
      <c r="E335" s="54">
        <f t="shared" si="139"/>
        <v>3.797006206644761E-2</v>
      </c>
      <c r="F335" s="54">
        <f t="shared" si="140"/>
        <v>1.9978969505783387E-2</v>
      </c>
      <c r="G335" s="27">
        <f t="shared" ref="G335:G400" si="141">+IF(OR(AND(D335=0),(C335=0)),"0",((D335-C335)/C335))</f>
        <v>-0.45192307692307693</v>
      </c>
      <c r="H335" s="28">
        <f t="shared" ref="H335:H400" si="142">+IF(OR(AND(E335=""),(G335="")),"",E335*G335)</f>
        <v>-1.7159547280029209E-2</v>
      </c>
    </row>
    <row r="336" spans="1:9" ht="15" x14ac:dyDescent="0.25">
      <c r="B336" s="5" t="s">
        <v>71</v>
      </c>
      <c r="C336" s="49">
        <v>2</v>
      </c>
      <c r="D336" s="47">
        <v>13</v>
      </c>
      <c r="E336" s="54">
        <f t="shared" si="139"/>
        <v>7.3019350127783865E-4</v>
      </c>
      <c r="F336" s="54">
        <f t="shared" si="140"/>
        <v>4.5566070802663863E-3</v>
      </c>
      <c r="G336" s="27">
        <f t="shared" si="141"/>
        <v>5.5</v>
      </c>
      <c r="H336" s="28">
        <f t="shared" si="142"/>
        <v>4.0160642570281129E-3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55</v>
      </c>
      <c r="D339" s="47">
        <v>71</v>
      </c>
      <c r="E339" s="54">
        <f t="shared" si="139"/>
        <v>2.0080321285140562E-2</v>
      </c>
      <c r="F339" s="54">
        <f t="shared" si="140"/>
        <v>2.4886084822993339E-2</v>
      </c>
      <c r="G339" s="27">
        <f t="shared" si="141"/>
        <v>0.29090909090909089</v>
      </c>
      <c r="H339" s="28">
        <f t="shared" si="142"/>
        <v>5.8415480102227083E-3</v>
      </c>
    </row>
    <row r="340" spans="1:8" ht="15" x14ac:dyDescent="0.25">
      <c r="B340" s="5" t="s">
        <v>82</v>
      </c>
      <c r="C340" s="49">
        <v>2</v>
      </c>
      <c r="D340" s="47">
        <v>10</v>
      </c>
      <c r="E340" s="54">
        <f t="shared" si="139"/>
        <v>7.3019350127783865E-4</v>
      </c>
      <c r="F340" s="54">
        <f t="shared" si="140"/>
        <v>3.5050823694356818E-3</v>
      </c>
      <c r="G340" s="27">
        <f t="shared" si="141"/>
        <v>4</v>
      </c>
      <c r="H340" s="28">
        <f t="shared" si="142"/>
        <v>2.9207740051113546E-3</v>
      </c>
    </row>
    <row r="341" spans="1:8" ht="15" x14ac:dyDescent="0.25">
      <c r="B341" s="5" t="s">
        <v>595</v>
      </c>
      <c r="C341" s="49">
        <v>0</v>
      </c>
      <c r="D341" s="47">
        <v>3</v>
      </c>
      <c r="E341" s="54" t="str">
        <f t="shared" si="139"/>
        <v/>
      </c>
      <c r="F341" s="54">
        <f t="shared" si="140"/>
        <v>1.0515247108307045E-3</v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18</v>
      </c>
      <c r="D342" s="47">
        <v>12</v>
      </c>
      <c r="E342" s="54">
        <f t="shared" si="139"/>
        <v>6.5717415115005475E-3</v>
      </c>
      <c r="F342" s="54">
        <f t="shared" si="140"/>
        <v>4.206098843322818E-3</v>
      </c>
      <c r="G342" s="27">
        <f t="shared" si="141"/>
        <v>-0.33333333333333331</v>
      </c>
      <c r="H342" s="28">
        <f t="shared" si="142"/>
        <v>-2.1905805038335158E-3</v>
      </c>
    </row>
    <row r="343" spans="1:8" ht="15" x14ac:dyDescent="0.25">
      <c r="B343" s="5" t="s">
        <v>256</v>
      </c>
      <c r="C343" s="49">
        <v>2</v>
      </c>
      <c r="D343" s="47">
        <v>7</v>
      </c>
      <c r="E343" s="54">
        <f t="shared" si="139"/>
        <v>7.3019350127783865E-4</v>
      </c>
      <c r="F343" s="54">
        <f t="shared" si="140"/>
        <v>2.4535576586049773E-3</v>
      </c>
      <c r="G343" s="27">
        <f t="shared" si="141"/>
        <v>2.5</v>
      </c>
      <c r="H343" s="28">
        <f t="shared" si="142"/>
        <v>1.8254837531945967E-3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250</v>
      </c>
      <c r="D345" s="47">
        <v>122</v>
      </c>
      <c r="E345" s="54">
        <f t="shared" si="139"/>
        <v>9.1274187659729833E-2</v>
      </c>
      <c r="F345" s="54">
        <f t="shared" si="140"/>
        <v>4.276200490711532E-2</v>
      </c>
      <c r="G345" s="27">
        <f t="shared" si="141"/>
        <v>-0.51200000000000001</v>
      </c>
      <c r="H345" s="28">
        <f t="shared" si="142"/>
        <v>-4.6732384081781674E-2</v>
      </c>
    </row>
    <row r="346" spans="1:8" ht="15" x14ac:dyDescent="0.25">
      <c r="B346" s="5" t="s">
        <v>596</v>
      </c>
      <c r="C346" s="49">
        <v>9</v>
      </c>
      <c r="D346" s="47">
        <v>21</v>
      </c>
      <c r="E346" s="54">
        <f t="shared" si="139"/>
        <v>3.2858707557502738E-3</v>
      </c>
      <c r="F346" s="54">
        <f t="shared" si="140"/>
        <v>7.3606729758149319E-3</v>
      </c>
      <c r="G346" s="27">
        <f t="shared" si="141"/>
        <v>1.3333333333333333</v>
      </c>
      <c r="H346" s="28">
        <f t="shared" si="142"/>
        <v>4.3811610076670317E-3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0</v>
      </c>
      <c r="D348" s="47">
        <v>93</v>
      </c>
      <c r="E348" s="54" t="str">
        <f t="shared" si="139"/>
        <v/>
      </c>
      <c r="F348" s="54">
        <f t="shared" si="140"/>
        <v>3.2597266035751839E-2</v>
      </c>
      <c r="G348" s="27" t="str">
        <f t="shared" si="141"/>
        <v>0</v>
      </c>
      <c r="H348" s="28" t="str">
        <f t="shared" si="142"/>
        <v/>
      </c>
    </row>
    <row r="349" spans="1:8" ht="15" x14ac:dyDescent="0.25">
      <c r="B349" s="5" t="s">
        <v>77</v>
      </c>
      <c r="C349" s="49">
        <v>7</v>
      </c>
      <c r="D349" s="47">
        <v>37</v>
      </c>
      <c r="E349" s="54">
        <f t="shared" si="139"/>
        <v>2.555677254472435E-3</v>
      </c>
      <c r="F349" s="54">
        <f t="shared" si="140"/>
        <v>1.2968804766912022E-2</v>
      </c>
      <c r="G349" s="27">
        <f t="shared" si="141"/>
        <v>4.2857142857142856</v>
      </c>
      <c r="H349" s="28">
        <f t="shared" si="142"/>
        <v>1.0952902519167577E-2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5</v>
      </c>
      <c r="E350" s="51" t="str">
        <f t="shared" si="139"/>
        <v/>
      </c>
      <c r="F350" s="51">
        <f t="shared" si="140"/>
        <v>1.7525411847178409E-3</v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1</v>
      </c>
      <c r="D351" s="47">
        <v>1</v>
      </c>
      <c r="E351" s="54">
        <f t="shared" si="139"/>
        <v>3.6509675063891932E-4</v>
      </c>
      <c r="F351" s="54">
        <f t="shared" si="140"/>
        <v>3.505082369435682E-4</v>
      </c>
      <c r="G351" s="27">
        <f t="shared" si="141"/>
        <v>0</v>
      </c>
      <c r="H351" s="28">
        <f t="shared" si="142"/>
        <v>0</v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228</v>
      </c>
      <c r="D353" s="47">
        <v>211</v>
      </c>
      <c r="E353" s="54">
        <f t="shared" si="139"/>
        <v>8.3242059145673605E-2</v>
      </c>
      <c r="F353" s="54">
        <f t="shared" si="140"/>
        <v>7.3957237995092878E-2</v>
      </c>
      <c r="G353" s="27">
        <f t="shared" si="141"/>
        <v>-7.4561403508771926E-2</v>
      </c>
      <c r="H353" s="28">
        <f t="shared" si="142"/>
        <v>-6.2066447608616279E-3</v>
      </c>
    </row>
    <row r="354" spans="2:8" ht="15" x14ac:dyDescent="0.25">
      <c r="B354" s="5" t="s">
        <v>259</v>
      </c>
      <c r="C354" s="49">
        <v>1</v>
      </c>
      <c r="D354" s="47">
        <v>1</v>
      </c>
      <c r="E354" s="54">
        <f t="shared" si="139"/>
        <v>3.6509675063891932E-4</v>
      </c>
      <c r="F354" s="54">
        <f t="shared" si="140"/>
        <v>3.505082369435682E-4</v>
      </c>
      <c r="G354" s="27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4</v>
      </c>
      <c r="D356" s="47">
        <v>8</v>
      </c>
      <c r="E356" s="54">
        <f t="shared" si="139"/>
        <v>1.4603870025556773E-3</v>
      </c>
      <c r="F356" s="54">
        <f t="shared" si="140"/>
        <v>2.8040658955485456E-3</v>
      </c>
      <c r="G356" s="27">
        <f t="shared" si="141"/>
        <v>1</v>
      </c>
      <c r="H356" s="28">
        <f t="shared" si="142"/>
        <v>1.4603870025556773E-3</v>
      </c>
    </row>
    <row r="357" spans="2:8" ht="15" x14ac:dyDescent="0.25">
      <c r="B357" s="5" t="s">
        <v>597</v>
      </c>
      <c r="C357" s="49">
        <v>288</v>
      </c>
      <c r="D357" s="47">
        <v>369</v>
      </c>
      <c r="E357" s="54">
        <f t="shared" si="139"/>
        <v>0.10514786418400876</v>
      </c>
      <c r="F357" s="54">
        <f t="shared" si="140"/>
        <v>0.12933753943217666</v>
      </c>
      <c r="G357" s="27">
        <f t="shared" si="141"/>
        <v>0.28125</v>
      </c>
      <c r="H357" s="28">
        <f t="shared" si="142"/>
        <v>2.9572836801752465E-2</v>
      </c>
    </row>
    <row r="358" spans="2:8" ht="15" x14ac:dyDescent="0.25">
      <c r="B358" s="5" t="s">
        <v>87</v>
      </c>
      <c r="C358" s="49">
        <v>2</v>
      </c>
      <c r="D358" s="47">
        <v>11</v>
      </c>
      <c r="E358" s="54">
        <f t="shared" si="139"/>
        <v>7.3019350127783865E-4</v>
      </c>
      <c r="F358" s="54">
        <f t="shared" si="140"/>
        <v>3.8555906063792501E-3</v>
      </c>
      <c r="G358" s="27">
        <f t="shared" si="141"/>
        <v>4.5</v>
      </c>
      <c r="H358" s="28">
        <f t="shared" si="142"/>
        <v>3.2858707557502738E-3</v>
      </c>
    </row>
    <row r="359" spans="2:8" ht="15" x14ac:dyDescent="0.25">
      <c r="B359" s="5" t="s">
        <v>86</v>
      </c>
      <c r="C359" s="49">
        <v>1</v>
      </c>
      <c r="D359" s="47">
        <v>2</v>
      </c>
      <c r="E359" s="54">
        <f t="shared" si="139"/>
        <v>3.6509675063891932E-4</v>
      </c>
      <c r="F359" s="54">
        <f t="shared" si="140"/>
        <v>7.010164738871364E-4</v>
      </c>
      <c r="G359" s="27">
        <f t="shared" si="141"/>
        <v>1</v>
      </c>
      <c r="H359" s="28">
        <f t="shared" si="142"/>
        <v>3.6509675063891932E-4</v>
      </c>
    </row>
    <row r="360" spans="2:8" ht="15" x14ac:dyDescent="0.25">
      <c r="B360" s="5" t="s">
        <v>74</v>
      </c>
      <c r="C360" s="49">
        <v>1</v>
      </c>
      <c r="D360" s="47">
        <v>5</v>
      </c>
      <c r="E360" s="54">
        <f t="shared" si="139"/>
        <v>3.6509675063891932E-4</v>
      </c>
      <c r="F360" s="54">
        <f t="shared" si="140"/>
        <v>1.7525411847178409E-3</v>
      </c>
      <c r="G360" s="27">
        <f t="shared" si="141"/>
        <v>4</v>
      </c>
      <c r="H360" s="28">
        <f t="shared" si="142"/>
        <v>1.4603870025556773E-3</v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1</v>
      </c>
      <c r="D362" s="47">
        <v>0</v>
      </c>
      <c r="E362" s="54">
        <f t="shared" si="139"/>
        <v>3.6509675063891932E-4</v>
      </c>
      <c r="F362" s="54" t="str">
        <f t="shared" si="140"/>
        <v/>
      </c>
      <c r="G362" s="27" t="str">
        <f t="shared" si="141"/>
        <v>0</v>
      </c>
      <c r="H362" s="28">
        <f t="shared" si="142"/>
        <v>0</v>
      </c>
    </row>
    <row r="363" spans="2:8" ht="15" x14ac:dyDescent="0.25">
      <c r="B363" s="5" t="s">
        <v>346</v>
      </c>
      <c r="C363" s="49">
        <v>1</v>
      </c>
      <c r="D363" s="47">
        <v>4</v>
      </c>
      <c r="E363" s="54">
        <f t="shared" si="139"/>
        <v>3.6509675063891932E-4</v>
      </c>
      <c r="F363" s="54">
        <f t="shared" si="140"/>
        <v>1.4020329477742728E-3</v>
      </c>
      <c r="G363" s="27">
        <f t="shared" si="141"/>
        <v>3</v>
      </c>
      <c r="H363" s="28">
        <f t="shared" si="142"/>
        <v>1.0952902519167579E-3</v>
      </c>
    </row>
    <row r="364" spans="2:8" ht="15" x14ac:dyDescent="0.25">
      <c r="B364" s="5" t="s">
        <v>493</v>
      </c>
      <c r="C364" s="49">
        <v>0</v>
      </c>
      <c r="D364" s="47">
        <v>1</v>
      </c>
      <c r="E364" s="54" t="str">
        <f t="shared" si="139"/>
        <v/>
      </c>
      <c r="F364" s="54">
        <f t="shared" si="140"/>
        <v>3.505082369435682E-4</v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42</v>
      </c>
      <c r="D365" s="47">
        <v>18</v>
      </c>
      <c r="E365" s="54">
        <f t="shared" ref="E365:E387" si="145">+IF(C365=0,"",C365/C$333)</f>
        <v>1.5334063526834611E-2</v>
      </c>
      <c r="F365" s="54">
        <f t="shared" ref="F365:F387" si="146">+IF(D365=0,"",D365/D$333)</f>
        <v>6.3091482649842269E-3</v>
      </c>
      <c r="G365" s="27">
        <f t="shared" si="141"/>
        <v>-0.5714285714285714</v>
      </c>
      <c r="H365" s="28">
        <f t="shared" si="142"/>
        <v>-8.7623220153340634E-3</v>
      </c>
    </row>
    <row r="366" spans="2:8" ht="15" x14ac:dyDescent="0.25">
      <c r="B366" s="5" t="s">
        <v>495</v>
      </c>
      <c r="C366" s="49">
        <v>0</v>
      </c>
      <c r="D366" s="47">
        <v>2</v>
      </c>
      <c r="E366" s="54" t="str">
        <f t="shared" si="145"/>
        <v/>
      </c>
      <c r="F366" s="54">
        <f t="shared" si="146"/>
        <v>7.010164738871364E-4</v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4</v>
      </c>
      <c r="E367" s="54" t="str">
        <f t="shared" si="145"/>
        <v/>
      </c>
      <c r="F367" s="54">
        <f t="shared" si="146"/>
        <v>1.4020329477742728E-3</v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1</v>
      </c>
      <c r="D369" s="47">
        <v>8</v>
      </c>
      <c r="E369" s="54">
        <f t="shared" si="145"/>
        <v>3.6509675063891932E-4</v>
      </c>
      <c r="F369" s="54">
        <f t="shared" si="146"/>
        <v>2.8040658955485456E-3</v>
      </c>
      <c r="G369" s="27">
        <f t="shared" si="141"/>
        <v>7</v>
      </c>
      <c r="H369" s="28">
        <f t="shared" si="142"/>
        <v>2.5556772544724354E-3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198</v>
      </c>
      <c r="E371" s="51" t="str">
        <f t="shared" si="145"/>
        <v/>
      </c>
      <c r="F371" s="51">
        <f t="shared" si="146"/>
        <v>6.9400630914826497E-2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476</v>
      </c>
      <c r="D372" s="47">
        <v>277</v>
      </c>
      <c r="E372" s="54">
        <f t="shared" si="145"/>
        <v>0.17378605330412558</v>
      </c>
      <c r="F372" s="54">
        <f t="shared" si="146"/>
        <v>9.7090781633368387E-2</v>
      </c>
      <c r="G372" s="27">
        <f t="shared" si="141"/>
        <v>-0.41806722689075632</v>
      </c>
      <c r="H372" s="28">
        <f t="shared" si="142"/>
        <v>-7.2654253377144942E-2</v>
      </c>
    </row>
    <row r="373" spans="1:8" ht="15" x14ac:dyDescent="0.25">
      <c r="B373" s="5" t="s">
        <v>95</v>
      </c>
      <c r="C373" s="49">
        <v>57</v>
      </c>
      <c r="D373" s="47">
        <v>71</v>
      </c>
      <c r="E373" s="54">
        <f t="shared" si="145"/>
        <v>2.0810514786418401E-2</v>
      </c>
      <c r="F373" s="54">
        <f t="shared" si="146"/>
        <v>2.4886084822993339E-2</v>
      </c>
      <c r="G373" s="27">
        <f t="shared" si="141"/>
        <v>0.24561403508771928</v>
      </c>
      <c r="H373" s="28">
        <f t="shared" si="142"/>
        <v>5.11135450894487E-3</v>
      </c>
    </row>
    <row r="374" spans="1:8" ht="15" x14ac:dyDescent="0.25">
      <c r="B374" s="5" t="s">
        <v>88</v>
      </c>
      <c r="C374" s="49">
        <v>279</v>
      </c>
      <c r="D374" s="47">
        <v>81</v>
      </c>
      <c r="E374" s="54">
        <f t="shared" si="145"/>
        <v>0.10186199342825848</v>
      </c>
      <c r="F374" s="54">
        <f t="shared" si="146"/>
        <v>2.8391167192429023E-2</v>
      </c>
      <c r="G374" s="27">
        <f t="shared" si="141"/>
        <v>-0.70967741935483875</v>
      </c>
      <c r="H374" s="28">
        <f t="shared" si="142"/>
        <v>-7.2289156626506021E-2</v>
      </c>
    </row>
    <row r="375" spans="1:8" ht="15" x14ac:dyDescent="0.25">
      <c r="B375" s="5" t="s">
        <v>94</v>
      </c>
      <c r="C375" s="49">
        <v>190</v>
      </c>
      <c r="D375" s="47">
        <v>78</v>
      </c>
      <c r="E375" s="54">
        <f t="shared" si="145"/>
        <v>6.9368382621394664E-2</v>
      </c>
      <c r="F375" s="54">
        <f t="shared" si="146"/>
        <v>2.7339642481598318E-2</v>
      </c>
      <c r="G375" s="27">
        <f t="shared" si="141"/>
        <v>-0.58947368421052626</v>
      </c>
      <c r="H375" s="28">
        <f t="shared" si="142"/>
        <v>-4.0890836071558953E-2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1</v>
      </c>
      <c r="D377" s="47">
        <v>0</v>
      </c>
      <c r="E377" s="54">
        <f t="shared" si="145"/>
        <v>3.6509675063891932E-4</v>
      </c>
      <c r="F377" s="54" t="str">
        <f t="shared" si="146"/>
        <v/>
      </c>
      <c r="G377" s="27" t="str">
        <f t="shared" si="141"/>
        <v>0</v>
      </c>
      <c r="H377" s="28">
        <f t="shared" si="142"/>
        <v>0</v>
      </c>
    </row>
    <row r="378" spans="1:8" ht="15" x14ac:dyDescent="0.25">
      <c r="B378" s="5" t="s">
        <v>263</v>
      </c>
      <c r="C378" s="49">
        <v>22</v>
      </c>
      <c r="D378" s="47">
        <v>1</v>
      </c>
      <c r="E378" s="54">
        <f t="shared" si="145"/>
        <v>8.0321285140562242E-3</v>
      </c>
      <c r="F378" s="54">
        <f t="shared" si="146"/>
        <v>3.505082369435682E-4</v>
      </c>
      <c r="G378" s="27">
        <f t="shared" si="141"/>
        <v>-0.95454545454545459</v>
      </c>
      <c r="H378" s="28">
        <f t="shared" si="142"/>
        <v>-7.6670317634173054E-3</v>
      </c>
    </row>
    <row r="379" spans="1:8" ht="15" x14ac:dyDescent="0.25">
      <c r="B379" s="5" t="s">
        <v>264</v>
      </c>
      <c r="C379" s="49">
        <v>0</v>
      </c>
      <c r="D379" s="47">
        <v>1</v>
      </c>
      <c r="E379" s="54" t="str">
        <f t="shared" si="145"/>
        <v/>
      </c>
      <c r="F379" s="54">
        <f t="shared" si="146"/>
        <v>3.505082369435682E-4</v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1</v>
      </c>
      <c r="D380" s="47">
        <v>0</v>
      </c>
      <c r="E380" s="54">
        <f t="shared" si="145"/>
        <v>3.6509675063891932E-4</v>
      </c>
      <c r="F380" s="54" t="str">
        <f t="shared" si="146"/>
        <v/>
      </c>
      <c r="G380" s="27" t="str">
        <f t="shared" si="141"/>
        <v>0</v>
      </c>
      <c r="H380" s="28">
        <f t="shared" si="142"/>
        <v>0</v>
      </c>
    </row>
    <row r="381" spans="1:8" ht="15" x14ac:dyDescent="0.25">
      <c r="B381" s="5" t="s">
        <v>599</v>
      </c>
      <c r="C381" s="49">
        <v>2</v>
      </c>
      <c r="D381" s="47">
        <v>0</v>
      </c>
      <c r="E381" s="54">
        <f t="shared" si="145"/>
        <v>7.3019350127783865E-4</v>
      </c>
      <c r="F381" s="54" t="str">
        <f t="shared" si="146"/>
        <v/>
      </c>
      <c r="G381" s="27" t="str">
        <f t="shared" si="141"/>
        <v>0</v>
      </c>
      <c r="H381" s="28">
        <f t="shared" si="142"/>
        <v>0</v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2</v>
      </c>
      <c r="D384" s="47">
        <v>3</v>
      </c>
      <c r="E384" s="54">
        <f t="shared" si="145"/>
        <v>7.3019350127783865E-4</v>
      </c>
      <c r="F384" s="54">
        <f t="shared" si="146"/>
        <v>1.0515247108307045E-3</v>
      </c>
      <c r="G384" s="27">
        <f t="shared" si="141"/>
        <v>0.5</v>
      </c>
      <c r="H384" s="28">
        <f t="shared" si="142"/>
        <v>3.6509675063891932E-4</v>
      </c>
    </row>
    <row r="385" spans="1:9" ht="15" x14ac:dyDescent="0.25">
      <c r="B385" s="5" t="s">
        <v>266</v>
      </c>
      <c r="C385" s="49">
        <v>60</v>
      </c>
      <c r="D385" s="47">
        <v>34</v>
      </c>
      <c r="E385" s="54">
        <f t="shared" si="145"/>
        <v>2.1905805038335158E-2</v>
      </c>
      <c r="F385" s="54">
        <f t="shared" si="146"/>
        <v>1.1917280056081317E-2</v>
      </c>
      <c r="G385" s="27">
        <f t="shared" si="141"/>
        <v>-0.43333333333333335</v>
      </c>
      <c r="H385" s="28">
        <f t="shared" si="142"/>
        <v>-9.4925155166119025E-3</v>
      </c>
    </row>
    <row r="386" spans="1:9" ht="15" x14ac:dyDescent="0.25">
      <c r="B386" s="5" t="s">
        <v>600</v>
      </c>
      <c r="C386" s="49">
        <v>1</v>
      </c>
      <c r="D386" s="47">
        <v>0</v>
      </c>
      <c r="E386" s="54">
        <f t="shared" si="145"/>
        <v>3.6509675063891932E-4</v>
      </c>
      <c r="F386" s="54" t="str">
        <f t="shared" si="146"/>
        <v/>
      </c>
      <c r="G386" s="27" t="str">
        <f t="shared" si="141"/>
        <v>0</v>
      </c>
      <c r="H386" s="28">
        <f t="shared" si="142"/>
        <v>0</v>
      </c>
    </row>
    <row r="387" spans="1:9" ht="15" x14ac:dyDescent="0.25">
      <c r="B387" s="5" t="s">
        <v>90</v>
      </c>
      <c r="C387" s="49">
        <v>4</v>
      </c>
      <c r="D387" s="47">
        <v>11</v>
      </c>
      <c r="E387" s="54">
        <f t="shared" si="145"/>
        <v>1.4603870025556773E-3</v>
      </c>
      <c r="F387" s="54">
        <f t="shared" si="146"/>
        <v>3.8555906063792501E-3</v>
      </c>
      <c r="G387" s="27">
        <f t="shared" si="141"/>
        <v>1.75</v>
      </c>
      <c r="H387" s="28">
        <f t="shared" si="142"/>
        <v>2.5556772544724354E-3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1</v>
      </c>
      <c r="E388" s="51" t="str">
        <f t="shared" ref="E388" si="149">+IF(C388=0,"",C388/C$333)</f>
        <v/>
      </c>
      <c r="F388" s="51">
        <f t="shared" ref="F388" si="150">+IF(D388=0,"",D388/D$333)</f>
        <v>3.505082369435682E-4</v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1</v>
      </c>
      <c r="D392" s="47">
        <v>0</v>
      </c>
      <c r="E392" s="54">
        <f t="shared" si="153"/>
        <v>3.6509675063891932E-4</v>
      </c>
      <c r="F392" s="54" t="str">
        <f t="shared" si="154"/>
        <v/>
      </c>
      <c r="G392" s="27" t="str">
        <f t="shared" si="141"/>
        <v>0</v>
      </c>
      <c r="H392" s="28">
        <f t="shared" si="142"/>
        <v>0</v>
      </c>
    </row>
    <row r="393" spans="1:9" ht="15" x14ac:dyDescent="0.25">
      <c r="B393" s="5" t="s">
        <v>269</v>
      </c>
      <c r="C393" s="49">
        <v>0</v>
      </c>
      <c r="D393" s="47">
        <v>4</v>
      </c>
      <c r="E393" s="54" t="str">
        <f t="shared" si="153"/>
        <v/>
      </c>
      <c r="F393" s="54">
        <f t="shared" si="154"/>
        <v>1.4020329477742728E-3</v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2</v>
      </c>
      <c r="D394" s="47">
        <v>8</v>
      </c>
      <c r="E394" s="54">
        <f t="shared" si="153"/>
        <v>7.3019350127783865E-4</v>
      </c>
      <c r="F394" s="54">
        <f t="shared" si="154"/>
        <v>2.8040658955485456E-3</v>
      </c>
      <c r="G394" s="27">
        <f t="shared" si="141"/>
        <v>3</v>
      </c>
      <c r="H394" s="28">
        <f t="shared" si="142"/>
        <v>2.1905805038335158E-3</v>
      </c>
    </row>
    <row r="395" spans="1:9" ht="15" x14ac:dyDescent="0.25">
      <c r="B395" s="5" t="s">
        <v>92</v>
      </c>
      <c r="C395" s="49">
        <v>8</v>
      </c>
      <c r="D395" s="47">
        <v>54</v>
      </c>
      <c r="E395" s="54">
        <f t="shared" si="153"/>
        <v>2.9207740051113546E-3</v>
      </c>
      <c r="F395" s="54">
        <f t="shared" si="154"/>
        <v>1.8927444794952682E-2</v>
      </c>
      <c r="G395" s="27">
        <f t="shared" si="141"/>
        <v>5.75</v>
      </c>
      <c r="H395" s="28">
        <f t="shared" si="142"/>
        <v>1.6794450529390288E-2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1</v>
      </c>
      <c r="E397" s="54" t="str">
        <f t="shared" si="153"/>
        <v/>
      </c>
      <c r="F397" s="54">
        <f t="shared" si="154"/>
        <v>3.505082369435682E-4</v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1</v>
      </c>
      <c r="D398" s="47">
        <v>1</v>
      </c>
      <c r="E398" s="54">
        <f t="shared" si="153"/>
        <v>3.6509675063891932E-4</v>
      </c>
      <c r="F398" s="54">
        <f t="shared" si="154"/>
        <v>3.505082369435682E-4</v>
      </c>
      <c r="G398" s="27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0</v>
      </c>
      <c r="D399" s="47">
        <v>2</v>
      </c>
      <c r="E399" s="54" t="str">
        <f t="shared" si="153"/>
        <v/>
      </c>
      <c r="F399" s="54">
        <f t="shared" si="154"/>
        <v>7.010164738871364E-4</v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1</v>
      </c>
      <c r="D400" s="47">
        <v>4</v>
      </c>
      <c r="E400" s="54">
        <f t="shared" si="153"/>
        <v>3.6509675063891932E-4</v>
      </c>
      <c r="F400" s="54">
        <f t="shared" si="154"/>
        <v>1.4020329477742728E-3</v>
      </c>
      <c r="G400" s="27">
        <f t="shared" si="141"/>
        <v>3</v>
      </c>
      <c r="H400" s="28">
        <f t="shared" si="142"/>
        <v>1.0952902519167579E-3</v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3</v>
      </c>
      <c r="E404" s="51" t="str">
        <f t="shared" si="159"/>
        <v/>
      </c>
      <c r="F404" s="51">
        <f t="shared" si="160"/>
        <v>1.0515247108307045E-3</v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2</v>
      </c>
      <c r="D407" s="47">
        <v>11</v>
      </c>
      <c r="E407" s="54">
        <f t="shared" si="155"/>
        <v>7.3019350127783865E-4</v>
      </c>
      <c r="F407" s="54">
        <f t="shared" si="156"/>
        <v>3.8555906063792501E-3</v>
      </c>
      <c r="G407" s="27">
        <f t="shared" si="157"/>
        <v>4.5</v>
      </c>
      <c r="H407" s="28">
        <f t="shared" si="158"/>
        <v>3.2858707557502738E-3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6</v>
      </c>
      <c r="D409" s="47">
        <v>3</v>
      </c>
      <c r="E409" s="54">
        <f t="shared" si="155"/>
        <v>2.1905805038335158E-3</v>
      </c>
      <c r="F409" s="54">
        <f t="shared" si="156"/>
        <v>1.0515247108307045E-3</v>
      </c>
      <c r="G409" s="27">
        <f t="shared" si="157"/>
        <v>-0.5</v>
      </c>
      <c r="H409" s="28">
        <f t="shared" si="158"/>
        <v>-1.0952902519167579E-3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1</v>
      </c>
      <c r="E411" s="51" t="str">
        <f t="shared" ref="E411" si="163">+IF(C411=0,"",C411/C$333)</f>
        <v/>
      </c>
      <c r="F411" s="51">
        <f t="shared" ref="F411" si="164">+IF(D411=0,"",D411/D$333)</f>
        <v>3.505082369435682E-4</v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1</v>
      </c>
      <c r="D412" s="47">
        <v>0</v>
      </c>
      <c r="E412" s="54">
        <f t="shared" si="155"/>
        <v>3.6509675063891932E-4</v>
      </c>
      <c r="F412" s="54" t="str">
        <f t="shared" si="156"/>
        <v/>
      </c>
      <c r="G412" s="27" t="str">
        <f t="shared" si="157"/>
        <v>0</v>
      </c>
      <c r="H412" s="28">
        <f t="shared" si="158"/>
        <v>0</v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91</v>
      </c>
      <c r="D414" s="47">
        <v>61</v>
      </c>
      <c r="E414" s="54">
        <f t="shared" si="155"/>
        <v>3.3223804308141661E-2</v>
      </c>
      <c r="F414" s="54">
        <f t="shared" si="156"/>
        <v>2.138100245355766E-2</v>
      </c>
      <c r="G414" s="27">
        <f t="shared" si="157"/>
        <v>-0.32967032967032966</v>
      </c>
      <c r="H414" s="28">
        <f t="shared" si="158"/>
        <v>-1.0952902519167581E-2</v>
      </c>
    </row>
    <row r="415" spans="1:9" ht="15" x14ac:dyDescent="0.25">
      <c r="B415" s="5" t="s">
        <v>100</v>
      </c>
      <c r="C415" s="49">
        <v>44</v>
      </c>
      <c r="D415" s="47">
        <v>10</v>
      </c>
      <c r="E415" s="54">
        <f t="shared" si="155"/>
        <v>1.6064257028112448E-2</v>
      </c>
      <c r="F415" s="54">
        <f t="shared" si="156"/>
        <v>3.5050823694356818E-3</v>
      </c>
      <c r="G415" s="27">
        <f t="shared" si="157"/>
        <v>-0.77272727272727271</v>
      </c>
      <c r="H415" s="28">
        <f t="shared" si="158"/>
        <v>-1.2413289521723256E-2</v>
      </c>
    </row>
    <row r="416" spans="1:9" ht="15" x14ac:dyDescent="0.25">
      <c r="B416" s="5" t="s">
        <v>101</v>
      </c>
      <c r="C416" s="49">
        <v>1</v>
      </c>
      <c r="D416" s="47">
        <v>232</v>
      </c>
      <c r="E416" s="54">
        <f t="shared" si="155"/>
        <v>3.6509675063891932E-4</v>
      </c>
      <c r="F416" s="54">
        <f t="shared" si="156"/>
        <v>8.131791097090782E-2</v>
      </c>
      <c r="G416" s="27">
        <f t="shared" si="157"/>
        <v>231</v>
      </c>
      <c r="H416" s="28">
        <f t="shared" si="158"/>
        <v>8.4337349397590369E-2</v>
      </c>
    </row>
    <row r="417" spans="1:9" ht="15" x14ac:dyDescent="0.25">
      <c r="B417" s="5" t="s">
        <v>102</v>
      </c>
      <c r="C417" s="49">
        <v>0</v>
      </c>
      <c r="D417" s="47">
        <v>5</v>
      </c>
      <c r="E417" s="54" t="str">
        <f t="shared" si="155"/>
        <v/>
      </c>
      <c r="F417" s="54">
        <f t="shared" si="156"/>
        <v>1.7525411847178409E-3</v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1</v>
      </c>
      <c r="E422" s="51" t="str">
        <f t="shared" ref="E422:E424" si="171">+IF(C422=0,"",C422/C$333)</f>
        <v/>
      </c>
      <c r="F422" s="51">
        <f t="shared" ref="F422:F424" si="172">+IF(D422=0,"",D422/D$333)</f>
        <v>3.505082369435682E-4</v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1</v>
      </c>
      <c r="D425" s="47">
        <v>0</v>
      </c>
      <c r="E425" s="54">
        <f t="shared" si="155"/>
        <v>3.6509675063891932E-4</v>
      </c>
      <c r="F425" s="54" t="str">
        <f t="shared" si="156"/>
        <v/>
      </c>
      <c r="G425" s="27" t="str">
        <f t="shared" si="157"/>
        <v>0</v>
      </c>
      <c r="H425" s="28">
        <f t="shared" si="158"/>
        <v>0</v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4</v>
      </c>
      <c r="E427" s="54" t="str">
        <f t="shared" si="155"/>
        <v/>
      </c>
      <c r="F427" s="54">
        <f t="shared" si="156"/>
        <v>1.4020329477742728E-3</v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3</v>
      </c>
      <c r="D428" s="47">
        <v>9</v>
      </c>
      <c r="E428" s="54">
        <f t="shared" si="155"/>
        <v>1.0952902519167579E-3</v>
      </c>
      <c r="F428" s="54">
        <f t="shared" si="156"/>
        <v>3.1545741324921135E-3</v>
      </c>
      <c r="G428" s="27">
        <f t="shared" si="157"/>
        <v>2</v>
      </c>
      <c r="H428" s="28">
        <f t="shared" si="158"/>
        <v>2.1905805038335158E-3</v>
      </c>
    </row>
    <row r="429" spans="1:9" ht="15" x14ac:dyDescent="0.25">
      <c r="B429" s="5" t="s">
        <v>280</v>
      </c>
      <c r="C429" s="49">
        <v>30</v>
      </c>
      <c r="D429" s="47">
        <v>0</v>
      </c>
      <c r="E429" s="54">
        <f t="shared" si="155"/>
        <v>1.0952902519167579E-2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1</v>
      </c>
      <c r="D430" s="47">
        <v>3</v>
      </c>
      <c r="E430" s="54">
        <f t="shared" si="155"/>
        <v>3.6509675063891932E-4</v>
      </c>
      <c r="F430" s="54">
        <f t="shared" si="156"/>
        <v>1.0515247108307045E-3</v>
      </c>
      <c r="G430" s="27">
        <f t="shared" si="157"/>
        <v>2</v>
      </c>
      <c r="H430" s="28">
        <f t="shared" si="158"/>
        <v>7.3019350127783865E-4</v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88</v>
      </c>
      <c r="E434" s="54" t="str">
        <f t="shared" si="155"/>
        <v/>
      </c>
      <c r="F434" s="54">
        <f t="shared" si="156"/>
        <v>3.0844724851034001E-2</v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29</v>
      </c>
      <c r="D435" s="47">
        <v>1</v>
      </c>
      <c r="E435" s="54">
        <f t="shared" si="155"/>
        <v>1.058780576852866E-2</v>
      </c>
      <c r="F435" s="54">
        <f t="shared" si="156"/>
        <v>3.505082369435682E-4</v>
      </c>
      <c r="G435" s="27">
        <f t="shared" si="157"/>
        <v>-0.96551724137931039</v>
      </c>
      <c r="H435" s="28">
        <f t="shared" si="158"/>
        <v>-1.022270901788974E-2</v>
      </c>
    </row>
    <row r="436" spans="2:8" ht="15" x14ac:dyDescent="0.25">
      <c r="B436" s="5" t="s">
        <v>394</v>
      </c>
      <c r="C436" s="49">
        <v>0</v>
      </c>
      <c r="D436" s="47">
        <v>1</v>
      </c>
      <c r="E436" s="54" t="str">
        <f t="shared" si="155"/>
        <v/>
      </c>
      <c r="F436" s="54">
        <f t="shared" si="156"/>
        <v>3.505082369435682E-4</v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5</v>
      </c>
      <c r="D437" s="47">
        <v>98</v>
      </c>
      <c r="E437" s="54">
        <f t="shared" si="155"/>
        <v>1.8254837531945967E-3</v>
      </c>
      <c r="F437" s="54">
        <f t="shared" si="156"/>
        <v>3.434980722046968E-2</v>
      </c>
      <c r="G437" s="27">
        <f t="shared" si="157"/>
        <v>18.600000000000001</v>
      </c>
      <c r="H437" s="28">
        <f t="shared" si="158"/>
        <v>3.3953997809419503E-2</v>
      </c>
    </row>
    <row r="438" spans="2:8" ht="15" x14ac:dyDescent="0.25">
      <c r="B438" s="5" t="s">
        <v>282</v>
      </c>
      <c r="C438" s="49">
        <v>0</v>
      </c>
      <c r="D438" s="47">
        <v>3</v>
      </c>
      <c r="E438" s="54" t="str">
        <f t="shared" si="155"/>
        <v/>
      </c>
      <c r="F438" s="54">
        <f t="shared" si="156"/>
        <v>1.0515247108307045E-3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3</v>
      </c>
      <c r="E440" s="54" t="str">
        <f t="shared" si="155"/>
        <v/>
      </c>
      <c r="F440" s="54">
        <f t="shared" si="156"/>
        <v>1.0515247108307045E-3</v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4</v>
      </c>
      <c r="D443" s="47">
        <v>13</v>
      </c>
      <c r="E443" s="54">
        <f t="shared" si="155"/>
        <v>1.4603870025556773E-3</v>
      </c>
      <c r="F443" s="54">
        <f t="shared" si="156"/>
        <v>4.5566070802663863E-3</v>
      </c>
      <c r="G443" s="27">
        <f t="shared" si="157"/>
        <v>2.25</v>
      </c>
      <c r="H443" s="28">
        <f t="shared" si="158"/>
        <v>3.2858707557502738E-3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9</v>
      </c>
      <c r="D451" s="47">
        <v>33</v>
      </c>
      <c r="E451" s="54">
        <f t="shared" si="155"/>
        <v>3.2858707557502738E-3</v>
      </c>
      <c r="F451" s="54">
        <f t="shared" si="156"/>
        <v>1.1566771819137749E-2</v>
      </c>
      <c r="G451" s="27">
        <f t="shared" si="157"/>
        <v>2.6666666666666665</v>
      </c>
      <c r="H451" s="28">
        <f t="shared" si="158"/>
        <v>8.7623220153340634E-3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2</v>
      </c>
      <c r="D453" s="47">
        <v>0</v>
      </c>
      <c r="E453" s="54">
        <f t="shared" si="155"/>
        <v>7.3019350127783865E-4</v>
      </c>
      <c r="F453" s="54" t="str">
        <f t="shared" si="156"/>
        <v/>
      </c>
      <c r="G453" s="27" t="str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97</v>
      </c>
      <c r="D456" s="47">
        <v>2</v>
      </c>
      <c r="E456" s="54">
        <f t="shared" si="155"/>
        <v>3.5414384811975175E-2</v>
      </c>
      <c r="F456" s="54">
        <f t="shared" si="156"/>
        <v>7.010164738871364E-4</v>
      </c>
      <c r="G456" s="27">
        <f t="shared" si="157"/>
        <v>-0.97938144329896903</v>
      </c>
      <c r="H456" s="28">
        <f t="shared" si="158"/>
        <v>-3.4684191310697332E-2</v>
      </c>
    </row>
    <row r="457" spans="2:8" ht="15" x14ac:dyDescent="0.25">
      <c r="B457" s="5" t="s">
        <v>288</v>
      </c>
      <c r="C457" s="49">
        <v>0</v>
      </c>
      <c r="D457" s="47">
        <v>1</v>
      </c>
      <c r="E457" s="54" t="str">
        <f t="shared" si="155"/>
        <v/>
      </c>
      <c r="F457" s="54">
        <f t="shared" si="156"/>
        <v>3.505082369435682E-4</v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1</v>
      </c>
      <c r="D458" s="47">
        <v>1</v>
      </c>
      <c r="E458" s="54">
        <f t="shared" si="155"/>
        <v>3.6509675063891932E-4</v>
      </c>
      <c r="F458" s="54">
        <f t="shared" si="156"/>
        <v>3.505082369435682E-4</v>
      </c>
      <c r="G458" s="27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1</v>
      </c>
      <c r="D459" s="47">
        <v>0</v>
      </c>
      <c r="E459" s="54">
        <f t="shared" si="155"/>
        <v>3.6509675063891932E-4</v>
      </c>
      <c r="F459" s="54" t="str">
        <f t="shared" si="156"/>
        <v/>
      </c>
      <c r="G459" s="27" t="str">
        <f t="shared" si="157"/>
        <v>0</v>
      </c>
      <c r="H459" s="28">
        <f t="shared" si="158"/>
        <v>0</v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9</v>
      </c>
      <c r="D461" s="47">
        <v>23</v>
      </c>
      <c r="E461" s="54">
        <f t="shared" si="155"/>
        <v>3.2858707557502738E-3</v>
      </c>
      <c r="F461" s="54">
        <f t="shared" si="156"/>
        <v>8.0616894497020676E-3</v>
      </c>
      <c r="G461" s="27">
        <f t="shared" si="157"/>
        <v>1.5555555555555556</v>
      </c>
      <c r="H461" s="28">
        <f t="shared" si="158"/>
        <v>5.11135450894487E-3</v>
      </c>
    </row>
    <row r="462" spans="2:8" ht="15" x14ac:dyDescent="0.25">
      <c r="B462" s="5" t="s">
        <v>511</v>
      </c>
      <c r="C462" s="49">
        <v>1</v>
      </c>
      <c r="D462" s="47">
        <v>16</v>
      </c>
      <c r="E462" s="54">
        <f t="shared" si="155"/>
        <v>3.6509675063891932E-4</v>
      </c>
      <c r="F462" s="54">
        <f t="shared" si="156"/>
        <v>5.6081317910970912E-3</v>
      </c>
      <c r="G462" s="27">
        <f t="shared" si="157"/>
        <v>15</v>
      </c>
      <c r="H462" s="28">
        <f t="shared" si="158"/>
        <v>5.4764512595837896E-3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1</v>
      </c>
      <c r="E466" s="54" t="str">
        <f t="shared" si="155"/>
        <v/>
      </c>
      <c r="F466" s="54">
        <f t="shared" si="156"/>
        <v>3.505082369435682E-4</v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1</v>
      </c>
      <c r="D467" s="47">
        <v>0</v>
      </c>
      <c r="E467" s="54">
        <f t="shared" si="155"/>
        <v>3.6509675063891932E-4</v>
      </c>
      <c r="F467" s="54" t="str">
        <f t="shared" si="156"/>
        <v/>
      </c>
      <c r="G467" s="27" t="str">
        <f t="shared" si="157"/>
        <v>0</v>
      </c>
      <c r="H467" s="28">
        <f t="shared" si="158"/>
        <v>0</v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1</v>
      </c>
      <c r="E470" s="54" t="str">
        <f t="shared" si="155"/>
        <v/>
      </c>
      <c r="F470" s="54">
        <f t="shared" si="156"/>
        <v>3.505082369435682E-4</v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3</v>
      </c>
      <c r="D472" s="47">
        <v>0</v>
      </c>
      <c r="E472" s="54">
        <f t="shared" si="155"/>
        <v>1.0952902519167579E-3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3</v>
      </c>
      <c r="E478" s="54" t="str">
        <f t="shared" si="175"/>
        <v/>
      </c>
      <c r="F478" s="54">
        <f t="shared" si="176"/>
        <v>1.0515247108307045E-3</v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4</v>
      </c>
      <c r="D482" s="47">
        <v>0</v>
      </c>
      <c r="E482" s="54">
        <f t="shared" si="175"/>
        <v>1.4603870025556773E-3</v>
      </c>
      <c r="F482" s="54" t="str">
        <f t="shared" si="176"/>
        <v/>
      </c>
      <c r="G482" s="27" t="str">
        <f t="shared" si="177"/>
        <v>0</v>
      </c>
      <c r="H482" s="28">
        <f t="shared" si="178"/>
        <v>0</v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4</v>
      </c>
      <c r="D487" s="47">
        <v>40</v>
      </c>
      <c r="E487" s="54">
        <f t="shared" si="175"/>
        <v>1.4603870025556773E-3</v>
      </c>
      <c r="F487" s="54">
        <f t="shared" si="176"/>
        <v>1.4020329477742727E-2</v>
      </c>
      <c r="G487" s="27">
        <f t="shared" si="177"/>
        <v>9</v>
      </c>
      <c r="H487" s="28">
        <f t="shared" si="178"/>
        <v>1.3143483023001095E-2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1</v>
      </c>
      <c r="D489" s="47">
        <v>14</v>
      </c>
      <c r="E489" s="54">
        <f t="shared" si="175"/>
        <v>3.6509675063891932E-4</v>
      </c>
      <c r="F489" s="54">
        <f t="shared" si="176"/>
        <v>4.9071153172099546E-3</v>
      </c>
      <c r="G489" s="27">
        <f t="shared" si="177"/>
        <v>13</v>
      </c>
      <c r="H489" s="28">
        <f t="shared" si="178"/>
        <v>4.7462577583059513E-3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1</v>
      </c>
      <c r="D496" s="47">
        <v>0</v>
      </c>
      <c r="E496" s="54">
        <f t="shared" si="175"/>
        <v>3.6509675063891932E-4</v>
      </c>
      <c r="F496" s="54" t="str">
        <f t="shared" si="176"/>
        <v/>
      </c>
      <c r="G496" s="27" t="str">
        <f t="shared" si="177"/>
        <v>0</v>
      </c>
      <c r="H496" s="28">
        <f t="shared" si="178"/>
        <v>0</v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1</v>
      </c>
      <c r="E502" s="54" t="str">
        <f t="shared" si="175"/>
        <v/>
      </c>
      <c r="F502" s="54">
        <f t="shared" si="176"/>
        <v>3.505082369435682E-4</v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1</v>
      </c>
      <c r="E505" s="54" t="str">
        <f t="shared" si="175"/>
        <v/>
      </c>
      <c r="F505" s="54">
        <f t="shared" si="176"/>
        <v>3.505082369435682E-4</v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3</v>
      </c>
      <c r="D506" s="47">
        <v>1</v>
      </c>
      <c r="E506" s="51">
        <f t="shared" ref="E506" si="179">+IF(C506=0,"",C506/C$333)</f>
        <v>1.0952902519167579E-3</v>
      </c>
      <c r="F506" s="51">
        <f t="shared" ref="F506" si="180">+IF(D506=0,"",D506/D$333)</f>
        <v>3.505082369435682E-4</v>
      </c>
      <c r="G506" s="51">
        <f t="shared" ref="G506" si="181">+IF(OR(AND(D506=0),(C506=0)),"0",((D506-C506)/C506))</f>
        <v>-0.66666666666666663</v>
      </c>
      <c r="H506" s="26">
        <f t="shared" ref="H506" si="182">+IF(OR(AND(E506=""),(G506="")),"",E506*G506)</f>
        <v>-7.3019350127783854E-4</v>
      </c>
      <c r="I506" s="2"/>
    </row>
    <row r="507" spans="1:9" ht="15" x14ac:dyDescent="0.25">
      <c r="B507" s="5" t="s">
        <v>137</v>
      </c>
      <c r="C507" s="49">
        <v>5</v>
      </c>
      <c r="D507" s="47">
        <v>12</v>
      </c>
      <c r="E507" s="54">
        <f t="shared" ref="E507:E532" si="183">+IF(C507=0,"",C507/C$333)</f>
        <v>1.8254837531945967E-3</v>
      </c>
      <c r="F507" s="54">
        <f t="shared" ref="F507:F532" si="184">+IF(D507=0,"",D507/D$333)</f>
        <v>4.206098843322818E-3</v>
      </c>
      <c r="G507" s="27">
        <f t="shared" si="177"/>
        <v>1.4</v>
      </c>
      <c r="H507" s="28">
        <f t="shared" si="178"/>
        <v>2.555677254472435E-3</v>
      </c>
    </row>
    <row r="508" spans="1:9" ht="15" x14ac:dyDescent="0.25">
      <c r="B508" s="5" t="s">
        <v>518</v>
      </c>
      <c r="C508" s="49">
        <v>1</v>
      </c>
      <c r="D508" s="47">
        <v>1</v>
      </c>
      <c r="E508" s="54">
        <f t="shared" si="183"/>
        <v>3.6509675063891932E-4</v>
      </c>
      <c r="F508" s="54">
        <f t="shared" si="184"/>
        <v>3.505082369435682E-4</v>
      </c>
      <c r="G508" s="27">
        <f t="shared" si="177"/>
        <v>0</v>
      </c>
      <c r="H508" s="28">
        <f t="shared" si="178"/>
        <v>0</v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2</v>
      </c>
      <c r="D510" s="47">
        <v>26</v>
      </c>
      <c r="E510" s="54">
        <f t="shared" si="183"/>
        <v>7.3019350127783865E-4</v>
      </c>
      <c r="F510" s="54">
        <f t="shared" si="184"/>
        <v>9.1132141605327725E-3</v>
      </c>
      <c r="G510" s="27">
        <f t="shared" si="177"/>
        <v>12</v>
      </c>
      <c r="H510" s="28">
        <f t="shared" si="178"/>
        <v>8.7623220153340634E-3</v>
      </c>
    </row>
    <row r="511" spans="1:9" ht="15" x14ac:dyDescent="0.25">
      <c r="B511" s="5" t="s">
        <v>349</v>
      </c>
      <c r="C511" s="49">
        <v>4</v>
      </c>
      <c r="D511" s="47">
        <v>2</v>
      </c>
      <c r="E511" s="54">
        <f t="shared" si="183"/>
        <v>1.4603870025556773E-3</v>
      </c>
      <c r="F511" s="54">
        <f t="shared" si="184"/>
        <v>7.010164738871364E-4</v>
      </c>
      <c r="G511" s="27">
        <f t="shared" si="177"/>
        <v>-0.5</v>
      </c>
      <c r="H511" s="28">
        <f t="shared" si="178"/>
        <v>-7.3019350127783865E-4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1</v>
      </c>
      <c r="E514" s="54" t="str">
        <f t="shared" si="183"/>
        <v/>
      </c>
      <c r="F514" s="54">
        <f t="shared" si="184"/>
        <v>3.505082369435682E-4</v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1</v>
      </c>
      <c r="E515" s="54" t="str">
        <f t="shared" si="183"/>
        <v/>
      </c>
      <c r="F515" s="54">
        <f t="shared" si="184"/>
        <v>3.505082369435682E-4</v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18</v>
      </c>
      <c r="D520" s="47">
        <v>32</v>
      </c>
      <c r="E520" s="54">
        <f t="shared" si="183"/>
        <v>6.5717415115005475E-3</v>
      </c>
      <c r="F520" s="54">
        <f t="shared" si="184"/>
        <v>1.1216263582194182E-2</v>
      </c>
      <c r="G520" s="27">
        <f t="shared" si="177"/>
        <v>0.77777777777777779</v>
      </c>
      <c r="H520" s="28">
        <f t="shared" si="178"/>
        <v>5.11135450894487E-3</v>
      </c>
    </row>
    <row r="521" spans="2:8" ht="15" x14ac:dyDescent="0.25">
      <c r="B521" s="5" t="s">
        <v>318</v>
      </c>
      <c r="C521" s="49">
        <v>0</v>
      </c>
      <c r="D521" s="47">
        <v>1</v>
      </c>
      <c r="E521" s="54" t="str">
        <f t="shared" si="183"/>
        <v/>
      </c>
      <c r="F521" s="54">
        <f t="shared" si="184"/>
        <v>3.505082369435682E-4</v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</v>
      </c>
      <c r="D522" s="47">
        <v>1</v>
      </c>
      <c r="E522" s="54">
        <f t="shared" si="183"/>
        <v>3.6509675063891932E-4</v>
      </c>
      <c r="F522" s="54">
        <f t="shared" si="184"/>
        <v>3.505082369435682E-4</v>
      </c>
      <c r="G522" s="27">
        <f t="shared" si="177"/>
        <v>0</v>
      </c>
      <c r="H522" s="28">
        <f t="shared" si="178"/>
        <v>0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9</v>
      </c>
      <c r="D525" s="47">
        <v>1</v>
      </c>
      <c r="E525" s="54">
        <f t="shared" si="183"/>
        <v>3.2858707557502738E-3</v>
      </c>
      <c r="F525" s="54">
        <f t="shared" si="184"/>
        <v>3.505082369435682E-4</v>
      </c>
      <c r="G525" s="27">
        <f t="shared" si="177"/>
        <v>-0.88888888888888884</v>
      </c>
      <c r="H525" s="28">
        <f t="shared" si="178"/>
        <v>-2.9207740051113542E-3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18</v>
      </c>
      <c r="E527" s="54" t="str">
        <f t="shared" si="183"/>
        <v/>
      </c>
      <c r="F527" s="54">
        <f t="shared" si="184"/>
        <v>6.3091482649842269E-3</v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74</v>
      </c>
      <c r="D530" s="47">
        <v>11</v>
      </c>
      <c r="E530" s="54">
        <f t="shared" si="183"/>
        <v>2.7017159547280029E-2</v>
      </c>
      <c r="F530" s="54">
        <f t="shared" si="184"/>
        <v>3.8555906063792501E-3</v>
      </c>
      <c r="G530" s="27">
        <f t="shared" si="177"/>
        <v>-0.85135135135135132</v>
      </c>
      <c r="H530" s="28">
        <f t="shared" si="178"/>
        <v>-2.3001095290251915E-2</v>
      </c>
    </row>
    <row r="531" spans="1:9" ht="15" x14ac:dyDescent="0.25">
      <c r="B531" s="5" t="s">
        <v>144</v>
      </c>
      <c r="C531" s="49">
        <v>1</v>
      </c>
      <c r="D531" s="47">
        <v>2</v>
      </c>
      <c r="E531" s="54">
        <f t="shared" si="183"/>
        <v>3.6509675063891932E-4</v>
      </c>
      <c r="F531" s="54">
        <f t="shared" si="184"/>
        <v>7.010164738871364E-4</v>
      </c>
      <c r="G531" s="27">
        <f t="shared" si="177"/>
        <v>1</v>
      </c>
      <c r="H531" s="28">
        <f t="shared" si="178"/>
        <v>3.6509675063891932E-4</v>
      </c>
    </row>
    <row r="532" spans="1:9" ht="15" x14ac:dyDescent="0.25">
      <c r="B532" s="5" t="s">
        <v>324</v>
      </c>
      <c r="C532" s="49">
        <v>73</v>
      </c>
      <c r="D532" s="47">
        <v>32</v>
      </c>
      <c r="E532" s="54">
        <f t="shared" si="183"/>
        <v>2.6652062796641111E-2</v>
      </c>
      <c r="F532" s="54">
        <f t="shared" si="184"/>
        <v>1.1216263582194182E-2</v>
      </c>
      <c r="G532" s="27">
        <f t="shared" si="177"/>
        <v>-0.56164383561643838</v>
      </c>
      <c r="H532" s="28">
        <f t="shared" si="178"/>
        <v>-1.4968966776195693E-2</v>
      </c>
    </row>
    <row r="533" spans="1:9" s="20" customFormat="1" ht="15" x14ac:dyDescent="0.25">
      <c r="A533" s="22"/>
      <c r="B533" s="21" t="s">
        <v>573</v>
      </c>
      <c r="C533" s="50">
        <v>2</v>
      </c>
      <c r="D533" s="47">
        <v>0</v>
      </c>
      <c r="E533" s="51">
        <f t="shared" ref="E533" si="185">+IF(C533=0,"",C533/C$333)</f>
        <v>7.3019350127783865E-4</v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>
        <f t="shared" ref="H533" si="188">+IF(OR(AND(E533=""),(G533="")),"",E533*G533)</f>
        <v>0</v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10</v>
      </c>
      <c r="E537" s="54" t="str">
        <f t="shared" si="189"/>
        <v/>
      </c>
      <c r="F537" s="54">
        <f t="shared" si="190"/>
        <v>3.5050823694356818E-3</v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1</v>
      </c>
      <c r="E538" s="54" t="str">
        <f t="shared" si="189"/>
        <v/>
      </c>
      <c r="F538" s="54">
        <f t="shared" si="190"/>
        <v>3.505082369435682E-4</v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52</v>
      </c>
      <c r="D539" s="47">
        <v>39</v>
      </c>
      <c r="E539" s="54">
        <f t="shared" si="189"/>
        <v>1.8985031033223805E-2</v>
      </c>
      <c r="F539" s="54">
        <f t="shared" si="190"/>
        <v>1.3669821240799159E-2</v>
      </c>
      <c r="G539" s="27">
        <f t="shared" si="191"/>
        <v>-0.25</v>
      </c>
      <c r="H539" s="28">
        <f t="shared" si="192"/>
        <v>-4.7462577583059513E-3</v>
      </c>
    </row>
    <row r="540" spans="1:9" ht="15" x14ac:dyDescent="0.25">
      <c r="B540" s="5" t="s">
        <v>522</v>
      </c>
      <c r="C540" s="49">
        <v>1</v>
      </c>
      <c r="D540" s="47">
        <v>0</v>
      </c>
      <c r="E540" s="54">
        <f t="shared" si="189"/>
        <v>3.6509675063891932E-4</v>
      </c>
      <c r="F540" s="54" t="str">
        <f t="shared" si="190"/>
        <v/>
      </c>
      <c r="G540" s="27" t="str">
        <f t="shared" si="191"/>
        <v>0</v>
      </c>
      <c r="H540" s="28">
        <f t="shared" si="192"/>
        <v>0</v>
      </c>
    </row>
    <row r="541" spans="1:9" ht="15" x14ac:dyDescent="0.25">
      <c r="B541" s="5" t="s">
        <v>327</v>
      </c>
      <c r="C541" s="49">
        <v>1</v>
      </c>
      <c r="D541" s="47">
        <v>27</v>
      </c>
      <c r="E541" s="54">
        <f t="shared" si="189"/>
        <v>3.6509675063891932E-4</v>
      </c>
      <c r="F541" s="54">
        <f t="shared" si="190"/>
        <v>9.4637223974763408E-3</v>
      </c>
      <c r="G541" s="27">
        <f t="shared" si="191"/>
        <v>26</v>
      </c>
      <c r="H541" s="28">
        <f t="shared" si="192"/>
        <v>9.4925155166119025E-3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1</v>
      </c>
      <c r="E543" s="54" t="str">
        <f t="shared" si="189"/>
        <v/>
      </c>
      <c r="F543" s="54">
        <f t="shared" si="190"/>
        <v>3.505082369435682E-4</v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1092</v>
      </c>
      <c r="D553" s="43">
        <f>SUM(D554:D579)</f>
        <v>1335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0.22252747252747251</v>
      </c>
      <c r="H553" s="45">
        <f>+IF(OR(AND(E553=""),(G553="")),"",E553*G553)</f>
        <v>0.22252747252747251</v>
      </c>
    </row>
    <row r="554" spans="2:8" ht="15" x14ac:dyDescent="0.25">
      <c r="B554" s="46" t="s">
        <v>332</v>
      </c>
      <c r="C554" s="47">
        <v>0</v>
      </c>
      <c r="D554" s="47">
        <v>1</v>
      </c>
      <c r="E554" s="53" t="str">
        <f t="shared" si="193"/>
        <v/>
      </c>
      <c r="F554" s="53">
        <f t="shared" si="194"/>
        <v>7.4906367041198505E-4</v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2</v>
      </c>
      <c r="D555" s="47">
        <v>5</v>
      </c>
      <c r="E555" s="54">
        <f t="shared" si="193"/>
        <v>1.8315018315018315E-3</v>
      </c>
      <c r="F555" s="54">
        <f t="shared" si="194"/>
        <v>3.7453183520599251E-3</v>
      </c>
      <c r="G555" s="27">
        <f t="shared" ref="G555:G579" si="195">+IF(OR(AND(D555=0),(C555=0)),"0",((D555-C555)/C555))</f>
        <v>1.5</v>
      </c>
      <c r="H555" s="28">
        <f t="shared" ref="H555:H579" si="196">+IF(OR(AND(E555=""),(G555="")),"",E555*G555)</f>
        <v>2.747252747252747E-3</v>
      </c>
    </row>
    <row r="556" spans="2:8" ht="15" x14ac:dyDescent="0.25">
      <c r="B556" s="5" t="s">
        <v>603</v>
      </c>
      <c r="C556" s="49">
        <v>31</v>
      </c>
      <c r="D556" s="47">
        <v>25</v>
      </c>
      <c r="E556" s="54">
        <f t="shared" si="193"/>
        <v>2.8388278388278388E-2</v>
      </c>
      <c r="F556" s="54">
        <f t="shared" si="194"/>
        <v>1.8726591760299626E-2</v>
      </c>
      <c r="G556" s="27">
        <f t="shared" si="195"/>
        <v>-0.19354838709677419</v>
      </c>
      <c r="H556" s="28">
        <f t="shared" si="196"/>
        <v>-5.4945054945054941E-3</v>
      </c>
    </row>
    <row r="557" spans="2:8" ht="15" x14ac:dyDescent="0.25">
      <c r="B557" s="5" t="s">
        <v>333</v>
      </c>
      <c r="C557" s="49">
        <v>56</v>
      </c>
      <c r="D557" s="47">
        <v>74</v>
      </c>
      <c r="E557" s="54">
        <f t="shared" si="193"/>
        <v>5.128205128205128E-2</v>
      </c>
      <c r="F557" s="54">
        <f t="shared" si="194"/>
        <v>5.5430711610486891E-2</v>
      </c>
      <c r="G557" s="27">
        <f t="shared" si="195"/>
        <v>0.32142857142857145</v>
      </c>
      <c r="H557" s="28">
        <f t="shared" si="196"/>
        <v>1.6483516483516484E-2</v>
      </c>
    </row>
    <row r="558" spans="2:8" ht="15" x14ac:dyDescent="0.25">
      <c r="B558" s="5" t="s">
        <v>148</v>
      </c>
      <c r="C558" s="49">
        <v>4</v>
      </c>
      <c r="D558" s="47">
        <v>164</v>
      </c>
      <c r="E558" s="54">
        <f t="shared" si="193"/>
        <v>3.663003663003663E-3</v>
      </c>
      <c r="F558" s="54">
        <f t="shared" si="194"/>
        <v>0.12284644194756554</v>
      </c>
      <c r="G558" s="27">
        <f t="shared" si="195"/>
        <v>40</v>
      </c>
      <c r="H558" s="28">
        <f t="shared" si="196"/>
        <v>0.14652014652014653</v>
      </c>
    </row>
    <row r="559" spans="2:8" ht="15" x14ac:dyDescent="0.25">
      <c r="B559" s="5" t="s">
        <v>146</v>
      </c>
      <c r="C559" s="49">
        <v>0</v>
      </c>
      <c r="D559" s="47">
        <v>1</v>
      </c>
      <c r="E559" s="54" t="str">
        <f t="shared" si="193"/>
        <v/>
      </c>
      <c r="F559" s="54">
        <f t="shared" si="194"/>
        <v>7.4906367041198505E-4</v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1</v>
      </c>
      <c r="D560" s="47">
        <v>0</v>
      </c>
      <c r="E560" s="54">
        <f t="shared" si="193"/>
        <v>9.1575091575091575E-4</v>
      </c>
      <c r="F560" s="54" t="str">
        <f t="shared" si="194"/>
        <v/>
      </c>
      <c r="G560" s="27" t="str">
        <f t="shared" si="195"/>
        <v>0</v>
      </c>
      <c r="H560" s="28">
        <f t="shared" si="196"/>
        <v>0</v>
      </c>
    </row>
    <row r="561" spans="1:9" ht="15" x14ac:dyDescent="0.25">
      <c r="B561" s="5" t="s">
        <v>334</v>
      </c>
      <c r="C561" s="49">
        <v>0</v>
      </c>
      <c r="D561" s="47">
        <v>2</v>
      </c>
      <c r="E561" s="54" t="str">
        <f t="shared" si="193"/>
        <v/>
      </c>
      <c r="F561" s="54">
        <f t="shared" si="194"/>
        <v>1.4981273408239701E-3</v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1</v>
      </c>
      <c r="D564" s="47">
        <v>5</v>
      </c>
      <c r="E564" s="51">
        <f t="shared" ref="E564" si="197">+IF(C564=0,"",C564/C$553)</f>
        <v>9.1575091575091575E-4</v>
      </c>
      <c r="F564" s="51">
        <f t="shared" ref="F564" si="198">+IF(D564=0,"",D564/D$553)</f>
        <v>3.7453183520599251E-3</v>
      </c>
      <c r="G564" s="51">
        <f t="shared" ref="G564" si="199">+IF(OR(AND(D564=0),(C564=0)),"0",((D564-C564)/C564))</f>
        <v>4</v>
      </c>
      <c r="H564" s="26">
        <f t="shared" ref="H564" si="200">+IF(OR(AND(E564=""),(G564="")),"",E564*G564)</f>
        <v>3.663003663003663E-3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1</v>
      </c>
      <c r="D566" s="47">
        <v>0</v>
      </c>
      <c r="E566" s="54">
        <f t="shared" ref="E566:E579" si="205">+IF(C566=0,"",C566/C$553)</f>
        <v>9.1575091575091575E-4</v>
      </c>
      <c r="F566" s="54" t="str">
        <f t="shared" ref="F566:F579" si="206">+IF(D566=0,"",D566/D$553)</f>
        <v/>
      </c>
      <c r="G566" s="27" t="str">
        <f t="shared" si="195"/>
        <v>0</v>
      </c>
      <c r="H566" s="28">
        <f t="shared" si="196"/>
        <v>0</v>
      </c>
    </row>
    <row r="567" spans="1:9" ht="15" x14ac:dyDescent="0.25">
      <c r="B567" s="5" t="s">
        <v>337</v>
      </c>
      <c r="C567" s="49">
        <v>53</v>
      </c>
      <c r="D567" s="47">
        <v>18</v>
      </c>
      <c r="E567" s="54">
        <f t="shared" si="205"/>
        <v>4.8534798534798536E-2</v>
      </c>
      <c r="F567" s="54">
        <f t="shared" si="206"/>
        <v>1.3483146067415731E-2</v>
      </c>
      <c r="G567" s="27">
        <f t="shared" si="195"/>
        <v>-0.660377358490566</v>
      </c>
      <c r="H567" s="28">
        <f t="shared" si="196"/>
        <v>-3.2051282051282048E-2</v>
      </c>
    </row>
    <row r="568" spans="1:9" ht="15" x14ac:dyDescent="0.25">
      <c r="B568" s="5" t="s">
        <v>150</v>
      </c>
      <c r="C568" s="49">
        <v>12</v>
      </c>
      <c r="D568" s="47">
        <v>14</v>
      </c>
      <c r="E568" s="54">
        <f t="shared" si="205"/>
        <v>1.098901098901099E-2</v>
      </c>
      <c r="F568" s="54">
        <f t="shared" si="206"/>
        <v>1.0486891385767791E-2</v>
      </c>
      <c r="G568" s="27">
        <f t="shared" si="195"/>
        <v>0.16666666666666666</v>
      </c>
      <c r="H568" s="28">
        <f t="shared" si="196"/>
        <v>1.8315018315018315E-3</v>
      </c>
    </row>
    <row r="569" spans="1:9" ht="15" x14ac:dyDescent="0.25">
      <c r="B569" s="5" t="s">
        <v>151</v>
      </c>
      <c r="C569" s="49">
        <v>4</v>
      </c>
      <c r="D569" s="47">
        <v>16</v>
      </c>
      <c r="E569" s="54">
        <f t="shared" si="205"/>
        <v>3.663003663003663E-3</v>
      </c>
      <c r="F569" s="54">
        <f t="shared" si="206"/>
        <v>1.1985018726591761E-2</v>
      </c>
      <c r="G569" s="27">
        <f t="shared" si="195"/>
        <v>3</v>
      </c>
      <c r="H569" s="28">
        <f t="shared" si="196"/>
        <v>1.0989010989010988E-2</v>
      </c>
    </row>
    <row r="570" spans="1:9" ht="15" x14ac:dyDescent="0.25">
      <c r="B570" s="5" t="s">
        <v>338</v>
      </c>
      <c r="C570" s="49">
        <v>49</v>
      </c>
      <c r="D570" s="47">
        <v>401</v>
      </c>
      <c r="E570" s="54">
        <f t="shared" si="205"/>
        <v>4.4871794871794872E-2</v>
      </c>
      <c r="F570" s="54">
        <f t="shared" si="206"/>
        <v>0.30037453183520602</v>
      </c>
      <c r="G570" s="27">
        <f t="shared" si="195"/>
        <v>7.1836734693877551</v>
      </c>
      <c r="H570" s="28">
        <f t="shared" si="196"/>
        <v>0.32234432234432236</v>
      </c>
    </row>
    <row r="571" spans="1:9" ht="15" x14ac:dyDescent="0.25">
      <c r="B571" s="5" t="s">
        <v>152</v>
      </c>
      <c r="C571" s="49">
        <v>2</v>
      </c>
      <c r="D571" s="47">
        <v>7</v>
      </c>
      <c r="E571" s="54">
        <f t="shared" si="205"/>
        <v>1.8315018315018315E-3</v>
      </c>
      <c r="F571" s="54">
        <f t="shared" si="206"/>
        <v>5.2434456928838954E-3</v>
      </c>
      <c r="G571" s="27">
        <f t="shared" si="195"/>
        <v>2.5</v>
      </c>
      <c r="H571" s="28">
        <f t="shared" si="196"/>
        <v>4.578754578754579E-3</v>
      </c>
    </row>
    <row r="572" spans="1:9" ht="15" x14ac:dyDescent="0.25">
      <c r="B572" s="5" t="s">
        <v>339</v>
      </c>
      <c r="C572" s="49">
        <v>30</v>
      </c>
      <c r="D572" s="47">
        <v>90</v>
      </c>
      <c r="E572" s="54">
        <f t="shared" si="205"/>
        <v>2.7472527472527472E-2</v>
      </c>
      <c r="F572" s="54">
        <f t="shared" si="206"/>
        <v>6.741573033707865E-2</v>
      </c>
      <c r="G572" s="27">
        <f t="shared" si="195"/>
        <v>2</v>
      </c>
      <c r="H572" s="28">
        <f t="shared" si="196"/>
        <v>5.4945054945054944E-2</v>
      </c>
    </row>
    <row r="573" spans="1:9" ht="15" x14ac:dyDescent="0.25">
      <c r="B573" s="5" t="s">
        <v>153</v>
      </c>
      <c r="C573" s="49">
        <v>0</v>
      </c>
      <c r="D573" s="47">
        <v>2</v>
      </c>
      <c r="E573" s="54" t="str">
        <f t="shared" si="205"/>
        <v/>
      </c>
      <c r="F573" s="54">
        <f t="shared" si="206"/>
        <v>1.4981273408239701E-3</v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1</v>
      </c>
      <c r="D575" s="47">
        <v>4</v>
      </c>
      <c r="E575" s="54">
        <f t="shared" si="205"/>
        <v>9.1575091575091575E-4</v>
      </c>
      <c r="F575" s="54">
        <f t="shared" si="206"/>
        <v>2.9962546816479402E-3</v>
      </c>
      <c r="G575" s="27">
        <f t="shared" si="195"/>
        <v>3</v>
      </c>
      <c r="H575" s="28">
        <f t="shared" si="196"/>
        <v>2.747252747252747E-3</v>
      </c>
    </row>
    <row r="576" spans="1:9" ht="15" x14ac:dyDescent="0.25">
      <c r="B576" s="5" t="s">
        <v>341</v>
      </c>
      <c r="C576" s="49">
        <v>0</v>
      </c>
      <c r="D576" s="47">
        <v>1</v>
      </c>
      <c r="E576" s="54" t="str">
        <f t="shared" si="205"/>
        <v/>
      </c>
      <c r="F576" s="54">
        <f t="shared" si="206"/>
        <v>7.4906367041198505E-4</v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1</v>
      </c>
      <c r="D578" s="47">
        <v>2</v>
      </c>
      <c r="E578" s="54">
        <f t="shared" si="205"/>
        <v>9.1575091575091575E-4</v>
      </c>
      <c r="F578" s="54">
        <f t="shared" si="206"/>
        <v>1.4981273408239701E-3</v>
      </c>
      <c r="G578" s="27">
        <f t="shared" si="195"/>
        <v>1</v>
      </c>
      <c r="H578" s="28">
        <f t="shared" si="196"/>
        <v>9.1575091575091575E-4</v>
      </c>
    </row>
    <row r="579" spans="2:8" ht="15" x14ac:dyDescent="0.25">
      <c r="B579" s="5" t="s">
        <v>526</v>
      </c>
      <c r="C579" s="49">
        <v>844</v>
      </c>
      <c r="D579" s="47">
        <v>503</v>
      </c>
      <c r="E579" s="54">
        <f t="shared" si="205"/>
        <v>0.77289377289377292</v>
      </c>
      <c r="F579" s="54">
        <f t="shared" si="206"/>
        <v>0.37677902621722847</v>
      </c>
      <c r="G579" s="27">
        <f t="shared" si="195"/>
        <v>-0.40402843601895733</v>
      </c>
      <c r="H579" s="28">
        <f t="shared" si="196"/>
        <v>-0.31227106227106227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410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368</v>
      </c>
      <c r="C8" s="42">
        <f>+C18+C73+C165+C333+C553</f>
        <v>60</v>
      </c>
      <c r="D8" s="43">
        <f>+D18+D73+D165+D333+D553</f>
        <v>68</v>
      </c>
      <c r="E8" s="44">
        <f>+C8/C$8</f>
        <v>1</v>
      </c>
      <c r="F8" s="44">
        <f>+D8/D$8</f>
        <v>1</v>
      </c>
      <c r="G8" s="44">
        <f>+(D8-C8)/C8</f>
        <v>0.13333333333333333</v>
      </c>
      <c r="H8" s="45">
        <f>+E8*G8</f>
        <v>0.13333333333333333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0</v>
      </c>
      <c r="D9" s="37">
        <f>+D18</f>
        <v>0</v>
      </c>
      <c r="E9" s="38">
        <f t="shared" ref="E9:E13" si="0">C9/$C$8</f>
        <v>0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11</v>
      </c>
      <c r="D10" s="25">
        <f>+D73</f>
        <v>6</v>
      </c>
      <c r="E10" s="26">
        <f t="shared" si="0"/>
        <v>0.18333333333333332</v>
      </c>
      <c r="F10" s="26">
        <f>D10/$D$8</f>
        <v>8.8235294117647065E-2</v>
      </c>
      <c r="G10" s="27">
        <f>+IF(OR(AND(D10=0),(C10=0)),"0",((D10-C10)/C10))</f>
        <v>-0.45454545454545453</v>
      </c>
      <c r="H10" s="30">
        <f>+IF(OR(AND(E10=""),(G10="")),"",E10*G10)</f>
        <v>-8.3333333333333329E-2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39</v>
      </c>
      <c r="D11" s="25">
        <f>+D165</f>
        <v>10</v>
      </c>
      <c r="E11" s="26">
        <f t="shared" si="0"/>
        <v>0.65</v>
      </c>
      <c r="F11" s="26">
        <f>D11/$D$8</f>
        <v>0.14705882352941177</v>
      </c>
      <c r="G11" s="27">
        <f>+IF(OR(AND(D11=0),(C11=0)),"0",((D11-C11)/C11))</f>
        <v>-0.74358974358974361</v>
      </c>
      <c r="H11" s="30">
        <f>+IF(OR(AND(E11=""),(G11="")),"",E11*G11)</f>
        <v>-0.48333333333333334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10</v>
      </c>
      <c r="D12" s="25">
        <f>+D333</f>
        <v>25</v>
      </c>
      <c r="E12" s="26">
        <f t="shared" si="0"/>
        <v>0.16666666666666666</v>
      </c>
      <c r="F12" s="26">
        <f>D12/$D$8</f>
        <v>0.36764705882352944</v>
      </c>
      <c r="G12" s="27">
        <f>+IF(OR(AND(D12=0),(C12=0)),"0",((D12-C12)/C12))</f>
        <v>1.5</v>
      </c>
      <c r="H12" s="30">
        <f>+IF(OR(AND(E12=""),(G12="")),"",E12*G12)</f>
        <v>0.25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0</v>
      </c>
      <c r="D13" s="32">
        <f>+D553</f>
        <v>27</v>
      </c>
      <c r="E13" s="33">
        <f t="shared" si="0"/>
        <v>0</v>
      </c>
      <c r="F13" s="33">
        <f>D13/$D$8</f>
        <v>0.39705882352941174</v>
      </c>
      <c r="G13" s="34" t="str">
        <f>+IF(OR(AND(D13=0),(C13=0)),"0",((D13-C13)/C13))</f>
        <v>0</v>
      </c>
      <c r="H13" s="35">
        <f>+IF(OR(AND(E13=""),(G13="")),"",E13*G13)</f>
        <v>0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0</v>
      </c>
      <c r="D18" s="43">
        <f>SUM(D19:D67)</f>
        <v>0</v>
      </c>
      <c r="E18" s="44" t="str">
        <f>+IF(C18=0,"",C18/C$18)</f>
        <v/>
      </c>
      <c r="F18" s="44" t="str">
        <f>+IF(D18=0,"",D18/D$18)</f>
        <v/>
      </c>
      <c r="G18" s="44" t="str">
        <f>+IF(OR(AND(D18=0),(C18=0)),"0",((D18-C18)/C18))</f>
        <v>0</v>
      </c>
      <c r="H18" s="45" t="str">
        <f>+IF(OR(AND(E18=""),(G18="")),"",E18*G18)</f>
        <v/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0</v>
      </c>
      <c r="E29" s="28" t="str">
        <f t="shared" si="1"/>
        <v/>
      </c>
      <c r="F29" s="28" t="str">
        <f t="shared" si="2"/>
        <v/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11</v>
      </c>
      <c r="D73" s="43">
        <f>SUM(D74:D159)</f>
        <v>6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-0.45454545454545453</v>
      </c>
      <c r="H73" s="45">
        <f>+IF(OR(AND(E73=""),(G73="")),"",E73*G73)</f>
        <v>-0.45454545454545453</v>
      </c>
    </row>
    <row r="74" spans="1:9" ht="15" x14ac:dyDescent="0.25">
      <c r="B74" s="46" t="s">
        <v>432</v>
      </c>
      <c r="C74" s="47">
        <v>1</v>
      </c>
      <c r="D74" s="47">
        <v>0</v>
      </c>
      <c r="E74" s="53">
        <f>+IF(C74=0,"",C74/C$73)</f>
        <v>9.0909090909090912E-2</v>
      </c>
      <c r="F74" s="53" t="str">
        <f>+IF(D74=0,"",D74/D$73)</f>
        <v/>
      </c>
      <c r="G74" s="39" t="str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0</v>
      </c>
      <c r="D77" s="47">
        <v>0</v>
      </c>
      <c r="E77" s="54" t="str">
        <f t="shared" si="13"/>
        <v/>
      </c>
      <c r="F77" s="54" t="str">
        <f t="shared" si="14"/>
        <v/>
      </c>
      <c r="G77" s="27" t="str">
        <f t="shared" si="15"/>
        <v>0</v>
      </c>
      <c r="H77" s="28" t="str">
        <f t="shared" si="16"/>
        <v/>
      </c>
    </row>
    <row r="78" spans="1:9" ht="15" x14ac:dyDescent="0.25">
      <c r="B78" s="5" t="s">
        <v>178</v>
      </c>
      <c r="C78" s="49">
        <v>0</v>
      </c>
      <c r="D78" s="47">
        <v>0</v>
      </c>
      <c r="E78" s="54" t="str">
        <f t="shared" si="13"/>
        <v/>
      </c>
      <c r="F78" s="54" t="str">
        <f t="shared" si="14"/>
        <v/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1</v>
      </c>
      <c r="D87" s="47">
        <v>0</v>
      </c>
      <c r="E87" s="54">
        <f t="shared" si="13"/>
        <v>9.0909090909090912E-2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0</v>
      </c>
      <c r="E89" s="54" t="str">
        <f t="shared" si="13"/>
        <v/>
      </c>
      <c r="F89" s="54" t="str">
        <f t="shared" si="14"/>
        <v/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1</v>
      </c>
      <c r="E100" s="54" t="str">
        <f t="shared" si="13"/>
        <v/>
      </c>
      <c r="F100" s="54">
        <f t="shared" si="14"/>
        <v>0.16666666666666666</v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1</v>
      </c>
      <c r="E101" s="54" t="str">
        <f t="shared" si="13"/>
        <v/>
      </c>
      <c r="F101" s="54">
        <f t="shared" si="14"/>
        <v>0.16666666666666666</v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1</v>
      </c>
      <c r="E112" s="54" t="str">
        <f t="shared" si="13"/>
        <v/>
      </c>
      <c r="F112" s="54">
        <f t="shared" si="14"/>
        <v>0.16666666666666666</v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2</v>
      </c>
      <c r="D122" s="47">
        <v>1</v>
      </c>
      <c r="E122" s="54">
        <f t="shared" si="13"/>
        <v>0.18181818181818182</v>
      </c>
      <c r="F122" s="54">
        <f t="shared" si="14"/>
        <v>0.16666666666666666</v>
      </c>
      <c r="G122" s="27">
        <f t="shared" si="15"/>
        <v>-0.5</v>
      </c>
      <c r="H122" s="28">
        <f t="shared" si="16"/>
        <v>-9.0909090909090912E-2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4</v>
      </c>
      <c r="D127" s="47">
        <v>1</v>
      </c>
      <c r="E127" s="54">
        <f t="shared" si="13"/>
        <v>0.36363636363636365</v>
      </c>
      <c r="F127" s="54">
        <f t="shared" si="14"/>
        <v>0.16666666666666666</v>
      </c>
      <c r="G127" s="27">
        <f t="shared" si="15"/>
        <v>-0.75</v>
      </c>
      <c r="H127" s="28">
        <f t="shared" si="16"/>
        <v>-0.27272727272727271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3</v>
      </c>
      <c r="D139" s="47">
        <v>1</v>
      </c>
      <c r="E139" s="54">
        <f t="shared" si="13"/>
        <v>0.27272727272727271</v>
      </c>
      <c r="F139" s="54">
        <f t="shared" si="14"/>
        <v>0.16666666666666666</v>
      </c>
      <c r="G139" s="27">
        <f t="shared" si="15"/>
        <v>-0.66666666666666663</v>
      </c>
      <c r="H139" s="28">
        <f t="shared" si="16"/>
        <v>-0.1818181818181818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39</v>
      </c>
      <c r="D165" s="43">
        <f>SUM(D166:D327)</f>
        <v>10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-0.74358974358974361</v>
      </c>
      <c r="H165" s="45">
        <f>+IF(OR(AND(E165=""),(G165="")),"",E165*G165)</f>
        <v>-0.74358974358974361</v>
      </c>
    </row>
    <row r="166" spans="2:8" s="63" customFormat="1" ht="15" x14ac:dyDescent="0.25">
      <c r="B166" s="58" t="s">
        <v>442</v>
      </c>
      <c r="C166" s="37">
        <v>2</v>
      </c>
      <c r="D166" s="47">
        <v>2</v>
      </c>
      <c r="E166" s="53">
        <f t="shared" si="57"/>
        <v>5.128205128205128E-2</v>
      </c>
      <c r="F166" s="53">
        <f t="shared" si="58"/>
        <v>0.2</v>
      </c>
      <c r="G166" s="39">
        <f>+IF(OR(AND(D166=0),(C166=0)),"0",((D166-C166)/C166))</f>
        <v>0</v>
      </c>
      <c r="H166" s="48">
        <f>+IF(OR(AND(E166=""),(G166="")),"",E166*G166)</f>
        <v>0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22</v>
      </c>
      <c r="D171" s="47">
        <v>0</v>
      </c>
      <c r="E171" s="54">
        <f t="shared" si="57"/>
        <v>0.5641025641025641</v>
      </c>
      <c r="F171" s="54" t="str">
        <f t="shared" si="58"/>
        <v/>
      </c>
      <c r="G171" s="27" t="str">
        <f t="shared" si="59"/>
        <v>0</v>
      </c>
      <c r="H171" s="28">
        <f t="shared" si="60"/>
        <v>0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0</v>
      </c>
      <c r="E195" s="54" t="str">
        <f t="shared" si="77"/>
        <v/>
      </c>
      <c r="F195" s="54" t="str">
        <f t="shared" si="77"/>
        <v/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1</v>
      </c>
      <c r="D205" s="47">
        <v>0</v>
      </c>
      <c r="E205" s="54">
        <f t="shared" si="82"/>
        <v>2.564102564102564E-2</v>
      </c>
      <c r="F205" s="54" t="str">
        <f t="shared" si="82"/>
        <v/>
      </c>
      <c r="G205" s="27" t="str">
        <f t="shared" si="59"/>
        <v>0</v>
      </c>
      <c r="H205" s="28">
        <f t="shared" si="60"/>
        <v>0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1</v>
      </c>
      <c r="E212" s="54" t="str">
        <f t="shared" si="87"/>
        <v/>
      </c>
      <c r="F212" s="54">
        <f t="shared" si="88"/>
        <v>0.1</v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0</v>
      </c>
      <c r="D216" s="47">
        <v>1</v>
      </c>
      <c r="E216" s="54" t="str">
        <f t="shared" si="87"/>
        <v/>
      </c>
      <c r="F216" s="54">
        <f t="shared" si="88"/>
        <v>0.1</v>
      </c>
      <c r="G216" s="27" t="str">
        <f t="shared" si="59"/>
        <v>0</v>
      </c>
      <c r="H216" s="28" t="str">
        <f t="shared" si="60"/>
        <v/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11</v>
      </c>
      <c r="D229" s="47">
        <v>0</v>
      </c>
      <c r="E229" s="54">
        <f t="shared" si="87"/>
        <v>0.28205128205128205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2</v>
      </c>
      <c r="E232" s="54" t="str">
        <f t="shared" si="87"/>
        <v/>
      </c>
      <c r="F232" s="54">
        <f t="shared" si="88"/>
        <v>0.2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2</v>
      </c>
      <c r="D256" s="47">
        <v>4</v>
      </c>
      <c r="E256" s="54">
        <f t="shared" si="97"/>
        <v>5.128205128205128E-2</v>
      </c>
      <c r="F256" s="54">
        <f t="shared" si="97"/>
        <v>0.4</v>
      </c>
      <c r="G256" s="27">
        <f t="shared" si="91"/>
        <v>1</v>
      </c>
      <c r="H256" s="28">
        <f t="shared" si="92"/>
        <v>5.128205128205128E-2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1</v>
      </c>
      <c r="D263" s="47">
        <v>0</v>
      </c>
      <c r="E263" s="51">
        <f t="shared" si="98"/>
        <v>2.564102564102564E-2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0</v>
      </c>
      <c r="E279" s="54" t="str">
        <f>+IF(C279=0,"",C279/C$165)</f>
        <v/>
      </c>
      <c r="F279" s="54" t="str">
        <f>+IF(D279=0,"",D279/D$165)</f>
        <v/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0</v>
      </c>
      <c r="E303" s="54" t="str">
        <f t="shared" si="124"/>
        <v/>
      </c>
      <c r="F303" s="54" t="str">
        <f t="shared" si="125"/>
        <v/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10</v>
      </c>
      <c r="D333" s="43">
        <f>SUM(D334:D547)</f>
        <v>25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1.5</v>
      </c>
      <c r="H333" s="45">
        <f>+IF(OR(AND(E333=""),(G333="")),"",E333*G333)</f>
        <v>1.5</v>
      </c>
    </row>
    <row r="334" spans="1:9" ht="15" x14ac:dyDescent="0.25">
      <c r="B334" s="46" t="s">
        <v>75</v>
      </c>
      <c r="C334" s="47">
        <v>0</v>
      </c>
      <c r="D334" s="47">
        <v>0</v>
      </c>
      <c r="E334" s="53" t="str">
        <f t="shared" si="139"/>
        <v/>
      </c>
      <c r="F334" s="53" t="str">
        <f t="shared" si="140"/>
        <v/>
      </c>
      <c r="G334" s="39" t="str">
        <f>+IF(OR(AND(D334=0),(C334=0)),"0",((D334-C334)/C334))</f>
        <v>0</v>
      </c>
      <c r="H334" s="48" t="str">
        <f>+IF(OR(AND(E334=""),(G334="")),"",E334*G334)</f>
        <v/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0</v>
      </c>
      <c r="D339" s="47">
        <v>0</v>
      </c>
      <c r="E339" s="54" t="str">
        <f t="shared" si="139"/>
        <v/>
      </c>
      <c r="F339" s="54" t="str">
        <f t="shared" si="140"/>
        <v/>
      </c>
      <c r="G339" s="27" t="str">
        <f t="shared" si="141"/>
        <v>0</v>
      </c>
      <c r="H339" s="28" t="str">
        <f t="shared" si="142"/>
        <v/>
      </c>
    </row>
    <row r="340" spans="1:8" ht="15" x14ac:dyDescent="0.25">
      <c r="B340" s="5" t="s">
        <v>82</v>
      </c>
      <c r="C340" s="49">
        <v>0</v>
      </c>
      <c r="D340" s="47">
        <v>1</v>
      </c>
      <c r="E340" s="54" t="str">
        <f t="shared" si="139"/>
        <v/>
      </c>
      <c r="F340" s="54">
        <f t="shared" si="140"/>
        <v>0.04</v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10</v>
      </c>
      <c r="D345" s="47">
        <v>9</v>
      </c>
      <c r="E345" s="54">
        <f t="shared" si="139"/>
        <v>1</v>
      </c>
      <c r="F345" s="54">
        <f t="shared" si="140"/>
        <v>0.36</v>
      </c>
      <c r="G345" s="27">
        <f t="shared" si="141"/>
        <v>-0.1</v>
      </c>
      <c r="H345" s="28">
        <f t="shared" si="142"/>
        <v>-0.1</v>
      </c>
    </row>
    <row r="346" spans="1:8" ht="15" x14ac:dyDescent="0.25">
      <c r="B346" s="5" t="s">
        <v>596</v>
      </c>
      <c r="C346" s="49">
        <v>0</v>
      </c>
      <c r="D346" s="47">
        <v>0</v>
      </c>
      <c r="E346" s="54" t="str">
        <f t="shared" si="139"/>
        <v/>
      </c>
      <c r="F346" s="54" t="str">
        <f t="shared" si="140"/>
        <v/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0</v>
      </c>
      <c r="D348" s="47">
        <v>0</v>
      </c>
      <c r="E348" s="54" t="str">
        <f t="shared" si="139"/>
        <v/>
      </c>
      <c r="F348" s="54" t="str">
        <f t="shared" si="140"/>
        <v/>
      </c>
      <c r="G348" s="27" t="str">
        <f t="shared" si="141"/>
        <v>0</v>
      </c>
      <c r="H348" s="28" t="str">
        <f t="shared" si="142"/>
        <v/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0</v>
      </c>
      <c r="E353" s="54" t="str">
        <f t="shared" si="139"/>
        <v/>
      </c>
      <c r="F353" s="54" t="str">
        <f t="shared" si="140"/>
        <v/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0</v>
      </c>
      <c r="D357" s="47">
        <v>0</v>
      </c>
      <c r="E357" s="54" t="str">
        <f t="shared" si="139"/>
        <v/>
      </c>
      <c r="F357" s="54" t="str">
        <f t="shared" si="140"/>
        <v/>
      </c>
      <c r="G357" s="27" t="str">
        <f t="shared" si="141"/>
        <v>0</v>
      </c>
      <c r="H357" s="28" t="str">
        <f t="shared" si="142"/>
        <v/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0</v>
      </c>
      <c r="D365" s="47">
        <v>1</v>
      </c>
      <c r="E365" s="54" t="str">
        <f t="shared" ref="E365:E387" si="145">+IF(C365=0,"",C365/C$333)</f>
        <v/>
      </c>
      <c r="F365" s="54">
        <f t="shared" ref="F365:F387" si="146">+IF(D365=0,"",D365/D$333)</f>
        <v>0.04</v>
      </c>
      <c r="G365" s="27" t="str">
        <f t="shared" si="141"/>
        <v>0</v>
      </c>
      <c r="H365" s="28" t="str">
        <f t="shared" si="142"/>
        <v/>
      </c>
    </row>
    <row r="366" spans="2:8" ht="15" x14ac:dyDescent="0.25">
      <c r="B366" s="5" t="s">
        <v>495</v>
      </c>
      <c r="C366" s="49">
        <v>0</v>
      </c>
      <c r="D366" s="47">
        <v>3</v>
      </c>
      <c r="E366" s="54" t="str">
        <f t="shared" si="145"/>
        <v/>
      </c>
      <c r="F366" s="54">
        <f t="shared" si="146"/>
        <v>0.12</v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5</v>
      </c>
      <c r="E371" s="51" t="str">
        <f t="shared" si="145"/>
        <v/>
      </c>
      <c r="F371" s="51">
        <f t="shared" si="146"/>
        <v>0.2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0</v>
      </c>
      <c r="D372" s="47">
        <v>0</v>
      </c>
      <c r="E372" s="54" t="str">
        <f t="shared" si="145"/>
        <v/>
      </c>
      <c r="F372" s="54" t="str">
        <f t="shared" si="146"/>
        <v/>
      </c>
      <c r="G372" s="27" t="str">
        <f t="shared" si="141"/>
        <v>0</v>
      </c>
      <c r="H372" s="28" t="str">
        <f t="shared" si="142"/>
        <v/>
      </c>
    </row>
    <row r="373" spans="1:8" ht="15" x14ac:dyDescent="0.25">
      <c r="B373" s="5" t="s">
        <v>95</v>
      </c>
      <c r="C373" s="49">
        <v>0</v>
      </c>
      <c r="D373" s="47">
        <v>0</v>
      </c>
      <c r="E373" s="54" t="str">
        <f t="shared" si="145"/>
        <v/>
      </c>
      <c r="F373" s="54" t="str">
        <f t="shared" si="146"/>
        <v/>
      </c>
      <c r="G373" s="27" t="str">
        <f t="shared" si="141"/>
        <v>0</v>
      </c>
      <c r="H373" s="28" t="str">
        <f t="shared" si="142"/>
        <v/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0</v>
      </c>
      <c r="D375" s="47">
        <v>0</v>
      </c>
      <c r="E375" s="54" t="str">
        <f t="shared" si="145"/>
        <v/>
      </c>
      <c r="F375" s="54" t="str">
        <f t="shared" si="146"/>
        <v/>
      </c>
      <c r="G375" s="27" t="str">
        <f t="shared" si="141"/>
        <v>0</v>
      </c>
      <c r="H375" s="28" t="str">
        <f t="shared" si="142"/>
        <v/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0</v>
      </c>
      <c r="E384" s="54" t="str">
        <f t="shared" si="145"/>
        <v/>
      </c>
      <c r="F384" s="54" t="str">
        <f t="shared" si="146"/>
        <v/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0</v>
      </c>
      <c r="D385" s="47">
        <v>0</v>
      </c>
      <c r="E385" s="54" t="str">
        <f t="shared" si="145"/>
        <v/>
      </c>
      <c r="F385" s="54" t="str">
        <f t="shared" si="146"/>
        <v/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0</v>
      </c>
      <c r="E387" s="54" t="str">
        <f t="shared" si="145"/>
        <v/>
      </c>
      <c r="F387" s="54" t="str">
        <f t="shared" si="146"/>
        <v/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0</v>
      </c>
      <c r="D395" s="47">
        <v>0</v>
      </c>
      <c r="E395" s="54" t="str">
        <f t="shared" si="153"/>
        <v/>
      </c>
      <c r="F395" s="54" t="str">
        <f t="shared" si="154"/>
        <v/>
      </c>
      <c r="G395" s="27" t="str">
        <f t="shared" si="141"/>
        <v>0</v>
      </c>
      <c r="H395" s="28" t="str">
        <f t="shared" si="142"/>
        <v/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3</v>
      </c>
      <c r="E404" s="51" t="str">
        <f t="shared" si="159"/>
        <v/>
      </c>
      <c r="F404" s="51">
        <f t="shared" si="160"/>
        <v>0.12</v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0</v>
      </c>
      <c r="D428" s="47">
        <v>0</v>
      </c>
      <c r="E428" s="54" t="str">
        <f t="shared" si="155"/>
        <v/>
      </c>
      <c r="F428" s="54" t="str">
        <f t="shared" si="156"/>
        <v/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0</v>
      </c>
      <c r="D437" s="47">
        <v>0</v>
      </c>
      <c r="E437" s="54" t="str">
        <f t="shared" si="155"/>
        <v/>
      </c>
      <c r="F437" s="54" t="str">
        <f t="shared" si="156"/>
        <v/>
      </c>
      <c r="G437" s="27" t="str">
        <f t="shared" si="157"/>
        <v>0</v>
      </c>
      <c r="H437" s="28" t="str">
        <f t="shared" si="158"/>
        <v/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0</v>
      </c>
      <c r="D443" s="47">
        <v>3</v>
      </c>
      <c r="E443" s="54" t="str">
        <f t="shared" si="155"/>
        <v/>
      </c>
      <c r="F443" s="54">
        <f t="shared" si="156"/>
        <v>0.12</v>
      </c>
      <c r="G443" s="27" t="str">
        <f t="shared" si="157"/>
        <v>0</v>
      </c>
      <c r="H443" s="28" t="str">
        <f t="shared" si="158"/>
        <v/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0</v>
      </c>
      <c r="D456" s="47">
        <v>0</v>
      </c>
      <c r="E456" s="54" t="str">
        <f t="shared" si="155"/>
        <v/>
      </c>
      <c r="F456" s="54" t="str">
        <f t="shared" si="156"/>
        <v/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0</v>
      </c>
      <c r="E525" s="54" t="str">
        <f t="shared" si="183"/>
        <v/>
      </c>
      <c r="F525" s="54" t="str">
        <f t="shared" si="184"/>
        <v/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0</v>
      </c>
      <c r="E530" s="54" t="str">
        <f t="shared" si="183"/>
        <v/>
      </c>
      <c r="F530" s="54" t="str">
        <f t="shared" si="184"/>
        <v/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0</v>
      </c>
      <c r="D532" s="47">
        <v>0</v>
      </c>
      <c r="E532" s="54" t="str">
        <f t="shared" si="183"/>
        <v/>
      </c>
      <c r="F532" s="54" t="str">
        <f t="shared" si="184"/>
        <v/>
      </c>
      <c r="G532" s="27" t="str">
        <f t="shared" si="177"/>
        <v>0</v>
      </c>
      <c r="H532" s="28" t="str">
        <f t="shared" si="178"/>
        <v/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0</v>
      </c>
      <c r="D553" s="43">
        <f>SUM(D554:D579)</f>
        <v>27</v>
      </c>
      <c r="E553" s="44" t="str">
        <f t="shared" ref="E553:E563" si="193">+IF(C553=0,"",C553/C$553)</f>
        <v/>
      </c>
      <c r="F553" s="44">
        <f t="shared" ref="F553:F563" si="194">+IF(D553=0,"",D553/D$553)</f>
        <v>1</v>
      </c>
      <c r="G553" s="44" t="str">
        <f>+IF(OR(AND(D553=0),(C553=0)),"0",((D553-C553)/C553))</f>
        <v>0</v>
      </c>
      <c r="H553" s="45" t="str">
        <f>+IF(OR(AND(E553=""),(G553="")),"",E553*G553)</f>
        <v/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0</v>
      </c>
      <c r="D556" s="47">
        <v>0</v>
      </c>
      <c r="E556" s="54" t="str">
        <f t="shared" si="193"/>
        <v/>
      </c>
      <c r="F556" s="54" t="str">
        <f t="shared" si="194"/>
        <v/>
      </c>
      <c r="G556" s="27" t="str">
        <f t="shared" si="195"/>
        <v>0</v>
      </c>
      <c r="H556" s="28" t="str">
        <f t="shared" si="196"/>
        <v/>
      </c>
    </row>
    <row r="557" spans="2:8" ht="15" x14ac:dyDescent="0.25">
      <c r="B557" s="5" t="s">
        <v>333</v>
      </c>
      <c r="C557" s="49">
        <v>0</v>
      </c>
      <c r="D557" s="47">
        <v>0</v>
      </c>
      <c r="E557" s="54" t="str">
        <f t="shared" si="193"/>
        <v/>
      </c>
      <c r="F557" s="54" t="str">
        <f t="shared" si="194"/>
        <v/>
      </c>
      <c r="G557" s="27" t="str">
        <f t="shared" si="195"/>
        <v>0</v>
      </c>
      <c r="H557" s="28" t="str">
        <f t="shared" si="196"/>
        <v/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0</v>
      </c>
      <c r="D570" s="47">
        <v>27</v>
      </c>
      <c r="E570" s="54" t="str">
        <f t="shared" si="205"/>
        <v/>
      </c>
      <c r="F570" s="54">
        <f t="shared" si="206"/>
        <v>1</v>
      </c>
      <c r="G570" s="27" t="str">
        <f t="shared" si="195"/>
        <v>0</v>
      </c>
      <c r="H570" s="28" t="str">
        <f t="shared" si="196"/>
        <v/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411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369</v>
      </c>
      <c r="C8" s="42">
        <f>+C18+C73+C165+C333+C553</f>
        <v>395</v>
      </c>
      <c r="D8" s="43">
        <f>+D18+D73+D165+D333+D553</f>
        <v>303</v>
      </c>
      <c r="E8" s="44">
        <f>+C8/C$8</f>
        <v>1</v>
      </c>
      <c r="F8" s="44">
        <f>+D8/D$8</f>
        <v>1</v>
      </c>
      <c r="G8" s="44">
        <f>+(D8-C8)/C8</f>
        <v>-0.23291139240506328</v>
      </c>
      <c r="H8" s="45">
        <f>+E8*G8</f>
        <v>-0.23291139240506328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4</v>
      </c>
      <c r="D9" s="37">
        <f>+D18</f>
        <v>2</v>
      </c>
      <c r="E9" s="38">
        <f t="shared" ref="E9:E13" si="0">C9/$C$8</f>
        <v>1.0126582278481013E-2</v>
      </c>
      <c r="F9" s="38">
        <f>D9/$D$8</f>
        <v>6.6006600660066007E-3</v>
      </c>
      <c r="G9" s="39">
        <f>+IF(OR(AND(D9=0),(C9=0)),"0",((D9-C9)/C9))</f>
        <v>-0.5</v>
      </c>
      <c r="H9" s="40">
        <f>+IF(OR(AND(E9=""),(G9="")),"",E9*G9)</f>
        <v>-5.0632911392405064E-3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35</v>
      </c>
      <c r="D10" s="25">
        <f>+D73</f>
        <v>74</v>
      </c>
      <c r="E10" s="26">
        <f t="shared" si="0"/>
        <v>8.8607594936708861E-2</v>
      </c>
      <c r="F10" s="26">
        <f>D10/$D$8</f>
        <v>0.24422442244224424</v>
      </c>
      <c r="G10" s="27">
        <f>+IF(OR(AND(D10=0),(C10=0)),"0",((D10-C10)/C10))</f>
        <v>1.1142857142857143</v>
      </c>
      <c r="H10" s="30">
        <f>+IF(OR(AND(E10=""),(G10="")),"",E10*G10)</f>
        <v>9.8734177215189872E-2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43</v>
      </c>
      <c r="D11" s="25">
        <f>+D165</f>
        <v>61</v>
      </c>
      <c r="E11" s="26">
        <f t="shared" si="0"/>
        <v>0.10886075949367088</v>
      </c>
      <c r="F11" s="26">
        <f>D11/$D$8</f>
        <v>0.20132013201320131</v>
      </c>
      <c r="G11" s="27">
        <f>+IF(OR(AND(D11=0),(C11=0)),"0",((D11-C11)/C11))</f>
        <v>0.41860465116279072</v>
      </c>
      <c r="H11" s="30">
        <f>+IF(OR(AND(E11=""),(G11="")),"",E11*G11)</f>
        <v>4.5569620253164557E-2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169</v>
      </c>
      <c r="D12" s="25">
        <f>+D333</f>
        <v>96</v>
      </c>
      <c r="E12" s="26">
        <f t="shared" si="0"/>
        <v>0.42784810126582279</v>
      </c>
      <c r="F12" s="26">
        <f>D12/$D$8</f>
        <v>0.31683168316831684</v>
      </c>
      <c r="G12" s="27">
        <f>+IF(OR(AND(D12=0),(C12=0)),"0",((D12-C12)/C12))</f>
        <v>-0.43195266272189348</v>
      </c>
      <c r="H12" s="30">
        <f>+IF(OR(AND(E12=""),(G12="")),"",E12*G12)</f>
        <v>-0.18481012658227847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144</v>
      </c>
      <c r="D13" s="32">
        <f>+D553</f>
        <v>70</v>
      </c>
      <c r="E13" s="33">
        <f t="shared" si="0"/>
        <v>0.36455696202531646</v>
      </c>
      <c r="F13" s="33">
        <f>D13/$D$8</f>
        <v>0.23102310231023102</v>
      </c>
      <c r="G13" s="34">
        <f>+IF(OR(AND(D13=0),(C13=0)),"0",((D13-C13)/C13))</f>
        <v>-0.51388888888888884</v>
      </c>
      <c r="H13" s="35">
        <f>+IF(OR(AND(E13=""),(G13="")),"",E13*G13)</f>
        <v>-0.18734177215189871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4</v>
      </c>
      <c r="D18" s="43">
        <f>SUM(D19:D67)</f>
        <v>2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-0.5</v>
      </c>
      <c r="H18" s="45">
        <f>+IF(OR(AND(E18=""),(G18="")),"",E18*G18)</f>
        <v>-0.5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1</v>
      </c>
      <c r="E29" s="28" t="str">
        <f t="shared" si="1"/>
        <v/>
      </c>
      <c r="F29" s="28">
        <f t="shared" si="2"/>
        <v>0.5</v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4</v>
      </c>
      <c r="D44" s="47">
        <v>0</v>
      </c>
      <c r="E44" s="28">
        <f t="shared" si="1"/>
        <v>1</v>
      </c>
      <c r="F44" s="28" t="str">
        <f t="shared" si="2"/>
        <v/>
      </c>
      <c r="G44" s="27" t="str">
        <f t="shared" si="3"/>
        <v>0</v>
      </c>
      <c r="H44" s="28">
        <f t="shared" si="4"/>
        <v>0</v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1</v>
      </c>
      <c r="E53" s="28" t="str">
        <f t="shared" si="1"/>
        <v/>
      </c>
      <c r="F53" s="28">
        <f t="shared" si="2"/>
        <v>0.5</v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35</v>
      </c>
      <c r="D73" s="43">
        <f>SUM(D74:D159)</f>
        <v>74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1.1142857142857143</v>
      </c>
      <c r="H73" s="45">
        <f>+IF(OR(AND(E73=""),(G73="")),"",E73*G73)</f>
        <v>1.1142857142857143</v>
      </c>
    </row>
    <row r="74" spans="1:9" ht="15" x14ac:dyDescent="0.25">
      <c r="B74" s="46" t="s">
        <v>432</v>
      </c>
      <c r="C74" s="47">
        <v>1</v>
      </c>
      <c r="D74" s="47">
        <v>0</v>
      </c>
      <c r="E74" s="53">
        <f>+IF(C74=0,"",C74/C$73)</f>
        <v>2.8571428571428571E-2</v>
      </c>
      <c r="F74" s="53" t="str">
        <f>+IF(D74=0,"",D74/D$73)</f>
        <v/>
      </c>
      <c r="G74" s="39" t="str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2</v>
      </c>
      <c r="D77" s="47">
        <v>1</v>
      </c>
      <c r="E77" s="54">
        <f t="shared" si="13"/>
        <v>5.7142857142857141E-2</v>
      </c>
      <c r="F77" s="54">
        <f t="shared" si="14"/>
        <v>1.3513513513513514E-2</v>
      </c>
      <c r="G77" s="27">
        <f t="shared" si="15"/>
        <v>-0.5</v>
      </c>
      <c r="H77" s="28">
        <f t="shared" si="16"/>
        <v>-2.8571428571428571E-2</v>
      </c>
    </row>
    <row r="78" spans="1:9" ht="15" x14ac:dyDescent="0.25">
      <c r="B78" s="5" t="s">
        <v>178</v>
      </c>
      <c r="C78" s="49">
        <v>0</v>
      </c>
      <c r="D78" s="47">
        <v>0</v>
      </c>
      <c r="E78" s="54" t="str">
        <f t="shared" si="13"/>
        <v/>
      </c>
      <c r="F78" s="54" t="str">
        <f t="shared" si="14"/>
        <v/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0</v>
      </c>
      <c r="E87" s="54" t="str">
        <f t="shared" si="13"/>
        <v/>
      </c>
      <c r="F87" s="54" t="str">
        <f t="shared" si="14"/>
        <v/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0</v>
      </c>
      <c r="E89" s="54" t="str">
        <f t="shared" si="13"/>
        <v/>
      </c>
      <c r="F89" s="54" t="str">
        <f t="shared" si="14"/>
        <v/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1</v>
      </c>
      <c r="D90" s="47">
        <v>2</v>
      </c>
      <c r="E90" s="54">
        <f t="shared" si="13"/>
        <v>2.8571428571428571E-2</v>
      </c>
      <c r="F90" s="54">
        <f t="shared" si="14"/>
        <v>2.7027027027027029E-2</v>
      </c>
      <c r="G90" s="27">
        <f t="shared" si="15"/>
        <v>1</v>
      </c>
      <c r="H90" s="28">
        <f t="shared" si="16"/>
        <v>2.8571428571428571E-2</v>
      </c>
    </row>
    <row r="91" spans="1:9" ht="15" x14ac:dyDescent="0.25">
      <c r="B91" s="5" t="s">
        <v>21</v>
      </c>
      <c r="C91" s="49">
        <v>1</v>
      </c>
      <c r="D91" s="47">
        <v>0</v>
      </c>
      <c r="E91" s="54">
        <f t="shared" si="13"/>
        <v>2.8571428571428571E-2</v>
      </c>
      <c r="F91" s="54" t="str">
        <f t="shared" si="14"/>
        <v/>
      </c>
      <c r="G91" s="27" t="str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1</v>
      </c>
      <c r="E96" s="54" t="str">
        <f t="shared" si="13"/>
        <v/>
      </c>
      <c r="F96" s="54">
        <f t="shared" si="14"/>
        <v>1.3513513513513514E-2</v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3</v>
      </c>
      <c r="E99" s="54" t="str">
        <f t="shared" si="13"/>
        <v/>
      </c>
      <c r="F99" s="54">
        <f t="shared" si="14"/>
        <v>4.0540540540540543E-2</v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</v>
      </c>
      <c r="D107" s="47">
        <v>0</v>
      </c>
      <c r="E107" s="54">
        <f t="shared" si="13"/>
        <v>2.8571428571428571E-2</v>
      </c>
      <c r="F107" s="54" t="str">
        <f t="shared" si="14"/>
        <v/>
      </c>
      <c r="G107" s="27" t="str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1</v>
      </c>
      <c r="D116" s="47">
        <v>0</v>
      </c>
      <c r="E116" s="54">
        <f t="shared" si="13"/>
        <v>2.8571428571428571E-2</v>
      </c>
      <c r="F116" s="54" t="str">
        <f t="shared" si="14"/>
        <v/>
      </c>
      <c r="G116" s="27" t="str">
        <f t="shared" si="15"/>
        <v>0</v>
      </c>
      <c r="H116" s="28">
        <f t="shared" si="16"/>
        <v>0</v>
      </c>
    </row>
    <row r="117" spans="2:8" ht="15" x14ac:dyDescent="0.25">
      <c r="B117" s="5" t="s">
        <v>24</v>
      </c>
      <c r="C117" s="49">
        <v>4</v>
      </c>
      <c r="D117" s="47">
        <v>0</v>
      </c>
      <c r="E117" s="54">
        <f t="shared" si="13"/>
        <v>0.11428571428571428</v>
      </c>
      <c r="F117" s="54" t="str">
        <f t="shared" si="14"/>
        <v/>
      </c>
      <c r="G117" s="27" t="str">
        <f t="shared" si="15"/>
        <v>0</v>
      </c>
      <c r="H117" s="28">
        <f t="shared" si="16"/>
        <v>0</v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13</v>
      </c>
      <c r="D127" s="47">
        <v>39</v>
      </c>
      <c r="E127" s="54">
        <f t="shared" si="13"/>
        <v>0.37142857142857144</v>
      </c>
      <c r="F127" s="54">
        <f t="shared" si="14"/>
        <v>0.52702702702702697</v>
      </c>
      <c r="G127" s="27">
        <f t="shared" si="15"/>
        <v>2</v>
      </c>
      <c r="H127" s="28">
        <f t="shared" si="16"/>
        <v>0.74285714285714288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28</v>
      </c>
      <c r="E129" s="54" t="str">
        <f t="shared" si="13"/>
        <v/>
      </c>
      <c r="F129" s="54">
        <f t="shared" si="14"/>
        <v>0.3783783783783784</v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10</v>
      </c>
      <c r="D130" s="47">
        <v>0</v>
      </c>
      <c r="E130" s="54">
        <f t="shared" si="13"/>
        <v>0.2857142857142857</v>
      </c>
      <c r="F130" s="54" t="str">
        <f t="shared" si="14"/>
        <v/>
      </c>
      <c r="G130" s="27" t="str">
        <f t="shared" si="15"/>
        <v>0</v>
      </c>
      <c r="H130" s="28">
        <f t="shared" si="16"/>
        <v>0</v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0</v>
      </c>
      <c r="E139" s="54">
        <f t="shared" si="13"/>
        <v>2.8571428571428571E-2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43</v>
      </c>
      <c r="D165" s="43">
        <f>SUM(D166:D327)</f>
        <v>61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0.41860465116279072</v>
      </c>
      <c r="H165" s="45">
        <f>+IF(OR(AND(E165=""),(G165="")),"",E165*G165)</f>
        <v>0.41860465116279072</v>
      </c>
    </row>
    <row r="166" spans="2:8" s="63" customFormat="1" ht="15" x14ac:dyDescent="0.25">
      <c r="B166" s="58" t="s">
        <v>442</v>
      </c>
      <c r="C166" s="37">
        <v>1</v>
      </c>
      <c r="D166" s="47">
        <v>0</v>
      </c>
      <c r="E166" s="53">
        <f t="shared" si="57"/>
        <v>2.3255813953488372E-2</v>
      </c>
      <c r="F166" s="53" t="str">
        <f t="shared" si="58"/>
        <v/>
      </c>
      <c r="G166" s="39" t="str">
        <f>+IF(OR(AND(D166=0),(C166=0)),"0",((D166-C166)/C166))</f>
        <v>0</v>
      </c>
      <c r="H166" s="48">
        <f>+IF(OR(AND(E166=""),(G166="")),"",E166*G166)</f>
        <v>0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2</v>
      </c>
      <c r="E170" s="54" t="str">
        <f t="shared" si="57"/>
        <v/>
      </c>
      <c r="F170" s="54">
        <f t="shared" si="58"/>
        <v>3.2786885245901641E-2</v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3</v>
      </c>
      <c r="D171" s="47">
        <v>1</v>
      </c>
      <c r="E171" s="54">
        <f t="shared" si="57"/>
        <v>6.9767441860465115E-2</v>
      </c>
      <c r="F171" s="54">
        <f t="shared" si="58"/>
        <v>1.6393442622950821E-2</v>
      </c>
      <c r="G171" s="27">
        <f t="shared" si="59"/>
        <v>-0.66666666666666663</v>
      </c>
      <c r="H171" s="28">
        <f t="shared" si="60"/>
        <v>-4.6511627906976744E-2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2</v>
      </c>
      <c r="E191" s="54" t="str">
        <f t="shared" si="70"/>
        <v/>
      </c>
      <c r="F191" s="54">
        <f t="shared" si="70"/>
        <v>3.2786885245901641E-2</v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4</v>
      </c>
      <c r="D194" s="47">
        <v>1</v>
      </c>
      <c r="E194" s="54">
        <f t="shared" si="77"/>
        <v>9.3023255813953487E-2</v>
      </c>
      <c r="F194" s="54">
        <f t="shared" si="77"/>
        <v>1.6393442622950821E-2</v>
      </c>
      <c r="G194" s="27">
        <f t="shared" si="59"/>
        <v>-0.75</v>
      </c>
      <c r="H194" s="28">
        <f t="shared" si="60"/>
        <v>-6.9767441860465115E-2</v>
      </c>
    </row>
    <row r="195" spans="1:9" s="63" customFormat="1" ht="15" x14ac:dyDescent="0.25">
      <c r="B195" s="55" t="s">
        <v>221</v>
      </c>
      <c r="C195" s="25">
        <v>1</v>
      </c>
      <c r="D195" s="47">
        <v>0</v>
      </c>
      <c r="E195" s="54">
        <f t="shared" si="77"/>
        <v>2.3255813953488372E-2</v>
      </c>
      <c r="F195" s="54" t="str">
        <f t="shared" si="77"/>
        <v/>
      </c>
      <c r="G195" s="27" t="str">
        <f t="shared" si="59"/>
        <v>0</v>
      </c>
      <c r="H195" s="28">
        <f t="shared" si="60"/>
        <v>0</v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3</v>
      </c>
      <c r="D198" s="47">
        <v>1</v>
      </c>
      <c r="E198" s="54">
        <f t="shared" si="77"/>
        <v>6.9767441860465115E-2</v>
      </c>
      <c r="F198" s="54">
        <f t="shared" si="77"/>
        <v>1.6393442622950821E-2</v>
      </c>
      <c r="G198" s="27">
        <f t="shared" si="59"/>
        <v>-0.66666666666666663</v>
      </c>
      <c r="H198" s="28">
        <f t="shared" si="60"/>
        <v>-4.6511627906976744E-2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1</v>
      </c>
      <c r="E202" s="54" t="str">
        <f t="shared" si="82"/>
        <v/>
      </c>
      <c r="F202" s="54">
        <f t="shared" si="82"/>
        <v>1.6393442622950821E-2</v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2</v>
      </c>
      <c r="D205" s="47">
        <v>2</v>
      </c>
      <c r="E205" s="54">
        <f t="shared" si="82"/>
        <v>4.6511627906976744E-2</v>
      </c>
      <c r="F205" s="54">
        <f t="shared" si="82"/>
        <v>3.2786885245901641E-2</v>
      </c>
      <c r="G205" s="27">
        <f t="shared" si="59"/>
        <v>0</v>
      </c>
      <c r="H205" s="28">
        <f t="shared" si="60"/>
        <v>0</v>
      </c>
    </row>
    <row r="206" spans="1:9" s="63" customFormat="1" ht="15" x14ac:dyDescent="0.25">
      <c r="B206" s="55" t="s">
        <v>227</v>
      </c>
      <c r="C206" s="25">
        <v>5</v>
      </c>
      <c r="D206" s="47">
        <v>0</v>
      </c>
      <c r="E206" s="54">
        <f t="shared" si="82"/>
        <v>0.11627906976744186</v>
      </c>
      <c r="F206" s="54" t="str">
        <f t="shared" si="82"/>
        <v/>
      </c>
      <c r="G206" s="27" t="str">
        <f t="shared" si="59"/>
        <v>0</v>
      </c>
      <c r="H206" s="28">
        <f t="shared" si="60"/>
        <v>0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1</v>
      </c>
      <c r="D213" s="47">
        <v>2</v>
      </c>
      <c r="E213" s="54">
        <f t="shared" si="87"/>
        <v>2.3255813953488372E-2</v>
      </c>
      <c r="F213" s="54">
        <f t="shared" si="88"/>
        <v>3.2786885245901641E-2</v>
      </c>
      <c r="G213" s="27">
        <f t="shared" si="59"/>
        <v>1</v>
      </c>
      <c r="H213" s="28">
        <f t="shared" si="60"/>
        <v>2.3255813953488372E-2</v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5</v>
      </c>
      <c r="D216" s="47">
        <v>0</v>
      </c>
      <c r="E216" s="54">
        <f t="shared" si="87"/>
        <v>0.11627906976744186</v>
      </c>
      <c r="F216" s="54" t="str">
        <f t="shared" si="88"/>
        <v/>
      </c>
      <c r="G216" s="27" t="str">
        <f t="shared" si="59"/>
        <v>0</v>
      </c>
      <c r="H216" s="28">
        <f t="shared" si="60"/>
        <v>0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15</v>
      </c>
      <c r="D229" s="47">
        <v>0</v>
      </c>
      <c r="E229" s="54">
        <f t="shared" si="87"/>
        <v>0.34883720930232559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2</v>
      </c>
      <c r="E232" s="54" t="str">
        <f t="shared" si="87"/>
        <v/>
      </c>
      <c r="F232" s="54">
        <f t="shared" si="88"/>
        <v>3.2786885245901641E-2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0</v>
      </c>
      <c r="D256" s="47">
        <v>3</v>
      </c>
      <c r="E256" s="54" t="str">
        <f t="shared" si="97"/>
        <v/>
      </c>
      <c r="F256" s="54">
        <f t="shared" si="97"/>
        <v>4.9180327868852458E-2</v>
      </c>
      <c r="G256" s="27" t="str">
        <f t="shared" si="91"/>
        <v>0</v>
      </c>
      <c r="H256" s="28" t="str">
        <f t="shared" si="92"/>
        <v/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9</v>
      </c>
      <c r="E258" s="51" t="str">
        <f t="shared" ref="E258:E263" si="98">+IF(C258=0,"",C258/C$165)</f>
        <v/>
      </c>
      <c r="F258" s="51">
        <f t="shared" ref="F258:F263" si="99">+IF(D258=0,"",D258/D$165)</f>
        <v>0.14754098360655737</v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30</v>
      </c>
      <c r="E259" s="51" t="str">
        <f t="shared" si="98"/>
        <v/>
      </c>
      <c r="F259" s="51">
        <f t="shared" si="99"/>
        <v>0.49180327868852458</v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1</v>
      </c>
      <c r="E261" s="51" t="str">
        <f t="shared" si="98"/>
        <v/>
      </c>
      <c r="F261" s="51">
        <f t="shared" si="99"/>
        <v>1.6393442622950821E-2</v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1</v>
      </c>
      <c r="E269" s="51" t="str">
        <f t="shared" ref="E269" si="103">+IF(C269=0,"",C269/C$165)</f>
        <v/>
      </c>
      <c r="F269" s="51">
        <f t="shared" ref="F269" si="104">+IF(D269=0,"",D269/D$165)</f>
        <v>1.6393442622950821E-2</v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1</v>
      </c>
      <c r="D274" s="47">
        <v>0</v>
      </c>
      <c r="E274" s="54">
        <f t="shared" si="107"/>
        <v>2.3255813953488372E-2</v>
      </c>
      <c r="F274" s="54" t="str">
        <f t="shared" si="107"/>
        <v/>
      </c>
      <c r="G274" s="27" t="str">
        <f t="shared" si="91"/>
        <v>0</v>
      </c>
      <c r="H274" s="28">
        <f t="shared" si="92"/>
        <v>0</v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1</v>
      </c>
      <c r="E279" s="54">
        <f>+IF(C279=0,"",C279/C$165)</f>
        <v>2.3255813953488372E-2</v>
      </c>
      <c r="F279" s="54">
        <f>+IF(D279=0,"",D279/D$165)</f>
        <v>1.6393442622950821E-2</v>
      </c>
      <c r="G279" s="27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1</v>
      </c>
      <c r="E287" s="51" t="str">
        <f>+IF(C287=0,"",C287/C$165)</f>
        <v/>
      </c>
      <c r="F287" s="51">
        <f>+IF(D287=0,"",D287/D$165)</f>
        <v>1.6393442622950821E-2</v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1</v>
      </c>
      <c r="D301" s="47">
        <v>0</v>
      </c>
      <c r="E301" s="54">
        <f t="shared" si="124"/>
        <v>2.3255813953488372E-2</v>
      </c>
      <c r="F301" s="54" t="str">
        <f t="shared" si="125"/>
        <v/>
      </c>
      <c r="G301" s="27" t="str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0</v>
      </c>
      <c r="E303" s="54" t="str">
        <f t="shared" si="124"/>
        <v/>
      </c>
      <c r="F303" s="54" t="str">
        <f t="shared" si="125"/>
        <v/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1</v>
      </c>
      <c r="E322" s="54" t="str">
        <f t="shared" si="131"/>
        <v/>
      </c>
      <c r="F322" s="54">
        <f t="shared" si="132"/>
        <v>1.6393442622950821E-2</v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169</v>
      </c>
      <c r="D333" s="43">
        <f>SUM(D334:D547)</f>
        <v>96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-0.43195266272189348</v>
      </c>
      <c r="H333" s="45">
        <f>+IF(OR(AND(E333=""),(G333="")),"",E333*G333)</f>
        <v>-0.43195266272189348</v>
      </c>
    </row>
    <row r="334" spans="1:9" ht="15" x14ac:dyDescent="0.25">
      <c r="B334" s="46" t="s">
        <v>75</v>
      </c>
      <c r="C334" s="47">
        <v>1</v>
      </c>
      <c r="D334" s="47">
        <v>0</v>
      </c>
      <c r="E334" s="53">
        <f t="shared" si="139"/>
        <v>5.9171597633136093E-3</v>
      </c>
      <c r="F334" s="53" t="str">
        <f t="shared" si="140"/>
        <v/>
      </c>
      <c r="G334" s="39" t="str">
        <f>+IF(OR(AND(D334=0),(C334=0)),"0",((D334-C334)/C334))</f>
        <v>0</v>
      </c>
      <c r="H334" s="48">
        <f>+IF(OR(AND(E334=""),(G334="")),"",E334*G334)</f>
        <v>0</v>
      </c>
    </row>
    <row r="335" spans="1:9" ht="15" x14ac:dyDescent="0.25">
      <c r="B335" s="5" t="s">
        <v>79</v>
      </c>
      <c r="C335" s="49">
        <v>0</v>
      </c>
      <c r="D335" s="47">
        <v>1</v>
      </c>
      <c r="E335" s="54" t="str">
        <f t="shared" si="139"/>
        <v/>
      </c>
      <c r="F335" s="54">
        <f t="shared" si="140"/>
        <v>1.0416666666666666E-2</v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2</v>
      </c>
      <c r="D339" s="47">
        <v>0</v>
      </c>
      <c r="E339" s="54">
        <f t="shared" si="139"/>
        <v>1.1834319526627219E-2</v>
      </c>
      <c r="F339" s="54" t="str">
        <f t="shared" si="140"/>
        <v/>
      </c>
      <c r="G339" s="27" t="str">
        <f t="shared" si="141"/>
        <v>0</v>
      </c>
      <c r="H339" s="28">
        <f t="shared" si="142"/>
        <v>0</v>
      </c>
    </row>
    <row r="340" spans="1:8" ht="15" x14ac:dyDescent="0.25">
      <c r="B340" s="5" t="s">
        <v>82</v>
      </c>
      <c r="C340" s="49">
        <v>0</v>
      </c>
      <c r="D340" s="47">
        <v>20</v>
      </c>
      <c r="E340" s="54" t="str">
        <f t="shared" si="139"/>
        <v/>
      </c>
      <c r="F340" s="54">
        <f t="shared" si="140"/>
        <v>0.20833333333333334</v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6</v>
      </c>
      <c r="D345" s="47">
        <v>2</v>
      </c>
      <c r="E345" s="54">
        <f t="shared" si="139"/>
        <v>3.5502958579881658E-2</v>
      </c>
      <c r="F345" s="54">
        <f t="shared" si="140"/>
        <v>2.0833333333333332E-2</v>
      </c>
      <c r="G345" s="27">
        <f t="shared" si="141"/>
        <v>-0.66666666666666663</v>
      </c>
      <c r="H345" s="28">
        <f t="shared" si="142"/>
        <v>-2.3668639053254437E-2</v>
      </c>
    </row>
    <row r="346" spans="1:8" ht="15" x14ac:dyDescent="0.25">
      <c r="B346" s="5" t="s">
        <v>596</v>
      </c>
      <c r="C346" s="49">
        <v>4</v>
      </c>
      <c r="D346" s="47">
        <v>0</v>
      </c>
      <c r="E346" s="54">
        <f t="shared" si="139"/>
        <v>2.3668639053254437E-2</v>
      </c>
      <c r="F346" s="54" t="str">
        <f t="shared" si="140"/>
        <v/>
      </c>
      <c r="G346" s="27" t="str">
        <f t="shared" si="141"/>
        <v>0</v>
      </c>
      <c r="H346" s="28">
        <f t="shared" si="142"/>
        <v>0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0</v>
      </c>
      <c r="D348" s="47">
        <v>0</v>
      </c>
      <c r="E348" s="54" t="str">
        <f t="shared" si="139"/>
        <v/>
      </c>
      <c r="F348" s="54" t="str">
        <f t="shared" si="140"/>
        <v/>
      </c>
      <c r="G348" s="27" t="str">
        <f t="shared" si="141"/>
        <v>0</v>
      </c>
      <c r="H348" s="28" t="str">
        <f t="shared" si="142"/>
        <v/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2</v>
      </c>
      <c r="E353" s="54" t="str">
        <f t="shared" si="139"/>
        <v/>
      </c>
      <c r="F353" s="54">
        <f t="shared" si="140"/>
        <v>2.0833333333333332E-2</v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12</v>
      </c>
      <c r="D354" s="47">
        <v>0</v>
      </c>
      <c r="E354" s="54">
        <f t="shared" si="139"/>
        <v>7.1005917159763315E-2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5</v>
      </c>
      <c r="D357" s="47">
        <v>1</v>
      </c>
      <c r="E357" s="54">
        <f t="shared" si="139"/>
        <v>2.9585798816568046E-2</v>
      </c>
      <c r="F357" s="54">
        <f t="shared" si="140"/>
        <v>1.0416666666666666E-2</v>
      </c>
      <c r="G357" s="27">
        <f t="shared" si="141"/>
        <v>-0.8</v>
      </c>
      <c r="H357" s="28">
        <f t="shared" si="142"/>
        <v>-2.3668639053254437E-2</v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0</v>
      </c>
      <c r="D365" s="47">
        <v>0</v>
      </c>
      <c r="E365" s="54" t="str">
        <f t="shared" ref="E365:E387" si="145">+IF(C365=0,"",C365/C$333)</f>
        <v/>
      </c>
      <c r="F365" s="54" t="str">
        <f t="shared" ref="F365:F387" si="146">+IF(D365=0,"",D365/D$333)</f>
        <v/>
      </c>
      <c r="G365" s="27" t="str">
        <f t="shared" si="141"/>
        <v>0</v>
      </c>
      <c r="H365" s="28" t="str">
        <f t="shared" si="142"/>
        <v/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1</v>
      </c>
      <c r="D369" s="47">
        <v>0</v>
      </c>
      <c r="E369" s="54">
        <f t="shared" si="145"/>
        <v>5.9171597633136093E-3</v>
      </c>
      <c r="F369" s="54" t="str">
        <f t="shared" si="146"/>
        <v/>
      </c>
      <c r="G369" s="27" t="str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3</v>
      </c>
      <c r="D372" s="47">
        <v>12</v>
      </c>
      <c r="E372" s="54">
        <f t="shared" si="145"/>
        <v>1.7751479289940829E-2</v>
      </c>
      <c r="F372" s="54">
        <f t="shared" si="146"/>
        <v>0.125</v>
      </c>
      <c r="G372" s="27">
        <f t="shared" si="141"/>
        <v>3</v>
      </c>
      <c r="H372" s="28">
        <f t="shared" si="142"/>
        <v>5.3254437869822487E-2</v>
      </c>
    </row>
    <row r="373" spans="1:8" ht="15" x14ac:dyDescent="0.25">
      <c r="B373" s="5" t="s">
        <v>95</v>
      </c>
      <c r="C373" s="49">
        <v>2</v>
      </c>
      <c r="D373" s="47">
        <v>0</v>
      </c>
      <c r="E373" s="54">
        <f t="shared" si="145"/>
        <v>1.1834319526627219E-2</v>
      </c>
      <c r="F373" s="54" t="str">
        <f t="shared" si="146"/>
        <v/>
      </c>
      <c r="G373" s="27" t="str">
        <f t="shared" si="141"/>
        <v>0</v>
      </c>
      <c r="H373" s="28">
        <f t="shared" si="142"/>
        <v>0</v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4</v>
      </c>
      <c r="D375" s="47">
        <v>0</v>
      </c>
      <c r="E375" s="54">
        <f t="shared" si="145"/>
        <v>2.3668639053254437E-2</v>
      </c>
      <c r="F375" s="54" t="str">
        <f t="shared" si="146"/>
        <v/>
      </c>
      <c r="G375" s="27" t="str">
        <f t="shared" si="141"/>
        <v>0</v>
      </c>
      <c r="H375" s="28">
        <f t="shared" si="142"/>
        <v>0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5</v>
      </c>
      <c r="E379" s="54" t="str">
        <f t="shared" si="145"/>
        <v/>
      </c>
      <c r="F379" s="54">
        <f t="shared" si="146"/>
        <v>5.2083333333333336E-2</v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1</v>
      </c>
      <c r="D383" s="47">
        <v>0</v>
      </c>
      <c r="E383" s="54">
        <f t="shared" si="145"/>
        <v>5.9171597633136093E-3</v>
      </c>
      <c r="F383" s="54" t="str">
        <f t="shared" si="146"/>
        <v/>
      </c>
      <c r="G383" s="27" t="str">
        <f t="shared" si="141"/>
        <v>0</v>
      </c>
      <c r="H383" s="28">
        <f t="shared" si="142"/>
        <v>0</v>
      </c>
    </row>
    <row r="384" spans="1:8" ht="15" x14ac:dyDescent="0.25">
      <c r="B384" s="5" t="s">
        <v>96</v>
      </c>
      <c r="C384" s="49">
        <v>0</v>
      </c>
      <c r="D384" s="47">
        <v>1</v>
      </c>
      <c r="E384" s="54" t="str">
        <f t="shared" si="145"/>
        <v/>
      </c>
      <c r="F384" s="54">
        <f t="shared" si="146"/>
        <v>1.0416666666666666E-2</v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0</v>
      </c>
      <c r="D385" s="47">
        <v>7</v>
      </c>
      <c r="E385" s="54" t="str">
        <f t="shared" si="145"/>
        <v/>
      </c>
      <c r="F385" s="54">
        <f t="shared" si="146"/>
        <v>7.2916666666666671E-2</v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1</v>
      </c>
      <c r="E386" s="54" t="str">
        <f t="shared" si="145"/>
        <v/>
      </c>
      <c r="F386" s="54">
        <f t="shared" si="146"/>
        <v>1.0416666666666666E-2</v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6</v>
      </c>
      <c r="D387" s="47">
        <v>0</v>
      </c>
      <c r="E387" s="54">
        <f t="shared" si="145"/>
        <v>3.5502958579881658E-2</v>
      </c>
      <c r="F387" s="54" t="str">
        <f t="shared" si="146"/>
        <v/>
      </c>
      <c r="G387" s="27" t="str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70</v>
      </c>
      <c r="D395" s="47">
        <v>10</v>
      </c>
      <c r="E395" s="54">
        <f t="shared" si="153"/>
        <v>0.41420118343195267</v>
      </c>
      <c r="F395" s="54">
        <f t="shared" si="154"/>
        <v>0.10416666666666667</v>
      </c>
      <c r="G395" s="27">
        <f t="shared" si="141"/>
        <v>-0.8571428571428571</v>
      </c>
      <c r="H395" s="28">
        <f t="shared" si="142"/>
        <v>-0.35502958579881655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2</v>
      </c>
      <c r="E398" s="54" t="str">
        <f t="shared" si="153"/>
        <v/>
      </c>
      <c r="F398" s="54">
        <f t="shared" si="154"/>
        <v>2.0833333333333332E-2</v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1</v>
      </c>
      <c r="E404" s="51" t="str">
        <f t="shared" si="159"/>
        <v/>
      </c>
      <c r="F404" s="51">
        <f t="shared" si="160"/>
        <v>1.0416666666666666E-2</v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1</v>
      </c>
      <c r="D407" s="47">
        <v>2</v>
      </c>
      <c r="E407" s="54">
        <f t="shared" si="155"/>
        <v>5.9171597633136093E-3</v>
      </c>
      <c r="F407" s="54">
        <f t="shared" si="156"/>
        <v>2.0833333333333332E-2</v>
      </c>
      <c r="G407" s="27">
        <f t="shared" si="157"/>
        <v>1</v>
      </c>
      <c r="H407" s="28">
        <f t="shared" si="158"/>
        <v>5.9171597633136093E-3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0</v>
      </c>
      <c r="D428" s="47">
        <v>0</v>
      </c>
      <c r="E428" s="54" t="str">
        <f t="shared" si="155"/>
        <v/>
      </c>
      <c r="F428" s="54" t="str">
        <f t="shared" si="156"/>
        <v/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22</v>
      </c>
      <c r="D430" s="47">
        <v>0</v>
      </c>
      <c r="E430" s="54">
        <f t="shared" si="155"/>
        <v>0.13017751479289941</v>
      </c>
      <c r="F430" s="54" t="str">
        <f t="shared" si="156"/>
        <v/>
      </c>
      <c r="G430" s="27" t="str">
        <f t="shared" si="157"/>
        <v>0</v>
      </c>
      <c r="H430" s="28">
        <f t="shared" si="158"/>
        <v>0</v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1</v>
      </c>
      <c r="D433" s="47">
        <v>0</v>
      </c>
      <c r="E433" s="54">
        <f t="shared" si="155"/>
        <v>5.9171597633136093E-3</v>
      </c>
      <c r="F433" s="54" t="str">
        <f t="shared" si="156"/>
        <v/>
      </c>
      <c r="G433" s="27" t="str">
        <f t="shared" si="157"/>
        <v>0</v>
      </c>
      <c r="H433" s="28">
        <f t="shared" si="158"/>
        <v>0</v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2</v>
      </c>
      <c r="E436" s="54" t="str">
        <f t="shared" si="155"/>
        <v/>
      </c>
      <c r="F436" s="54">
        <f t="shared" si="156"/>
        <v>2.0833333333333332E-2</v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1</v>
      </c>
      <c r="D437" s="47">
        <v>0</v>
      </c>
      <c r="E437" s="54">
        <f t="shared" si="155"/>
        <v>5.9171597633136093E-3</v>
      </c>
      <c r="F437" s="54" t="str">
        <f t="shared" si="156"/>
        <v/>
      </c>
      <c r="G437" s="27" t="str">
        <f t="shared" si="157"/>
        <v>0</v>
      </c>
      <c r="H437" s="28">
        <f t="shared" si="158"/>
        <v>0</v>
      </c>
    </row>
    <row r="438" spans="2:8" ht="15" x14ac:dyDescent="0.25">
      <c r="B438" s="5" t="s">
        <v>282</v>
      </c>
      <c r="C438" s="49">
        <v>0</v>
      </c>
      <c r="D438" s="47">
        <v>2</v>
      </c>
      <c r="E438" s="54" t="str">
        <f t="shared" si="155"/>
        <v/>
      </c>
      <c r="F438" s="54">
        <f t="shared" si="156"/>
        <v>2.0833333333333332E-2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1</v>
      </c>
      <c r="D442" s="47">
        <v>0</v>
      </c>
      <c r="E442" s="54">
        <f t="shared" si="155"/>
        <v>5.9171597633136093E-3</v>
      </c>
      <c r="F442" s="54" t="str">
        <f t="shared" si="156"/>
        <v/>
      </c>
      <c r="G442" s="27" t="str">
        <f t="shared" si="157"/>
        <v>0</v>
      </c>
      <c r="H442" s="28">
        <f t="shared" si="158"/>
        <v>0</v>
      </c>
    </row>
    <row r="443" spans="2:8" ht="15" x14ac:dyDescent="0.25">
      <c r="B443" s="5" t="s">
        <v>283</v>
      </c>
      <c r="C443" s="49">
        <v>0</v>
      </c>
      <c r="D443" s="47">
        <v>1</v>
      </c>
      <c r="E443" s="54" t="str">
        <f t="shared" si="155"/>
        <v/>
      </c>
      <c r="F443" s="54">
        <f t="shared" si="156"/>
        <v>1.0416666666666666E-2</v>
      </c>
      <c r="G443" s="27" t="str">
        <f t="shared" si="157"/>
        <v>0</v>
      </c>
      <c r="H443" s="28" t="str">
        <f t="shared" si="158"/>
        <v/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12</v>
      </c>
      <c r="D451" s="47">
        <v>1</v>
      </c>
      <c r="E451" s="54">
        <f t="shared" si="155"/>
        <v>7.1005917159763315E-2</v>
      </c>
      <c r="F451" s="54">
        <f t="shared" si="156"/>
        <v>1.0416666666666666E-2</v>
      </c>
      <c r="G451" s="27">
        <f t="shared" si="157"/>
        <v>-0.91666666666666663</v>
      </c>
      <c r="H451" s="28">
        <f t="shared" si="158"/>
        <v>-6.5088757396449703E-2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3</v>
      </c>
      <c r="D456" s="47">
        <v>0</v>
      </c>
      <c r="E456" s="54">
        <f t="shared" si="155"/>
        <v>1.7751479289940829E-2</v>
      </c>
      <c r="F456" s="54" t="str">
        <f t="shared" si="156"/>
        <v/>
      </c>
      <c r="G456" s="27" t="str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2</v>
      </c>
      <c r="D457" s="47">
        <v>1</v>
      </c>
      <c r="E457" s="54">
        <f t="shared" si="155"/>
        <v>1.1834319526627219E-2</v>
      </c>
      <c r="F457" s="54">
        <f t="shared" si="156"/>
        <v>1.0416666666666666E-2</v>
      </c>
      <c r="G457" s="27">
        <f t="shared" si="157"/>
        <v>-0.5</v>
      </c>
      <c r="H457" s="28">
        <f t="shared" si="158"/>
        <v>-5.9171597633136093E-3</v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1</v>
      </c>
      <c r="D504" s="47">
        <v>1</v>
      </c>
      <c r="E504" s="54">
        <f t="shared" si="175"/>
        <v>5.9171597633136093E-3</v>
      </c>
      <c r="F504" s="54">
        <f t="shared" si="176"/>
        <v>1.0416666666666666E-2</v>
      </c>
      <c r="G504" s="27">
        <f t="shared" si="177"/>
        <v>0</v>
      </c>
      <c r="H504" s="28">
        <f t="shared" si="178"/>
        <v>0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5</v>
      </c>
      <c r="E507" s="54" t="str">
        <f t="shared" ref="E507:E532" si="183">+IF(C507=0,"",C507/C$333)</f>
        <v/>
      </c>
      <c r="F507" s="54">
        <f t="shared" ref="F507:F532" si="184">+IF(D507=0,"",D507/D$333)</f>
        <v>5.2083333333333336E-2</v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1</v>
      </c>
      <c r="D510" s="47">
        <v>0</v>
      </c>
      <c r="E510" s="54">
        <f t="shared" si="183"/>
        <v>5.9171597633136093E-3</v>
      </c>
      <c r="F510" s="54" t="str">
        <f t="shared" si="184"/>
        <v/>
      </c>
      <c r="G510" s="27" t="str">
        <f t="shared" si="177"/>
        <v>0</v>
      </c>
      <c r="H510" s="28">
        <f t="shared" si="178"/>
        <v>0</v>
      </c>
    </row>
    <row r="511" spans="1:9" ht="15" x14ac:dyDescent="0.25">
      <c r="B511" s="5" t="s">
        <v>349</v>
      </c>
      <c r="C511" s="49">
        <v>6</v>
      </c>
      <c r="D511" s="47">
        <v>0</v>
      </c>
      <c r="E511" s="54">
        <f t="shared" si="183"/>
        <v>3.5502958579881658E-2</v>
      </c>
      <c r="F511" s="54" t="str">
        <f t="shared" si="184"/>
        <v/>
      </c>
      <c r="G511" s="27" t="str">
        <f t="shared" si="177"/>
        <v>0</v>
      </c>
      <c r="H511" s="28">
        <f t="shared" si="178"/>
        <v>0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1</v>
      </c>
      <c r="E522" s="54" t="str">
        <f t="shared" si="183"/>
        <v/>
      </c>
      <c r="F522" s="54">
        <f t="shared" si="184"/>
        <v>1.0416666666666666E-2</v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0</v>
      </c>
      <c r="E525" s="54" t="str">
        <f t="shared" si="183"/>
        <v/>
      </c>
      <c r="F525" s="54" t="str">
        <f t="shared" si="184"/>
        <v/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11</v>
      </c>
      <c r="E530" s="54" t="str">
        <f t="shared" si="183"/>
        <v/>
      </c>
      <c r="F530" s="54">
        <f t="shared" si="184"/>
        <v>0.11458333333333333</v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1</v>
      </c>
      <c r="D532" s="47">
        <v>1</v>
      </c>
      <c r="E532" s="54">
        <f t="shared" si="183"/>
        <v>5.9171597633136093E-3</v>
      </c>
      <c r="F532" s="54">
        <f t="shared" si="184"/>
        <v>1.0416666666666666E-2</v>
      </c>
      <c r="G532" s="27">
        <f t="shared" si="177"/>
        <v>0</v>
      </c>
      <c r="H532" s="28">
        <f t="shared" si="178"/>
        <v>0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1</v>
      </c>
      <c r="E534" s="54" t="str">
        <f>+IF(C534=0,"",C534/C$333)</f>
        <v/>
      </c>
      <c r="F534" s="54">
        <f>+IF(D534=0,"",D534/D$333)</f>
        <v>1.0416666666666666E-2</v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1</v>
      </c>
      <c r="E539" s="54" t="str">
        <f t="shared" si="189"/>
        <v/>
      </c>
      <c r="F539" s="54">
        <f t="shared" si="190"/>
        <v>1.0416666666666666E-2</v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1</v>
      </c>
      <c r="E540" s="54" t="str">
        <f t="shared" si="189"/>
        <v/>
      </c>
      <c r="F540" s="54">
        <f t="shared" si="190"/>
        <v>1.0416666666666666E-2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144</v>
      </c>
      <c r="D553" s="43">
        <f>SUM(D554:D579)</f>
        <v>70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-0.51388888888888884</v>
      </c>
      <c r="H553" s="45">
        <f>+IF(OR(AND(E553=""),(G553="")),"",E553*G553)</f>
        <v>-0.51388888888888884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101</v>
      </c>
      <c r="D556" s="47">
        <v>23</v>
      </c>
      <c r="E556" s="54">
        <f t="shared" si="193"/>
        <v>0.70138888888888884</v>
      </c>
      <c r="F556" s="54">
        <f t="shared" si="194"/>
        <v>0.32857142857142857</v>
      </c>
      <c r="G556" s="27">
        <f t="shared" si="195"/>
        <v>-0.7722772277227723</v>
      </c>
      <c r="H556" s="28">
        <f t="shared" si="196"/>
        <v>-0.54166666666666663</v>
      </c>
    </row>
    <row r="557" spans="2:8" ht="15" x14ac:dyDescent="0.25">
      <c r="B557" s="5" t="s">
        <v>333</v>
      </c>
      <c r="C557" s="49">
        <v>17</v>
      </c>
      <c r="D557" s="47">
        <v>1</v>
      </c>
      <c r="E557" s="54">
        <f t="shared" si="193"/>
        <v>0.11805555555555555</v>
      </c>
      <c r="F557" s="54">
        <f t="shared" si="194"/>
        <v>1.4285714285714285E-2</v>
      </c>
      <c r="G557" s="27">
        <f t="shared" si="195"/>
        <v>-0.94117647058823528</v>
      </c>
      <c r="H557" s="28">
        <f t="shared" si="196"/>
        <v>-0.1111111111111111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2</v>
      </c>
      <c r="E562" s="54" t="str">
        <f t="shared" si="193"/>
        <v/>
      </c>
      <c r="F562" s="54">
        <f t="shared" si="194"/>
        <v>2.8571428571428571E-2</v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1</v>
      </c>
      <c r="D564" s="47">
        <v>5</v>
      </c>
      <c r="E564" s="51">
        <f t="shared" ref="E564" si="197">+IF(C564=0,"",C564/C$553)</f>
        <v>6.9444444444444441E-3</v>
      </c>
      <c r="F564" s="51">
        <f t="shared" ref="F564" si="198">+IF(D564=0,"",D564/D$553)</f>
        <v>7.1428571428571425E-2</v>
      </c>
      <c r="G564" s="51">
        <f t="shared" ref="G564" si="199">+IF(OR(AND(D564=0),(C564=0)),"0",((D564-C564)/C564))</f>
        <v>4</v>
      </c>
      <c r="H564" s="26">
        <f t="shared" ref="H564" si="200">+IF(OR(AND(E564=""),(G564="")),"",E564*G564)</f>
        <v>2.7777777777777776E-2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15</v>
      </c>
      <c r="D567" s="47">
        <v>14</v>
      </c>
      <c r="E567" s="54">
        <f t="shared" si="205"/>
        <v>0.10416666666666667</v>
      </c>
      <c r="F567" s="54">
        <f t="shared" si="206"/>
        <v>0.2</v>
      </c>
      <c r="G567" s="27">
        <f t="shared" si="195"/>
        <v>-6.6666666666666666E-2</v>
      </c>
      <c r="H567" s="28">
        <f t="shared" si="196"/>
        <v>-6.9444444444444449E-3</v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4</v>
      </c>
      <c r="D570" s="47">
        <v>24</v>
      </c>
      <c r="E570" s="54">
        <f t="shared" si="205"/>
        <v>2.7777777777777776E-2</v>
      </c>
      <c r="F570" s="54">
        <f t="shared" si="206"/>
        <v>0.34285714285714286</v>
      </c>
      <c r="G570" s="27">
        <f t="shared" si="195"/>
        <v>5</v>
      </c>
      <c r="H570" s="28">
        <f t="shared" si="196"/>
        <v>0.1388888888888889</v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6</v>
      </c>
      <c r="D575" s="47">
        <v>1</v>
      </c>
      <c r="E575" s="54">
        <f t="shared" si="205"/>
        <v>4.1666666666666664E-2</v>
      </c>
      <c r="F575" s="54">
        <f t="shared" si="206"/>
        <v>1.4285714285714285E-2</v>
      </c>
      <c r="G575" s="27">
        <f t="shared" si="195"/>
        <v>-0.83333333333333337</v>
      </c>
      <c r="H575" s="28">
        <f t="shared" si="196"/>
        <v>-3.4722222222222224E-2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  <c r="C580" s="10"/>
      <c r="D580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412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370</v>
      </c>
      <c r="C8" s="42">
        <f>+C18+C73+C165+C333+C553</f>
        <v>54</v>
      </c>
      <c r="D8" s="43">
        <f>+D18+D73+D165+D333+D553</f>
        <v>208</v>
      </c>
      <c r="E8" s="44">
        <f>+C8/C$8</f>
        <v>1</v>
      </c>
      <c r="F8" s="44">
        <f>+D8/D$8</f>
        <v>1</v>
      </c>
      <c r="G8" s="44">
        <f>+(D8-C8)/C8</f>
        <v>2.8518518518518516</v>
      </c>
      <c r="H8" s="45">
        <f>+E8*G8</f>
        <v>2.8518518518518516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0</v>
      </c>
      <c r="D9" s="37">
        <f>+D18</f>
        <v>11</v>
      </c>
      <c r="E9" s="38">
        <f t="shared" ref="E9:E13" si="0">C9/$C$8</f>
        <v>0</v>
      </c>
      <c r="F9" s="38">
        <f>D9/$D$8</f>
        <v>5.2884615384615384E-2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12</v>
      </c>
      <c r="D10" s="25">
        <f>+D73</f>
        <v>39</v>
      </c>
      <c r="E10" s="26">
        <f t="shared" si="0"/>
        <v>0.22222222222222221</v>
      </c>
      <c r="F10" s="26">
        <f>D10/$D$8</f>
        <v>0.1875</v>
      </c>
      <c r="G10" s="27">
        <f>+IF(OR(AND(D10=0),(C10=0)),"0",((D10-C10)/C10))</f>
        <v>2.25</v>
      </c>
      <c r="H10" s="30">
        <f>+IF(OR(AND(E10=""),(G10="")),"",E10*G10)</f>
        <v>0.5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11</v>
      </c>
      <c r="D11" s="25">
        <f>+D165</f>
        <v>63</v>
      </c>
      <c r="E11" s="26">
        <f t="shared" si="0"/>
        <v>0.20370370370370369</v>
      </c>
      <c r="F11" s="26">
        <f>D11/$D$8</f>
        <v>0.30288461538461536</v>
      </c>
      <c r="G11" s="27">
        <f>+IF(OR(AND(D11=0),(C11=0)),"0",((D11-C11)/C11))</f>
        <v>4.7272727272727275</v>
      </c>
      <c r="H11" s="30">
        <f>+IF(OR(AND(E11=""),(G11="")),"",E11*G11)</f>
        <v>0.96296296296296291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30</v>
      </c>
      <c r="D12" s="25">
        <f>+D333</f>
        <v>80</v>
      </c>
      <c r="E12" s="26">
        <f t="shared" si="0"/>
        <v>0.55555555555555558</v>
      </c>
      <c r="F12" s="26">
        <f>D12/$D$8</f>
        <v>0.38461538461538464</v>
      </c>
      <c r="G12" s="27">
        <f>+IF(OR(AND(D12=0),(C12=0)),"0",((D12-C12)/C12))</f>
        <v>1.6666666666666667</v>
      </c>
      <c r="H12" s="30">
        <f>+IF(OR(AND(E12=""),(G12="")),"",E12*G12)</f>
        <v>0.92592592592592604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1</v>
      </c>
      <c r="D13" s="32">
        <f>+D553</f>
        <v>15</v>
      </c>
      <c r="E13" s="33">
        <f t="shared" si="0"/>
        <v>1.8518518518518517E-2</v>
      </c>
      <c r="F13" s="33">
        <f>D13/$D$8</f>
        <v>7.2115384615384609E-2</v>
      </c>
      <c r="G13" s="34">
        <f>+IF(OR(AND(D13=0),(C13=0)),"0",((D13-C13)/C13))</f>
        <v>14</v>
      </c>
      <c r="H13" s="35">
        <f>+IF(OR(AND(E13=""),(G13="")),"",E13*G13)</f>
        <v>0.25925925925925924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0</v>
      </c>
      <c r="D18" s="43">
        <f>SUM(D19:D67)</f>
        <v>11</v>
      </c>
      <c r="E18" s="44" t="str">
        <f>+IF(C18=0,"",C18/C$18)</f>
        <v/>
      </c>
      <c r="F18" s="44">
        <f>+IF(D18=0,"",D18/D$18)</f>
        <v>1</v>
      </c>
      <c r="G18" s="44" t="str">
        <f>+IF(OR(AND(D18=0),(C18=0)),"0",((D18-C18)/C18))</f>
        <v>0</v>
      </c>
      <c r="H18" s="45" t="str">
        <f>+IF(OR(AND(E18=""),(G18="")),"",E18*G18)</f>
        <v/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1</v>
      </c>
      <c r="E26" s="28" t="str">
        <f t="shared" si="1"/>
        <v/>
      </c>
      <c r="F26" s="28">
        <f t="shared" si="2"/>
        <v>9.0909090909090912E-2</v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10</v>
      </c>
      <c r="E29" s="28" t="str">
        <f t="shared" si="1"/>
        <v/>
      </c>
      <c r="F29" s="28">
        <f t="shared" si="2"/>
        <v>0.90909090909090906</v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12</v>
      </c>
      <c r="D73" s="43">
        <f>SUM(D74:D159)</f>
        <v>39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2.25</v>
      </c>
      <c r="H73" s="45">
        <f>+IF(OR(AND(E73=""),(G73="")),"",E73*G73)</f>
        <v>2.25</v>
      </c>
    </row>
    <row r="74" spans="1:9" ht="15" x14ac:dyDescent="0.25">
      <c r="B74" s="46" t="s">
        <v>432</v>
      </c>
      <c r="C74" s="47">
        <v>0</v>
      </c>
      <c r="D74" s="47">
        <v>2</v>
      </c>
      <c r="E74" s="53" t="str">
        <f>+IF(C74=0,"",C74/C$73)</f>
        <v/>
      </c>
      <c r="F74" s="53">
        <f>+IF(D74=0,"",D74/D$73)</f>
        <v>5.128205128205128E-2</v>
      </c>
      <c r="G74" s="39" t="str">
        <f>+IF(OR(AND(D74=0),(C74=0)),"0",((D74-C74)/C74))</f>
        <v>0</v>
      </c>
      <c r="H74" s="48" t="str">
        <f>+IF(OR(AND(E74=""),(G74="")),"",E74*G74)</f>
        <v/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1</v>
      </c>
      <c r="D76" s="47">
        <v>0</v>
      </c>
      <c r="E76" s="51">
        <f t="shared" ref="E76" si="17">+IF(C76=0,"",C76/C$73)</f>
        <v>8.3333333333333329E-2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0</v>
      </c>
      <c r="D77" s="47">
        <v>2</v>
      </c>
      <c r="E77" s="54" t="str">
        <f t="shared" si="13"/>
        <v/>
      </c>
      <c r="F77" s="54">
        <f t="shared" si="14"/>
        <v>5.128205128205128E-2</v>
      </c>
      <c r="G77" s="27" t="str">
        <f t="shared" si="15"/>
        <v>0</v>
      </c>
      <c r="H77" s="28" t="str">
        <f t="shared" si="16"/>
        <v/>
      </c>
    </row>
    <row r="78" spans="1:9" ht="15" x14ac:dyDescent="0.25">
      <c r="B78" s="5" t="s">
        <v>178</v>
      </c>
      <c r="C78" s="49">
        <v>1</v>
      </c>
      <c r="D78" s="47">
        <v>2</v>
      </c>
      <c r="E78" s="54">
        <f t="shared" si="13"/>
        <v>8.3333333333333329E-2</v>
      </c>
      <c r="F78" s="54">
        <f t="shared" si="14"/>
        <v>5.128205128205128E-2</v>
      </c>
      <c r="G78" s="27">
        <f t="shared" si="15"/>
        <v>1</v>
      </c>
      <c r="H78" s="28">
        <f t="shared" si="16"/>
        <v>8.3333333333333329E-2</v>
      </c>
    </row>
    <row r="79" spans="1:9" ht="15" x14ac:dyDescent="0.25">
      <c r="B79" s="5" t="s">
        <v>16</v>
      </c>
      <c r="C79" s="49">
        <v>0</v>
      </c>
      <c r="D79" s="47">
        <v>1</v>
      </c>
      <c r="E79" s="54" t="str">
        <f t="shared" si="13"/>
        <v/>
      </c>
      <c r="F79" s="54">
        <f t="shared" si="14"/>
        <v>2.564102564102564E-2</v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1</v>
      </c>
      <c r="E82" s="54" t="str">
        <f t="shared" si="13"/>
        <v/>
      </c>
      <c r="F82" s="54">
        <f t="shared" si="14"/>
        <v>2.564102564102564E-2</v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1</v>
      </c>
      <c r="E86" s="54" t="str">
        <f t="shared" si="13"/>
        <v/>
      </c>
      <c r="F86" s="54">
        <f t="shared" si="14"/>
        <v>2.564102564102564E-2</v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2</v>
      </c>
      <c r="E87" s="54" t="str">
        <f t="shared" si="13"/>
        <v/>
      </c>
      <c r="F87" s="54">
        <f t="shared" si="14"/>
        <v>5.128205128205128E-2</v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3</v>
      </c>
      <c r="E88" s="51" t="str">
        <f t="shared" ref="E88" si="25">+IF(C88=0,"",C88/C$73)</f>
        <v/>
      </c>
      <c r="F88" s="51">
        <f t="shared" ref="F88" si="26">+IF(D88=0,"",D88/D$73)</f>
        <v>7.6923076923076927E-2</v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1</v>
      </c>
      <c r="E89" s="54" t="str">
        <f t="shared" si="13"/>
        <v/>
      </c>
      <c r="F89" s="54">
        <f t="shared" si="14"/>
        <v>2.564102564102564E-2</v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2</v>
      </c>
      <c r="E101" s="54" t="str">
        <f t="shared" si="13"/>
        <v/>
      </c>
      <c r="F101" s="54">
        <f t="shared" si="14"/>
        <v>5.128205128205128E-2</v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2</v>
      </c>
      <c r="D105" s="47">
        <v>0</v>
      </c>
      <c r="E105" s="51">
        <f t="shared" ref="E105" si="33">+IF(C105=0,"",C105/C$73)</f>
        <v>0.16666666666666666</v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>
        <f t="shared" ref="H105" si="36">+IF(OR(AND(E105=""),(G105="")),"",E105*G105)</f>
        <v>0</v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1</v>
      </c>
      <c r="E107" s="54" t="str">
        <f t="shared" si="13"/>
        <v/>
      </c>
      <c r="F107" s="54">
        <f t="shared" si="14"/>
        <v>2.564102564102564E-2</v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4</v>
      </c>
      <c r="E113" s="54" t="str">
        <f t="shared" si="13"/>
        <v/>
      </c>
      <c r="F113" s="54">
        <f t="shared" si="14"/>
        <v>0.10256410256410256</v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1</v>
      </c>
      <c r="E117" s="54" t="str">
        <f t="shared" si="13"/>
        <v/>
      </c>
      <c r="F117" s="54">
        <f t="shared" si="14"/>
        <v>2.564102564102564E-2</v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2</v>
      </c>
      <c r="E124" s="54" t="str">
        <f t="shared" si="13"/>
        <v/>
      </c>
      <c r="F124" s="54">
        <f t="shared" si="14"/>
        <v>5.128205128205128E-2</v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1</v>
      </c>
      <c r="E125" s="54" t="str">
        <f t="shared" si="13"/>
        <v/>
      </c>
      <c r="F125" s="54">
        <f t="shared" si="14"/>
        <v>2.564102564102564E-2</v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5</v>
      </c>
      <c r="D127" s="47">
        <v>11</v>
      </c>
      <c r="E127" s="54">
        <f t="shared" si="13"/>
        <v>0.41666666666666669</v>
      </c>
      <c r="F127" s="54">
        <f t="shared" si="14"/>
        <v>0.28205128205128205</v>
      </c>
      <c r="G127" s="27">
        <f t="shared" si="15"/>
        <v>1.2</v>
      </c>
      <c r="H127" s="28">
        <f t="shared" si="16"/>
        <v>0.5</v>
      </c>
    </row>
    <row r="128" spans="2:8" ht="15" x14ac:dyDescent="0.25">
      <c r="B128" s="5" t="s">
        <v>203</v>
      </c>
      <c r="C128" s="49">
        <v>2</v>
      </c>
      <c r="D128" s="47">
        <v>0</v>
      </c>
      <c r="E128" s="54">
        <f t="shared" si="13"/>
        <v>0.16666666666666666</v>
      </c>
      <c r="F128" s="54" t="str">
        <f t="shared" si="14"/>
        <v/>
      </c>
      <c r="G128" s="27" t="str">
        <f t="shared" si="15"/>
        <v>0</v>
      </c>
      <c r="H128" s="28">
        <f t="shared" si="16"/>
        <v>0</v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0</v>
      </c>
      <c r="E139" s="54">
        <f t="shared" si="13"/>
        <v>8.3333333333333329E-2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2</v>
      </c>
      <c r="E152" s="54" t="str">
        <f t="shared" si="49"/>
        <v/>
      </c>
      <c r="F152" s="54">
        <f t="shared" si="50"/>
        <v>5.128205128205128E-2</v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11</v>
      </c>
      <c r="D165" s="43">
        <f>SUM(D166:D327)</f>
        <v>63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4.7272727272727275</v>
      </c>
      <c r="H165" s="45">
        <f>+IF(OR(AND(E165=""),(G165="")),"",E165*G165)</f>
        <v>4.7272727272727275</v>
      </c>
    </row>
    <row r="166" spans="2:8" s="63" customFormat="1" ht="15" x14ac:dyDescent="0.25">
      <c r="B166" s="58" t="s">
        <v>442</v>
      </c>
      <c r="C166" s="37">
        <v>0</v>
      </c>
      <c r="D166" s="47">
        <v>0</v>
      </c>
      <c r="E166" s="53" t="str">
        <f t="shared" si="57"/>
        <v/>
      </c>
      <c r="F166" s="53" t="str">
        <f t="shared" si="58"/>
        <v/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4</v>
      </c>
      <c r="D171" s="47">
        <v>5</v>
      </c>
      <c r="E171" s="54">
        <f t="shared" si="57"/>
        <v>0.36363636363636365</v>
      </c>
      <c r="F171" s="54">
        <f t="shared" si="58"/>
        <v>7.9365079365079361E-2</v>
      </c>
      <c r="G171" s="27">
        <f t="shared" si="59"/>
        <v>0.25</v>
      </c>
      <c r="H171" s="28">
        <f t="shared" si="60"/>
        <v>9.0909090909090912E-2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1</v>
      </c>
      <c r="D173" s="47">
        <v>3</v>
      </c>
      <c r="E173" s="54">
        <f t="shared" si="57"/>
        <v>9.0909090909090912E-2</v>
      </c>
      <c r="F173" s="54">
        <f t="shared" si="58"/>
        <v>4.7619047619047616E-2</v>
      </c>
      <c r="G173" s="27">
        <f t="shared" si="59"/>
        <v>2</v>
      </c>
      <c r="H173" s="28">
        <f t="shared" si="60"/>
        <v>0.18181818181818182</v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1</v>
      </c>
      <c r="D179" s="47">
        <v>0</v>
      </c>
      <c r="E179" s="51">
        <f t="shared" ref="E179" si="61">+IF(C179=0,"",C179/C$165)</f>
        <v>9.0909090909090912E-2</v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4</v>
      </c>
      <c r="E180" s="54" t="str">
        <f t="shared" ref="E180:F183" si="65">+IF(C180=0,"",C180/C$165)</f>
        <v/>
      </c>
      <c r="F180" s="54">
        <f t="shared" si="65"/>
        <v>6.3492063492063489E-2</v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2</v>
      </c>
      <c r="D191" s="47">
        <v>3</v>
      </c>
      <c r="E191" s="54">
        <f t="shared" si="70"/>
        <v>0.18181818181818182</v>
      </c>
      <c r="F191" s="54">
        <f t="shared" si="70"/>
        <v>4.7619047619047616E-2</v>
      </c>
      <c r="G191" s="27">
        <f t="shared" si="59"/>
        <v>0.5</v>
      </c>
      <c r="H191" s="28">
        <f t="shared" si="60"/>
        <v>9.0909090909090912E-2</v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4</v>
      </c>
      <c r="E192" s="51" t="str">
        <f t="shared" ref="E192" si="73">+IF(C192=0,"",C192/C$165)</f>
        <v/>
      </c>
      <c r="F192" s="51">
        <f t="shared" ref="F192" si="74">+IF(D192=0,"",D192/D$165)</f>
        <v>6.3492063492063489E-2</v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2</v>
      </c>
      <c r="E195" s="54" t="str">
        <f t="shared" si="77"/>
        <v/>
      </c>
      <c r="F195" s="54">
        <f t="shared" si="77"/>
        <v>3.1746031746031744E-2</v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0</v>
      </c>
      <c r="D205" s="47">
        <v>5</v>
      </c>
      <c r="E205" s="54" t="str">
        <f t="shared" si="82"/>
        <v/>
      </c>
      <c r="F205" s="54">
        <f t="shared" si="82"/>
        <v>7.9365079365079361E-2</v>
      </c>
      <c r="G205" s="27" t="str">
        <f t="shared" si="59"/>
        <v>0</v>
      </c>
      <c r="H205" s="28" t="str">
        <f t="shared" si="60"/>
        <v/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1</v>
      </c>
      <c r="D216" s="47">
        <v>1</v>
      </c>
      <c r="E216" s="54">
        <f t="shared" si="87"/>
        <v>9.0909090909090912E-2</v>
      </c>
      <c r="F216" s="54">
        <f t="shared" si="88"/>
        <v>1.5873015873015872E-2</v>
      </c>
      <c r="G216" s="27">
        <f t="shared" si="59"/>
        <v>0</v>
      </c>
      <c r="H216" s="28">
        <f t="shared" si="60"/>
        <v>0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0</v>
      </c>
      <c r="E229" s="54" t="str">
        <f t="shared" si="87"/>
        <v/>
      </c>
      <c r="F229" s="54" t="str">
        <f t="shared" si="88"/>
        <v/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1</v>
      </c>
      <c r="E245" s="51" t="str">
        <f t="shared" si="87"/>
        <v/>
      </c>
      <c r="F245" s="51">
        <f t="shared" si="88"/>
        <v>1.5873015873015872E-2</v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2</v>
      </c>
      <c r="E256" s="54">
        <f t="shared" si="97"/>
        <v>9.0909090909090912E-2</v>
      </c>
      <c r="F256" s="54">
        <f t="shared" si="97"/>
        <v>3.1746031746031744E-2</v>
      </c>
      <c r="G256" s="27">
        <f t="shared" si="91"/>
        <v>1</v>
      </c>
      <c r="H256" s="28">
        <f t="shared" si="92"/>
        <v>9.0909090909090912E-2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2</v>
      </c>
      <c r="E266" s="54" t="str">
        <f t="shared" si="102"/>
        <v/>
      </c>
      <c r="F266" s="54">
        <f t="shared" si="102"/>
        <v>3.1746031746031744E-2</v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1</v>
      </c>
      <c r="D274" s="47">
        <v>0</v>
      </c>
      <c r="E274" s="54">
        <f t="shared" si="107"/>
        <v>9.0909090909090912E-2</v>
      </c>
      <c r="F274" s="54" t="str">
        <f t="shared" si="107"/>
        <v/>
      </c>
      <c r="G274" s="27" t="str">
        <f t="shared" si="91"/>
        <v>0</v>
      </c>
      <c r="H274" s="28">
        <f t="shared" si="92"/>
        <v>0</v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2</v>
      </c>
      <c r="E279" s="54" t="str">
        <f>+IF(C279=0,"",C279/C$165)</f>
        <v/>
      </c>
      <c r="F279" s="54">
        <f>+IF(D279=0,"",D279/D$165)</f>
        <v>3.1746031746031744E-2</v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5</v>
      </c>
      <c r="E285" s="51" t="str">
        <f t="shared" si="116"/>
        <v/>
      </c>
      <c r="F285" s="51">
        <f t="shared" si="117"/>
        <v>7.9365079365079361E-2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16</v>
      </c>
      <c r="E289" s="54" t="str">
        <f t="shared" ref="E289:E311" si="124">+IF(C289=0,"",C289/C$165)</f>
        <v/>
      </c>
      <c r="F289" s="54">
        <f t="shared" ref="F289:F311" si="125">+IF(D289=0,"",D289/D$165)</f>
        <v>0.25396825396825395</v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4</v>
      </c>
      <c r="E292" s="54" t="str">
        <f t="shared" si="124"/>
        <v/>
      </c>
      <c r="F292" s="54">
        <f t="shared" si="125"/>
        <v>6.3492063492063489E-2</v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1</v>
      </c>
      <c r="E303" s="54" t="str">
        <f t="shared" si="124"/>
        <v/>
      </c>
      <c r="F303" s="54">
        <f t="shared" si="125"/>
        <v>1.5873015873015872E-2</v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3</v>
      </c>
      <c r="E312" s="51" t="str">
        <f t="shared" ref="E312" si="126">+IF(C312=0,"",C312/C$165)</f>
        <v/>
      </c>
      <c r="F312" s="51">
        <f t="shared" ref="F312" si="127">+IF(D312=0,"",D312/D$165)</f>
        <v>4.7619047619047616E-2</v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30</v>
      </c>
      <c r="D333" s="43">
        <f>SUM(D334:D547)</f>
        <v>80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1.6666666666666667</v>
      </c>
      <c r="H333" s="45">
        <f>+IF(OR(AND(E333=""),(G333="")),"",E333*G333)</f>
        <v>1.6666666666666667</v>
      </c>
    </row>
    <row r="334" spans="1:9" ht="15" x14ac:dyDescent="0.25">
      <c r="B334" s="46" t="s">
        <v>75</v>
      </c>
      <c r="C334" s="47">
        <v>1</v>
      </c>
      <c r="D334" s="47">
        <v>2</v>
      </c>
      <c r="E334" s="53">
        <f t="shared" si="139"/>
        <v>3.3333333333333333E-2</v>
      </c>
      <c r="F334" s="53">
        <f t="shared" si="140"/>
        <v>2.5000000000000001E-2</v>
      </c>
      <c r="G334" s="39">
        <f>+IF(OR(AND(D334=0),(C334=0)),"0",((D334-C334)/C334))</f>
        <v>1</v>
      </c>
      <c r="H334" s="48">
        <f>+IF(OR(AND(E334=""),(G334="")),"",E334*G334)</f>
        <v>3.3333333333333333E-2</v>
      </c>
    </row>
    <row r="335" spans="1:9" ht="15" x14ac:dyDescent="0.25">
      <c r="B335" s="5" t="s">
        <v>79</v>
      </c>
      <c r="C335" s="49">
        <v>0</v>
      </c>
      <c r="D335" s="47">
        <v>2</v>
      </c>
      <c r="E335" s="54" t="str">
        <f t="shared" si="139"/>
        <v/>
      </c>
      <c r="F335" s="54">
        <f t="shared" si="140"/>
        <v>2.5000000000000001E-2</v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</v>
      </c>
      <c r="D339" s="47">
        <v>6</v>
      </c>
      <c r="E339" s="54">
        <f t="shared" si="139"/>
        <v>3.3333333333333333E-2</v>
      </c>
      <c r="F339" s="54">
        <f t="shared" si="140"/>
        <v>7.4999999999999997E-2</v>
      </c>
      <c r="G339" s="27">
        <f t="shared" si="141"/>
        <v>5</v>
      </c>
      <c r="H339" s="28">
        <f t="shared" si="142"/>
        <v>0.16666666666666666</v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</v>
      </c>
      <c r="D342" s="47">
        <v>0</v>
      </c>
      <c r="E342" s="54">
        <f t="shared" si="139"/>
        <v>3.3333333333333333E-2</v>
      </c>
      <c r="F342" s="54" t="str">
        <f t="shared" si="140"/>
        <v/>
      </c>
      <c r="G342" s="27" t="str">
        <f t="shared" si="141"/>
        <v>0</v>
      </c>
      <c r="H342" s="28">
        <f t="shared" si="142"/>
        <v>0</v>
      </c>
    </row>
    <row r="343" spans="1:8" ht="15" x14ac:dyDescent="0.25">
      <c r="B343" s="5" t="s">
        <v>256</v>
      </c>
      <c r="C343" s="49">
        <v>0</v>
      </c>
      <c r="D343" s="47">
        <v>1</v>
      </c>
      <c r="E343" s="54" t="str">
        <f t="shared" si="139"/>
        <v/>
      </c>
      <c r="F343" s="54">
        <f t="shared" si="140"/>
        <v>1.2500000000000001E-2</v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4</v>
      </c>
      <c r="D345" s="47">
        <v>12</v>
      </c>
      <c r="E345" s="54">
        <f t="shared" si="139"/>
        <v>0.13333333333333333</v>
      </c>
      <c r="F345" s="54">
        <f t="shared" si="140"/>
        <v>0.15</v>
      </c>
      <c r="G345" s="27">
        <f t="shared" si="141"/>
        <v>2</v>
      </c>
      <c r="H345" s="28">
        <f t="shared" si="142"/>
        <v>0.26666666666666666</v>
      </c>
    </row>
    <row r="346" spans="1:8" ht="15" x14ac:dyDescent="0.25">
      <c r="B346" s="5" t="s">
        <v>596</v>
      </c>
      <c r="C346" s="49">
        <v>0</v>
      </c>
      <c r="D346" s="47">
        <v>10</v>
      </c>
      <c r="E346" s="54" t="str">
        <f t="shared" si="139"/>
        <v/>
      </c>
      <c r="F346" s="54">
        <f t="shared" si="140"/>
        <v>0.125</v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1</v>
      </c>
      <c r="D348" s="47">
        <v>8</v>
      </c>
      <c r="E348" s="54">
        <f t="shared" si="139"/>
        <v>3.3333333333333333E-2</v>
      </c>
      <c r="F348" s="54">
        <f t="shared" si="140"/>
        <v>0.1</v>
      </c>
      <c r="G348" s="27">
        <f t="shared" si="141"/>
        <v>7</v>
      </c>
      <c r="H348" s="28">
        <f t="shared" si="142"/>
        <v>0.23333333333333334</v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0</v>
      </c>
      <c r="E353" s="54" t="str">
        <f t="shared" si="139"/>
        <v/>
      </c>
      <c r="F353" s="54" t="str">
        <f t="shared" si="140"/>
        <v/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0</v>
      </c>
      <c r="D357" s="47">
        <v>1</v>
      </c>
      <c r="E357" s="54" t="str">
        <f t="shared" si="139"/>
        <v/>
      </c>
      <c r="F357" s="54">
        <f t="shared" si="140"/>
        <v>1.2500000000000001E-2</v>
      </c>
      <c r="G357" s="27" t="str">
        <f t="shared" si="141"/>
        <v>0</v>
      </c>
      <c r="H357" s="28" t="str">
        <f t="shared" si="142"/>
        <v/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0</v>
      </c>
      <c r="D365" s="47">
        <v>0</v>
      </c>
      <c r="E365" s="54" t="str">
        <f t="shared" ref="E365:E387" si="145">+IF(C365=0,"",C365/C$333)</f>
        <v/>
      </c>
      <c r="F365" s="54" t="str">
        <f t="shared" ref="F365:F387" si="146">+IF(D365=0,"",D365/D$333)</f>
        <v/>
      </c>
      <c r="G365" s="27" t="str">
        <f t="shared" si="141"/>
        <v>0</v>
      </c>
      <c r="H365" s="28" t="str">
        <f t="shared" si="142"/>
        <v/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2</v>
      </c>
      <c r="E367" s="54" t="str">
        <f t="shared" si="145"/>
        <v/>
      </c>
      <c r="F367" s="54">
        <f t="shared" si="146"/>
        <v>2.5000000000000001E-2</v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5</v>
      </c>
      <c r="D372" s="47">
        <v>2</v>
      </c>
      <c r="E372" s="54">
        <f t="shared" si="145"/>
        <v>0.16666666666666666</v>
      </c>
      <c r="F372" s="54">
        <f t="shared" si="146"/>
        <v>2.5000000000000001E-2</v>
      </c>
      <c r="G372" s="27">
        <f t="shared" si="141"/>
        <v>-0.6</v>
      </c>
      <c r="H372" s="28">
        <f t="shared" si="142"/>
        <v>-9.9999999999999992E-2</v>
      </c>
    </row>
    <row r="373" spans="1:8" ht="15" x14ac:dyDescent="0.25">
      <c r="B373" s="5" t="s">
        <v>95</v>
      </c>
      <c r="C373" s="49">
        <v>1</v>
      </c>
      <c r="D373" s="47">
        <v>2</v>
      </c>
      <c r="E373" s="54">
        <f t="shared" si="145"/>
        <v>3.3333333333333333E-2</v>
      </c>
      <c r="F373" s="54">
        <f t="shared" si="146"/>
        <v>2.5000000000000001E-2</v>
      </c>
      <c r="G373" s="27">
        <f t="shared" si="141"/>
        <v>1</v>
      </c>
      <c r="H373" s="28">
        <f t="shared" si="142"/>
        <v>3.3333333333333333E-2</v>
      </c>
    </row>
    <row r="374" spans="1:8" ht="15" x14ac:dyDescent="0.25">
      <c r="B374" s="5" t="s">
        <v>88</v>
      </c>
      <c r="C374" s="49">
        <v>0</v>
      </c>
      <c r="D374" s="47">
        <v>6</v>
      </c>
      <c r="E374" s="54" t="str">
        <f t="shared" si="145"/>
        <v/>
      </c>
      <c r="F374" s="54">
        <f t="shared" si="146"/>
        <v>7.4999999999999997E-2</v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0</v>
      </c>
      <c r="D375" s="47">
        <v>2</v>
      </c>
      <c r="E375" s="54" t="str">
        <f t="shared" si="145"/>
        <v/>
      </c>
      <c r="F375" s="54">
        <f t="shared" si="146"/>
        <v>2.5000000000000001E-2</v>
      </c>
      <c r="G375" s="27" t="str">
        <f t="shared" si="141"/>
        <v>0</v>
      </c>
      <c r="H375" s="28" t="str">
        <f t="shared" si="142"/>
        <v/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2</v>
      </c>
      <c r="E384" s="54" t="str">
        <f t="shared" si="145"/>
        <v/>
      </c>
      <c r="F384" s="54">
        <f t="shared" si="146"/>
        <v>2.5000000000000001E-2</v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0</v>
      </c>
      <c r="D385" s="47">
        <v>8</v>
      </c>
      <c r="E385" s="54" t="str">
        <f t="shared" si="145"/>
        <v/>
      </c>
      <c r="F385" s="54">
        <f t="shared" si="146"/>
        <v>0.1</v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0</v>
      </c>
      <c r="E387" s="54" t="str">
        <f t="shared" si="145"/>
        <v/>
      </c>
      <c r="F387" s="54" t="str">
        <f t="shared" si="146"/>
        <v/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1</v>
      </c>
      <c r="D395" s="47">
        <v>1</v>
      </c>
      <c r="E395" s="54">
        <f t="shared" si="153"/>
        <v>3.3333333333333333E-2</v>
      </c>
      <c r="F395" s="54">
        <f t="shared" si="154"/>
        <v>1.2500000000000001E-2</v>
      </c>
      <c r="G395" s="27">
        <f t="shared" si="141"/>
        <v>0</v>
      </c>
      <c r="H395" s="28">
        <f t="shared" si="142"/>
        <v>0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5</v>
      </c>
      <c r="D398" s="47">
        <v>0</v>
      </c>
      <c r="E398" s="54">
        <f t="shared" si="153"/>
        <v>0.16666666666666666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1</v>
      </c>
      <c r="E403" s="51" t="str">
        <f t="shared" ref="E403:E405" si="159">+IF(C403=0,"",C403/C$333)</f>
        <v/>
      </c>
      <c r="F403" s="51">
        <f t="shared" ref="F403:F405" si="160">+IF(D403=0,"",D403/D$333)</f>
        <v>1.2500000000000001E-2</v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1</v>
      </c>
      <c r="E404" s="51" t="str">
        <f t="shared" si="159"/>
        <v/>
      </c>
      <c r="F404" s="51">
        <f t="shared" si="160"/>
        <v>1.2500000000000001E-2</v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1</v>
      </c>
      <c r="E407" s="54" t="str">
        <f t="shared" si="155"/>
        <v/>
      </c>
      <c r="F407" s="54">
        <f t="shared" si="156"/>
        <v>1.2500000000000001E-2</v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1</v>
      </c>
      <c r="E414" s="54" t="str">
        <f t="shared" si="155"/>
        <v/>
      </c>
      <c r="F414" s="54">
        <f t="shared" si="156"/>
        <v>1.2500000000000001E-2</v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3</v>
      </c>
      <c r="D428" s="47">
        <v>0</v>
      </c>
      <c r="E428" s="54">
        <f t="shared" si="155"/>
        <v>0.1</v>
      </c>
      <c r="F428" s="54" t="str">
        <f t="shared" si="156"/>
        <v/>
      </c>
      <c r="G428" s="27" t="str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1</v>
      </c>
      <c r="D433" s="47">
        <v>0</v>
      </c>
      <c r="E433" s="54">
        <f t="shared" si="155"/>
        <v>3.3333333333333333E-2</v>
      </c>
      <c r="F433" s="54" t="str">
        <f t="shared" si="156"/>
        <v/>
      </c>
      <c r="G433" s="27" t="str">
        <f t="shared" si="157"/>
        <v>0</v>
      </c>
      <c r="H433" s="28">
        <f t="shared" si="158"/>
        <v>0</v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0</v>
      </c>
      <c r="D437" s="47">
        <v>0</v>
      </c>
      <c r="E437" s="54" t="str">
        <f t="shared" si="155"/>
        <v/>
      </c>
      <c r="F437" s="54" t="str">
        <f t="shared" si="156"/>
        <v/>
      </c>
      <c r="G437" s="27" t="str">
        <f t="shared" si="157"/>
        <v>0</v>
      </c>
      <c r="H437" s="28" t="str">
        <f t="shared" si="158"/>
        <v/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5</v>
      </c>
      <c r="D443" s="47">
        <v>0</v>
      </c>
      <c r="E443" s="54">
        <f t="shared" si="155"/>
        <v>0.16666666666666666</v>
      </c>
      <c r="F443" s="54" t="str">
        <f t="shared" si="156"/>
        <v/>
      </c>
      <c r="G443" s="27" t="str">
        <f t="shared" si="157"/>
        <v>0</v>
      </c>
      <c r="H443" s="28">
        <f t="shared" si="158"/>
        <v>0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1</v>
      </c>
      <c r="D455" s="47">
        <v>0</v>
      </c>
      <c r="E455" s="54">
        <f t="shared" si="155"/>
        <v>3.3333333333333333E-2</v>
      </c>
      <c r="F455" s="54" t="str">
        <f t="shared" si="156"/>
        <v/>
      </c>
      <c r="G455" s="27" t="str">
        <f t="shared" si="157"/>
        <v>0</v>
      </c>
      <c r="H455" s="28">
        <f t="shared" si="158"/>
        <v>0</v>
      </c>
    </row>
    <row r="456" spans="2:8" ht="15" x14ac:dyDescent="0.25">
      <c r="B456" s="5" t="s">
        <v>287</v>
      </c>
      <c r="C456" s="49">
        <v>0</v>
      </c>
      <c r="D456" s="47">
        <v>2</v>
      </c>
      <c r="E456" s="54" t="str">
        <f t="shared" si="155"/>
        <v/>
      </c>
      <c r="F456" s="54">
        <f t="shared" si="156"/>
        <v>2.5000000000000001E-2</v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2</v>
      </c>
      <c r="E458" s="54" t="str">
        <f t="shared" si="155"/>
        <v/>
      </c>
      <c r="F458" s="54">
        <f t="shared" si="156"/>
        <v>2.5000000000000001E-2</v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3</v>
      </c>
      <c r="E488" s="54" t="str">
        <f t="shared" si="175"/>
        <v/>
      </c>
      <c r="F488" s="54">
        <f t="shared" si="176"/>
        <v>3.7499999999999999E-2</v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0</v>
      </c>
      <c r="E525" s="54" t="str">
        <f t="shared" si="183"/>
        <v/>
      </c>
      <c r="F525" s="54" t="str">
        <f t="shared" si="184"/>
        <v/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0</v>
      </c>
      <c r="E530" s="54" t="str">
        <f t="shared" si="183"/>
        <v/>
      </c>
      <c r="F530" s="54" t="str">
        <f t="shared" si="184"/>
        <v/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2</v>
      </c>
      <c r="E531" s="54" t="str">
        <f t="shared" si="183"/>
        <v/>
      </c>
      <c r="F531" s="54">
        <f t="shared" si="184"/>
        <v>2.5000000000000001E-2</v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0</v>
      </c>
      <c r="D532" s="47">
        <v>0</v>
      </c>
      <c r="E532" s="54" t="str">
        <f t="shared" si="183"/>
        <v/>
      </c>
      <c r="F532" s="54" t="str">
        <f t="shared" si="184"/>
        <v/>
      </c>
      <c r="G532" s="27" t="str">
        <f t="shared" si="177"/>
        <v>0</v>
      </c>
      <c r="H532" s="28" t="str">
        <f t="shared" si="178"/>
        <v/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1</v>
      </c>
      <c r="D553" s="43">
        <f>SUM(D554:D579)</f>
        <v>15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14</v>
      </c>
      <c r="H553" s="45">
        <f>+IF(OR(AND(E553=""),(G553="")),"",E553*G553)</f>
        <v>14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1</v>
      </c>
      <c r="D555" s="47">
        <v>1</v>
      </c>
      <c r="E555" s="54">
        <f t="shared" si="193"/>
        <v>1</v>
      </c>
      <c r="F555" s="54">
        <f t="shared" si="194"/>
        <v>6.6666666666666666E-2</v>
      </c>
      <c r="G555" s="27">
        <f t="shared" ref="G555:G579" si="195">+IF(OR(AND(D555=0),(C555=0)),"0",((D555-C555)/C555))</f>
        <v>0</v>
      </c>
      <c r="H555" s="28">
        <f t="shared" ref="H555:H579" si="196">+IF(OR(AND(E555=""),(G555="")),"",E555*G555)</f>
        <v>0</v>
      </c>
    </row>
    <row r="556" spans="2:8" ht="15" x14ac:dyDescent="0.25">
      <c r="B556" s="5" t="s">
        <v>603</v>
      </c>
      <c r="C556" s="49">
        <v>0</v>
      </c>
      <c r="D556" s="47">
        <v>5</v>
      </c>
      <c r="E556" s="54" t="str">
        <f t="shared" si="193"/>
        <v/>
      </c>
      <c r="F556" s="54">
        <f t="shared" si="194"/>
        <v>0.33333333333333331</v>
      </c>
      <c r="G556" s="27" t="str">
        <f t="shared" si="195"/>
        <v>0</v>
      </c>
      <c r="H556" s="28" t="str">
        <f t="shared" si="196"/>
        <v/>
      </c>
    </row>
    <row r="557" spans="2:8" ht="15" x14ac:dyDescent="0.25">
      <c r="B557" s="5" t="s">
        <v>333</v>
      </c>
      <c r="C557" s="49">
        <v>0</v>
      </c>
      <c r="D557" s="47">
        <v>2</v>
      </c>
      <c r="E557" s="54" t="str">
        <f t="shared" si="193"/>
        <v/>
      </c>
      <c r="F557" s="54">
        <f t="shared" si="194"/>
        <v>0.13333333333333333</v>
      </c>
      <c r="G557" s="27" t="str">
        <f t="shared" si="195"/>
        <v>0</v>
      </c>
      <c r="H557" s="28" t="str">
        <f t="shared" si="196"/>
        <v/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0</v>
      </c>
      <c r="D568" s="47">
        <v>1</v>
      </c>
      <c r="E568" s="54" t="str">
        <f t="shared" si="205"/>
        <v/>
      </c>
      <c r="F568" s="54">
        <f t="shared" si="206"/>
        <v>6.6666666666666666E-2</v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0</v>
      </c>
      <c r="D570" s="47">
        <v>0</v>
      </c>
      <c r="E570" s="54" t="str">
        <f t="shared" si="205"/>
        <v/>
      </c>
      <c r="F570" s="54" t="str">
        <f t="shared" si="206"/>
        <v/>
      </c>
      <c r="G570" s="27" t="str">
        <f t="shared" si="195"/>
        <v>0</v>
      </c>
      <c r="H570" s="28" t="str">
        <f t="shared" si="196"/>
        <v/>
      </c>
    </row>
    <row r="571" spans="1:9" ht="15" x14ac:dyDescent="0.25">
      <c r="B571" s="5" t="s">
        <v>152</v>
      </c>
      <c r="C571" s="49">
        <v>0</v>
      </c>
      <c r="D571" s="47">
        <v>4</v>
      </c>
      <c r="E571" s="54" t="str">
        <f t="shared" si="205"/>
        <v/>
      </c>
      <c r="F571" s="54">
        <f t="shared" si="206"/>
        <v>0.26666666666666666</v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2</v>
      </c>
      <c r="E578" s="54" t="str">
        <f t="shared" si="205"/>
        <v/>
      </c>
      <c r="F578" s="54">
        <f t="shared" si="206"/>
        <v>0.13333333333333333</v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  <c r="C580" s="10"/>
      <c r="D580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395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353</v>
      </c>
      <c r="C8" s="42">
        <f>+C18+C73+C165+C333+C553</f>
        <v>114</v>
      </c>
      <c r="D8" s="43">
        <f>+D18+D73+D165+D333+D553</f>
        <v>31</v>
      </c>
      <c r="E8" s="44">
        <f>+C8/C$8</f>
        <v>1</v>
      </c>
      <c r="F8" s="44">
        <f>+D8/D$8</f>
        <v>1</v>
      </c>
      <c r="G8" s="44">
        <f>+(D8-C8)/C8</f>
        <v>-0.72807017543859653</v>
      </c>
      <c r="H8" s="45">
        <f>+E8*G8</f>
        <v>-0.72807017543859653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</v>
      </c>
      <c r="D9" s="37">
        <f>+D18</f>
        <v>0</v>
      </c>
      <c r="E9" s="38">
        <f t="shared" ref="E9:E13" si="0">C9/$C$8</f>
        <v>8.771929824561403E-3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38</v>
      </c>
      <c r="D10" s="25">
        <f>+D73</f>
        <v>1</v>
      </c>
      <c r="E10" s="26">
        <f t="shared" si="0"/>
        <v>0.33333333333333331</v>
      </c>
      <c r="F10" s="26">
        <f>D10/$D$8</f>
        <v>3.2258064516129031E-2</v>
      </c>
      <c r="G10" s="27">
        <f>+IF(OR(AND(D10=0),(C10=0)),"0",((D10-C10)/C10))</f>
        <v>-0.97368421052631582</v>
      </c>
      <c r="H10" s="30">
        <f>+IF(OR(AND(E10=""),(G10="")),"",E10*G10)</f>
        <v>-0.32456140350877194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18</v>
      </c>
      <c r="D11" s="25">
        <f>+D165</f>
        <v>3</v>
      </c>
      <c r="E11" s="26">
        <f t="shared" si="0"/>
        <v>0.15789473684210525</v>
      </c>
      <c r="F11" s="26">
        <f>D11/$D$8</f>
        <v>9.6774193548387094E-2</v>
      </c>
      <c r="G11" s="27">
        <f>+IF(OR(AND(D11=0),(C11=0)),"0",((D11-C11)/C11))</f>
        <v>-0.83333333333333337</v>
      </c>
      <c r="H11" s="30">
        <f>+IF(OR(AND(E11=""),(G11="")),"",E11*G11)</f>
        <v>-0.13157894736842105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40</v>
      </c>
      <c r="D12" s="25">
        <f>+D333</f>
        <v>23</v>
      </c>
      <c r="E12" s="26">
        <f t="shared" si="0"/>
        <v>0.35087719298245612</v>
      </c>
      <c r="F12" s="26">
        <f>D12/$D$8</f>
        <v>0.74193548387096775</v>
      </c>
      <c r="G12" s="27">
        <f>+IF(OR(AND(D12=0),(C12=0)),"0",((D12-C12)/C12))</f>
        <v>-0.42499999999999999</v>
      </c>
      <c r="H12" s="30">
        <f>+IF(OR(AND(E12=""),(G12="")),"",E12*G12)</f>
        <v>-0.14912280701754385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17</v>
      </c>
      <c r="D13" s="32">
        <f>+D553</f>
        <v>4</v>
      </c>
      <c r="E13" s="33">
        <f t="shared" si="0"/>
        <v>0.14912280701754385</v>
      </c>
      <c r="F13" s="33">
        <f>D13/$D$8</f>
        <v>0.12903225806451613</v>
      </c>
      <c r="G13" s="34">
        <f>+IF(OR(AND(D13=0),(C13=0)),"0",((D13-C13)/C13))</f>
        <v>-0.76470588235294112</v>
      </c>
      <c r="H13" s="35">
        <f>+IF(OR(AND(E13=""),(G13="")),"",E13*G13)</f>
        <v>-0.11403508771929823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</v>
      </c>
      <c r="D18" s="43">
        <f>SUM(D19:D67)</f>
        <v>0</v>
      </c>
      <c r="E18" s="44">
        <f>+IF(C18=0,"",C18/C$18)</f>
        <v>1</v>
      </c>
      <c r="F18" s="44" t="str">
        <f>+IF(D18=0,"",D18/D$18)</f>
        <v/>
      </c>
      <c r="G18" s="44" t="str">
        <f>+IF(OR(AND(D18=0),(C18=0)),"0",((D18-C18)/C18))</f>
        <v>0</v>
      </c>
      <c r="H18" s="45">
        <f>+IF(OR(AND(E18=""),(G18="")),"",E18*G18)</f>
        <v>0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1</v>
      </c>
      <c r="D29" s="47">
        <v>0</v>
      </c>
      <c r="E29" s="28">
        <f t="shared" si="1"/>
        <v>1</v>
      </c>
      <c r="F29" s="28" t="str">
        <f t="shared" si="2"/>
        <v/>
      </c>
      <c r="G29" s="27" t="str">
        <f t="shared" si="3"/>
        <v>0</v>
      </c>
      <c r="H29" s="28">
        <f t="shared" si="4"/>
        <v>0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38</v>
      </c>
      <c r="D73" s="43">
        <f>SUM(D74:D159)</f>
        <v>1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-0.97368421052631582</v>
      </c>
      <c r="H73" s="45">
        <f>+IF(OR(AND(E73=""),(G73="")),"",E73*G73)</f>
        <v>-0.97368421052631582</v>
      </c>
    </row>
    <row r="74" spans="1:9" ht="15" x14ac:dyDescent="0.25">
      <c r="B74" s="46" t="s">
        <v>432</v>
      </c>
      <c r="C74" s="47">
        <v>1</v>
      </c>
      <c r="D74" s="47">
        <v>0</v>
      </c>
      <c r="E74" s="53">
        <f>+IF(C74=0,"",C74/C$73)</f>
        <v>2.6315789473684209E-2</v>
      </c>
      <c r="F74" s="53" t="str">
        <f>+IF(D74=0,"",D74/D$73)</f>
        <v/>
      </c>
      <c r="G74" s="39" t="str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1</v>
      </c>
      <c r="D75" s="47">
        <v>0</v>
      </c>
      <c r="E75" s="54">
        <f t="shared" ref="E75:E146" si="13">+IF(C75=0,"",C75/C$73)</f>
        <v>2.6315789473684209E-2</v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>
        <f t="shared" ref="H75:H146" si="16">+IF(OR(AND(E75=""),(G75="")),"",E75*G75)</f>
        <v>0</v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1</v>
      </c>
      <c r="D77" s="47">
        <v>1</v>
      </c>
      <c r="E77" s="54">
        <f t="shared" si="13"/>
        <v>2.6315789473684209E-2</v>
      </c>
      <c r="F77" s="54">
        <f t="shared" si="14"/>
        <v>1</v>
      </c>
      <c r="G77" s="27">
        <f t="shared" si="15"/>
        <v>0</v>
      </c>
      <c r="H77" s="28">
        <f t="shared" si="16"/>
        <v>0</v>
      </c>
    </row>
    <row r="78" spans="1:9" ht="15" x14ac:dyDescent="0.25">
      <c r="B78" s="5" t="s">
        <v>178</v>
      </c>
      <c r="C78" s="49">
        <v>1</v>
      </c>
      <c r="D78" s="47">
        <v>0</v>
      </c>
      <c r="E78" s="54">
        <f t="shared" si="13"/>
        <v>2.6315789473684209E-2</v>
      </c>
      <c r="F78" s="54" t="str">
        <f t="shared" si="14"/>
        <v/>
      </c>
      <c r="G78" s="27" t="str">
        <f t="shared" si="15"/>
        <v>0</v>
      </c>
      <c r="H78" s="28">
        <f t="shared" si="16"/>
        <v>0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2</v>
      </c>
      <c r="D85" s="47">
        <v>0</v>
      </c>
      <c r="E85" s="54">
        <f t="shared" si="13"/>
        <v>5.2631578947368418E-2</v>
      </c>
      <c r="F85" s="54" t="str">
        <f t="shared" si="14"/>
        <v/>
      </c>
      <c r="G85" s="27" t="str">
        <f t="shared" si="15"/>
        <v>0</v>
      </c>
      <c r="H85" s="28">
        <f t="shared" si="16"/>
        <v>0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0</v>
      </c>
      <c r="E87" s="54" t="str">
        <f t="shared" si="13"/>
        <v/>
      </c>
      <c r="F87" s="54" t="str">
        <f t="shared" si="14"/>
        <v/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0</v>
      </c>
      <c r="E89" s="54" t="str">
        <f t="shared" si="13"/>
        <v/>
      </c>
      <c r="F89" s="54" t="str">
        <f t="shared" si="14"/>
        <v/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1</v>
      </c>
      <c r="D116" s="47">
        <v>0</v>
      </c>
      <c r="E116" s="54">
        <f t="shared" si="13"/>
        <v>2.6315789473684209E-2</v>
      </c>
      <c r="F116" s="54" t="str">
        <f t="shared" si="14"/>
        <v/>
      </c>
      <c r="G116" s="27" t="str">
        <f t="shared" si="15"/>
        <v>0</v>
      </c>
      <c r="H116" s="28">
        <f t="shared" si="16"/>
        <v>0</v>
      </c>
    </row>
    <row r="117" spans="2:8" ht="15" x14ac:dyDescent="0.25">
      <c r="B117" s="5" t="s">
        <v>24</v>
      </c>
      <c r="C117" s="49">
        <v>1</v>
      </c>
      <c r="D117" s="47">
        <v>0</v>
      </c>
      <c r="E117" s="54">
        <f t="shared" si="13"/>
        <v>2.6315789473684209E-2</v>
      </c>
      <c r="F117" s="54" t="str">
        <f t="shared" si="14"/>
        <v/>
      </c>
      <c r="G117" s="27" t="str">
        <f t="shared" si="15"/>
        <v>0</v>
      </c>
      <c r="H117" s="28">
        <f t="shared" si="16"/>
        <v>0</v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4</v>
      </c>
      <c r="D121" s="47">
        <v>0</v>
      </c>
      <c r="E121" s="54">
        <f t="shared" si="13"/>
        <v>0.10526315789473684</v>
      </c>
      <c r="F121" s="54" t="str">
        <f t="shared" si="14"/>
        <v/>
      </c>
      <c r="G121" s="27" t="str">
        <f t="shared" si="15"/>
        <v>0</v>
      </c>
      <c r="H121" s="28">
        <f t="shared" si="16"/>
        <v>0</v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1</v>
      </c>
      <c r="D126" s="47">
        <v>0</v>
      </c>
      <c r="E126" s="54">
        <f t="shared" si="13"/>
        <v>2.6315789473684209E-2</v>
      </c>
      <c r="F126" s="54" t="str">
        <f t="shared" si="14"/>
        <v/>
      </c>
      <c r="G126" s="27" t="str">
        <f t="shared" si="15"/>
        <v>0</v>
      </c>
      <c r="H126" s="28">
        <f t="shared" si="16"/>
        <v>0</v>
      </c>
    </row>
    <row r="127" spans="2:8" ht="15" x14ac:dyDescent="0.25">
      <c r="B127" s="5" t="s">
        <v>438</v>
      </c>
      <c r="C127" s="49">
        <v>5</v>
      </c>
      <c r="D127" s="47">
        <v>0</v>
      </c>
      <c r="E127" s="54">
        <f t="shared" si="13"/>
        <v>0.13157894736842105</v>
      </c>
      <c r="F127" s="54" t="str">
        <f t="shared" si="14"/>
        <v/>
      </c>
      <c r="G127" s="27" t="str">
        <f t="shared" si="15"/>
        <v>0</v>
      </c>
      <c r="H127" s="28">
        <f t="shared" si="16"/>
        <v>0</v>
      </c>
    </row>
    <row r="128" spans="2:8" ht="15" x14ac:dyDescent="0.25">
      <c r="B128" s="5" t="s">
        <v>203</v>
      </c>
      <c r="C128" s="49">
        <v>1</v>
      </c>
      <c r="D128" s="47">
        <v>0</v>
      </c>
      <c r="E128" s="54">
        <f t="shared" si="13"/>
        <v>2.6315789473684209E-2</v>
      </c>
      <c r="F128" s="54" t="str">
        <f t="shared" si="14"/>
        <v/>
      </c>
      <c r="G128" s="27" t="str">
        <f t="shared" si="15"/>
        <v>0</v>
      </c>
      <c r="H128" s="28">
        <f t="shared" si="16"/>
        <v>0</v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13</v>
      </c>
      <c r="D130" s="47">
        <v>0</v>
      </c>
      <c r="E130" s="54">
        <f t="shared" si="13"/>
        <v>0.34210526315789475</v>
      </c>
      <c r="F130" s="54" t="str">
        <f t="shared" si="14"/>
        <v/>
      </c>
      <c r="G130" s="27" t="str">
        <f t="shared" si="15"/>
        <v>0</v>
      </c>
      <c r="H130" s="28">
        <f t="shared" si="16"/>
        <v>0</v>
      </c>
    </row>
    <row r="131" spans="1:9" ht="15" x14ac:dyDescent="0.25">
      <c r="B131" s="5" t="s">
        <v>32</v>
      </c>
      <c r="C131" s="49">
        <v>2</v>
      </c>
      <c r="D131" s="47">
        <v>0</v>
      </c>
      <c r="E131" s="54">
        <f t="shared" si="13"/>
        <v>5.2631578947368418E-2</v>
      </c>
      <c r="F131" s="54" t="str">
        <f t="shared" si="14"/>
        <v/>
      </c>
      <c r="G131" s="27" t="str">
        <f t="shared" si="15"/>
        <v>0</v>
      </c>
      <c r="H131" s="28">
        <f t="shared" si="16"/>
        <v>0</v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4</v>
      </c>
      <c r="D139" s="47">
        <v>0</v>
      </c>
      <c r="E139" s="54">
        <f t="shared" si="13"/>
        <v>0.10526315789473684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18</v>
      </c>
      <c r="D165" s="43">
        <f>SUM(D166:D327)</f>
        <v>3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-0.83333333333333337</v>
      </c>
      <c r="H165" s="45">
        <f>+IF(OR(AND(E165=""),(G165="")),"",E165*G165)</f>
        <v>-0.83333333333333337</v>
      </c>
    </row>
    <row r="166" spans="2:8" s="63" customFormat="1" ht="15" x14ac:dyDescent="0.25">
      <c r="B166" s="58" t="s">
        <v>442</v>
      </c>
      <c r="C166" s="37">
        <v>0</v>
      </c>
      <c r="D166" s="47">
        <v>0</v>
      </c>
      <c r="E166" s="53" t="str">
        <f t="shared" si="57"/>
        <v/>
      </c>
      <c r="F166" s="53" t="str">
        <f t="shared" si="58"/>
        <v/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1</v>
      </c>
      <c r="D168" s="47">
        <v>0</v>
      </c>
      <c r="E168" s="54">
        <f t="shared" si="57"/>
        <v>5.5555555555555552E-2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5</v>
      </c>
      <c r="D171" s="47">
        <v>2</v>
      </c>
      <c r="E171" s="54">
        <f t="shared" si="57"/>
        <v>0.27777777777777779</v>
      </c>
      <c r="F171" s="54">
        <f t="shared" si="58"/>
        <v>0.66666666666666663</v>
      </c>
      <c r="G171" s="27">
        <f t="shared" si="59"/>
        <v>-0.6</v>
      </c>
      <c r="H171" s="28">
        <f t="shared" si="60"/>
        <v>-0.16666666666666666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0</v>
      </c>
      <c r="E195" s="54" t="str">
        <f t="shared" si="77"/>
        <v/>
      </c>
      <c r="F195" s="54" t="str">
        <f t="shared" si="77"/>
        <v/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1</v>
      </c>
      <c r="D201" s="47">
        <v>0</v>
      </c>
      <c r="E201" s="54">
        <f t="shared" ref="E201:F208" si="82">+IF(C201=0,"",C201/C$165)</f>
        <v>5.5555555555555552E-2</v>
      </c>
      <c r="F201" s="54" t="str">
        <f t="shared" si="82"/>
        <v/>
      </c>
      <c r="G201" s="27" t="str">
        <f t="shared" si="59"/>
        <v>0</v>
      </c>
      <c r="H201" s="28">
        <f t="shared" si="60"/>
        <v>0</v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1</v>
      </c>
      <c r="D205" s="47">
        <v>0</v>
      </c>
      <c r="E205" s="54">
        <f t="shared" si="82"/>
        <v>5.5555555555555552E-2</v>
      </c>
      <c r="F205" s="54" t="str">
        <f t="shared" si="82"/>
        <v/>
      </c>
      <c r="G205" s="27" t="str">
        <f t="shared" si="59"/>
        <v>0</v>
      </c>
      <c r="H205" s="28">
        <f t="shared" si="60"/>
        <v>0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4</v>
      </c>
      <c r="D216" s="47">
        <v>0</v>
      </c>
      <c r="E216" s="54">
        <f t="shared" si="87"/>
        <v>0.22222222222222221</v>
      </c>
      <c r="F216" s="54" t="str">
        <f t="shared" si="88"/>
        <v/>
      </c>
      <c r="G216" s="27" t="str">
        <f t="shared" si="59"/>
        <v>0</v>
      </c>
      <c r="H216" s="28">
        <f t="shared" si="60"/>
        <v>0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0</v>
      </c>
      <c r="E229" s="54" t="str">
        <f t="shared" si="87"/>
        <v/>
      </c>
      <c r="F229" s="54" t="str">
        <f t="shared" si="88"/>
        <v/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0</v>
      </c>
      <c r="D256" s="47">
        <v>0</v>
      </c>
      <c r="E256" s="54" t="str">
        <f t="shared" si="97"/>
        <v/>
      </c>
      <c r="F256" s="54" t="str">
        <f t="shared" si="97"/>
        <v/>
      </c>
      <c r="G256" s="27" t="str">
        <f t="shared" si="91"/>
        <v>0</v>
      </c>
      <c r="H256" s="28" t="str">
        <f t="shared" si="92"/>
        <v/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1</v>
      </c>
      <c r="D264" s="47">
        <v>0</v>
      </c>
      <c r="E264" s="54">
        <f t="shared" ref="E264:F268" si="102">+IF(C264=0,"",C264/C$165)</f>
        <v>5.5555555555555552E-2</v>
      </c>
      <c r="F264" s="54" t="str">
        <f t="shared" si="102"/>
        <v/>
      </c>
      <c r="G264" s="27" t="str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0</v>
      </c>
      <c r="E279" s="54">
        <f>+IF(C279=0,"",C279/C$165)</f>
        <v>5.5555555555555552E-2</v>
      </c>
      <c r="F279" s="54" t="str">
        <f>+IF(D279=0,"",D279/D$165)</f>
        <v/>
      </c>
      <c r="G279" s="27" t="str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1</v>
      </c>
      <c r="D290" s="47">
        <v>0</v>
      </c>
      <c r="E290" s="54">
        <f t="shared" si="124"/>
        <v>5.5555555555555552E-2</v>
      </c>
      <c r="F290" s="54" t="str">
        <f t="shared" si="125"/>
        <v/>
      </c>
      <c r="G290" s="27" t="str">
        <f t="shared" si="91"/>
        <v>0</v>
      </c>
      <c r="H290" s="28">
        <f t="shared" si="92"/>
        <v>0</v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2</v>
      </c>
      <c r="D292" s="47">
        <v>0</v>
      </c>
      <c r="E292" s="54">
        <f t="shared" si="124"/>
        <v>0.1111111111111111</v>
      </c>
      <c r="F292" s="54" t="str">
        <f t="shared" si="125"/>
        <v/>
      </c>
      <c r="G292" s="27" t="str">
        <f t="shared" si="91"/>
        <v>0</v>
      </c>
      <c r="H292" s="28">
        <f t="shared" si="92"/>
        <v>0</v>
      </c>
    </row>
    <row r="293" spans="2:8" s="63" customFormat="1" ht="15" x14ac:dyDescent="0.25">
      <c r="B293" s="55" t="s">
        <v>249</v>
      </c>
      <c r="C293" s="25">
        <v>1</v>
      </c>
      <c r="D293" s="47">
        <v>0</v>
      </c>
      <c r="E293" s="54">
        <f t="shared" si="124"/>
        <v>5.5555555555555552E-2</v>
      </c>
      <c r="F293" s="54" t="str">
        <f t="shared" si="125"/>
        <v/>
      </c>
      <c r="G293" s="27" t="str">
        <f t="shared" si="91"/>
        <v>0</v>
      </c>
      <c r="H293" s="28">
        <f t="shared" si="92"/>
        <v>0</v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0</v>
      </c>
      <c r="E303" s="54" t="str">
        <f t="shared" si="124"/>
        <v/>
      </c>
      <c r="F303" s="54" t="str">
        <f t="shared" si="125"/>
        <v/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1</v>
      </c>
      <c r="E312" s="51" t="str">
        <f t="shared" ref="E312" si="126">+IF(C312=0,"",C312/C$165)</f>
        <v/>
      </c>
      <c r="F312" s="51">
        <f t="shared" ref="F312" si="127">+IF(D312=0,"",D312/D$165)</f>
        <v>0.33333333333333331</v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7"/>
      <c r="D328" s="7"/>
      <c r="E328" s="17"/>
      <c r="F328" s="17"/>
      <c r="G328" s="14"/>
      <c r="H328" s="15"/>
    </row>
    <row r="329" spans="1:9" ht="15" customHeight="1" x14ac:dyDescent="0.2">
      <c r="B329" s="13"/>
      <c r="C329" s="7"/>
      <c r="D329" s="7"/>
      <c r="E329" s="17"/>
      <c r="F329" s="17"/>
      <c r="G329" s="14"/>
      <c r="H329" s="15"/>
    </row>
    <row r="330" spans="1:9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s="4" customFormat="1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s="4" customFormat="1" ht="26.25" customHeight="1" thickBot="1" x14ac:dyDescent="0.25">
      <c r="B333" s="41" t="s">
        <v>391</v>
      </c>
      <c r="C333" s="42">
        <f>SUM(C334:C547)</f>
        <v>40</v>
      </c>
      <c r="D333" s="43">
        <f>SUM(D334:D547)</f>
        <v>23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-0.42499999999999999</v>
      </c>
      <c r="H333" s="45">
        <f>+IF(OR(AND(E333=""),(G333="")),"",E333*G333)</f>
        <v>-0.42499999999999999</v>
      </c>
    </row>
    <row r="334" spans="1:9" ht="15" x14ac:dyDescent="0.25">
      <c r="B334" s="46" t="s">
        <v>75</v>
      </c>
      <c r="C334" s="47">
        <v>0</v>
      </c>
      <c r="D334" s="47">
        <v>0</v>
      </c>
      <c r="E334" s="53" t="str">
        <f t="shared" si="139"/>
        <v/>
      </c>
      <c r="F334" s="53" t="str">
        <f t="shared" si="140"/>
        <v/>
      </c>
      <c r="G334" s="39" t="str">
        <f>+IF(OR(AND(D334=0),(C334=0)),"0",((D334-C334)/C334))</f>
        <v>0</v>
      </c>
      <c r="H334" s="48" t="str">
        <f>+IF(OR(AND(E334=""),(G334="")),"",E334*G334)</f>
        <v/>
      </c>
    </row>
    <row r="335" spans="1:9" ht="15" x14ac:dyDescent="0.25">
      <c r="B335" s="5" t="s">
        <v>79</v>
      </c>
      <c r="C335" s="49">
        <v>1</v>
      </c>
      <c r="D335" s="47">
        <v>3</v>
      </c>
      <c r="E335" s="54">
        <f t="shared" si="139"/>
        <v>2.5000000000000001E-2</v>
      </c>
      <c r="F335" s="54">
        <f t="shared" si="140"/>
        <v>0.13043478260869565</v>
      </c>
      <c r="G335" s="27">
        <f t="shared" ref="G335:G400" si="141">+IF(OR(AND(D335=0),(C335=0)),"0",((D335-C335)/C335))</f>
        <v>2</v>
      </c>
      <c r="H335" s="28">
        <f t="shared" ref="H335:H400" si="142">+IF(OR(AND(E335=""),(G335="")),"",E335*G335)</f>
        <v>0.05</v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0</v>
      </c>
      <c r="D339" s="47">
        <v>0</v>
      </c>
      <c r="E339" s="54" t="str">
        <f t="shared" si="139"/>
        <v/>
      </c>
      <c r="F339" s="54" t="str">
        <f t="shared" si="140"/>
        <v/>
      </c>
      <c r="G339" s="27" t="str">
        <f t="shared" si="141"/>
        <v>0</v>
      </c>
      <c r="H339" s="28" t="str">
        <f t="shared" si="142"/>
        <v/>
      </c>
    </row>
    <row r="340" spans="1:8" ht="15" x14ac:dyDescent="0.25">
      <c r="B340" s="5" t="s">
        <v>82</v>
      </c>
      <c r="C340" s="49">
        <v>1</v>
      </c>
      <c r="D340" s="47">
        <v>0</v>
      </c>
      <c r="E340" s="54">
        <f t="shared" si="139"/>
        <v>2.5000000000000001E-2</v>
      </c>
      <c r="F340" s="54" t="str">
        <f t="shared" si="140"/>
        <v/>
      </c>
      <c r="G340" s="27" t="str">
        <f t="shared" si="141"/>
        <v>0</v>
      </c>
      <c r="H340" s="28">
        <f t="shared" si="142"/>
        <v>0</v>
      </c>
    </row>
    <row r="341" spans="1:8" ht="15" x14ac:dyDescent="0.25">
      <c r="B341" s="5" t="s">
        <v>595</v>
      </c>
      <c r="C341" s="49">
        <v>1</v>
      </c>
      <c r="D341" s="47">
        <v>0</v>
      </c>
      <c r="E341" s="54">
        <f t="shared" si="139"/>
        <v>2.5000000000000001E-2</v>
      </c>
      <c r="F341" s="54" t="str">
        <f t="shared" si="140"/>
        <v/>
      </c>
      <c r="G341" s="27" t="str">
        <f t="shared" si="141"/>
        <v>0</v>
      </c>
      <c r="H341" s="28">
        <f t="shared" si="142"/>
        <v>0</v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4</v>
      </c>
      <c r="D345" s="47">
        <v>1</v>
      </c>
      <c r="E345" s="54">
        <f t="shared" si="139"/>
        <v>0.1</v>
      </c>
      <c r="F345" s="54">
        <f t="shared" si="140"/>
        <v>4.3478260869565216E-2</v>
      </c>
      <c r="G345" s="27">
        <f t="shared" si="141"/>
        <v>-0.75</v>
      </c>
      <c r="H345" s="28">
        <f t="shared" si="142"/>
        <v>-7.5000000000000011E-2</v>
      </c>
    </row>
    <row r="346" spans="1:8" ht="15" x14ac:dyDescent="0.25">
      <c r="B346" s="5" t="s">
        <v>596</v>
      </c>
      <c r="C346" s="49">
        <v>0</v>
      </c>
      <c r="D346" s="47">
        <v>0</v>
      </c>
      <c r="E346" s="54" t="str">
        <f t="shared" si="139"/>
        <v/>
      </c>
      <c r="F346" s="54" t="str">
        <f t="shared" si="140"/>
        <v/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0</v>
      </c>
      <c r="D348" s="47">
        <v>0</v>
      </c>
      <c r="E348" s="54" t="str">
        <f t="shared" si="139"/>
        <v/>
      </c>
      <c r="F348" s="54" t="str">
        <f t="shared" si="140"/>
        <v/>
      </c>
      <c r="G348" s="27" t="str">
        <f t="shared" si="141"/>
        <v>0</v>
      </c>
      <c r="H348" s="28" t="str">
        <f t="shared" si="142"/>
        <v/>
      </c>
    </row>
    <row r="349" spans="1:8" ht="15" x14ac:dyDescent="0.25">
      <c r="B349" s="5" t="s">
        <v>77</v>
      </c>
      <c r="C349" s="49">
        <v>1</v>
      </c>
      <c r="D349" s="47">
        <v>0</v>
      </c>
      <c r="E349" s="54">
        <f t="shared" si="139"/>
        <v>2.5000000000000001E-2</v>
      </c>
      <c r="F349" s="54" t="str">
        <f t="shared" si="140"/>
        <v/>
      </c>
      <c r="G349" s="27" t="str">
        <f t="shared" si="141"/>
        <v>0</v>
      </c>
      <c r="H349" s="28">
        <f t="shared" si="142"/>
        <v>0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0</v>
      </c>
      <c r="E353" s="54" t="str">
        <f t="shared" si="139"/>
        <v/>
      </c>
      <c r="F353" s="54" t="str">
        <f t="shared" si="140"/>
        <v/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0</v>
      </c>
      <c r="D357" s="47">
        <v>0</v>
      </c>
      <c r="E357" s="54" t="str">
        <f t="shared" si="139"/>
        <v/>
      </c>
      <c r="F357" s="54" t="str">
        <f t="shared" si="140"/>
        <v/>
      </c>
      <c r="G357" s="27" t="str">
        <f t="shared" si="141"/>
        <v>0</v>
      </c>
      <c r="H357" s="28" t="str">
        <f t="shared" si="142"/>
        <v/>
      </c>
    </row>
    <row r="358" spans="2:8" ht="15" x14ac:dyDescent="0.25">
      <c r="B358" s="5" t="s">
        <v>87</v>
      </c>
      <c r="C358" s="49">
        <v>1</v>
      </c>
      <c r="D358" s="47">
        <v>0</v>
      </c>
      <c r="E358" s="54">
        <f t="shared" si="139"/>
        <v>2.5000000000000001E-2</v>
      </c>
      <c r="F358" s="54" t="str">
        <f t="shared" si="140"/>
        <v/>
      </c>
      <c r="G358" s="27" t="str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1</v>
      </c>
      <c r="D365" s="47">
        <v>1</v>
      </c>
      <c r="E365" s="54">
        <f t="shared" ref="E365:E387" si="145">+IF(C365=0,"",C365/C$333)</f>
        <v>2.5000000000000001E-2</v>
      </c>
      <c r="F365" s="54">
        <f t="shared" ref="F365:F387" si="146">+IF(D365=0,"",D365/D$333)</f>
        <v>4.3478260869565216E-2</v>
      </c>
      <c r="G365" s="27">
        <f t="shared" si="141"/>
        <v>0</v>
      </c>
      <c r="H365" s="28">
        <f t="shared" si="142"/>
        <v>0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3</v>
      </c>
      <c r="D367" s="47">
        <v>0</v>
      </c>
      <c r="E367" s="54">
        <f t="shared" si="145"/>
        <v>7.4999999999999997E-2</v>
      </c>
      <c r="F367" s="54" t="str">
        <f t="shared" si="146"/>
        <v/>
      </c>
      <c r="G367" s="27" t="str">
        <f t="shared" si="141"/>
        <v>0</v>
      </c>
      <c r="H367" s="28">
        <f t="shared" si="142"/>
        <v>0</v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0</v>
      </c>
      <c r="D372" s="47">
        <v>3</v>
      </c>
      <c r="E372" s="54" t="str">
        <f t="shared" si="145"/>
        <v/>
      </c>
      <c r="F372" s="54">
        <f t="shared" si="146"/>
        <v>0.13043478260869565</v>
      </c>
      <c r="G372" s="27" t="str">
        <f t="shared" si="141"/>
        <v>0</v>
      </c>
      <c r="H372" s="28" t="str">
        <f t="shared" si="142"/>
        <v/>
      </c>
    </row>
    <row r="373" spans="1:8" ht="15" x14ac:dyDescent="0.25">
      <c r="B373" s="5" t="s">
        <v>95</v>
      </c>
      <c r="C373" s="49">
        <v>1</v>
      </c>
      <c r="D373" s="47">
        <v>3</v>
      </c>
      <c r="E373" s="54">
        <f t="shared" si="145"/>
        <v>2.5000000000000001E-2</v>
      </c>
      <c r="F373" s="54">
        <f t="shared" si="146"/>
        <v>0.13043478260869565</v>
      </c>
      <c r="G373" s="27">
        <f t="shared" si="141"/>
        <v>2</v>
      </c>
      <c r="H373" s="28">
        <f t="shared" si="142"/>
        <v>0.05</v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2</v>
      </c>
      <c r="D375" s="47">
        <v>3</v>
      </c>
      <c r="E375" s="54">
        <f t="shared" si="145"/>
        <v>0.05</v>
      </c>
      <c r="F375" s="54">
        <f t="shared" si="146"/>
        <v>0.13043478260869565</v>
      </c>
      <c r="G375" s="27">
        <f t="shared" si="141"/>
        <v>0.5</v>
      </c>
      <c r="H375" s="28">
        <f t="shared" si="142"/>
        <v>2.5000000000000001E-2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2</v>
      </c>
      <c r="E379" s="54" t="str">
        <f t="shared" si="145"/>
        <v/>
      </c>
      <c r="F379" s="54">
        <f t="shared" si="146"/>
        <v>8.6956521739130432E-2</v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1</v>
      </c>
      <c r="D380" s="47">
        <v>0</v>
      </c>
      <c r="E380" s="54">
        <f t="shared" si="145"/>
        <v>2.5000000000000001E-2</v>
      </c>
      <c r="F380" s="54" t="str">
        <f t="shared" si="146"/>
        <v/>
      </c>
      <c r="G380" s="27" t="str">
        <f t="shared" si="141"/>
        <v>0</v>
      </c>
      <c r="H380" s="28">
        <f t="shared" si="142"/>
        <v>0</v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0</v>
      </c>
      <c r="E384" s="54" t="str">
        <f t="shared" si="145"/>
        <v/>
      </c>
      <c r="F384" s="54" t="str">
        <f t="shared" si="146"/>
        <v/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10</v>
      </c>
      <c r="D385" s="47">
        <v>2</v>
      </c>
      <c r="E385" s="54">
        <f t="shared" si="145"/>
        <v>0.25</v>
      </c>
      <c r="F385" s="54">
        <f t="shared" si="146"/>
        <v>8.6956521739130432E-2</v>
      </c>
      <c r="G385" s="27">
        <f t="shared" si="141"/>
        <v>-0.8</v>
      </c>
      <c r="H385" s="28">
        <f t="shared" si="142"/>
        <v>-0.2</v>
      </c>
    </row>
    <row r="386" spans="1:9" ht="15" x14ac:dyDescent="0.25">
      <c r="B386" s="5" t="s">
        <v>600</v>
      </c>
      <c r="C386" s="49">
        <v>1</v>
      </c>
      <c r="D386" s="47">
        <v>0</v>
      </c>
      <c r="E386" s="54">
        <f t="shared" si="145"/>
        <v>2.5000000000000001E-2</v>
      </c>
      <c r="F386" s="54" t="str">
        <f t="shared" si="146"/>
        <v/>
      </c>
      <c r="G386" s="27" t="str">
        <f t="shared" si="141"/>
        <v>0</v>
      </c>
      <c r="H386" s="28">
        <f t="shared" si="142"/>
        <v>0</v>
      </c>
    </row>
    <row r="387" spans="1:9" ht="15" x14ac:dyDescent="0.25">
      <c r="B387" s="5" t="s">
        <v>90</v>
      </c>
      <c r="C387" s="49">
        <v>2</v>
      </c>
      <c r="D387" s="47">
        <v>1</v>
      </c>
      <c r="E387" s="54">
        <f t="shared" si="145"/>
        <v>0.05</v>
      </c>
      <c r="F387" s="54">
        <f t="shared" si="146"/>
        <v>4.3478260869565216E-2</v>
      </c>
      <c r="G387" s="27">
        <f t="shared" si="141"/>
        <v>-0.5</v>
      </c>
      <c r="H387" s="28">
        <f t="shared" si="142"/>
        <v>-2.5000000000000001E-2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3</v>
      </c>
      <c r="D395" s="47">
        <v>1</v>
      </c>
      <c r="E395" s="54">
        <f t="shared" si="153"/>
        <v>7.4999999999999997E-2</v>
      </c>
      <c r="F395" s="54">
        <f t="shared" si="154"/>
        <v>4.3478260869565216E-2</v>
      </c>
      <c r="G395" s="27">
        <f t="shared" si="141"/>
        <v>-0.66666666666666663</v>
      </c>
      <c r="H395" s="28">
        <f t="shared" si="142"/>
        <v>-4.9999999999999996E-2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1</v>
      </c>
      <c r="D399" s="47">
        <v>0</v>
      </c>
      <c r="E399" s="54">
        <f t="shared" si="153"/>
        <v>2.5000000000000001E-2</v>
      </c>
      <c r="F399" s="54" t="str">
        <f t="shared" si="154"/>
        <v/>
      </c>
      <c r="G399" s="27" t="str">
        <f t="shared" si="141"/>
        <v>0</v>
      </c>
      <c r="H399" s="28">
        <f t="shared" si="142"/>
        <v>0</v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1</v>
      </c>
      <c r="D403" s="47">
        <v>0</v>
      </c>
      <c r="E403" s="51">
        <f t="shared" ref="E403:E405" si="159">+IF(C403=0,"",C403/C$333)</f>
        <v>2.5000000000000001E-2</v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>
        <f t="shared" ref="H403:H405" si="162">+IF(OR(AND(E403=""),(G403="")),"",E403*G403)</f>
        <v>0</v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1</v>
      </c>
      <c r="D415" s="47">
        <v>0</v>
      </c>
      <c r="E415" s="54">
        <f t="shared" si="155"/>
        <v>2.5000000000000001E-2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0</v>
      </c>
      <c r="D428" s="47">
        <v>0</v>
      </c>
      <c r="E428" s="54" t="str">
        <f t="shared" si="155"/>
        <v/>
      </c>
      <c r="F428" s="54" t="str">
        <f t="shared" si="156"/>
        <v/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0</v>
      </c>
      <c r="D437" s="47">
        <v>0</v>
      </c>
      <c r="E437" s="54" t="str">
        <f t="shared" si="155"/>
        <v/>
      </c>
      <c r="F437" s="54" t="str">
        <f t="shared" si="156"/>
        <v/>
      </c>
      <c r="G437" s="27" t="str">
        <f t="shared" si="157"/>
        <v>0</v>
      </c>
      <c r="H437" s="28" t="str">
        <f t="shared" si="158"/>
        <v/>
      </c>
    </row>
    <row r="438" spans="2:8" ht="15" x14ac:dyDescent="0.25">
      <c r="B438" s="5" t="s">
        <v>282</v>
      </c>
      <c r="C438" s="49">
        <v>0</v>
      </c>
      <c r="D438" s="47">
        <v>3</v>
      </c>
      <c r="E438" s="54" t="str">
        <f t="shared" si="155"/>
        <v/>
      </c>
      <c r="F438" s="54">
        <f t="shared" si="156"/>
        <v>0.13043478260869565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0</v>
      </c>
      <c r="D443" s="47">
        <v>0</v>
      </c>
      <c r="E443" s="54" t="str">
        <f t="shared" si="155"/>
        <v/>
      </c>
      <c r="F443" s="54" t="str">
        <f t="shared" si="156"/>
        <v/>
      </c>
      <c r="G443" s="27" t="str">
        <f t="shared" si="157"/>
        <v>0</v>
      </c>
      <c r="H443" s="28" t="str">
        <f t="shared" si="158"/>
        <v/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0</v>
      </c>
      <c r="D456" s="47">
        <v>0</v>
      </c>
      <c r="E456" s="54" t="str">
        <f t="shared" si="155"/>
        <v/>
      </c>
      <c r="F456" s="54" t="str">
        <f t="shared" si="156"/>
        <v/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1</v>
      </c>
      <c r="D462" s="47">
        <v>0</v>
      </c>
      <c r="E462" s="54">
        <f t="shared" si="155"/>
        <v>2.5000000000000001E-2</v>
      </c>
      <c r="F462" s="54" t="str">
        <f t="shared" si="156"/>
        <v/>
      </c>
      <c r="G462" s="27" t="str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1</v>
      </c>
      <c r="D472" s="47">
        <v>0</v>
      </c>
      <c r="E472" s="54">
        <f t="shared" si="155"/>
        <v>2.5000000000000001E-2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</v>
      </c>
      <c r="D506" s="47">
        <v>0</v>
      </c>
      <c r="E506" s="51">
        <f t="shared" ref="E506" si="179">+IF(C506=0,"",C506/C$333)</f>
        <v>2.5000000000000001E-2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1</v>
      </c>
      <c r="D511" s="47">
        <v>0</v>
      </c>
      <c r="E511" s="54">
        <f t="shared" si="183"/>
        <v>2.5000000000000001E-2</v>
      </c>
      <c r="F511" s="54" t="str">
        <f t="shared" si="184"/>
        <v/>
      </c>
      <c r="G511" s="27" t="str">
        <f t="shared" si="177"/>
        <v>0</v>
      </c>
      <c r="H511" s="28">
        <f t="shared" si="178"/>
        <v>0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0</v>
      </c>
      <c r="E525" s="54" t="str">
        <f t="shared" si="183"/>
        <v/>
      </c>
      <c r="F525" s="54" t="str">
        <f t="shared" si="184"/>
        <v/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0</v>
      </c>
      <c r="E530" s="54" t="str">
        <f t="shared" si="183"/>
        <v/>
      </c>
      <c r="F530" s="54" t="str">
        <f t="shared" si="184"/>
        <v/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0</v>
      </c>
      <c r="D532" s="47">
        <v>0</v>
      </c>
      <c r="E532" s="54" t="str">
        <f t="shared" si="183"/>
        <v/>
      </c>
      <c r="F532" s="54" t="str">
        <f t="shared" si="184"/>
        <v/>
      </c>
      <c r="G532" s="27" t="str">
        <f t="shared" si="177"/>
        <v>0</v>
      </c>
      <c r="H532" s="28" t="str">
        <f t="shared" si="178"/>
        <v/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</row>
    <row r="545" spans="2:9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9" s="4" customFormat="1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  <c r="I546" s="2"/>
    </row>
    <row r="547" spans="2:9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9" ht="15" x14ac:dyDescent="0.2">
      <c r="B548" s="19"/>
      <c r="C548" s="7"/>
      <c r="D548" s="7"/>
      <c r="E548" s="17"/>
      <c r="F548" s="17"/>
      <c r="G548" s="14"/>
      <c r="H548" s="15"/>
    </row>
    <row r="550" spans="2:9" ht="13.5" thickBot="1" x14ac:dyDescent="0.25">
      <c r="B550" s="56"/>
      <c r="C550" s="56"/>
      <c r="D550" s="56"/>
      <c r="E550" s="56"/>
      <c r="F550" s="56"/>
    </row>
    <row r="551" spans="2:9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9" s="4" customFormat="1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9" s="4" customFormat="1" ht="26.25" customHeight="1" thickBot="1" x14ac:dyDescent="0.25">
      <c r="B553" s="41" t="s">
        <v>392</v>
      </c>
      <c r="C553" s="42">
        <f>SUM(C554:C579)</f>
        <v>17</v>
      </c>
      <c r="D553" s="43">
        <f>SUM(D554:D579)</f>
        <v>4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-0.76470588235294112</v>
      </c>
      <c r="H553" s="45">
        <f>+IF(OR(AND(E553=""),(G553="")),"",E553*G553)</f>
        <v>-0.76470588235294112</v>
      </c>
    </row>
    <row r="554" spans="2:9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9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9" ht="15" x14ac:dyDescent="0.25">
      <c r="B556" s="5" t="s">
        <v>603</v>
      </c>
      <c r="C556" s="49">
        <v>12</v>
      </c>
      <c r="D556" s="47">
        <v>3</v>
      </c>
      <c r="E556" s="54">
        <f t="shared" si="193"/>
        <v>0.70588235294117652</v>
      </c>
      <c r="F556" s="54">
        <f t="shared" si="194"/>
        <v>0.75</v>
      </c>
      <c r="G556" s="27">
        <f t="shared" si="195"/>
        <v>-0.75</v>
      </c>
      <c r="H556" s="28">
        <f t="shared" si="196"/>
        <v>-0.52941176470588236</v>
      </c>
    </row>
    <row r="557" spans="2:9" ht="15" x14ac:dyDescent="0.25">
      <c r="B557" s="5" t="s">
        <v>333</v>
      </c>
      <c r="C557" s="49">
        <v>1</v>
      </c>
      <c r="D557" s="47">
        <v>0</v>
      </c>
      <c r="E557" s="54">
        <f t="shared" si="193"/>
        <v>5.8823529411764705E-2</v>
      </c>
      <c r="F557" s="54" t="str">
        <f t="shared" si="194"/>
        <v/>
      </c>
      <c r="G557" s="27" t="str">
        <f t="shared" si="195"/>
        <v>0</v>
      </c>
      <c r="H557" s="28">
        <f t="shared" si="196"/>
        <v>0</v>
      </c>
    </row>
    <row r="558" spans="2:9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9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9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1</v>
      </c>
      <c r="D562" s="47">
        <v>0</v>
      </c>
      <c r="E562" s="54">
        <f t="shared" si="193"/>
        <v>5.8823529411764705E-2</v>
      </c>
      <c r="F562" s="54" t="str">
        <f t="shared" si="194"/>
        <v/>
      </c>
      <c r="G562" s="27" t="str">
        <f t="shared" si="195"/>
        <v>0</v>
      </c>
      <c r="H562" s="28">
        <f t="shared" si="196"/>
        <v>0</v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3</v>
      </c>
      <c r="D564" s="47">
        <v>1</v>
      </c>
      <c r="E564" s="51">
        <f t="shared" ref="E564" si="197">+IF(C564=0,"",C564/C$553)</f>
        <v>0.17647058823529413</v>
      </c>
      <c r="F564" s="51">
        <f t="shared" ref="F564" si="198">+IF(D564=0,"",D564/D$553)</f>
        <v>0.25</v>
      </c>
      <c r="G564" s="51">
        <f t="shared" ref="G564" si="199">+IF(OR(AND(D564=0),(C564=0)),"0",((D564-C564)/C564))</f>
        <v>-0.66666666666666663</v>
      </c>
      <c r="H564" s="26">
        <f t="shared" ref="H564" si="200">+IF(OR(AND(E564=""),(G564="")),"",E564*G564)</f>
        <v>-0.11764705882352941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0</v>
      </c>
      <c r="D570" s="47">
        <v>0</v>
      </c>
      <c r="E570" s="54" t="str">
        <f t="shared" si="205"/>
        <v/>
      </c>
      <c r="F570" s="54" t="str">
        <f t="shared" si="206"/>
        <v/>
      </c>
      <c r="G570" s="27" t="str">
        <f t="shared" si="195"/>
        <v>0</v>
      </c>
      <c r="H570" s="28" t="str">
        <f t="shared" si="196"/>
        <v/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16:B17"/>
    <mergeCell ref="B71:B72"/>
    <mergeCell ref="C551:D551"/>
    <mergeCell ref="E71:F71"/>
    <mergeCell ref="G71:G72"/>
    <mergeCell ref="G551:G552"/>
    <mergeCell ref="B551:B552"/>
    <mergeCell ref="B331:B332"/>
    <mergeCell ref="B163:B164"/>
    <mergeCell ref="C16:D16"/>
    <mergeCell ref="E16:F16"/>
    <mergeCell ref="G16:G17"/>
    <mergeCell ref="H551:H552"/>
    <mergeCell ref="C163:D163"/>
    <mergeCell ref="E163:F163"/>
    <mergeCell ref="G163:G164"/>
    <mergeCell ref="H163:H164"/>
    <mergeCell ref="C331:D331"/>
    <mergeCell ref="E331:F331"/>
    <mergeCell ref="G331:G332"/>
    <mergeCell ref="H331:H332"/>
    <mergeCell ref="E551:F551"/>
    <mergeCell ref="D1:H1"/>
    <mergeCell ref="D2:H2"/>
    <mergeCell ref="H16:H17"/>
    <mergeCell ref="C71:D71"/>
    <mergeCell ref="H71:H7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413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371</v>
      </c>
      <c r="C8" s="42">
        <f>+C18+C73+C165+C333+C553</f>
        <v>1675</v>
      </c>
      <c r="D8" s="43">
        <f>+D18+D73+D165+D333+D553</f>
        <v>2366</v>
      </c>
      <c r="E8" s="44">
        <f>+C8/C$8</f>
        <v>1</v>
      </c>
      <c r="F8" s="44">
        <f>+D8/D$8</f>
        <v>1</v>
      </c>
      <c r="G8" s="44">
        <f>+(D8-C8)/C8</f>
        <v>0.41253731343283584</v>
      </c>
      <c r="H8" s="45">
        <f>+E8*G8</f>
        <v>0.41253731343283584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32</v>
      </c>
      <c r="D9" s="37">
        <f>+D18</f>
        <v>8</v>
      </c>
      <c r="E9" s="38">
        <f t="shared" ref="E9:E13" si="0">C9/$C$8</f>
        <v>1.9104477611940299E-2</v>
      </c>
      <c r="F9" s="38">
        <f>D9/$D$8</f>
        <v>3.3812341504649195E-3</v>
      </c>
      <c r="G9" s="39">
        <f>+IF(OR(AND(D9=0),(C9=0)),"0",((D9-C9)/C9))</f>
        <v>-0.75</v>
      </c>
      <c r="H9" s="40">
        <f>+IF(OR(AND(E9=""),(G9="")),"",E9*G9)</f>
        <v>-1.4328358208955224E-2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138</v>
      </c>
      <c r="D10" s="25">
        <f>+D73</f>
        <v>129</v>
      </c>
      <c r="E10" s="26">
        <f t="shared" si="0"/>
        <v>8.2388059701492544E-2</v>
      </c>
      <c r="F10" s="26">
        <f>D10/$D$8</f>
        <v>5.4522400676246828E-2</v>
      </c>
      <c r="G10" s="27">
        <f>+IF(OR(AND(D10=0),(C10=0)),"0",((D10-C10)/C10))</f>
        <v>-6.5217391304347824E-2</v>
      </c>
      <c r="H10" s="30">
        <f>+IF(OR(AND(E10=""),(G10="")),"",E10*G10)</f>
        <v>-5.3731343283582094E-3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255</v>
      </c>
      <c r="D11" s="25">
        <f>+D165</f>
        <v>225</v>
      </c>
      <c r="E11" s="26">
        <f t="shared" si="0"/>
        <v>0.15223880597014924</v>
      </c>
      <c r="F11" s="26">
        <f>D11/$D$8</f>
        <v>9.5097210481825872E-2</v>
      </c>
      <c r="G11" s="27">
        <f>+IF(OR(AND(D11=0),(C11=0)),"0",((D11-C11)/C11))</f>
        <v>-0.11764705882352941</v>
      </c>
      <c r="H11" s="30">
        <f>+IF(OR(AND(E11=""),(G11="")),"",E11*G11)</f>
        <v>-1.7910447761194027E-2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605</v>
      </c>
      <c r="D12" s="25">
        <f>+D333</f>
        <v>1318</v>
      </c>
      <c r="E12" s="26">
        <f t="shared" si="0"/>
        <v>0.36119402985074628</v>
      </c>
      <c r="F12" s="26">
        <f>D12/$D$8</f>
        <v>0.55705832628909557</v>
      </c>
      <c r="G12" s="27">
        <f>+IF(OR(AND(D12=0),(C12=0)),"0",((D12-C12)/C12))</f>
        <v>1.1785123966942148</v>
      </c>
      <c r="H12" s="30">
        <f>+IF(OR(AND(E12=""),(G12="")),"",E12*G12)</f>
        <v>0.42567164179104477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645</v>
      </c>
      <c r="D13" s="32">
        <f>+D553</f>
        <v>686</v>
      </c>
      <c r="E13" s="33">
        <f t="shared" si="0"/>
        <v>0.38507462686567162</v>
      </c>
      <c r="F13" s="33">
        <f>D13/$D$8</f>
        <v>0.28994082840236685</v>
      </c>
      <c r="G13" s="34">
        <f>+IF(OR(AND(D13=0),(C13=0)),"0",((D13-C13)/C13))</f>
        <v>6.3565891472868216E-2</v>
      </c>
      <c r="H13" s="35">
        <f>+IF(OR(AND(E13=""),(G13="")),"",E13*G13)</f>
        <v>2.4477611940298506E-2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32</v>
      </c>
      <c r="D18" s="43">
        <f>SUM(D19:D67)</f>
        <v>8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-0.75</v>
      </c>
      <c r="H18" s="45">
        <f>+IF(OR(AND(E18=""),(G18="")),"",E18*G18)</f>
        <v>-0.75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1</v>
      </c>
      <c r="D28" s="47">
        <v>1</v>
      </c>
      <c r="E28" s="28">
        <f t="shared" si="1"/>
        <v>3.125E-2</v>
      </c>
      <c r="F28" s="28">
        <f t="shared" si="2"/>
        <v>0.125</v>
      </c>
      <c r="G28" s="27">
        <f t="shared" si="3"/>
        <v>0</v>
      </c>
      <c r="H28" s="28">
        <f t="shared" si="4"/>
        <v>0</v>
      </c>
    </row>
    <row r="29" spans="1:9" ht="15" x14ac:dyDescent="0.25">
      <c r="B29" s="5" t="s">
        <v>5</v>
      </c>
      <c r="C29" s="49">
        <v>3</v>
      </c>
      <c r="D29" s="47">
        <v>2</v>
      </c>
      <c r="E29" s="28">
        <f t="shared" si="1"/>
        <v>9.375E-2</v>
      </c>
      <c r="F29" s="28">
        <f t="shared" si="2"/>
        <v>0.25</v>
      </c>
      <c r="G29" s="27">
        <f t="shared" si="3"/>
        <v>-0.33333333333333331</v>
      </c>
      <c r="H29" s="28">
        <f t="shared" si="4"/>
        <v>-3.125E-2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1</v>
      </c>
      <c r="D38" s="47">
        <v>1</v>
      </c>
      <c r="E38" s="28">
        <f t="shared" si="1"/>
        <v>3.125E-2</v>
      </c>
      <c r="F38" s="28">
        <f t="shared" si="2"/>
        <v>0.125</v>
      </c>
      <c r="G38" s="27">
        <f t="shared" si="3"/>
        <v>0</v>
      </c>
      <c r="H38" s="28">
        <f t="shared" si="4"/>
        <v>0</v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1</v>
      </c>
      <c r="D49" s="47">
        <v>1</v>
      </c>
      <c r="E49" s="28">
        <f t="shared" si="1"/>
        <v>3.125E-2</v>
      </c>
      <c r="F49" s="28">
        <f t="shared" si="2"/>
        <v>0.125</v>
      </c>
      <c r="G49" s="27">
        <f t="shared" si="3"/>
        <v>0</v>
      </c>
      <c r="H49" s="28">
        <f t="shared" si="4"/>
        <v>0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1</v>
      </c>
      <c r="D53" s="47">
        <v>2</v>
      </c>
      <c r="E53" s="28">
        <f t="shared" si="1"/>
        <v>3.125E-2</v>
      </c>
      <c r="F53" s="28">
        <f t="shared" si="2"/>
        <v>0.25</v>
      </c>
      <c r="G53" s="27">
        <f t="shared" si="3"/>
        <v>1</v>
      </c>
      <c r="H53" s="28">
        <f t="shared" si="4"/>
        <v>3.125E-2</v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20</v>
      </c>
      <c r="D59" s="47">
        <v>0</v>
      </c>
      <c r="E59" s="28">
        <f t="shared" si="1"/>
        <v>0.625</v>
      </c>
      <c r="F59" s="28" t="str">
        <f t="shared" si="2"/>
        <v/>
      </c>
      <c r="G59" s="27" t="str">
        <f t="shared" si="3"/>
        <v>0</v>
      </c>
      <c r="H59" s="28">
        <f t="shared" si="4"/>
        <v>0</v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1</v>
      </c>
      <c r="D61" s="47">
        <v>0</v>
      </c>
      <c r="E61" s="28">
        <f t="shared" si="1"/>
        <v>3.125E-2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1</v>
      </c>
      <c r="D64" s="47">
        <v>1</v>
      </c>
      <c r="E64" s="28">
        <f t="shared" si="1"/>
        <v>3.125E-2</v>
      </c>
      <c r="F64" s="28">
        <f t="shared" si="2"/>
        <v>0.125</v>
      </c>
      <c r="G64" s="27">
        <f t="shared" si="3"/>
        <v>0</v>
      </c>
      <c r="H64" s="28">
        <f t="shared" si="4"/>
        <v>0</v>
      </c>
    </row>
    <row r="65" spans="1:9" ht="15" x14ac:dyDescent="0.25">
      <c r="B65" s="5" t="s">
        <v>15</v>
      </c>
      <c r="C65" s="49">
        <v>1</v>
      </c>
      <c r="D65" s="47">
        <v>0</v>
      </c>
      <c r="E65" s="28">
        <f t="shared" si="1"/>
        <v>3.125E-2</v>
      </c>
      <c r="F65" s="28" t="str">
        <f t="shared" si="2"/>
        <v/>
      </c>
      <c r="G65" s="27" t="str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1</v>
      </c>
      <c r="D66" s="47">
        <v>0</v>
      </c>
      <c r="E66" s="28">
        <f t="shared" si="1"/>
        <v>3.125E-2</v>
      </c>
      <c r="F66" s="28" t="str">
        <f t="shared" si="2"/>
        <v/>
      </c>
      <c r="G66" s="27" t="str">
        <f t="shared" si="3"/>
        <v>0</v>
      </c>
      <c r="H66" s="28">
        <f t="shared" si="4"/>
        <v>0</v>
      </c>
    </row>
    <row r="67" spans="1:9" ht="15" x14ac:dyDescent="0.25">
      <c r="B67" s="5" t="s">
        <v>177</v>
      </c>
      <c r="C67" s="49">
        <v>1</v>
      </c>
      <c r="D67" s="47">
        <v>0</v>
      </c>
      <c r="E67" s="28">
        <f t="shared" si="1"/>
        <v>3.125E-2</v>
      </c>
      <c r="F67" s="28" t="str">
        <f t="shared" si="2"/>
        <v/>
      </c>
      <c r="G67" s="27" t="str">
        <f t="shared" si="3"/>
        <v>0</v>
      </c>
      <c r="H67" s="28">
        <f t="shared" si="4"/>
        <v>0</v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138</v>
      </c>
      <c r="D73" s="43">
        <f>SUM(D74:D159)</f>
        <v>129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-6.5217391304347824E-2</v>
      </c>
      <c r="H73" s="45">
        <f>+IF(OR(AND(E73=""),(G73="")),"",E73*G73)</f>
        <v>-6.5217391304347824E-2</v>
      </c>
    </row>
    <row r="74" spans="1:9" ht="15" x14ac:dyDescent="0.25">
      <c r="B74" s="46" t="s">
        <v>432</v>
      </c>
      <c r="C74" s="47">
        <v>31</v>
      </c>
      <c r="D74" s="47">
        <v>4</v>
      </c>
      <c r="E74" s="53">
        <f>+IF(C74=0,"",C74/C$73)</f>
        <v>0.22463768115942029</v>
      </c>
      <c r="F74" s="53">
        <f>+IF(D74=0,"",D74/D$73)</f>
        <v>3.1007751937984496E-2</v>
      </c>
      <c r="G74" s="39">
        <f>+IF(OR(AND(D74=0),(C74=0)),"0",((D74-C74)/C74))</f>
        <v>-0.87096774193548387</v>
      </c>
      <c r="H74" s="48">
        <f>+IF(OR(AND(E74=""),(G74="")),"",E74*G74)</f>
        <v>-0.19565217391304349</v>
      </c>
    </row>
    <row r="75" spans="1:9" ht="15" x14ac:dyDescent="0.25">
      <c r="B75" s="5" t="s">
        <v>581</v>
      </c>
      <c r="C75" s="49">
        <v>0</v>
      </c>
      <c r="D75" s="47">
        <v>2</v>
      </c>
      <c r="E75" s="54" t="str">
        <f t="shared" ref="E75:E146" si="13">+IF(C75=0,"",C75/C$73)</f>
        <v/>
      </c>
      <c r="F75" s="54">
        <f t="shared" ref="F75:F146" si="14">+IF(D75=0,"",D75/D$73)</f>
        <v>1.5503875968992248E-2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1</v>
      </c>
      <c r="E76" s="51" t="str">
        <f t="shared" ref="E76" si="17">+IF(C76=0,"",C76/C$73)</f>
        <v/>
      </c>
      <c r="F76" s="51">
        <f t="shared" ref="F76" si="18">+IF(D76=0,"",D76/D$73)</f>
        <v>7.7519379844961239E-3</v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5</v>
      </c>
      <c r="D77" s="47">
        <v>9</v>
      </c>
      <c r="E77" s="54">
        <f t="shared" si="13"/>
        <v>3.6231884057971016E-2</v>
      </c>
      <c r="F77" s="54">
        <f t="shared" si="14"/>
        <v>6.9767441860465115E-2</v>
      </c>
      <c r="G77" s="27">
        <f t="shared" si="15"/>
        <v>0.8</v>
      </c>
      <c r="H77" s="28">
        <f t="shared" si="16"/>
        <v>2.8985507246376815E-2</v>
      </c>
    </row>
    <row r="78" spans="1:9" ht="15" x14ac:dyDescent="0.25">
      <c r="B78" s="5" t="s">
        <v>178</v>
      </c>
      <c r="C78" s="49">
        <v>4</v>
      </c>
      <c r="D78" s="47">
        <v>3</v>
      </c>
      <c r="E78" s="54">
        <f t="shared" si="13"/>
        <v>2.8985507246376812E-2</v>
      </c>
      <c r="F78" s="54">
        <f t="shared" si="14"/>
        <v>2.3255813953488372E-2</v>
      </c>
      <c r="G78" s="27">
        <f t="shared" si="15"/>
        <v>-0.25</v>
      </c>
      <c r="H78" s="28">
        <f t="shared" si="16"/>
        <v>-7.246376811594203E-3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1</v>
      </c>
      <c r="E83" s="54" t="str">
        <f t="shared" si="13"/>
        <v/>
      </c>
      <c r="F83" s="54">
        <f t="shared" si="14"/>
        <v>7.7519379844961239E-3</v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6</v>
      </c>
      <c r="D87" s="47">
        <v>0</v>
      </c>
      <c r="E87" s="54">
        <f t="shared" si="13"/>
        <v>4.3478260869565216E-2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1</v>
      </c>
      <c r="D88" s="47">
        <v>1</v>
      </c>
      <c r="E88" s="51">
        <f t="shared" ref="E88" si="25">+IF(C88=0,"",C88/C$73)</f>
        <v>7.246376811594203E-3</v>
      </c>
      <c r="F88" s="51">
        <f t="shared" ref="F88" si="26">+IF(D88=0,"",D88/D$73)</f>
        <v>7.7519379844961239E-3</v>
      </c>
      <c r="G88" s="51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7</v>
      </c>
      <c r="D89" s="47">
        <v>18</v>
      </c>
      <c r="E89" s="54">
        <f t="shared" si="13"/>
        <v>5.0724637681159424E-2</v>
      </c>
      <c r="F89" s="54">
        <f t="shared" si="14"/>
        <v>0.13953488372093023</v>
      </c>
      <c r="G89" s="27">
        <f t="shared" si="15"/>
        <v>1.5714285714285714</v>
      </c>
      <c r="H89" s="28">
        <f t="shared" si="16"/>
        <v>7.9710144927536239E-2</v>
      </c>
    </row>
    <row r="90" spans="1:9" ht="15" x14ac:dyDescent="0.25">
      <c r="B90" s="5" t="s">
        <v>185</v>
      </c>
      <c r="C90" s="49">
        <v>1</v>
      </c>
      <c r="D90" s="47">
        <v>0</v>
      </c>
      <c r="E90" s="54">
        <f t="shared" si="13"/>
        <v>7.246376811594203E-3</v>
      </c>
      <c r="F90" s="54" t="str">
        <f t="shared" si="14"/>
        <v/>
      </c>
      <c r="G90" s="27" t="str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1</v>
      </c>
      <c r="D91" s="47">
        <v>0</v>
      </c>
      <c r="E91" s="54">
        <f t="shared" si="13"/>
        <v>7.246376811594203E-3</v>
      </c>
      <c r="F91" s="54" t="str">
        <f t="shared" si="14"/>
        <v/>
      </c>
      <c r="G91" s="27" t="str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1</v>
      </c>
      <c r="D93" s="47">
        <v>0</v>
      </c>
      <c r="E93" s="54">
        <f t="shared" si="13"/>
        <v>7.246376811594203E-3</v>
      </c>
      <c r="F93" s="54" t="str">
        <f t="shared" si="14"/>
        <v/>
      </c>
      <c r="G93" s="27" t="str">
        <f t="shared" si="15"/>
        <v>0</v>
      </c>
      <c r="H93" s="28">
        <f t="shared" si="16"/>
        <v>0</v>
      </c>
    </row>
    <row r="94" spans="1:9" s="20" customFormat="1" ht="15" x14ac:dyDescent="0.25">
      <c r="A94" s="22"/>
      <c r="B94" s="21" t="s">
        <v>531</v>
      </c>
      <c r="C94" s="50">
        <v>1</v>
      </c>
      <c r="D94" s="47">
        <v>0</v>
      </c>
      <c r="E94" s="51">
        <f t="shared" ref="E94:E95" si="29">+IF(C94=0,"",C94/C$73)</f>
        <v>7.246376811594203E-3</v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1</v>
      </c>
      <c r="E95" s="51" t="str">
        <f t="shared" si="29"/>
        <v/>
      </c>
      <c r="F95" s="51">
        <f t="shared" si="30"/>
        <v>7.7519379844961239E-3</v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2</v>
      </c>
      <c r="D96" s="47">
        <v>14</v>
      </c>
      <c r="E96" s="54">
        <f t="shared" si="13"/>
        <v>1.4492753623188406E-2</v>
      </c>
      <c r="F96" s="54">
        <f t="shared" si="14"/>
        <v>0.10852713178294573</v>
      </c>
      <c r="G96" s="27">
        <f t="shared" si="15"/>
        <v>6</v>
      </c>
      <c r="H96" s="28">
        <f t="shared" si="16"/>
        <v>8.6956521739130432E-2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1</v>
      </c>
      <c r="E99" s="54" t="str">
        <f t="shared" si="13"/>
        <v/>
      </c>
      <c r="F99" s="54">
        <f t="shared" si="14"/>
        <v>7.7519379844961239E-3</v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1</v>
      </c>
      <c r="D100" s="47">
        <v>0</v>
      </c>
      <c r="E100" s="54">
        <f t="shared" si="13"/>
        <v>7.246376811594203E-3</v>
      </c>
      <c r="F100" s="54" t="str">
        <f t="shared" si="14"/>
        <v/>
      </c>
      <c r="G100" s="27" t="str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2</v>
      </c>
      <c r="D101" s="47">
        <v>2</v>
      </c>
      <c r="E101" s="54">
        <f t="shared" si="13"/>
        <v>1.4492753623188406E-2</v>
      </c>
      <c r="F101" s="54">
        <f t="shared" si="14"/>
        <v>1.5503875968992248E-2</v>
      </c>
      <c r="G101" s="27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</v>
      </c>
      <c r="D107" s="47">
        <v>0</v>
      </c>
      <c r="E107" s="54">
        <f t="shared" si="13"/>
        <v>7.246376811594203E-3</v>
      </c>
      <c r="F107" s="54" t="str">
        <f t="shared" si="14"/>
        <v/>
      </c>
      <c r="G107" s="27" t="str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3</v>
      </c>
      <c r="D109" s="47">
        <v>0</v>
      </c>
      <c r="E109" s="54">
        <f t="shared" si="13"/>
        <v>2.1739130434782608E-2</v>
      </c>
      <c r="F109" s="54" t="str">
        <f t="shared" si="14"/>
        <v/>
      </c>
      <c r="G109" s="27" t="str">
        <f t="shared" si="15"/>
        <v>0</v>
      </c>
      <c r="H109" s="28">
        <f t="shared" si="16"/>
        <v>0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1</v>
      </c>
      <c r="D111" s="47">
        <v>0</v>
      </c>
      <c r="E111" s="54">
        <f t="shared" si="13"/>
        <v>7.246376811594203E-3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2</v>
      </c>
      <c r="D113" s="47">
        <v>0</v>
      </c>
      <c r="E113" s="54">
        <f t="shared" si="13"/>
        <v>1.4492753623188406E-2</v>
      </c>
      <c r="F113" s="54" t="str">
        <f t="shared" si="14"/>
        <v/>
      </c>
      <c r="G113" s="27" t="str">
        <f t="shared" si="15"/>
        <v>0</v>
      </c>
      <c r="H113" s="28">
        <f t="shared" si="16"/>
        <v>0</v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2</v>
      </c>
      <c r="E121" s="54" t="str">
        <f t="shared" si="13"/>
        <v/>
      </c>
      <c r="F121" s="54">
        <f t="shared" si="14"/>
        <v>1.5503875968992248E-2</v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4</v>
      </c>
      <c r="D124" s="47">
        <v>2</v>
      </c>
      <c r="E124" s="54">
        <f t="shared" si="13"/>
        <v>2.8985507246376812E-2</v>
      </c>
      <c r="F124" s="54">
        <f t="shared" si="14"/>
        <v>1.5503875968992248E-2</v>
      </c>
      <c r="G124" s="27">
        <f t="shared" si="15"/>
        <v>-0.5</v>
      </c>
      <c r="H124" s="28">
        <f t="shared" si="16"/>
        <v>-1.4492753623188406E-2</v>
      </c>
    </row>
    <row r="125" spans="2:8" ht="15" x14ac:dyDescent="0.25">
      <c r="B125" s="5" t="s">
        <v>202</v>
      </c>
      <c r="C125" s="49">
        <v>7</v>
      </c>
      <c r="D125" s="47">
        <v>0</v>
      </c>
      <c r="E125" s="54">
        <f t="shared" si="13"/>
        <v>5.0724637681159424E-2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50</v>
      </c>
      <c r="D127" s="47">
        <v>55</v>
      </c>
      <c r="E127" s="54">
        <f t="shared" si="13"/>
        <v>0.36231884057971014</v>
      </c>
      <c r="F127" s="54">
        <f t="shared" si="14"/>
        <v>0.4263565891472868</v>
      </c>
      <c r="G127" s="27">
        <f t="shared" si="15"/>
        <v>0.1</v>
      </c>
      <c r="H127" s="28">
        <f t="shared" si="16"/>
        <v>3.6231884057971016E-2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1</v>
      </c>
      <c r="D133" s="47">
        <v>1</v>
      </c>
      <c r="E133" s="54">
        <f t="shared" si="13"/>
        <v>7.246376811594203E-3</v>
      </c>
      <c r="F133" s="54">
        <f t="shared" si="14"/>
        <v>7.7519379844961239E-3</v>
      </c>
      <c r="G133" s="27">
        <f t="shared" si="15"/>
        <v>0</v>
      </c>
      <c r="H133" s="28">
        <f t="shared" si="16"/>
        <v>0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2</v>
      </c>
      <c r="E138" s="54" t="str">
        <f t="shared" si="13"/>
        <v/>
      </c>
      <c r="F138" s="54">
        <f t="shared" si="14"/>
        <v>1.5503875968992248E-2</v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3</v>
      </c>
      <c r="D139" s="47">
        <v>5</v>
      </c>
      <c r="E139" s="54">
        <f t="shared" si="13"/>
        <v>2.1739130434782608E-2</v>
      </c>
      <c r="F139" s="54">
        <f t="shared" si="14"/>
        <v>3.875968992248062E-2</v>
      </c>
      <c r="G139" s="27">
        <f t="shared" si="15"/>
        <v>0.66666666666666663</v>
      </c>
      <c r="H139" s="28">
        <f t="shared" si="16"/>
        <v>1.4492753623188404E-2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2</v>
      </c>
      <c r="D148" s="47">
        <v>2</v>
      </c>
      <c r="E148" s="54">
        <f t="shared" si="49"/>
        <v>1.4492753623188406E-2</v>
      </c>
      <c r="F148" s="54">
        <f t="shared" si="50"/>
        <v>1.5503875968992248E-2</v>
      </c>
      <c r="G148" s="27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2</v>
      </c>
      <c r="E155" s="54" t="str">
        <f t="shared" si="49"/>
        <v/>
      </c>
      <c r="F155" s="54">
        <f t="shared" si="50"/>
        <v>1.5503875968992248E-2</v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1</v>
      </c>
      <c r="D156" s="47">
        <v>1</v>
      </c>
      <c r="E156" s="51">
        <f t="shared" ref="E156:E158" si="53">+IF(C156=0,"",C156/C$73)</f>
        <v>7.246376811594203E-3</v>
      </c>
      <c r="F156" s="51">
        <f t="shared" ref="F156:F158" si="54">+IF(D156=0,"",D156/D$73)</f>
        <v>7.7519379844961239E-3</v>
      </c>
      <c r="G156" s="51">
        <f t="shared" ref="G156:G158" si="55">+IF(OR(AND(D156=0),(C156=0)),"0",((D156-C156)/C156))</f>
        <v>0</v>
      </c>
      <c r="H156" s="26">
        <f t="shared" ref="H156:H158" si="56">+IF(OR(AND(E156=""),(G156="")),"",E156*G156)</f>
        <v>0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255</v>
      </c>
      <c r="D165" s="43">
        <f>SUM(D166:D327)</f>
        <v>225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-0.11764705882352941</v>
      </c>
      <c r="H165" s="45">
        <f>+IF(OR(AND(E165=""),(G165="")),"",E165*G165)</f>
        <v>-0.11764705882352941</v>
      </c>
    </row>
    <row r="166" spans="2:8" s="63" customFormat="1" ht="15" x14ac:dyDescent="0.25">
      <c r="B166" s="58" t="s">
        <v>442</v>
      </c>
      <c r="C166" s="37">
        <v>1</v>
      </c>
      <c r="D166" s="47">
        <v>24</v>
      </c>
      <c r="E166" s="53">
        <f t="shared" si="57"/>
        <v>3.9215686274509803E-3</v>
      </c>
      <c r="F166" s="53">
        <f t="shared" si="58"/>
        <v>0.10666666666666667</v>
      </c>
      <c r="G166" s="39">
        <f>+IF(OR(AND(D166=0),(C166=0)),"0",((D166-C166)/C166))</f>
        <v>23</v>
      </c>
      <c r="H166" s="48">
        <f>+IF(OR(AND(E166=""),(G166="")),"",E166*G166)</f>
        <v>9.0196078431372548E-2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2</v>
      </c>
      <c r="D168" s="47">
        <v>16</v>
      </c>
      <c r="E168" s="54">
        <f t="shared" si="57"/>
        <v>7.8431372549019607E-3</v>
      </c>
      <c r="F168" s="54">
        <f t="shared" si="58"/>
        <v>7.1111111111111111E-2</v>
      </c>
      <c r="G168" s="27">
        <f t="shared" si="59"/>
        <v>7</v>
      </c>
      <c r="H168" s="28">
        <f t="shared" si="60"/>
        <v>5.4901960784313725E-2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22</v>
      </c>
      <c r="E170" s="54">
        <f t="shared" si="57"/>
        <v>3.9215686274509803E-3</v>
      </c>
      <c r="F170" s="54">
        <f t="shared" si="58"/>
        <v>9.7777777777777783E-2</v>
      </c>
      <c r="G170" s="27">
        <f t="shared" si="59"/>
        <v>21</v>
      </c>
      <c r="H170" s="28">
        <f t="shared" si="60"/>
        <v>8.2352941176470587E-2</v>
      </c>
    </row>
    <row r="171" spans="2:8" s="63" customFormat="1" ht="15" x14ac:dyDescent="0.25">
      <c r="B171" s="55" t="s">
        <v>42</v>
      </c>
      <c r="C171" s="25">
        <v>6</v>
      </c>
      <c r="D171" s="47">
        <v>12</v>
      </c>
      <c r="E171" s="54">
        <f t="shared" si="57"/>
        <v>2.3529411764705882E-2</v>
      </c>
      <c r="F171" s="54">
        <f t="shared" si="58"/>
        <v>5.3333333333333337E-2</v>
      </c>
      <c r="G171" s="27">
        <f t="shared" si="59"/>
        <v>1</v>
      </c>
      <c r="H171" s="28">
        <f t="shared" si="60"/>
        <v>2.3529411764705882E-2</v>
      </c>
    </row>
    <row r="172" spans="2:8" s="63" customFormat="1" ht="15" x14ac:dyDescent="0.25">
      <c r="B172" s="55" t="s">
        <v>589</v>
      </c>
      <c r="C172" s="25">
        <v>1</v>
      </c>
      <c r="D172" s="47">
        <v>0</v>
      </c>
      <c r="E172" s="54">
        <f t="shared" si="57"/>
        <v>3.9215686274509803E-3</v>
      </c>
      <c r="F172" s="54" t="str">
        <f t="shared" si="58"/>
        <v/>
      </c>
      <c r="G172" s="27" t="str">
        <f t="shared" si="59"/>
        <v>0</v>
      </c>
      <c r="H172" s="28">
        <f t="shared" si="60"/>
        <v>0</v>
      </c>
    </row>
    <row r="173" spans="2:8" s="63" customFormat="1" ht="15" x14ac:dyDescent="0.25">
      <c r="B173" s="55" t="s">
        <v>590</v>
      </c>
      <c r="C173" s="25">
        <v>1</v>
      </c>
      <c r="D173" s="47">
        <v>1</v>
      </c>
      <c r="E173" s="54">
        <f t="shared" si="57"/>
        <v>3.9215686274509803E-3</v>
      </c>
      <c r="F173" s="54">
        <f t="shared" si="58"/>
        <v>4.4444444444444444E-3</v>
      </c>
      <c r="G173" s="27">
        <f t="shared" si="59"/>
        <v>0</v>
      </c>
      <c r="H173" s="28">
        <f t="shared" si="60"/>
        <v>0</v>
      </c>
    </row>
    <row r="174" spans="2:8" s="63" customFormat="1" ht="15" x14ac:dyDescent="0.25">
      <c r="B174" s="55" t="s">
        <v>591</v>
      </c>
      <c r="C174" s="25">
        <v>0</v>
      </c>
      <c r="D174" s="47">
        <v>1</v>
      </c>
      <c r="E174" s="54" t="str">
        <f t="shared" si="57"/>
        <v/>
      </c>
      <c r="F174" s="54">
        <f t="shared" si="58"/>
        <v>4.4444444444444444E-3</v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54</v>
      </c>
      <c r="D178" s="47">
        <v>0</v>
      </c>
      <c r="E178" s="54">
        <f t="shared" si="57"/>
        <v>0.21176470588235294</v>
      </c>
      <c r="F178" s="54" t="str">
        <f t="shared" si="58"/>
        <v/>
      </c>
      <c r="G178" s="27" t="str">
        <f t="shared" si="59"/>
        <v>0</v>
      </c>
      <c r="H178" s="28">
        <f t="shared" si="60"/>
        <v>0</v>
      </c>
    </row>
    <row r="179" spans="1:9" s="65" customFormat="1" ht="15" x14ac:dyDescent="0.25">
      <c r="A179" s="22"/>
      <c r="B179" s="23" t="s">
        <v>538</v>
      </c>
      <c r="C179" s="64">
        <v>6</v>
      </c>
      <c r="D179" s="47">
        <v>1</v>
      </c>
      <c r="E179" s="51">
        <f t="shared" ref="E179" si="61">+IF(C179=0,"",C179/C$165)</f>
        <v>2.3529411764705882E-2</v>
      </c>
      <c r="F179" s="51">
        <f t="shared" ref="F179" si="62">+IF(D179=0,"",D179/D$165)</f>
        <v>4.4444444444444444E-3</v>
      </c>
      <c r="G179" s="51">
        <f t="shared" ref="G179" si="63">+IF(OR(AND(D179=0),(C179=0)),"0",((D179-C179)/C179))</f>
        <v>-0.83333333333333337</v>
      </c>
      <c r="H179" s="26">
        <f t="shared" ref="H179" si="64">+IF(OR(AND(E179=""),(G179="")),"",E179*G179)</f>
        <v>-1.9607843137254902E-2</v>
      </c>
      <c r="I179" s="63"/>
    </row>
    <row r="180" spans="1:9" s="63" customFormat="1" ht="15" x14ac:dyDescent="0.25">
      <c r="B180" s="55" t="s">
        <v>445</v>
      </c>
      <c r="C180" s="25">
        <v>2</v>
      </c>
      <c r="D180" s="47">
        <v>1</v>
      </c>
      <c r="E180" s="54">
        <f t="shared" ref="E180:F183" si="65">+IF(C180=0,"",C180/C$165)</f>
        <v>7.8431372549019607E-3</v>
      </c>
      <c r="F180" s="54">
        <f t="shared" si="65"/>
        <v>4.4444444444444444E-3</v>
      </c>
      <c r="G180" s="27">
        <f t="shared" si="59"/>
        <v>-0.5</v>
      </c>
      <c r="H180" s="28">
        <f t="shared" si="60"/>
        <v>-3.9215686274509803E-3</v>
      </c>
    </row>
    <row r="181" spans="1:9" s="63" customFormat="1" ht="15" x14ac:dyDescent="0.25">
      <c r="B181" s="55" t="s">
        <v>592</v>
      </c>
      <c r="C181" s="25">
        <v>7</v>
      </c>
      <c r="D181" s="47">
        <v>0</v>
      </c>
      <c r="E181" s="54">
        <f t="shared" si="65"/>
        <v>2.7450980392156862E-2</v>
      </c>
      <c r="F181" s="54" t="str">
        <f t="shared" si="65"/>
        <v/>
      </c>
      <c r="G181" s="27" t="str">
        <f t="shared" si="59"/>
        <v>0</v>
      </c>
      <c r="H181" s="28">
        <f t="shared" si="60"/>
        <v>0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1</v>
      </c>
      <c r="D191" s="47">
        <v>4</v>
      </c>
      <c r="E191" s="54">
        <f t="shared" si="70"/>
        <v>3.9215686274509803E-3</v>
      </c>
      <c r="F191" s="54">
        <f t="shared" si="70"/>
        <v>1.7777777777777778E-2</v>
      </c>
      <c r="G191" s="27">
        <f t="shared" si="59"/>
        <v>3</v>
      </c>
      <c r="H191" s="28">
        <f t="shared" si="60"/>
        <v>1.1764705882352941E-2</v>
      </c>
    </row>
    <row r="192" spans="1:9" s="65" customFormat="1" ht="15" x14ac:dyDescent="0.25">
      <c r="A192" s="22"/>
      <c r="B192" s="23" t="s">
        <v>541</v>
      </c>
      <c r="C192" s="64">
        <v>4</v>
      </c>
      <c r="D192" s="47">
        <v>0</v>
      </c>
      <c r="E192" s="51">
        <f t="shared" ref="E192" si="73">+IF(C192=0,"",C192/C$165)</f>
        <v>1.5686274509803921E-2</v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4</v>
      </c>
      <c r="D193" s="47">
        <v>0</v>
      </c>
      <c r="E193" s="54">
        <f t="shared" ref="E193:F199" si="77">+IF(C193=0,"",C193/C$165)</f>
        <v>1.5686274509803921E-2</v>
      </c>
      <c r="F193" s="54" t="str">
        <f t="shared" si="77"/>
        <v/>
      </c>
      <c r="G193" s="27" t="str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5</v>
      </c>
      <c r="D194" s="47">
        <v>7</v>
      </c>
      <c r="E194" s="54">
        <f t="shared" si="77"/>
        <v>1.9607843137254902E-2</v>
      </c>
      <c r="F194" s="54">
        <f t="shared" si="77"/>
        <v>3.111111111111111E-2</v>
      </c>
      <c r="G194" s="27">
        <f t="shared" si="59"/>
        <v>0.4</v>
      </c>
      <c r="H194" s="28">
        <f t="shared" si="60"/>
        <v>7.8431372549019607E-3</v>
      </c>
    </row>
    <row r="195" spans="1:9" s="63" customFormat="1" ht="15" x14ac:dyDescent="0.25">
      <c r="B195" s="55" t="s">
        <v>221</v>
      </c>
      <c r="C195" s="25">
        <v>2</v>
      </c>
      <c r="D195" s="47">
        <v>5</v>
      </c>
      <c r="E195" s="54">
        <f t="shared" si="77"/>
        <v>7.8431372549019607E-3</v>
      </c>
      <c r="F195" s="54">
        <f t="shared" si="77"/>
        <v>2.2222222222222223E-2</v>
      </c>
      <c r="G195" s="27">
        <f t="shared" si="59"/>
        <v>1.5</v>
      </c>
      <c r="H195" s="28">
        <f t="shared" si="60"/>
        <v>1.1764705882352941E-2</v>
      </c>
    </row>
    <row r="196" spans="1:9" s="63" customFormat="1" ht="15" x14ac:dyDescent="0.25">
      <c r="B196" s="55" t="s">
        <v>222</v>
      </c>
      <c r="C196" s="25">
        <v>4</v>
      </c>
      <c r="D196" s="47">
        <v>25</v>
      </c>
      <c r="E196" s="54">
        <f t="shared" si="77"/>
        <v>1.5686274509803921E-2</v>
      </c>
      <c r="F196" s="54">
        <f t="shared" si="77"/>
        <v>0.1111111111111111</v>
      </c>
      <c r="G196" s="27">
        <f t="shared" si="59"/>
        <v>5.25</v>
      </c>
      <c r="H196" s="28">
        <f t="shared" si="60"/>
        <v>8.2352941176470587E-2</v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11</v>
      </c>
      <c r="D198" s="47">
        <v>5</v>
      </c>
      <c r="E198" s="54">
        <f t="shared" si="77"/>
        <v>4.3137254901960784E-2</v>
      </c>
      <c r="F198" s="54">
        <f t="shared" si="77"/>
        <v>2.2222222222222223E-2</v>
      </c>
      <c r="G198" s="27">
        <f t="shared" si="59"/>
        <v>-0.54545454545454541</v>
      </c>
      <c r="H198" s="28">
        <f t="shared" si="60"/>
        <v>-2.3529411764705879E-2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6</v>
      </c>
      <c r="D201" s="47">
        <v>4</v>
      </c>
      <c r="E201" s="54">
        <f t="shared" ref="E201:F208" si="82">+IF(C201=0,"",C201/C$165)</f>
        <v>2.3529411764705882E-2</v>
      </c>
      <c r="F201" s="54">
        <f t="shared" si="82"/>
        <v>1.7777777777777778E-2</v>
      </c>
      <c r="G201" s="27">
        <f t="shared" si="59"/>
        <v>-0.33333333333333331</v>
      </c>
      <c r="H201" s="28">
        <f t="shared" si="60"/>
        <v>-7.8431372549019607E-3</v>
      </c>
    </row>
    <row r="202" spans="1:9" s="63" customFormat="1" ht="15" x14ac:dyDescent="0.25">
      <c r="B202" s="55" t="s">
        <v>225</v>
      </c>
      <c r="C202" s="25">
        <v>2</v>
      </c>
      <c r="D202" s="47">
        <v>4</v>
      </c>
      <c r="E202" s="54">
        <f t="shared" si="82"/>
        <v>7.8431372549019607E-3</v>
      </c>
      <c r="F202" s="54">
        <f t="shared" si="82"/>
        <v>1.7777777777777778E-2</v>
      </c>
      <c r="G202" s="27">
        <f t="shared" si="59"/>
        <v>1</v>
      </c>
      <c r="H202" s="28">
        <f t="shared" si="60"/>
        <v>7.8431372549019607E-3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26</v>
      </c>
      <c r="D205" s="47">
        <v>11</v>
      </c>
      <c r="E205" s="54">
        <f t="shared" si="82"/>
        <v>0.10196078431372549</v>
      </c>
      <c r="F205" s="54">
        <f t="shared" si="82"/>
        <v>4.8888888888888891E-2</v>
      </c>
      <c r="G205" s="27">
        <f t="shared" si="59"/>
        <v>-0.57692307692307687</v>
      </c>
      <c r="H205" s="28">
        <f t="shared" si="60"/>
        <v>-5.8823529411764698E-2</v>
      </c>
    </row>
    <row r="206" spans="1:9" s="63" customFormat="1" ht="15" x14ac:dyDescent="0.25">
      <c r="B206" s="55" t="s">
        <v>227</v>
      </c>
      <c r="C206" s="25">
        <v>3</v>
      </c>
      <c r="D206" s="47">
        <v>2</v>
      </c>
      <c r="E206" s="54">
        <f t="shared" si="82"/>
        <v>1.1764705882352941E-2</v>
      </c>
      <c r="F206" s="54">
        <f t="shared" si="82"/>
        <v>8.8888888888888889E-3</v>
      </c>
      <c r="G206" s="27">
        <f t="shared" si="59"/>
        <v>-0.33333333333333331</v>
      </c>
      <c r="H206" s="28">
        <f t="shared" si="60"/>
        <v>-3.9215686274509803E-3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23</v>
      </c>
      <c r="D216" s="47">
        <v>2</v>
      </c>
      <c r="E216" s="54">
        <f t="shared" si="87"/>
        <v>9.0196078431372548E-2</v>
      </c>
      <c r="F216" s="54">
        <f t="shared" si="88"/>
        <v>8.8888888888888889E-3</v>
      </c>
      <c r="G216" s="27">
        <f t="shared" si="59"/>
        <v>-0.91304347826086951</v>
      </c>
      <c r="H216" s="28">
        <f t="shared" si="60"/>
        <v>-8.2352941176470587E-2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3</v>
      </c>
      <c r="D229" s="47">
        <v>0</v>
      </c>
      <c r="E229" s="54">
        <f t="shared" si="87"/>
        <v>1.1764705882352941E-2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0</v>
      </c>
      <c r="E235" s="54">
        <f t="shared" si="87"/>
        <v>3.9215686274509803E-3</v>
      </c>
      <c r="F235" s="54" t="str">
        <f t="shared" si="88"/>
        <v/>
      </c>
      <c r="G235" s="27" t="str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1</v>
      </c>
      <c r="E240" s="54" t="str">
        <f t="shared" si="87"/>
        <v/>
      </c>
      <c r="F240" s="54">
        <f t="shared" si="88"/>
        <v>4.4444444444444444E-3</v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1</v>
      </c>
      <c r="E256" s="54">
        <f t="shared" si="97"/>
        <v>3.9215686274509803E-3</v>
      </c>
      <c r="F256" s="54">
        <f t="shared" si="97"/>
        <v>4.4444444444444444E-3</v>
      </c>
      <c r="G256" s="27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14</v>
      </c>
      <c r="D258" s="47">
        <v>0</v>
      </c>
      <c r="E258" s="51">
        <f t="shared" ref="E258:E263" si="98">+IF(C258=0,"",C258/C$165)</f>
        <v>5.4901960784313725E-2</v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>
        <f t="shared" ref="H258:H263" si="101">+IF(OR(AND(E258=""),(G258="")),"",E258*G258)</f>
        <v>0</v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1</v>
      </c>
      <c r="D263" s="47">
        <v>0</v>
      </c>
      <c r="E263" s="51">
        <f t="shared" si="98"/>
        <v>3.9215686274509803E-3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1</v>
      </c>
      <c r="D264" s="47">
        <v>3</v>
      </c>
      <c r="E264" s="54">
        <f t="shared" ref="E264:F268" si="102">+IF(C264=0,"",C264/C$165)</f>
        <v>3.9215686274509803E-3</v>
      </c>
      <c r="F264" s="54">
        <f t="shared" si="102"/>
        <v>1.3333333333333334E-2</v>
      </c>
      <c r="G264" s="27">
        <f t="shared" si="91"/>
        <v>2</v>
      </c>
      <c r="H264" s="28">
        <f t="shared" si="92"/>
        <v>7.8431372549019607E-3</v>
      </c>
    </row>
    <row r="265" spans="1:9" s="63" customFormat="1" ht="15" x14ac:dyDescent="0.25">
      <c r="B265" s="55" t="s">
        <v>65</v>
      </c>
      <c r="C265" s="25">
        <v>2</v>
      </c>
      <c r="D265" s="47">
        <v>0</v>
      </c>
      <c r="E265" s="54">
        <f t="shared" si="102"/>
        <v>7.8431372549019607E-3</v>
      </c>
      <c r="F265" s="54" t="str">
        <f t="shared" si="102"/>
        <v/>
      </c>
      <c r="G265" s="27" t="str">
        <f t="shared" si="91"/>
        <v>0</v>
      </c>
      <c r="H265" s="28">
        <f t="shared" si="92"/>
        <v>0</v>
      </c>
    </row>
    <row r="266" spans="1:9" s="63" customFormat="1" ht="15" x14ac:dyDescent="0.25">
      <c r="B266" s="55" t="s">
        <v>61</v>
      </c>
      <c r="C266" s="25">
        <v>1</v>
      </c>
      <c r="D266" s="47">
        <v>5</v>
      </c>
      <c r="E266" s="54">
        <f t="shared" si="102"/>
        <v>3.9215686274509803E-3</v>
      </c>
      <c r="F266" s="54">
        <f t="shared" si="102"/>
        <v>2.2222222222222223E-2</v>
      </c>
      <c r="G266" s="27">
        <f t="shared" si="91"/>
        <v>4</v>
      </c>
      <c r="H266" s="28">
        <f t="shared" si="92"/>
        <v>1.5686274509803921E-2</v>
      </c>
    </row>
    <row r="267" spans="1:9" s="63" customFormat="1" ht="15" x14ac:dyDescent="0.25">
      <c r="B267" s="55" t="s">
        <v>247</v>
      </c>
      <c r="C267" s="25">
        <v>5</v>
      </c>
      <c r="D267" s="47">
        <v>2</v>
      </c>
      <c r="E267" s="54">
        <f t="shared" si="102"/>
        <v>1.9607843137254902E-2</v>
      </c>
      <c r="F267" s="54">
        <f t="shared" si="102"/>
        <v>8.8888888888888889E-3</v>
      </c>
      <c r="G267" s="27">
        <f t="shared" si="91"/>
        <v>-0.6</v>
      </c>
      <c r="H267" s="28">
        <f t="shared" si="92"/>
        <v>-1.1764705882352941E-2</v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3</v>
      </c>
      <c r="E275" s="54" t="str">
        <f t="shared" si="107"/>
        <v/>
      </c>
      <c r="F275" s="54">
        <f t="shared" si="107"/>
        <v>1.3333333333333334E-2</v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1</v>
      </c>
      <c r="D277" s="47">
        <v>0</v>
      </c>
      <c r="E277" s="51">
        <f t="shared" ref="E277:E278" si="108">+IF(C277=0,"",C277/C$165)</f>
        <v>3.9215686274509803E-3</v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>
        <f t="shared" ref="H277:H278" si="111">+IF(OR(AND(E277=""),(G277="")),"",E277*G277)</f>
        <v>0</v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7</v>
      </c>
      <c r="E279" s="54" t="str">
        <f>+IF(C279=0,"",C279/C$165)</f>
        <v/>
      </c>
      <c r="F279" s="54">
        <f>+IF(D279=0,"",D279/D$165)</f>
        <v>3.111111111111111E-2</v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7</v>
      </c>
      <c r="E286" s="51" t="str">
        <f>+IF(C286=0,"",C286/C$165)</f>
        <v/>
      </c>
      <c r="F286" s="51">
        <f>+IF(D286=0,"",D286/D$165)</f>
        <v>3.111111111111111E-2</v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4</v>
      </c>
      <c r="D287" s="47">
        <v>17</v>
      </c>
      <c r="E287" s="51">
        <f>+IF(C287=0,"",C287/C$165)</f>
        <v>1.5686274509803921E-2</v>
      </c>
      <c r="F287" s="51">
        <f>+IF(D287=0,"",D287/D$165)</f>
        <v>7.5555555555555556E-2</v>
      </c>
      <c r="G287" s="51">
        <f t="shared" si="91"/>
        <v>3.25</v>
      </c>
      <c r="H287" s="26">
        <f t="shared" si="92"/>
        <v>5.0980392156862744E-2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2</v>
      </c>
      <c r="D289" s="47">
        <v>0</v>
      </c>
      <c r="E289" s="54">
        <f t="shared" ref="E289:E311" si="124">+IF(C289=0,"",C289/C$165)</f>
        <v>7.8431372549019607E-3</v>
      </c>
      <c r="F289" s="54" t="str">
        <f t="shared" ref="F289:F311" si="125">+IF(D289=0,"",D289/D$165)</f>
        <v/>
      </c>
      <c r="G289" s="27" t="str">
        <f t="shared" si="91"/>
        <v>0</v>
      </c>
      <c r="H289" s="28">
        <f t="shared" si="92"/>
        <v>0</v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1</v>
      </c>
      <c r="D291" s="47">
        <v>0</v>
      </c>
      <c r="E291" s="54">
        <f t="shared" si="124"/>
        <v>3.9215686274509803E-3</v>
      </c>
      <c r="F291" s="54" t="str">
        <f t="shared" si="125"/>
        <v/>
      </c>
      <c r="G291" s="27" t="str">
        <f t="shared" si="91"/>
        <v>0</v>
      </c>
      <c r="H291" s="28">
        <f t="shared" si="92"/>
        <v>0</v>
      </c>
    </row>
    <row r="292" spans="2:8" s="63" customFormat="1" ht="15" x14ac:dyDescent="0.25">
      <c r="B292" s="55" t="s">
        <v>68</v>
      </c>
      <c r="C292" s="25">
        <v>41</v>
      </c>
      <c r="D292" s="47">
        <v>0</v>
      </c>
      <c r="E292" s="54">
        <f t="shared" si="124"/>
        <v>0.16078431372549021</v>
      </c>
      <c r="F292" s="54" t="str">
        <f t="shared" si="125"/>
        <v/>
      </c>
      <c r="G292" s="27" t="str">
        <f t="shared" si="91"/>
        <v>0</v>
      </c>
      <c r="H292" s="28">
        <f t="shared" si="92"/>
        <v>0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1</v>
      </c>
      <c r="E294" s="54" t="str">
        <f t="shared" si="124"/>
        <v/>
      </c>
      <c r="F294" s="54">
        <f t="shared" si="125"/>
        <v>4.4444444444444444E-3</v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1</v>
      </c>
      <c r="D297" s="47">
        <v>0</v>
      </c>
      <c r="E297" s="54">
        <f t="shared" si="124"/>
        <v>3.9215686274509803E-3</v>
      </c>
      <c r="F297" s="54" t="str">
        <f t="shared" si="125"/>
        <v/>
      </c>
      <c r="G297" s="27" t="str">
        <f t="shared" si="91"/>
        <v>0</v>
      </c>
      <c r="H297" s="28">
        <f t="shared" si="92"/>
        <v>0</v>
      </c>
    </row>
    <row r="298" spans="2:8" s="63" customFormat="1" ht="15" x14ac:dyDescent="0.25">
      <c r="B298" s="55" t="s">
        <v>472</v>
      </c>
      <c r="C298" s="25">
        <v>1</v>
      </c>
      <c r="D298" s="47">
        <v>0</v>
      </c>
      <c r="E298" s="54">
        <f t="shared" si="124"/>
        <v>3.9215686274509803E-3</v>
      </c>
      <c r="F298" s="54" t="str">
        <f t="shared" si="125"/>
        <v/>
      </c>
      <c r="G298" s="27" t="str">
        <f t="shared" si="91"/>
        <v>0</v>
      </c>
      <c r="H298" s="28">
        <f t="shared" si="92"/>
        <v>0</v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2</v>
      </c>
      <c r="D301" s="47">
        <v>7</v>
      </c>
      <c r="E301" s="54">
        <f t="shared" si="124"/>
        <v>7.8431372549019607E-3</v>
      </c>
      <c r="F301" s="54">
        <f t="shared" si="125"/>
        <v>3.111111111111111E-2</v>
      </c>
      <c r="G301" s="27">
        <f t="shared" si="91"/>
        <v>2.5</v>
      </c>
      <c r="H301" s="28">
        <f t="shared" si="92"/>
        <v>1.9607843137254902E-2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</v>
      </c>
      <c r="D303" s="47">
        <v>18</v>
      </c>
      <c r="E303" s="54">
        <f t="shared" si="124"/>
        <v>3.9215686274509803E-3</v>
      </c>
      <c r="F303" s="54">
        <f t="shared" si="125"/>
        <v>0.08</v>
      </c>
      <c r="G303" s="27">
        <f t="shared" si="91"/>
        <v>17</v>
      </c>
      <c r="H303" s="28">
        <f t="shared" si="92"/>
        <v>6.6666666666666666E-2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6</v>
      </c>
      <c r="E322" s="54" t="str">
        <f t="shared" si="131"/>
        <v/>
      </c>
      <c r="F322" s="54">
        <f t="shared" si="132"/>
        <v>2.6666666666666668E-2</v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605</v>
      </c>
      <c r="D333" s="43">
        <f>SUM(D334:D547)</f>
        <v>1318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1.1785123966942148</v>
      </c>
      <c r="H333" s="45">
        <f>+IF(OR(AND(E333=""),(G333="")),"",E333*G333)</f>
        <v>1.1785123966942148</v>
      </c>
    </row>
    <row r="334" spans="1:9" ht="15" x14ac:dyDescent="0.25">
      <c r="B334" s="46" t="s">
        <v>75</v>
      </c>
      <c r="C334" s="47">
        <v>9</v>
      </c>
      <c r="D334" s="47">
        <v>7</v>
      </c>
      <c r="E334" s="53">
        <f t="shared" si="139"/>
        <v>1.487603305785124E-2</v>
      </c>
      <c r="F334" s="53">
        <f t="shared" si="140"/>
        <v>5.3110773899848257E-3</v>
      </c>
      <c r="G334" s="39">
        <f>+IF(OR(AND(D334=0),(C334=0)),"0",((D334-C334)/C334))</f>
        <v>-0.22222222222222221</v>
      </c>
      <c r="H334" s="48">
        <f>+IF(OR(AND(E334=""),(G334="")),"",E334*G334)</f>
        <v>-3.3057851239669421E-3</v>
      </c>
    </row>
    <row r="335" spans="1:9" ht="15" x14ac:dyDescent="0.25">
      <c r="B335" s="5" t="s">
        <v>79</v>
      </c>
      <c r="C335" s="49">
        <v>0</v>
      </c>
      <c r="D335" s="47">
        <v>2</v>
      </c>
      <c r="E335" s="54" t="str">
        <f t="shared" si="139"/>
        <v/>
      </c>
      <c r="F335" s="54">
        <f t="shared" si="140"/>
        <v>1.5174506828528073E-3</v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3</v>
      </c>
      <c r="D336" s="47">
        <v>0</v>
      </c>
      <c r="E336" s="54">
        <f t="shared" si="139"/>
        <v>4.9586776859504135E-3</v>
      </c>
      <c r="F336" s="54" t="str">
        <f t="shared" si="140"/>
        <v/>
      </c>
      <c r="G336" s="27" t="str">
        <f t="shared" si="141"/>
        <v>0</v>
      </c>
      <c r="H336" s="28">
        <f t="shared" si="142"/>
        <v>0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33</v>
      </c>
      <c r="D339" s="47">
        <v>22</v>
      </c>
      <c r="E339" s="54">
        <f t="shared" si="139"/>
        <v>5.4545454545454543E-2</v>
      </c>
      <c r="F339" s="54">
        <f t="shared" si="140"/>
        <v>1.6691957511380879E-2</v>
      </c>
      <c r="G339" s="27">
        <f t="shared" si="141"/>
        <v>-0.33333333333333331</v>
      </c>
      <c r="H339" s="28">
        <f t="shared" si="142"/>
        <v>-1.8181818181818181E-2</v>
      </c>
    </row>
    <row r="340" spans="1:8" ht="15" x14ac:dyDescent="0.25">
      <c r="B340" s="5" t="s">
        <v>82</v>
      </c>
      <c r="C340" s="49">
        <v>1</v>
      </c>
      <c r="D340" s="47">
        <v>29</v>
      </c>
      <c r="E340" s="54">
        <f t="shared" si="139"/>
        <v>1.652892561983471E-3</v>
      </c>
      <c r="F340" s="54">
        <f t="shared" si="140"/>
        <v>2.2003034901365705E-2</v>
      </c>
      <c r="G340" s="27">
        <f t="shared" si="141"/>
        <v>28</v>
      </c>
      <c r="H340" s="28">
        <f t="shared" si="142"/>
        <v>4.6280991735537187E-2</v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</v>
      </c>
      <c r="D342" s="47">
        <v>1</v>
      </c>
      <c r="E342" s="54">
        <f t="shared" si="139"/>
        <v>1.652892561983471E-3</v>
      </c>
      <c r="F342" s="54">
        <f t="shared" si="140"/>
        <v>7.5872534142640367E-4</v>
      </c>
      <c r="G342" s="27">
        <f t="shared" si="141"/>
        <v>0</v>
      </c>
      <c r="H342" s="28">
        <f t="shared" si="142"/>
        <v>0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53</v>
      </c>
      <c r="D345" s="47">
        <v>22</v>
      </c>
      <c r="E345" s="54">
        <f t="shared" si="139"/>
        <v>8.7603305785123972E-2</v>
      </c>
      <c r="F345" s="54">
        <f t="shared" si="140"/>
        <v>1.6691957511380879E-2</v>
      </c>
      <c r="G345" s="27">
        <f t="shared" si="141"/>
        <v>-0.58490566037735847</v>
      </c>
      <c r="H345" s="28">
        <f t="shared" si="142"/>
        <v>-5.1239669421487603E-2</v>
      </c>
    </row>
    <row r="346" spans="1:8" ht="15" x14ac:dyDescent="0.25">
      <c r="B346" s="5" t="s">
        <v>596</v>
      </c>
      <c r="C346" s="49">
        <v>1</v>
      </c>
      <c r="D346" s="47">
        <v>7</v>
      </c>
      <c r="E346" s="54">
        <f t="shared" si="139"/>
        <v>1.652892561983471E-3</v>
      </c>
      <c r="F346" s="54">
        <f t="shared" si="140"/>
        <v>5.3110773899848257E-3</v>
      </c>
      <c r="G346" s="27">
        <f t="shared" si="141"/>
        <v>6</v>
      </c>
      <c r="H346" s="28">
        <f t="shared" si="142"/>
        <v>9.9173553719008253E-3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2</v>
      </c>
      <c r="D348" s="47">
        <v>0</v>
      </c>
      <c r="E348" s="54">
        <f t="shared" si="139"/>
        <v>3.3057851239669421E-3</v>
      </c>
      <c r="F348" s="54" t="str">
        <f t="shared" si="140"/>
        <v/>
      </c>
      <c r="G348" s="27" t="str">
        <f t="shared" si="141"/>
        <v>0</v>
      </c>
      <c r="H348" s="28">
        <f t="shared" si="142"/>
        <v>0</v>
      </c>
    </row>
    <row r="349" spans="1:8" ht="15" x14ac:dyDescent="0.25">
      <c r="B349" s="5" t="s">
        <v>77</v>
      </c>
      <c r="C349" s="49">
        <v>4</v>
      </c>
      <c r="D349" s="47">
        <v>1</v>
      </c>
      <c r="E349" s="54">
        <f t="shared" si="139"/>
        <v>6.6115702479338841E-3</v>
      </c>
      <c r="F349" s="54">
        <f t="shared" si="140"/>
        <v>7.5872534142640367E-4</v>
      </c>
      <c r="G349" s="27">
        <f t="shared" si="141"/>
        <v>-0.75</v>
      </c>
      <c r="H349" s="28">
        <f t="shared" si="142"/>
        <v>-4.9586776859504127E-3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2</v>
      </c>
      <c r="E353" s="54" t="str">
        <f t="shared" si="139"/>
        <v/>
      </c>
      <c r="F353" s="54">
        <f t="shared" si="140"/>
        <v>1.5174506828528073E-3</v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13</v>
      </c>
      <c r="D354" s="47">
        <v>140</v>
      </c>
      <c r="E354" s="54">
        <f t="shared" si="139"/>
        <v>2.1487603305785124E-2</v>
      </c>
      <c r="F354" s="54">
        <f t="shared" si="140"/>
        <v>0.1062215477996965</v>
      </c>
      <c r="G354" s="27">
        <f t="shared" si="141"/>
        <v>9.7692307692307701</v>
      </c>
      <c r="H354" s="28">
        <f t="shared" si="142"/>
        <v>0.20991735537190084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2</v>
      </c>
      <c r="E356" s="54" t="str">
        <f t="shared" si="139"/>
        <v/>
      </c>
      <c r="F356" s="54">
        <f t="shared" si="140"/>
        <v>1.5174506828528073E-3</v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20</v>
      </c>
      <c r="D357" s="47">
        <v>51</v>
      </c>
      <c r="E357" s="54">
        <f t="shared" si="139"/>
        <v>3.3057851239669422E-2</v>
      </c>
      <c r="F357" s="54">
        <f t="shared" si="140"/>
        <v>3.8694992412746584E-2</v>
      </c>
      <c r="G357" s="27">
        <f t="shared" si="141"/>
        <v>1.55</v>
      </c>
      <c r="H357" s="28">
        <f t="shared" si="142"/>
        <v>5.1239669421487603E-2</v>
      </c>
    </row>
    <row r="358" spans="2:8" ht="15" x14ac:dyDescent="0.25">
      <c r="B358" s="5" t="s">
        <v>87</v>
      </c>
      <c r="C358" s="49">
        <v>3</v>
      </c>
      <c r="D358" s="47">
        <v>18</v>
      </c>
      <c r="E358" s="54">
        <f t="shared" si="139"/>
        <v>4.9586776859504135E-3</v>
      </c>
      <c r="F358" s="54">
        <f t="shared" si="140"/>
        <v>1.3657056145675266E-2</v>
      </c>
      <c r="G358" s="27">
        <f t="shared" si="141"/>
        <v>5</v>
      </c>
      <c r="H358" s="28">
        <f t="shared" si="142"/>
        <v>2.4793388429752067E-2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1</v>
      </c>
      <c r="D360" s="47">
        <v>0</v>
      </c>
      <c r="E360" s="54">
        <f t="shared" si="139"/>
        <v>1.652892561983471E-3</v>
      </c>
      <c r="F360" s="54" t="str">
        <f t="shared" si="140"/>
        <v/>
      </c>
      <c r="G360" s="27" t="str">
        <f t="shared" si="141"/>
        <v>0</v>
      </c>
      <c r="H360" s="28">
        <f t="shared" si="142"/>
        <v>0</v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1</v>
      </c>
      <c r="D363" s="47">
        <v>2</v>
      </c>
      <c r="E363" s="54">
        <f t="shared" si="139"/>
        <v>1.652892561983471E-3</v>
      </c>
      <c r="F363" s="54">
        <f t="shared" si="140"/>
        <v>1.5174506828528073E-3</v>
      </c>
      <c r="G363" s="27">
        <f t="shared" si="141"/>
        <v>1</v>
      </c>
      <c r="H363" s="28">
        <f t="shared" si="142"/>
        <v>1.652892561983471E-3</v>
      </c>
    </row>
    <row r="364" spans="2:8" ht="15" x14ac:dyDescent="0.25">
      <c r="B364" s="5" t="s">
        <v>493</v>
      </c>
      <c r="C364" s="49">
        <v>2</v>
      </c>
      <c r="D364" s="47">
        <v>0</v>
      </c>
      <c r="E364" s="54">
        <f t="shared" si="139"/>
        <v>3.3057851239669421E-3</v>
      </c>
      <c r="F364" s="54" t="str">
        <f t="shared" si="140"/>
        <v/>
      </c>
      <c r="G364" s="27" t="str">
        <f t="shared" si="141"/>
        <v>0</v>
      </c>
      <c r="H364" s="28">
        <f t="shared" si="142"/>
        <v>0</v>
      </c>
    </row>
    <row r="365" spans="2:8" ht="15" x14ac:dyDescent="0.25">
      <c r="B365" s="5" t="s">
        <v>494</v>
      </c>
      <c r="C365" s="49">
        <v>3</v>
      </c>
      <c r="D365" s="47">
        <v>0</v>
      </c>
      <c r="E365" s="54">
        <f t="shared" ref="E365:E387" si="145">+IF(C365=0,"",C365/C$333)</f>
        <v>4.9586776859504135E-3</v>
      </c>
      <c r="F365" s="54" t="str">
        <f t="shared" ref="F365:F387" si="146">+IF(D365=0,"",D365/D$333)</f>
        <v/>
      </c>
      <c r="G365" s="27" t="str">
        <f t="shared" si="141"/>
        <v>0</v>
      </c>
      <c r="H365" s="28">
        <f t="shared" si="142"/>
        <v>0</v>
      </c>
    </row>
    <row r="366" spans="2:8" ht="15" x14ac:dyDescent="0.25">
      <c r="B366" s="5" t="s">
        <v>495</v>
      </c>
      <c r="C366" s="49">
        <v>1</v>
      </c>
      <c r="D366" s="47">
        <v>1</v>
      </c>
      <c r="E366" s="54">
        <f t="shared" si="145"/>
        <v>1.652892561983471E-3</v>
      </c>
      <c r="F366" s="54">
        <f t="shared" si="146"/>
        <v>7.5872534142640367E-4</v>
      </c>
      <c r="G366" s="27">
        <f t="shared" si="141"/>
        <v>0</v>
      </c>
      <c r="H366" s="28">
        <f t="shared" si="142"/>
        <v>0</v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2</v>
      </c>
      <c r="D369" s="47">
        <v>0</v>
      </c>
      <c r="E369" s="54">
        <f t="shared" si="145"/>
        <v>3.3057851239669421E-3</v>
      </c>
      <c r="F369" s="54" t="str">
        <f t="shared" si="146"/>
        <v/>
      </c>
      <c r="G369" s="27" t="str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1</v>
      </c>
      <c r="E371" s="51" t="str">
        <f t="shared" si="145"/>
        <v/>
      </c>
      <c r="F371" s="51">
        <f t="shared" si="146"/>
        <v>7.5872534142640367E-4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59</v>
      </c>
      <c r="D372" s="47">
        <v>70</v>
      </c>
      <c r="E372" s="54">
        <f t="shared" si="145"/>
        <v>9.7520661157024791E-2</v>
      </c>
      <c r="F372" s="54">
        <f t="shared" si="146"/>
        <v>5.3110773899848251E-2</v>
      </c>
      <c r="G372" s="27">
        <f t="shared" si="141"/>
        <v>0.1864406779661017</v>
      </c>
      <c r="H372" s="28">
        <f t="shared" si="142"/>
        <v>1.8181818181818181E-2</v>
      </c>
    </row>
    <row r="373" spans="1:8" ht="15" x14ac:dyDescent="0.25">
      <c r="B373" s="5" t="s">
        <v>95</v>
      </c>
      <c r="C373" s="49">
        <v>18</v>
      </c>
      <c r="D373" s="47">
        <v>68</v>
      </c>
      <c r="E373" s="54">
        <f t="shared" si="145"/>
        <v>2.9752066115702479E-2</v>
      </c>
      <c r="F373" s="54">
        <f t="shared" si="146"/>
        <v>5.1593323216995446E-2</v>
      </c>
      <c r="G373" s="27">
        <f t="shared" si="141"/>
        <v>2.7777777777777777</v>
      </c>
      <c r="H373" s="28">
        <f t="shared" si="142"/>
        <v>8.2644628099173556E-2</v>
      </c>
    </row>
    <row r="374" spans="1:8" ht="15" x14ac:dyDescent="0.25">
      <c r="B374" s="5" t="s">
        <v>88</v>
      </c>
      <c r="C374" s="49">
        <v>2</v>
      </c>
      <c r="D374" s="47">
        <v>8</v>
      </c>
      <c r="E374" s="54">
        <f t="shared" si="145"/>
        <v>3.3057851239669421E-3</v>
      </c>
      <c r="F374" s="54">
        <f t="shared" si="146"/>
        <v>6.0698027314112293E-3</v>
      </c>
      <c r="G374" s="27">
        <f t="shared" si="141"/>
        <v>3</v>
      </c>
      <c r="H374" s="28">
        <f t="shared" si="142"/>
        <v>9.9173553719008253E-3</v>
      </c>
    </row>
    <row r="375" spans="1:8" ht="15" x14ac:dyDescent="0.25">
      <c r="B375" s="5" t="s">
        <v>94</v>
      </c>
      <c r="C375" s="49">
        <v>11</v>
      </c>
      <c r="D375" s="47">
        <v>24</v>
      </c>
      <c r="E375" s="54">
        <f t="shared" si="145"/>
        <v>1.8181818181818181E-2</v>
      </c>
      <c r="F375" s="54">
        <f t="shared" si="146"/>
        <v>1.8209408194233688E-2</v>
      </c>
      <c r="G375" s="27">
        <f t="shared" si="141"/>
        <v>1.1818181818181819</v>
      </c>
      <c r="H375" s="28">
        <f t="shared" si="142"/>
        <v>2.1487603305785124E-2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6</v>
      </c>
      <c r="D379" s="47">
        <v>0</v>
      </c>
      <c r="E379" s="54">
        <f t="shared" si="145"/>
        <v>9.9173553719008271E-3</v>
      </c>
      <c r="F379" s="54" t="str">
        <f t="shared" si="146"/>
        <v/>
      </c>
      <c r="G379" s="27" t="str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1</v>
      </c>
      <c r="D383" s="47">
        <v>1</v>
      </c>
      <c r="E383" s="54">
        <f t="shared" si="145"/>
        <v>1.652892561983471E-3</v>
      </c>
      <c r="F383" s="54">
        <f t="shared" si="146"/>
        <v>7.5872534142640367E-4</v>
      </c>
      <c r="G383" s="27">
        <f t="shared" si="141"/>
        <v>0</v>
      </c>
      <c r="H383" s="28">
        <f t="shared" si="142"/>
        <v>0</v>
      </c>
    </row>
    <row r="384" spans="1:8" ht="15" x14ac:dyDescent="0.25">
      <c r="B384" s="5" t="s">
        <v>96</v>
      </c>
      <c r="C384" s="49">
        <v>2</v>
      </c>
      <c r="D384" s="47">
        <v>3</v>
      </c>
      <c r="E384" s="54">
        <f t="shared" si="145"/>
        <v>3.3057851239669421E-3</v>
      </c>
      <c r="F384" s="54">
        <f t="shared" si="146"/>
        <v>2.276176024279211E-3</v>
      </c>
      <c r="G384" s="27">
        <f t="shared" si="141"/>
        <v>0.5</v>
      </c>
      <c r="H384" s="28">
        <f t="shared" si="142"/>
        <v>1.652892561983471E-3</v>
      </c>
    </row>
    <row r="385" spans="1:9" ht="15" x14ac:dyDescent="0.25">
      <c r="B385" s="5" t="s">
        <v>266</v>
      </c>
      <c r="C385" s="49">
        <v>16</v>
      </c>
      <c r="D385" s="47">
        <v>65</v>
      </c>
      <c r="E385" s="54">
        <f t="shared" si="145"/>
        <v>2.6446280991735537E-2</v>
      </c>
      <c r="F385" s="54">
        <f t="shared" si="146"/>
        <v>4.9317147192716237E-2</v>
      </c>
      <c r="G385" s="27">
        <f t="shared" si="141"/>
        <v>3.0625</v>
      </c>
      <c r="H385" s="28">
        <f t="shared" si="142"/>
        <v>8.0991735537190079E-2</v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3</v>
      </c>
      <c r="D387" s="47">
        <v>18</v>
      </c>
      <c r="E387" s="54">
        <f t="shared" si="145"/>
        <v>4.9586776859504135E-3</v>
      </c>
      <c r="F387" s="54">
        <f t="shared" si="146"/>
        <v>1.3657056145675266E-2</v>
      </c>
      <c r="G387" s="27">
        <f t="shared" si="141"/>
        <v>5</v>
      </c>
      <c r="H387" s="28">
        <f t="shared" si="142"/>
        <v>2.4793388429752067E-2</v>
      </c>
    </row>
    <row r="388" spans="1:9" s="20" customFormat="1" ht="15" x14ac:dyDescent="0.25">
      <c r="A388" s="22"/>
      <c r="B388" s="21" t="s">
        <v>562</v>
      </c>
      <c r="C388" s="50">
        <v>1</v>
      </c>
      <c r="D388" s="47">
        <v>1</v>
      </c>
      <c r="E388" s="51">
        <f t="shared" ref="E388" si="149">+IF(C388=0,"",C388/C$333)</f>
        <v>1.652892561983471E-3</v>
      </c>
      <c r="F388" s="51">
        <f t="shared" ref="F388" si="150">+IF(D388=0,"",D388/D$333)</f>
        <v>7.5872534142640367E-4</v>
      </c>
      <c r="G388" s="51">
        <f t="shared" ref="G388" si="151">+IF(OR(AND(D388=0),(C388=0)),"0",((D388-C388)/C388))</f>
        <v>0</v>
      </c>
      <c r="H388" s="26">
        <f t="shared" ref="H388" si="152">+IF(OR(AND(E388=""),(G388="")),"",E388*G388)</f>
        <v>0</v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1</v>
      </c>
      <c r="E390" s="54" t="str">
        <f t="shared" si="153"/>
        <v/>
      </c>
      <c r="F390" s="54">
        <f t="shared" si="154"/>
        <v>7.5872534142640367E-4</v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1</v>
      </c>
      <c r="D391" s="47">
        <v>1</v>
      </c>
      <c r="E391" s="54">
        <f t="shared" si="153"/>
        <v>1.652892561983471E-3</v>
      </c>
      <c r="F391" s="54">
        <f t="shared" si="154"/>
        <v>7.5872534142640367E-4</v>
      </c>
      <c r="G391" s="27">
        <f t="shared" si="141"/>
        <v>0</v>
      </c>
      <c r="H391" s="28">
        <f t="shared" si="142"/>
        <v>0</v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25</v>
      </c>
      <c r="D395" s="47">
        <v>266</v>
      </c>
      <c r="E395" s="54">
        <f t="shared" si="153"/>
        <v>4.1322314049586778E-2</v>
      </c>
      <c r="F395" s="54">
        <f t="shared" si="154"/>
        <v>0.20182094081942337</v>
      </c>
      <c r="G395" s="27">
        <f t="shared" si="141"/>
        <v>9.64</v>
      </c>
      <c r="H395" s="28">
        <f t="shared" si="142"/>
        <v>0.39834710743801655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2</v>
      </c>
      <c r="D399" s="47">
        <v>6</v>
      </c>
      <c r="E399" s="54">
        <f t="shared" si="153"/>
        <v>3.3057851239669421E-3</v>
      </c>
      <c r="F399" s="54">
        <f t="shared" si="154"/>
        <v>4.552352048558422E-3</v>
      </c>
      <c r="G399" s="27">
        <f t="shared" si="141"/>
        <v>2</v>
      </c>
      <c r="H399" s="28">
        <f t="shared" si="142"/>
        <v>6.6115702479338841E-3</v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2</v>
      </c>
      <c r="E403" s="51" t="str">
        <f t="shared" ref="E403:E405" si="159">+IF(C403=0,"",C403/C$333)</f>
        <v/>
      </c>
      <c r="F403" s="51">
        <f t="shared" ref="F403:F405" si="160">+IF(D403=0,"",D403/D$333)</f>
        <v>1.5174506828528073E-3</v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1</v>
      </c>
      <c r="E404" s="51" t="str">
        <f t="shared" si="159"/>
        <v/>
      </c>
      <c r="F404" s="51">
        <f t="shared" si="160"/>
        <v>7.5872534142640367E-4</v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6</v>
      </c>
      <c r="D407" s="47">
        <v>41</v>
      </c>
      <c r="E407" s="54">
        <f t="shared" si="155"/>
        <v>9.9173553719008271E-3</v>
      </c>
      <c r="F407" s="54">
        <f t="shared" si="156"/>
        <v>3.1107738998482549E-2</v>
      </c>
      <c r="G407" s="27">
        <f t="shared" si="157"/>
        <v>5.833333333333333</v>
      </c>
      <c r="H407" s="28">
        <f t="shared" si="158"/>
        <v>5.7851239669421489E-2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9</v>
      </c>
      <c r="E409" s="54" t="str">
        <f t="shared" si="155"/>
        <v/>
      </c>
      <c r="F409" s="54">
        <f t="shared" si="156"/>
        <v>6.828528072837633E-3</v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3</v>
      </c>
      <c r="D413" s="47">
        <v>0</v>
      </c>
      <c r="E413" s="54">
        <f t="shared" si="155"/>
        <v>4.9586776859504135E-3</v>
      </c>
      <c r="F413" s="54" t="str">
        <f t="shared" si="156"/>
        <v/>
      </c>
      <c r="G413" s="27" t="str">
        <f t="shared" si="157"/>
        <v>0</v>
      </c>
      <c r="H413" s="28">
        <f t="shared" si="158"/>
        <v>0</v>
      </c>
    </row>
    <row r="414" spans="1:9" ht="15" x14ac:dyDescent="0.25">
      <c r="B414" s="5" t="s">
        <v>278</v>
      </c>
      <c r="C414" s="49">
        <v>36</v>
      </c>
      <c r="D414" s="47">
        <v>1</v>
      </c>
      <c r="E414" s="54">
        <f t="shared" si="155"/>
        <v>5.9504132231404959E-2</v>
      </c>
      <c r="F414" s="54">
        <f t="shared" si="156"/>
        <v>7.5872534142640367E-4</v>
      </c>
      <c r="G414" s="27">
        <f t="shared" si="157"/>
        <v>-0.97222222222222221</v>
      </c>
      <c r="H414" s="28">
        <f t="shared" si="158"/>
        <v>-5.7851239669421489E-2</v>
      </c>
    </row>
    <row r="415" spans="1:9" ht="15" x14ac:dyDescent="0.25">
      <c r="B415" s="5" t="s">
        <v>100</v>
      </c>
      <c r="C415" s="49">
        <v>13</v>
      </c>
      <c r="D415" s="47">
        <v>1</v>
      </c>
      <c r="E415" s="54">
        <f t="shared" si="155"/>
        <v>2.1487603305785124E-2</v>
      </c>
      <c r="F415" s="54">
        <f t="shared" si="156"/>
        <v>7.5872534142640367E-4</v>
      </c>
      <c r="G415" s="27">
        <f t="shared" si="157"/>
        <v>-0.92307692307692313</v>
      </c>
      <c r="H415" s="28">
        <f t="shared" si="158"/>
        <v>-1.9834710743801654E-2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30</v>
      </c>
      <c r="E417" s="54" t="str">
        <f t="shared" si="155"/>
        <v/>
      </c>
      <c r="F417" s="54">
        <f t="shared" si="156"/>
        <v>2.2761760242792108E-2</v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1</v>
      </c>
      <c r="D422" s="47">
        <v>0</v>
      </c>
      <c r="E422" s="51">
        <f t="shared" ref="E422:E424" si="171">+IF(C422=0,"",C422/C$333)</f>
        <v>1.652892561983471E-3</v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>
        <f t="shared" ref="H422:H424" si="174">+IF(OR(AND(E422=""),(G422="")),"",E422*G422)</f>
        <v>0</v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2</v>
      </c>
      <c r="D428" s="47">
        <v>1</v>
      </c>
      <c r="E428" s="54">
        <f t="shared" si="155"/>
        <v>3.3057851239669421E-3</v>
      </c>
      <c r="F428" s="54">
        <f t="shared" si="156"/>
        <v>7.5872534142640367E-4</v>
      </c>
      <c r="G428" s="27">
        <f t="shared" si="157"/>
        <v>-0.5</v>
      </c>
      <c r="H428" s="28">
        <f t="shared" si="158"/>
        <v>-1.652892561983471E-3</v>
      </c>
    </row>
    <row r="429" spans="1:9" ht="15" x14ac:dyDescent="0.25">
      <c r="B429" s="5" t="s">
        <v>280</v>
      </c>
      <c r="C429" s="49">
        <v>2</v>
      </c>
      <c r="D429" s="47">
        <v>0</v>
      </c>
      <c r="E429" s="54">
        <f t="shared" si="155"/>
        <v>3.3057851239669421E-3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1</v>
      </c>
      <c r="D435" s="47">
        <v>0</v>
      </c>
      <c r="E435" s="54">
        <f t="shared" si="155"/>
        <v>1.652892561983471E-3</v>
      </c>
      <c r="F435" s="54" t="str">
        <f t="shared" si="156"/>
        <v/>
      </c>
      <c r="G435" s="27" t="str">
        <f t="shared" si="157"/>
        <v>0</v>
      </c>
      <c r="H435" s="28">
        <f t="shared" si="158"/>
        <v>0</v>
      </c>
    </row>
    <row r="436" spans="2:8" ht="15" x14ac:dyDescent="0.25">
      <c r="B436" s="5" t="s">
        <v>394</v>
      </c>
      <c r="C436" s="49">
        <v>0</v>
      </c>
      <c r="D436" s="47">
        <v>2</v>
      </c>
      <c r="E436" s="54" t="str">
        <f t="shared" si="155"/>
        <v/>
      </c>
      <c r="F436" s="54">
        <f t="shared" si="156"/>
        <v>1.5174506828528073E-3</v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21</v>
      </c>
      <c r="D437" s="47">
        <v>13</v>
      </c>
      <c r="E437" s="54">
        <f t="shared" si="155"/>
        <v>3.4710743801652892E-2</v>
      </c>
      <c r="F437" s="54">
        <f t="shared" si="156"/>
        <v>9.8634294385432468E-3</v>
      </c>
      <c r="G437" s="27">
        <f t="shared" si="157"/>
        <v>-0.38095238095238093</v>
      </c>
      <c r="H437" s="28">
        <f t="shared" si="158"/>
        <v>-1.3223140495867768E-2</v>
      </c>
    </row>
    <row r="438" spans="2:8" ht="15" x14ac:dyDescent="0.25">
      <c r="B438" s="5" t="s">
        <v>282</v>
      </c>
      <c r="C438" s="49">
        <v>1</v>
      </c>
      <c r="D438" s="47">
        <v>3</v>
      </c>
      <c r="E438" s="54">
        <f t="shared" si="155"/>
        <v>1.652892561983471E-3</v>
      </c>
      <c r="F438" s="54">
        <f t="shared" si="156"/>
        <v>2.276176024279211E-3</v>
      </c>
      <c r="G438" s="27">
        <f t="shared" si="157"/>
        <v>2</v>
      </c>
      <c r="H438" s="28">
        <f t="shared" si="158"/>
        <v>3.3057851239669421E-3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4</v>
      </c>
      <c r="D440" s="47">
        <v>12</v>
      </c>
      <c r="E440" s="54">
        <f t="shared" si="155"/>
        <v>6.6115702479338841E-3</v>
      </c>
      <c r="F440" s="54">
        <f t="shared" si="156"/>
        <v>9.104704097116844E-3</v>
      </c>
      <c r="G440" s="27">
        <f t="shared" si="157"/>
        <v>2</v>
      </c>
      <c r="H440" s="28">
        <f t="shared" si="158"/>
        <v>1.3223140495867768E-2</v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6</v>
      </c>
      <c r="D442" s="47">
        <v>2</v>
      </c>
      <c r="E442" s="54">
        <f t="shared" si="155"/>
        <v>9.9173553719008271E-3</v>
      </c>
      <c r="F442" s="54">
        <f t="shared" si="156"/>
        <v>1.5174506828528073E-3</v>
      </c>
      <c r="G442" s="27">
        <f t="shared" si="157"/>
        <v>-0.66666666666666663</v>
      </c>
      <c r="H442" s="28">
        <f t="shared" si="158"/>
        <v>-6.6115702479338841E-3</v>
      </c>
    </row>
    <row r="443" spans="2:8" ht="15" x14ac:dyDescent="0.25">
      <c r="B443" s="5" t="s">
        <v>283</v>
      </c>
      <c r="C443" s="49">
        <v>71</v>
      </c>
      <c r="D443" s="47">
        <v>43</v>
      </c>
      <c r="E443" s="54">
        <f t="shared" si="155"/>
        <v>0.11735537190082644</v>
      </c>
      <c r="F443" s="54">
        <f t="shared" si="156"/>
        <v>3.2625189681335355E-2</v>
      </c>
      <c r="G443" s="27">
        <f t="shared" si="157"/>
        <v>-0.39436619718309857</v>
      </c>
      <c r="H443" s="28">
        <f t="shared" si="158"/>
        <v>-4.6280991735537187E-2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1</v>
      </c>
      <c r="D448" s="47">
        <v>0</v>
      </c>
      <c r="E448" s="54">
        <f t="shared" si="155"/>
        <v>1.652892561983471E-3</v>
      </c>
      <c r="F448" s="54" t="str">
        <f t="shared" si="156"/>
        <v/>
      </c>
      <c r="G448" s="27" t="str">
        <f t="shared" si="157"/>
        <v>0</v>
      </c>
      <c r="H448" s="28">
        <f t="shared" si="158"/>
        <v>0</v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1</v>
      </c>
      <c r="D451" s="47">
        <v>3</v>
      </c>
      <c r="E451" s="54">
        <f t="shared" si="155"/>
        <v>1.652892561983471E-3</v>
      </c>
      <c r="F451" s="54">
        <f t="shared" si="156"/>
        <v>2.276176024279211E-3</v>
      </c>
      <c r="G451" s="27">
        <f t="shared" si="157"/>
        <v>2</v>
      </c>
      <c r="H451" s="28">
        <f t="shared" si="158"/>
        <v>3.3057851239669421E-3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23</v>
      </c>
      <c r="D453" s="47">
        <v>0</v>
      </c>
      <c r="E453" s="54">
        <f t="shared" si="155"/>
        <v>3.8016528925619832E-2</v>
      </c>
      <c r="F453" s="54" t="str">
        <f t="shared" si="156"/>
        <v/>
      </c>
      <c r="G453" s="27" t="str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2</v>
      </c>
      <c r="D456" s="47">
        <v>1</v>
      </c>
      <c r="E456" s="54">
        <f t="shared" si="155"/>
        <v>3.3057851239669421E-3</v>
      </c>
      <c r="F456" s="54">
        <f t="shared" si="156"/>
        <v>7.5872534142640367E-4</v>
      </c>
      <c r="G456" s="27">
        <f t="shared" si="157"/>
        <v>-0.5</v>
      </c>
      <c r="H456" s="28">
        <f t="shared" si="158"/>
        <v>-1.652892561983471E-3</v>
      </c>
    </row>
    <row r="457" spans="2:8" ht="15" x14ac:dyDescent="0.25">
      <c r="B457" s="5" t="s">
        <v>288</v>
      </c>
      <c r="C457" s="49">
        <v>0</v>
      </c>
      <c r="D457" s="47">
        <v>1</v>
      </c>
      <c r="E457" s="54" t="str">
        <f t="shared" si="155"/>
        <v/>
      </c>
      <c r="F457" s="54">
        <f t="shared" si="156"/>
        <v>7.5872534142640367E-4</v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1</v>
      </c>
      <c r="D461" s="47">
        <v>3</v>
      </c>
      <c r="E461" s="54">
        <f t="shared" si="155"/>
        <v>1.652892561983471E-3</v>
      </c>
      <c r="F461" s="54">
        <f t="shared" si="156"/>
        <v>2.276176024279211E-3</v>
      </c>
      <c r="G461" s="27">
        <f t="shared" si="157"/>
        <v>2</v>
      </c>
      <c r="H461" s="28">
        <f t="shared" si="158"/>
        <v>3.3057851239669421E-3</v>
      </c>
    </row>
    <row r="462" spans="2:8" ht="15" x14ac:dyDescent="0.25">
      <c r="B462" s="5" t="s">
        <v>511</v>
      </c>
      <c r="C462" s="49">
        <v>1</v>
      </c>
      <c r="D462" s="47">
        <v>0</v>
      </c>
      <c r="E462" s="54">
        <f t="shared" si="155"/>
        <v>1.652892561983471E-3</v>
      </c>
      <c r="F462" s="54" t="str">
        <f t="shared" si="156"/>
        <v/>
      </c>
      <c r="G462" s="27" t="str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1</v>
      </c>
      <c r="D467" s="47">
        <v>1</v>
      </c>
      <c r="E467" s="54">
        <f t="shared" si="155"/>
        <v>1.652892561983471E-3</v>
      </c>
      <c r="F467" s="54">
        <f t="shared" si="156"/>
        <v>7.5872534142640367E-4</v>
      </c>
      <c r="G467" s="27">
        <f t="shared" si="157"/>
        <v>0</v>
      </c>
      <c r="H467" s="28">
        <f t="shared" si="158"/>
        <v>0</v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1</v>
      </c>
      <c r="D469" s="47">
        <v>1</v>
      </c>
      <c r="E469" s="54">
        <f t="shared" si="155"/>
        <v>1.652892561983471E-3</v>
      </c>
      <c r="F469" s="54">
        <f t="shared" si="156"/>
        <v>7.5872534142640367E-4</v>
      </c>
      <c r="G469" s="27">
        <f t="shared" si="157"/>
        <v>0</v>
      </c>
      <c r="H469" s="28">
        <f t="shared" si="158"/>
        <v>0</v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1</v>
      </c>
      <c r="D472" s="47">
        <v>1</v>
      </c>
      <c r="E472" s="54">
        <f t="shared" si="155"/>
        <v>1.652892561983471E-3</v>
      </c>
      <c r="F472" s="54">
        <f t="shared" si="156"/>
        <v>7.5872534142640367E-4</v>
      </c>
      <c r="G472" s="27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1</v>
      </c>
      <c r="D479" s="47">
        <v>0</v>
      </c>
      <c r="E479" s="54">
        <f t="shared" si="175"/>
        <v>1.652892561983471E-3</v>
      </c>
      <c r="F479" s="54" t="str">
        <f t="shared" si="176"/>
        <v/>
      </c>
      <c r="G479" s="27" t="str">
        <f t="shared" si="177"/>
        <v>0</v>
      </c>
      <c r="H479" s="28">
        <f t="shared" si="178"/>
        <v>0</v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2</v>
      </c>
      <c r="D482" s="47">
        <v>3</v>
      </c>
      <c r="E482" s="54">
        <f t="shared" si="175"/>
        <v>3.3057851239669421E-3</v>
      </c>
      <c r="F482" s="54">
        <f t="shared" si="176"/>
        <v>2.276176024279211E-3</v>
      </c>
      <c r="G482" s="27">
        <f t="shared" si="177"/>
        <v>0.5</v>
      </c>
      <c r="H482" s="28">
        <f t="shared" si="178"/>
        <v>1.652892561983471E-3</v>
      </c>
    </row>
    <row r="483" spans="2:9" ht="15" x14ac:dyDescent="0.25">
      <c r="B483" s="5" t="s">
        <v>124</v>
      </c>
      <c r="C483" s="49">
        <v>0</v>
      </c>
      <c r="D483" s="47">
        <v>4</v>
      </c>
      <c r="E483" s="54" t="str">
        <f t="shared" si="175"/>
        <v/>
      </c>
      <c r="F483" s="54">
        <f t="shared" si="176"/>
        <v>3.0349013657056147E-3</v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18</v>
      </c>
      <c r="D487" s="47">
        <v>23</v>
      </c>
      <c r="E487" s="54">
        <f t="shared" si="175"/>
        <v>2.9752066115702479E-2</v>
      </c>
      <c r="F487" s="54">
        <f t="shared" si="176"/>
        <v>1.7450682852807285E-2</v>
      </c>
      <c r="G487" s="27">
        <f t="shared" si="177"/>
        <v>0.27777777777777779</v>
      </c>
      <c r="H487" s="28">
        <f t="shared" si="178"/>
        <v>8.2644628099173556E-3</v>
      </c>
    </row>
    <row r="488" spans="2:9" ht="15" x14ac:dyDescent="0.25">
      <c r="B488" s="5" t="s">
        <v>119</v>
      </c>
      <c r="C488" s="49">
        <v>0</v>
      </c>
      <c r="D488" s="47">
        <v>12</v>
      </c>
      <c r="E488" s="54" t="str">
        <f t="shared" si="175"/>
        <v/>
      </c>
      <c r="F488" s="54">
        <f t="shared" si="176"/>
        <v>9.104704097116844E-3</v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1</v>
      </c>
      <c r="D489" s="47">
        <v>0</v>
      </c>
      <c r="E489" s="54">
        <f t="shared" si="175"/>
        <v>1.652892561983471E-3</v>
      </c>
      <c r="F489" s="54" t="str">
        <f t="shared" si="176"/>
        <v/>
      </c>
      <c r="G489" s="27" t="str">
        <f t="shared" si="177"/>
        <v>0</v>
      </c>
      <c r="H489" s="28">
        <f t="shared" si="178"/>
        <v>0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4</v>
      </c>
      <c r="D504" s="47">
        <v>3</v>
      </c>
      <c r="E504" s="54">
        <f t="shared" si="175"/>
        <v>6.6115702479338841E-3</v>
      </c>
      <c r="F504" s="54">
        <f t="shared" si="176"/>
        <v>2.276176024279211E-3</v>
      </c>
      <c r="G504" s="27">
        <f t="shared" si="177"/>
        <v>-0.25</v>
      </c>
      <c r="H504" s="28">
        <f t="shared" si="178"/>
        <v>-1.652892561983471E-3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13</v>
      </c>
      <c r="D506" s="47">
        <v>0</v>
      </c>
      <c r="E506" s="51">
        <f t="shared" ref="E506" si="179">+IF(C506=0,"",C506/C$333)</f>
        <v>2.1487603305785124E-2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1</v>
      </c>
      <c r="D507" s="47">
        <v>2</v>
      </c>
      <c r="E507" s="54">
        <f t="shared" ref="E507:E532" si="183">+IF(C507=0,"",C507/C$333)</f>
        <v>1.652892561983471E-3</v>
      </c>
      <c r="F507" s="54">
        <f t="shared" ref="F507:F532" si="184">+IF(D507=0,"",D507/D$333)</f>
        <v>1.5174506828528073E-3</v>
      </c>
      <c r="G507" s="27">
        <f t="shared" si="177"/>
        <v>1</v>
      </c>
      <c r="H507" s="28">
        <f t="shared" si="178"/>
        <v>1.652892561983471E-3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16</v>
      </c>
      <c r="D510" s="47">
        <v>29</v>
      </c>
      <c r="E510" s="54">
        <f t="shared" si="183"/>
        <v>2.6446280991735537E-2</v>
      </c>
      <c r="F510" s="54">
        <f t="shared" si="184"/>
        <v>2.2003034901365705E-2</v>
      </c>
      <c r="G510" s="27">
        <f t="shared" si="177"/>
        <v>0.8125</v>
      </c>
      <c r="H510" s="28">
        <f t="shared" si="178"/>
        <v>2.1487603305785124E-2</v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3</v>
      </c>
      <c r="D522" s="47">
        <v>2</v>
      </c>
      <c r="E522" s="54">
        <f t="shared" si="183"/>
        <v>4.9586776859504135E-3</v>
      </c>
      <c r="F522" s="54">
        <f t="shared" si="184"/>
        <v>1.5174506828528073E-3</v>
      </c>
      <c r="G522" s="27">
        <f t="shared" si="177"/>
        <v>-0.33333333333333331</v>
      </c>
      <c r="H522" s="28">
        <f t="shared" si="178"/>
        <v>-1.652892561983471E-3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6</v>
      </c>
      <c r="D525" s="47">
        <v>48</v>
      </c>
      <c r="E525" s="54">
        <f t="shared" si="183"/>
        <v>9.9173553719008271E-3</v>
      </c>
      <c r="F525" s="54">
        <f t="shared" si="184"/>
        <v>3.6418816388467376E-2</v>
      </c>
      <c r="G525" s="27">
        <f t="shared" si="177"/>
        <v>7</v>
      </c>
      <c r="H525" s="28">
        <f t="shared" si="178"/>
        <v>6.9421487603305784E-2</v>
      </c>
    </row>
    <row r="526" spans="2:8" ht="15" x14ac:dyDescent="0.25">
      <c r="B526" s="5" t="s">
        <v>321</v>
      </c>
      <c r="C526" s="49">
        <v>1</v>
      </c>
      <c r="D526" s="47">
        <v>5</v>
      </c>
      <c r="E526" s="54">
        <f t="shared" si="183"/>
        <v>1.652892561983471E-3</v>
      </c>
      <c r="F526" s="54">
        <f t="shared" si="184"/>
        <v>3.7936267071320183E-3</v>
      </c>
      <c r="G526" s="27">
        <f t="shared" si="177"/>
        <v>4</v>
      </c>
      <c r="H526" s="28">
        <f t="shared" si="178"/>
        <v>6.6115702479338841E-3</v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14</v>
      </c>
      <c r="D530" s="47">
        <v>79</v>
      </c>
      <c r="E530" s="54">
        <f t="shared" si="183"/>
        <v>2.3140495867768594E-2</v>
      </c>
      <c r="F530" s="54">
        <f t="shared" si="184"/>
        <v>5.9939301972685891E-2</v>
      </c>
      <c r="G530" s="27">
        <f t="shared" si="177"/>
        <v>4.6428571428571432</v>
      </c>
      <c r="H530" s="28">
        <f t="shared" si="178"/>
        <v>0.10743801652892562</v>
      </c>
    </row>
    <row r="531" spans="1:9" ht="15" x14ac:dyDescent="0.25">
      <c r="B531" s="5" t="s">
        <v>144</v>
      </c>
      <c r="C531" s="49">
        <v>1</v>
      </c>
      <c r="D531" s="47">
        <v>2</v>
      </c>
      <c r="E531" s="54">
        <f t="shared" si="183"/>
        <v>1.652892561983471E-3</v>
      </c>
      <c r="F531" s="54">
        <f t="shared" si="184"/>
        <v>1.5174506828528073E-3</v>
      </c>
      <c r="G531" s="27">
        <f t="shared" si="177"/>
        <v>1</v>
      </c>
      <c r="H531" s="28">
        <f t="shared" si="178"/>
        <v>1.652892561983471E-3</v>
      </c>
    </row>
    <row r="532" spans="1:9" ht="15" x14ac:dyDescent="0.25">
      <c r="B532" s="5" t="s">
        <v>324</v>
      </c>
      <c r="C532" s="49">
        <v>15</v>
      </c>
      <c r="D532" s="47">
        <v>80</v>
      </c>
      <c r="E532" s="54">
        <f t="shared" si="183"/>
        <v>2.4793388429752067E-2</v>
      </c>
      <c r="F532" s="54">
        <f t="shared" si="184"/>
        <v>6.0698027314112293E-2</v>
      </c>
      <c r="G532" s="27">
        <f t="shared" si="177"/>
        <v>4.333333333333333</v>
      </c>
      <c r="H532" s="28">
        <f t="shared" si="178"/>
        <v>0.10743801652892561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2</v>
      </c>
      <c r="E533" s="51" t="str">
        <f t="shared" ref="E533" si="185">+IF(C533=0,"",C533/C$333)</f>
        <v/>
      </c>
      <c r="F533" s="51">
        <f t="shared" ref="F533" si="186">+IF(D533=0,"",D533/D$333)</f>
        <v>1.5174506828528073E-3</v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2</v>
      </c>
      <c r="E536" s="54" t="str">
        <f t="shared" ref="E536:E547" si="189">+IF(C536=0,"",C536/C$333)</f>
        <v/>
      </c>
      <c r="F536" s="54">
        <f t="shared" ref="F536:F547" si="190">+IF(D536=0,"",D536/D$333)</f>
        <v>1.5174506828528073E-3</v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1</v>
      </c>
      <c r="D539" s="47">
        <v>6</v>
      </c>
      <c r="E539" s="54">
        <f t="shared" si="189"/>
        <v>1.652892561983471E-3</v>
      </c>
      <c r="F539" s="54">
        <f t="shared" si="190"/>
        <v>4.552352048558422E-3</v>
      </c>
      <c r="G539" s="27">
        <f t="shared" si="191"/>
        <v>5</v>
      </c>
      <c r="H539" s="28">
        <f t="shared" si="192"/>
        <v>8.2644628099173556E-3</v>
      </c>
    </row>
    <row r="540" spans="1:9" ht="15" x14ac:dyDescent="0.25">
      <c r="B540" s="5" t="s">
        <v>522</v>
      </c>
      <c r="C540" s="49">
        <v>3</v>
      </c>
      <c r="D540" s="47">
        <v>1</v>
      </c>
      <c r="E540" s="54">
        <f t="shared" si="189"/>
        <v>4.9586776859504135E-3</v>
      </c>
      <c r="F540" s="54">
        <f t="shared" si="190"/>
        <v>7.5872534142640367E-4</v>
      </c>
      <c r="G540" s="27">
        <f t="shared" si="191"/>
        <v>-0.66666666666666663</v>
      </c>
      <c r="H540" s="28">
        <f t="shared" si="192"/>
        <v>-3.3057851239669421E-3</v>
      </c>
    </row>
    <row r="541" spans="1:9" ht="15" x14ac:dyDescent="0.25">
      <c r="B541" s="5" t="s">
        <v>327</v>
      </c>
      <c r="C541" s="49">
        <v>2</v>
      </c>
      <c r="D541" s="47">
        <v>2</v>
      </c>
      <c r="E541" s="54">
        <f t="shared" si="189"/>
        <v>3.3057851239669421E-3</v>
      </c>
      <c r="F541" s="54">
        <f t="shared" si="190"/>
        <v>1.5174506828528073E-3</v>
      </c>
      <c r="G541" s="27">
        <f t="shared" si="191"/>
        <v>0</v>
      </c>
      <c r="H541" s="28">
        <f t="shared" si="192"/>
        <v>0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4</v>
      </c>
      <c r="D543" s="47">
        <v>1</v>
      </c>
      <c r="E543" s="54">
        <f t="shared" si="189"/>
        <v>6.6115702479338841E-3</v>
      </c>
      <c r="F543" s="54">
        <f t="shared" si="190"/>
        <v>7.5872534142640367E-4</v>
      </c>
      <c r="G543" s="27">
        <f t="shared" si="191"/>
        <v>-0.75</v>
      </c>
      <c r="H543" s="28">
        <f t="shared" si="192"/>
        <v>-4.9586776859504127E-3</v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645</v>
      </c>
      <c r="D553" s="43">
        <f>SUM(D554:D579)</f>
        <v>686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6.3565891472868216E-2</v>
      </c>
      <c r="H553" s="45">
        <f>+IF(OR(AND(E553=""),(G553="")),"",E553*G553)</f>
        <v>6.3565891472868216E-2</v>
      </c>
    </row>
    <row r="554" spans="2:8" ht="15" x14ac:dyDescent="0.25">
      <c r="B554" s="46" t="s">
        <v>332</v>
      </c>
      <c r="C554" s="47">
        <v>1</v>
      </c>
      <c r="D554" s="47">
        <v>1</v>
      </c>
      <c r="E554" s="53">
        <f t="shared" si="193"/>
        <v>1.5503875968992248E-3</v>
      </c>
      <c r="F554" s="53">
        <f t="shared" si="194"/>
        <v>1.4577259475218659E-3</v>
      </c>
      <c r="G554" s="39">
        <f>+IF(OR(AND(D554=0),(C554=0)),"0",((D554-C554)/C554))</f>
        <v>0</v>
      </c>
      <c r="H554" s="48">
        <f>+IF(OR(AND(E554=""),(G554="")),"",E554*G554)</f>
        <v>0</v>
      </c>
    </row>
    <row r="555" spans="2:8" ht="15" x14ac:dyDescent="0.25">
      <c r="B555" s="5" t="s">
        <v>147</v>
      </c>
      <c r="C555" s="49">
        <v>6</v>
      </c>
      <c r="D555" s="47">
        <v>11</v>
      </c>
      <c r="E555" s="54">
        <f t="shared" si="193"/>
        <v>9.3023255813953487E-3</v>
      </c>
      <c r="F555" s="54">
        <f t="shared" si="194"/>
        <v>1.6034985422740525E-2</v>
      </c>
      <c r="G555" s="27">
        <f t="shared" ref="G555:G579" si="195">+IF(OR(AND(D555=0),(C555=0)),"0",((D555-C555)/C555))</f>
        <v>0.83333333333333337</v>
      </c>
      <c r="H555" s="28">
        <f t="shared" ref="H555:H579" si="196">+IF(OR(AND(E555=""),(G555="")),"",E555*G555)</f>
        <v>7.7519379844961239E-3</v>
      </c>
    </row>
    <row r="556" spans="2:8" ht="15" x14ac:dyDescent="0.25">
      <c r="B556" s="5" t="s">
        <v>603</v>
      </c>
      <c r="C556" s="49">
        <v>29</v>
      </c>
      <c r="D556" s="47">
        <v>83</v>
      </c>
      <c r="E556" s="54">
        <f t="shared" si="193"/>
        <v>4.4961240310077519E-2</v>
      </c>
      <c r="F556" s="54">
        <f t="shared" si="194"/>
        <v>0.12099125364431487</v>
      </c>
      <c r="G556" s="27">
        <f t="shared" si="195"/>
        <v>1.8620689655172413</v>
      </c>
      <c r="H556" s="28">
        <f t="shared" si="196"/>
        <v>8.3720930232558138E-2</v>
      </c>
    </row>
    <row r="557" spans="2:8" ht="15" x14ac:dyDescent="0.25">
      <c r="B557" s="5" t="s">
        <v>333</v>
      </c>
      <c r="C557" s="49">
        <v>82</v>
      </c>
      <c r="D557" s="47">
        <v>29</v>
      </c>
      <c r="E557" s="54">
        <f t="shared" si="193"/>
        <v>0.12713178294573643</v>
      </c>
      <c r="F557" s="54">
        <f t="shared" si="194"/>
        <v>4.2274052478134108E-2</v>
      </c>
      <c r="G557" s="27">
        <f t="shared" si="195"/>
        <v>-0.64634146341463417</v>
      </c>
      <c r="H557" s="28">
        <f t="shared" si="196"/>
        <v>-8.2170542635658914E-2</v>
      </c>
    </row>
    <row r="558" spans="2:8" ht="15" x14ac:dyDescent="0.25">
      <c r="B558" s="5" t="s">
        <v>148</v>
      </c>
      <c r="C558" s="49">
        <v>0</v>
      </c>
      <c r="D558" s="47">
        <v>1</v>
      </c>
      <c r="E558" s="54" t="str">
        <f t="shared" si="193"/>
        <v/>
      </c>
      <c r="F558" s="54">
        <f t="shared" si="194"/>
        <v>1.4577259475218659E-3</v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1</v>
      </c>
      <c r="E562" s="54" t="str">
        <f t="shared" si="193"/>
        <v/>
      </c>
      <c r="F562" s="54">
        <f t="shared" si="194"/>
        <v>1.4577259475218659E-3</v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2</v>
      </c>
      <c r="D563" s="47">
        <v>1</v>
      </c>
      <c r="E563" s="54">
        <f t="shared" si="193"/>
        <v>3.1007751937984496E-3</v>
      </c>
      <c r="F563" s="54">
        <f t="shared" si="194"/>
        <v>1.4577259475218659E-3</v>
      </c>
      <c r="G563" s="27">
        <f t="shared" si="195"/>
        <v>-0.5</v>
      </c>
      <c r="H563" s="28">
        <f t="shared" si="196"/>
        <v>-1.5503875968992248E-3</v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1</v>
      </c>
      <c r="E564" s="51" t="str">
        <f t="shared" ref="E564" si="197">+IF(C564=0,"",C564/C$553)</f>
        <v/>
      </c>
      <c r="F564" s="51">
        <f t="shared" ref="F564" si="198">+IF(D564=0,"",D564/D$553)</f>
        <v>1.4577259475218659E-3</v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203</v>
      </c>
      <c r="D567" s="47">
        <v>186</v>
      </c>
      <c r="E567" s="54">
        <f t="shared" si="205"/>
        <v>0.31472868217054262</v>
      </c>
      <c r="F567" s="54">
        <f t="shared" si="206"/>
        <v>0.27113702623906705</v>
      </c>
      <c r="G567" s="27">
        <f t="shared" si="195"/>
        <v>-8.3743842364532015E-2</v>
      </c>
      <c r="H567" s="28">
        <f t="shared" si="196"/>
        <v>-2.6356589147286818E-2</v>
      </c>
    </row>
    <row r="568" spans="1:9" ht="15" x14ac:dyDescent="0.25">
      <c r="B568" s="5" t="s">
        <v>150</v>
      </c>
      <c r="C568" s="49">
        <v>53</v>
      </c>
      <c r="D568" s="47">
        <v>0</v>
      </c>
      <c r="E568" s="54">
        <f t="shared" si="205"/>
        <v>8.2170542635658914E-2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2</v>
      </c>
      <c r="D569" s="47">
        <v>4</v>
      </c>
      <c r="E569" s="54">
        <f t="shared" si="205"/>
        <v>3.1007751937984496E-3</v>
      </c>
      <c r="F569" s="54">
        <f t="shared" si="206"/>
        <v>5.8309037900874635E-3</v>
      </c>
      <c r="G569" s="27">
        <f t="shared" si="195"/>
        <v>1</v>
      </c>
      <c r="H569" s="28">
        <f t="shared" si="196"/>
        <v>3.1007751937984496E-3</v>
      </c>
    </row>
    <row r="570" spans="1:9" ht="15" x14ac:dyDescent="0.25">
      <c r="B570" s="5" t="s">
        <v>338</v>
      </c>
      <c r="C570" s="49">
        <v>259</v>
      </c>
      <c r="D570" s="47">
        <v>274</v>
      </c>
      <c r="E570" s="54">
        <f t="shared" si="205"/>
        <v>0.40155038759689921</v>
      </c>
      <c r="F570" s="54">
        <f t="shared" si="206"/>
        <v>0.39941690962099125</v>
      </c>
      <c r="G570" s="27">
        <f t="shared" si="195"/>
        <v>5.7915057915057917E-2</v>
      </c>
      <c r="H570" s="28">
        <f t="shared" si="196"/>
        <v>2.3255813953488372E-2</v>
      </c>
    </row>
    <row r="571" spans="1:9" ht="15" x14ac:dyDescent="0.25">
      <c r="B571" s="5" t="s">
        <v>152</v>
      </c>
      <c r="C571" s="49">
        <v>2</v>
      </c>
      <c r="D571" s="47">
        <v>4</v>
      </c>
      <c r="E571" s="54">
        <f t="shared" si="205"/>
        <v>3.1007751937984496E-3</v>
      </c>
      <c r="F571" s="54">
        <f t="shared" si="206"/>
        <v>5.8309037900874635E-3</v>
      </c>
      <c r="G571" s="27">
        <f t="shared" si="195"/>
        <v>1</v>
      </c>
      <c r="H571" s="28">
        <f t="shared" si="196"/>
        <v>3.1007751937984496E-3</v>
      </c>
    </row>
    <row r="572" spans="1:9" ht="15" x14ac:dyDescent="0.25">
      <c r="B572" s="5" t="s">
        <v>339</v>
      </c>
      <c r="C572" s="49">
        <v>1</v>
      </c>
      <c r="D572" s="47">
        <v>34</v>
      </c>
      <c r="E572" s="54">
        <f t="shared" si="205"/>
        <v>1.5503875968992248E-3</v>
      </c>
      <c r="F572" s="54">
        <f t="shared" si="206"/>
        <v>4.9562682215743441E-2</v>
      </c>
      <c r="G572" s="27">
        <f t="shared" si="195"/>
        <v>33</v>
      </c>
      <c r="H572" s="28">
        <f t="shared" si="196"/>
        <v>5.1162790697674418E-2</v>
      </c>
    </row>
    <row r="573" spans="1:9" ht="15" x14ac:dyDescent="0.25">
      <c r="B573" s="5" t="s">
        <v>153</v>
      </c>
      <c r="C573" s="49">
        <v>1</v>
      </c>
      <c r="D573" s="47">
        <v>0</v>
      </c>
      <c r="E573" s="54">
        <f t="shared" si="205"/>
        <v>1.5503875968992248E-3</v>
      </c>
      <c r="F573" s="54" t="str">
        <f t="shared" si="206"/>
        <v/>
      </c>
      <c r="G573" s="27" t="str">
        <f t="shared" si="195"/>
        <v>0</v>
      </c>
      <c r="H573" s="28">
        <f t="shared" si="196"/>
        <v>0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2</v>
      </c>
      <c r="D575" s="47">
        <v>8</v>
      </c>
      <c r="E575" s="54">
        <f t="shared" si="205"/>
        <v>3.1007751937984496E-3</v>
      </c>
      <c r="F575" s="54">
        <f t="shared" si="206"/>
        <v>1.1661807580174927E-2</v>
      </c>
      <c r="G575" s="27">
        <f t="shared" si="195"/>
        <v>3</v>
      </c>
      <c r="H575" s="28">
        <f t="shared" si="196"/>
        <v>9.3023255813953487E-3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3</v>
      </c>
      <c r="E578" s="54" t="str">
        <f t="shared" si="205"/>
        <v/>
      </c>
      <c r="F578" s="54">
        <f t="shared" si="206"/>
        <v>4.3731778425655978E-3</v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2</v>
      </c>
      <c r="D579" s="47">
        <v>45</v>
      </c>
      <c r="E579" s="54">
        <f t="shared" si="205"/>
        <v>3.1007751937984496E-3</v>
      </c>
      <c r="F579" s="54">
        <f t="shared" si="206"/>
        <v>6.5597667638483959E-2</v>
      </c>
      <c r="G579" s="27">
        <f t="shared" si="195"/>
        <v>21.5</v>
      </c>
      <c r="H579" s="28">
        <f t="shared" si="196"/>
        <v>6.6666666666666666E-2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3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414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372</v>
      </c>
      <c r="C8" s="42">
        <f>+C18+C73+C165+C333+C553</f>
        <v>2788</v>
      </c>
      <c r="D8" s="43">
        <f>+D18+D73+D165+D333+D553</f>
        <v>1047</v>
      </c>
      <c r="E8" s="44">
        <f>+C8/C$8</f>
        <v>1</v>
      </c>
      <c r="F8" s="44">
        <f>+D8/D$8</f>
        <v>1</v>
      </c>
      <c r="G8" s="44">
        <f>+(D8-C8)/C8</f>
        <v>-0.62446197991391683</v>
      </c>
      <c r="H8" s="45">
        <f>+E8*G8</f>
        <v>-0.62446197991391683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31</v>
      </c>
      <c r="D9" s="37">
        <f>+D18</f>
        <v>4</v>
      </c>
      <c r="E9" s="38">
        <f t="shared" ref="E9:E13" si="0">C9/$C$8</f>
        <v>1.1119081779053085E-2</v>
      </c>
      <c r="F9" s="38">
        <f>D9/$D$8</f>
        <v>3.8204393505253103E-3</v>
      </c>
      <c r="G9" s="39">
        <f>+IF(OR(AND(D9=0),(C9=0)),"0",((D9-C9)/C9))</f>
        <v>-0.87096774193548387</v>
      </c>
      <c r="H9" s="40">
        <f>+IF(OR(AND(E9=""),(G9="")),"",E9*G9)</f>
        <v>-9.684361549497849E-3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132</v>
      </c>
      <c r="D10" s="25">
        <f>+D73</f>
        <v>208</v>
      </c>
      <c r="E10" s="26">
        <f t="shared" si="0"/>
        <v>4.7345767575322814E-2</v>
      </c>
      <c r="F10" s="26">
        <f>D10/$D$8</f>
        <v>0.19866284622731614</v>
      </c>
      <c r="G10" s="27">
        <f>+IF(OR(AND(D10=0),(C10=0)),"0",((D10-C10)/C10))</f>
        <v>0.5757575757575758</v>
      </c>
      <c r="H10" s="30">
        <f>+IF(OR(AND(E10=""),(G10="")),"",E10*G10)</f>
        <v>2.7259684361549501E-2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409</v>
      </c>
      <c r="D11" s="25">
        <f>+D165</f>
        <v>45</v>
      </c>
      <c r="E11" s="26">
        <f t="shared" si="0"/>
        <v>0.14670014347202295</v>
      </c>
      <c r="F11" s="26">
        <f>D11/$D$8</f>
        <v>4.2979942693409739E-2</v>
      </c>
      <c r="G11" s="27">
        <f>+IF(OR(AND(D11=0),(C11=0)),"0",((D11-C11)/C11))</f>
        <v>-0.88997555012224938</v>
      </c>
      <c r="H11" s="30">
        <f>+IF(OR(AND(E11=""),(G11="")),"",E11*G11)</f>
        <v>-0.13055954088952654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1655</v>
      </c>
      <c r="D12" s="25">
        <f>+D333</f>
        <v>628</v>
      </c>
      <c r="E12" s="26">
        <f t="shared" si="0"/>
        <v>0.59361549497847921</v>
      </c>
      <c r="F12" s="26">
        <f>D12/$D$8</f>
        <v>0.59980897803247368</v>
      </c>
      <c r="G12" s="27">
        <f>+IF(OR(AND(D12=0),(C12=0)),"0",((D12-C12)/C12))</f>
        <v>-0.62054380664652564</v>
      </c>
      <c r="H12" s="30">
        <f>+IF(OR(AND(E12=""),(G12="")),"",E12*G12)</f>
        <v>-0.36836441893830701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561</v>
      </c>
      <c r="D13" s="32">
        <f>+D553</f>
        <v>162</v>
      </c>
      <c r="E13" s="33">
        <f t="shared" si="0"/>
        <v>0.20121951219512196</v>
      </c>
      <c r="F13" s="33">
        <f>D13/$D$8</f>
        <v>0.15472779369627507</v>
      </c>
      <c r="G13" s="34">
        <f>+IF(OR(AND(D13=0),(C13=0)),"0",((D13-C13)/C13))</f>
        <v>-0.71122994652406413</v>
      </c>
      <c r="H13" s="35">
        <f>+IF(OR(AND(E13=""),(G13="")),"",E13*G13)</f>
        <v>-0.14311334289813488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31</v>
      </c>
      <c r="D18" s="43">
        <f>SUM(D19:D67)</f>
        <v>4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-0.87096774193548387</v>
      </c>
      <c r="H18" s="45">
        <f>+IF(OR(AND(E18=""),(G18="")),"",E18*G18)</f>
        <v>-0.87096774193548387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5</v>
      </c>
      <c r="D26" s="47">
        <v>0</v>
      </c>
      <c r="E26" s="28">
        <f t="shared" si="1"/>
        <v>0.16129032258064516</v>
      </c>
      <c r="F26" s="28" t="str">
        <f t="shared" si="2"/>
        <v/>
      </c>
      <c r="G26" s="27" t="str">
        <f t="shared" si="3"/>
        <v>0</v>
      </c>
      <c r="H26" s="28">
        <f t="shared" si="4"/>
        <v>0</v>
      </c>
    </row>
    <row r="27" spans="1:9" ht="15" x14ac:dyDescent="0.25">
      <c r="B27" s="5" t="s">
        <v>577</v>
      </c>
      <c r="C27" s="49">
        <v>4</v>
      </c>
      <c r="D27" s="47">
        <v>0</v>
      </c>
      <c r="E27" s="28">
        <f t="shared" si="1"/>
        <v>0.12903225806451613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1</v>
      </c>
      <c r="D28" s="47">
        <v>0</v>
      </c>
      <c r="E28" s="28">
        <f t="shared" si="1"/>
        <v>3.2258064516129031E-2</v>
      </c>
      <c r="F28" s="28" t="str">
        <f t="shared" si="2"/>
        <v/>
      </c>
      <c r="G28" s="27" t="str">
        <f t="shared" si="3"/>
        <v>0</v>
      </c>
      <c r="H28" s="28">
        <f t="shared" si="4"/>
        <v>0</v>
      </c>
    </row>
    <row r="29" spans="1:9" ht="15" x14ac:dyDescent="0.25">
      <c r="B29" s="5" t="s">
        <v>5</v>
      </c>
      <c r="C29" s="49">
        <v>7</v>
      </c>
      <c r="D29" s="47">
        <v>4</v>
      </c>
      <c r="E29" s="28">
        <f t="shared" si="1"/>
        <v>0.22580645161290322</v>
      </c>
      <c r="F29" s="28">
        <f t="shared" si="2"/>
        <v>1</v>
      </c>
      <c r="G29" s="27">
        <f t="shared" si="3"/>
        <v>-0.42857142857142855</v>
      </c>
      <c r="H29" s="28">
        <f t="shared" si="4"/>
        <v>-9.6774193548387094E-2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1</v>
      </c>
      <c r="D35" s="47">
        <v>0</v>
      </c>
      <c r="E35" s="28">
        <f t="shared" si="1"/>
        <v>3.2258064516129031E-2</v>
      </c>
      <c r="F35" s="28" t="str">
        <f t="shared" si="2"/>
        <v/>
      </c>
      <c r="G35" s="27" t="str">
        <f t="shared" si="3"/>
        <v>0</v>
      </c>
      <c r="H35" s="28">
        <f t="shared" si="4"/>
        <v>0</v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3</v>
      </c>
      <c r="D37" s="47">
        <v>0</v>
      </c>
      <c r="E37" s="28">
        <f t="shared" si="1"/>
        <v>9.6774193548387094E-2</v>
      </c>
      <c r="F37" s="28" t="str">
        <f t="shared" si="2"/>
        <v/>
      </c>
      <c r="G37" s="27" t="str">
        <f t="shared" si="3"/>
        <v>0</v>
      </c>
      <c r="H37" s="28">
        <f t="shared" si="4"/>
        <v>0</v>
      </c>
    </row>
    <row r="38" spans="2:8" ht="15" x14ac:dyDescent="0.25">
      <c r="B38" s="5" t="s">
        <v>7</v>
      </c>
      <c r="C38" s="49">
        <v>1</v>
      </c>
      <c r="D38" s="47">
        <v>0</v>
      </c>
      <c r="E38" s="28">
        <f t="shared" si="1"/>
        <v>3.2258064516129031E-2</v>
      </c>
      <c r="F38" s="28" t="str">
        <f t="shared" si="2"/>
        <v/>
      </c>
      <c r="G38" s="27" t="str">
        <f t="shared" si="3"/>
        <v>0</v>
      </c>
      <c r="H38" s="28">
        <f t="shared" si="4"/>
        <v>0</v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1</v>
      </c>
      <c r="D50" s="47">
        <v>0</v>
      </c>
      <c r="E50" s="28">
        <f t="shared" si="1"/>
        <v>3.2258064516129031E-2</v>
      </c>
      <c r="F50" s="28" t="str">
        <f t="shared" si="2"/>
        <v/>
      </c>
      <c r="G50" s="27" t="str">
        <f t="shared" si="3"/>
        <v>0</v>
      </c>
      <c r="H50" s="28">
        <f t="shared" si="4"/>
        <v>0</v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1</v>
      </c>
      <c r="D59" s="47">
        <v>0</v>
      </c>
      <c r="E59" s="28">
        <f t="shared" si="1"/>
        <v>3.2258064516129031E-2</v>
      </c>
      <c r="F59" s="28" t="str">
        <f t="shared" si="2"/>
        <v/>
      </c>
      <c r="G59" s="27" t="str">
        <f t="shared" si="3"/>
        <v>0</v>
      </c>
      <c r="H59" s="28">
        <f t="shared" si="4"/>
        <v>0</v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4</v>
      </c>
      <c r="D61" s="47">
        <v>0</v>
      </c>
      <c r="E61" s="28">
        <f t="shared" si="1"/>
        <v>0.12903225806451613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3</v>
      </c>
      <c r="D65" s="47">
        <v>0</v>
      </c>
      <c r="E65" s="28">
        <f t="shared" si="1"/>
        <v>9.6774193548387094E-2</v>
      </c>
      <c r="F65" s="28" t="str">
        <f t="shared" si="2"/>
        <v/>
      </c>
      <c r="G65" s="27" t="str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132</v>
      </c>
      <c r="D73" s="43">
        <f>SUM(D74:D159)</f>
        <v>208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0.5757575757575758</v>
      </c>
      <c r="H73" s="45">
        <f>+IF(OR(AND(E73=""),(G73="")),"",E73*G73)</f>
        <v>0.5757575757575758</v>
      </c>
    </row>
    <row r="74" spans="1:9" ht="15" x14ac:dyDescent="0.25">
      <c r="B74" s="46" t="s">
        <v>432</v>
      </c>
      <c r="C74" s="47">
        <v>7</v>
      </c>
      <c r="D74" s="47">
        <v>2</v>
      </c>
      <c r="E74" s="53">
        <f>+IF(C74=0,"",C74/C$73)</f>
        <v>5.3030303030303032E-2</v>
      </c>
      <c r="F74" s="53">
        <f>+IF(D74=0,"",D74/D$73)</f>
        <v>9.6153846153846159E-3</v>
      </c>
      <c r="G74" s="39">
        <f>+IF(OR(AND(D74=0),(C74=0)),"0",((D74-C74)/C74))</f>
        <v>-0.7142857142857143</v>
      </c>
      <c r="H74" s="48">
        <f>+IF(OR(AND(E74=""),(G74="")),"",E74*G74)</f>
        <v>-3.787878787878788E-2</v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1</v>
      </c>
      <c r="D76" s="47">
        <v>0</v>
      </c>
      <c r="E76" s="51">
        <f t="shared" ref="E76" si="17">+IF(C76=0,"",C76/C$73)</f>
        <v>7.575757575757576E-3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16</v>
      </c>
      <c r="D77" s="47">
        <v>0</v>
      </c>
      <c r="E77" s="54">
        <f t="shared" si="13"/>
        <v>0.12121212121212122</v>
      </c>
      <c r="F77" s="54" t="str">
        <f t="shared" si="14"/>
        <v/>
      </c>
      <c r="G77" s="27" t="str">
        <f t="shared" si="15"/>
        <v>0</v>
      </c>
      <c r="H77" s="28">
        <f t="shared" si="16"/>
        <v>0</v>
      </c>
    </row>
    <row r="78" spans="1:9" ht="15" x14ac:dyDescent="0.25">
      <c r="B78" s="5" t="s">
        <v>178</v>
      </c>
      <c r="C78" s="49">
        <v>29</v>
      </c>
      <c r="D78" s="47">
        <v>0</v>
      </c>
      <c r="E78" s="54">
        <f t="shared" si="13"/>
        <v>0.2196969696969697</v>
      </c>
      <c r="F78" s="54" t="str">
        <f t="shared" si="14"/>
        <v/>
      </c>
      <c r="G78" s="27" t="str">
        <f t="shared" si="15"/>
        <v>0</v>
      </c>
      <c r="H78" s="28">
        <f t="shared" si="16"/>
        <v>0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1</v>
      </c>
      <c r="D80" s="47">
        <v>1</v>
      </c>
      <c r="E80" s="51">
        <f t="shared" ref="E80" si="21">+IF(C80=0,"",C80/C$73)</f>
        <v>7.575757575757576E-3</v>
      </c>
      <c r="F80" s="51">
        <f t="shared" ref="F80" si="22">+IF(D80=0,"",D80/D$73)</f>
        <v>4.807692307692308E-3</v>
      </c>
      <c r="G80" s="51">
        <f t="shared" ref="G80" si="23">+IF(OR(AND(D80=0),(C80=0)),"0",((D80-C80)/C80))</f>
        <v>0</v>
      </c>
      <c r="H80" s="26">
        <f t="shared" ref="H80" si="24">+IF(OR(AND(E80=""),(G80="")),"",E80*G80)</f>
        <v>0</v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1</v>
      </c>
      <c r="D85" s="47">
        <v>0</v>
      </c>
      <c r="E85" s="54">
        <f t="shared" si="13"/>
        <v>7.575757575757576E-3</v>
      </c>
      <c r="F85" s="54" t="str">
        <f t="shared" si="14"/>
        <v/>
      </c>
      <c r="G85" s="27" t="str">
        <f t="shared" si="15"/>
        <v>0</v>
      </c>
      <c r="H85" s="28">
        <f t="shared" si="16"/>
        <v>0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2</v>
      </c>
      <c r="D87" s="47">
        <v>0</v>
      </c>
      <c r="E87" s="54">
        <f t="shared" si="13"/>
        <v>1.5151515151515152E-2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4</v>
      </c>
      <c r="D88" s="47">
        <v>0</v>
      </c>
      <c r="E88" s="51">
        <f t="shared" ref="E88" si="25">+IF(C88=0,"",C88/C$73)</f>
        <v>3.0303030303030304E-2</v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4</v>
      </c>
      <c r="D89" s="47">
        <v>0</v>
      </c>
      <c r="E89" s="54">
        <f t="shared" si="13"/>
        <v>3.0303030303030304E-2</v>
      </c>
      <c r="F89" s="54" t="str">
        <f t="shared" si="14"/>
        <v/>
      </c>
      <c r="G89" s="27" t="str">
        <f t="shared" si="15"/>
        <v>0</v>
      </c>
      <c r="H89" s="28">
        <f t="shared" si="16"/>
        <v>0</v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18</v>
      </c>
      <c r="D96" s="47">
        <v>0</v>
      </c>
      <c r="E96" s="54">
        <f t="shared" si="13"/>
        <v>0.13636363636363635</v>
      </c>
      <c r="F96" s="54" t="str">
        <f t="shared" si="14"/>
        <v/>
      </c>
      <c r="G96" s="27" t="str">
        <f t="shared" si="15"/>
        <v>0</v>
      </c>
      <c r="H96" s="28">
        <f t="shared" si="16"/>
        <v>0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2</v>
      </c>
      <c r="D100" s="47">
        <v>0</v>
      </c>
      <c r="E100" s="54">
        <f t="shared" si="13"/>
        <v>1.5151515151515152E-2</v>
      </c>
      <c r="F100" s="54" t="str">
        <f t="shared" si="14"/>
        <v/>
      </c>
      <c r="G100" s="27" t="str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3</v>
      </c>
      <c r="D101" s="47">
        <v>0</v>
      </c>
      <c r="E101" s="54">
        <f t="shared" si="13"/>
        <v>2.2727272727272728E-2</v>
      </c>
      <c r="F101" s="54" t="str">
        <f t="shared" si="14"/>
        <v/>
      </c>
      <c r="G101" s="27" t="str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2</v>
      </c>
      <c r="D102" s="47">
        <v>1</v>
      </c>
      <c r="E102" s="54">
        <f t="shared" si="13"/>
        <v>1.5151515151515152E-2</v>
      </c>
      <c r="F102" s="54">
        <f t="shared" si="14"/>
        <v>4.807692307692308E-3</v>
      </c>
      <c r="G102" s="27">
        <f t="shared" si="15"/>
        <v>-0.5</v>
      </c>
      <c r="H102" s="28">
        <f t="shared" si="16"/>
        <v>-7.575757575757576E-3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1</v>
      </c>
      <c r="E104" s="54" t="str">
        <f t="shared" si="13"/>
        <v/>
      </c>
      <c r="F104" s="54">
        <f t="shared" si="14"/>
        <v>4.807692307692308E-3</v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</v>
      </c>
      <c r="D107" s="47">
        <v>0</v>
      </c>
      <c r="E107" s="54">
        <f t="shared" si="13"/>
        <v>7.575757575757576E-3</v>
      </c>
      <c r="F107" s="54" t="str">
        <f t="shared" si="14"/>
        <v/>
      </c>
      <c r="G107" s="27" t="str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6</v>
      </c>
      <c r="D111" s="47">
        <v>0</v>
      </c>
      <c r="E111" s="54">
        <f t="shared" si="13"/>
        <v>4.5454545454545456E-2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5</v>
      </c>
      <c r="D112" s="47">
        <v>0</v>
      </c>
      <c r="E112" s="54">
        <f t="shared" si="13"/>
        <v>3.787878787878788E-2</v>
      </c>
      <c r="F112" s="54" t="str">
        <f t="shared" si="14"/>
        <v/>
      </c>
      <c r="G112" s="27" t="str">
        <f t="shared" si="15"/>
        <v>0</v>
      </c>
      <c r="H112" s="28">
        <f t="shared" si="16"/>
        <v>0</v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3</v>
      </c>
      <c r="E117" s="54" t="str">
        <f t="shared" si="13"/>
        <v/>
      </c>
      <c r="F117" s="54">
        <f t="shared" si="14"/>
        <v>1.4423076923076924E-2</v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1</v>
      </c>
      <c r="D119" s="47">
        <v>0</v>
      </c>
      <c r="E119" s="54">
        <f t="shared" si="13"/>
        <v>7.575757575757576E-3</v>
      </c>
      <c r="F119" s="54" t="str">
        <f t="shared" si="14"/>
        <v/>
      </c>
      <c r="G119" s="27" t="str">
        <f t="shared" si="15"/>
        <v>0</v>
      </c>
      <c r="H119" s="28">
        <f t="shared" si="16"/>
        <v>0</v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8</v>
      </c>
      <c r="D121" s="47">
        <v>0</v>
      </c>
      <c r="E121" s="54">
        <f t="shared" si="13"/>
        <v>6.0606060606060608E-2</v>
      </c>
      <c r="F121" s="54" t="str">
        <f t="shared" si="14"/>
        <v/>
      </c>
      <c r="G121" s="27" t="str">
        <f t="shared" si="15"/>
        <v>0</v>
      </c>
      <c r="H121" s="28">
        <f t="shared" si="16"/>
        <v>0</v>
      </c>
    </row>
    <row r="122" spans="2:8" ht="15" x14ac:dyDescent="0.25">
      <c r="B122" s="5" t="s">
        <v>201</v>
      </c>
      <c r="C122" s="49">
        <v>4</v>
      </c>
      <c r="D122" s="47">
        <v>12</v>
      </c>
      <c r="E122" s="54">
        <f t="shared" si="13"/>
        <v>3.0303030303030304E-2</v>
      </c>
      <c r="F122" s="54">
        <f t="shared" si="14"/>
        <v>5.7692307692307696E-2</v>
      </c>
      <c r="G122" s="27">
        <f t="shared" si="15"/>
        <v>2</v>
      </c>
      <c r="H122" s="28">
        <f t="shared" si="16"/>
        <v>6.0606060606060608E-2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4</v>
      </c>
      <c r="D124" s="47">
        <v>0</v>
      </c>
      <c r="E124" s="54">
        <f t="shared" si="13"/>
        <v>3.0303030303030304E-2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5</v>
      </c>
      <c r="D127" s="47">
        <v>0</v>
      </c>
      <c r="E127" s="54">
        <f t="shared" si="13"/>
        <v>3.787878787878788E-2</v>
      </c>
      <c r="F127" s="54" t="str">
        <f t="shared" si="14"/>
        <v/>
      </c>
      <c r="G127" s="27" t="str">
        <f t="shared" si="15"/>
        <v>0</v>
      </c>
      <c r="H127" s="28">
        <f t="shared" si="16"/>
        <v>0</v>
      </c>
    </row>
    <row r="128" spans="2:8" ht="15" x14ac:dyDescent="0.25">
      <c r="B128" s="5" t="s">
        <v>203</v>
      </c>
      <c r="C128" s="49">
        <v>0</v>
      </c>
      <c r="D128" s="47">
        <v>2</v>
      </c>
      <c r="E128" s="54" t="str">
        <f t="shared" si="13"/>
        <v/>
      </c>
      <c r="F128" s="54">
        <f t="shared" si="14"/>
        <v>9.6153846153846159E-3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186</v>
      </c>
      <c r="E131" s="54" t="str">
        <f t="shared" si="13"/>
        <v/>
      </c>
      <c r="F131" s="54">
        <f t="shared" si="14"/>
        <v>0.89423076923076927</v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2</v>
      </c>
      <c r="D139" s="47">
        <v>0</v>
      </c>
      <c r="E139" s="54">
        <f t="shared" si="13"/>
        <v>1.5151515151515152E-2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1</v>
      </c>
      <c r="D148" s="47">
        <v>0</v>
      </c>
      <c r="E148" s="54">
        <f t="shared" si="49"/>
        <v>7.575757575757576E-3</v>
      </c>
      <c r="F148" s="54" t="str">
        <f t="shared" si="50"/>
        <v/>
      </c>
      <c r="G148" s="27" t="str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1</v>
      </c>
      <c r="D150" s="47">
        <v>0</v>
      </c>
      <c r="E150" s="54">
        <f t="shared" si="49"/>
        <v>7.575757575757576E-3</v>
      </c>
      <c r="F150" s="54" t="str">
        <f t="shared" si="50"/>
        <v/>
      </c>
      <c r="G150" s="27" t="str">
        <f t="shared" si="51"/>
        <v>0</v>
      </c>
      <c r="H150" s="28">
        <f t="shared" si="52"/>
        <v>0</v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2</v>
      </c>
      <c r="D153" s="47">
        <v>0</v>
      </c>
      <c r="E153" s="54">
        <f t="shared" si="49"/>
        <v>1.5151515151515152E-2</v>
      </c>
      <c r="F153" s="54" t="str">
        <f t="shared" si="50"/>
        <v/>
      </c>
      <c r="G153" s="27" t="str">
        <f t="shared" si="51"/>
        <v>0</v>
      </c>
      <c r="H153" s="28">
        <f t="shared" si="52"/>
        <v>0</v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1</v>
      </c>
      <c r="D158" s="47">
        <v>0</v>
      </c>
      <c r="E158" s="51">
        <f t="shared" si="53"/>
        <v>7.575757575757576E-3</v>
      </c>
      <c r="F158" s="51" t="str">
        <f t="shared" si="54"/>
        <v/>
      </c>
      <c r="G158" s="51" t="str">
        <f t="shared" si="55"/>
        <v>0</v>
      </c>
      <c r="H158" s="26">
        <f t="shared" si="56"/>
        <v>0</v>
      </c>
      <c r="I158" s="2"/>
    </row>
    <row r="159" spans="1:9" s="20" customFormat="1" ht="15" x14ac:dyDescent="0.25">
      <c r="A159" s="22"/>
      <c r="B159" s="21" t="s">
        <v>537</v>
      </c>
      <c r="C159" s="50">
        <v>1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409</v>
      </c>
      <c r="D165" s="43">
        <f>SUM(D166:D327)</f>
        <v>45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-0.88997555012224938</v>
      </c>
      <c r="H165" s="45">
        <f>+IF(OR(AND(E165=""),(G165="")),"",E165*G165)</f>
        <v>-0.88997555012224938</v>
      </c>
    </row>
    <row r="166" spans="2:8" s="63" customFormat="1" ht="15" x14ac:dyDescent="0.25">
      <c r="B166" s="58" t="s">
        <v>442</v>
      </c>
      <c r="C166" s="37">
        <v>0</v>
      </c>
      <c r="D166" s="47">
        <v>7</v>
      </c>
      <c r="E166" s="53" t="str">
        <f t="shared" si="57"/>
        <v/>
      </c>
      <c r="F166" s="53">
        <f t="shared" si="58"/>
        <v>0.15555555555555556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3</v>
      </c>
      <c r="D167" s="47">
        <v>0</v>
      </c>
      <c r="E167" s="54">
        <f t="shared" si="57"/>
        <v>7.3349633251833741E-3</v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>
        <f t="shared" ref="H167:H237" si="60">+IF(OR(AND(E167=""),(G167="")),"",E167*G167)</f>
        <v>0</v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2</v>
      </c>
      <c r="D170" s="47">
        <v>0</v>
      </c>
      <c r="E170" s="54">
        <f t="shared" si="57"/>
        <v>4.8899755501222494E-3</v>
      </c>
      <c r="F170" s="54" t="str">
        <f t="shared" si="58"/>
        <v/>
      </c>
      <c r="G170" s="27" t="str">
        <f t="shared" si="59"/>
        <v>0</v>
      </c>
      <c r="H170" s="28">
        <f t="shared" si="60"/>
        <v>0</v>
      </c>
    </row>
    <row r="171" spans="2:8" s="63" customFormat="1" ht="15" x14ac:dyDescent="0.25">
      <c r="B171" s="55" t="s">
        <v>42</v>
      </c>
      <c r="C171" s="25">
        <v>37</v>
      </c>
      <c r="D171" s="47">
        <v>2</v>
      </c>
      <c r="E171" s="54">
        <f t="shared" si="57"/>
        <v>9.0464547677261614E-2</v>
      </c>
      <c r="F171" s="54">
        <f t="shared" si="58"/>
        <v>4.4444444444444446E-2</v>
      </c>
      <c r="G171" s="27">
        <f t="shared" si="59"/>
        <v>-0.94594594594594594</v>
      </c>
      <c r="H171" s="28">
        <f t="shared" si="60"/>
        <v>-8.557457212713937E-2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3</v>
      </c>
      <c r="D173" s="47">
        <v>1</v>
      </c>
      <c r="E173" s="54">
        <f t="shared" si="57"/>
        <v>7.3349633251833741E-3</v>
      </c>
      <c r="F173" s="54">
        <f t="shared" si="58"/>
        <v>2.2222222222222223E-2</v>
      </c>
      <c r="G173" s="27">
        <f t="shared" si="59"/>
        <v>-0.66666666666666663</v>
      </c>
      <c r="H173" s="28">
        <f t="shared" si="60"/>
        <v>-4.8899755501222494E-3</v>
      </c>
    </row>
    <row r="174" spans="2:8" s="63" customFormat="1" ht="15" x14ac:dyDescent="0.25">
      <c r="B174" s="55" t="s">
        <v>591</v>
      </c>
      <c r="C174" s="25">
        <v>1</v>
      </c>
      <c r="D174" s="47">
        <v>0</v>
      </c>
      <c r="E174" s="54">
        <f t="shared" si="57"/>
        <v>2.4449877750611247E-3</v>
      </c>
      <c r="F174" s="54" t="str">
        <f t="shared" si="58"/>
        <v/>
      </c>
      <c r="G174" s="27" t="str">
        <f t="shared" si="59"/>
        <v>0</v>
      </c>
      <c r="H174" s="28">
        <f t="shared" si="60"/>
        <v>0</v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4</v>
      </c>
      <c r="D177" s="47">
        <v>0</v>
      </c>
      <c r="E177" s="54">
        <f t="shared" si="57"/>
        <v>9.7799511002444987E-3</v>
      </c>
      <c r="F177" s="54" t="str">
        <f t="shared" si="58"/>
        <v/>
      </c>
      <c r="G177" s="27" t="str">
        <f t="shared" si="59"/>
        <v>0</v>
      </c>
      <c r="H177" s="28">
        <f t="shared" si="60"/>
        <v>0</v>
      </c>
    </row>
    <row r="178" spans="1:9" s="63" customFormat="1" ht="15" x14ac:dyDescent="0.25">
      <c r="B178" s="55" t="s">
        <v>43</v>
      </c>
      <c r="C178" s="25">
        <v>1</v>
      </c>
      <c r="D178" s="47">
        <v>0</v>
      </c>
      <c r="E178" s="54">
        <f t="shared" si="57"/>
        <v>2.4449877750611247E-3</v>
      </c>
      <c r="F178" s="54" t="str">
        <f t="shared" si="58"/>
        <v/>
      </c>
      <c r="G178" s="27" t="str">
        <f t="shared" si="59"/>
        <v>0</v>
      </c>
      <c r="H178" s="28">
        <f t="shared" si="60"/>
        <v>0</v>
      </c>
    </row>
    <row r="179" spans="1:9" s="65" customFormat="1" ht="15" x14ac:dyDescent="0.25">
      <c r="A179" s="22"/>
      <c r="B179" s="23" t="s">
        <v>538</v>
      </c>
      <c r="C179" s="64">
        <v>13</v>
      </c>
      <c r="D179" s="47">
        <v>0</v>
      </c>
      <c r="E179" s="51">
        <f t="shared" ref="E179" si="61">+IF(C179=0,"",C179/C$165)</f>
        <v>3.1784841075794622E-2</v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10</v>
      </c>
      <c r="D180" s="47">
        <v>1</v>
      </c>
      <c r="E180" s="54">
        <f t="shared" ref="E180:F183" si="65">+IF(C180=0,"",C180/C$165)</f>
        <v>2.4449877750611249E-2</v>
      </c>
      <c r="F180" s="54">
        <f t="shared" si="65"/>
        <v>2.2222222222222223E-2</v>
      </c>
      <c r="G180" s="27">
        <f t="shared" si="59"/>
        <v>-0.9</v>
      </c>
      <c r="H180" s="28">
        <f t="shared" si="60"/>
        <v>-2.2004889975550123E-2</v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3</v>
      </c>
      <c r="D185" s="47">
        <v>0</v>
      </c>
      <c r="E185" s="51">
        <f t="shared" si="66"/>
        <v>7.3349633251833741E-3</v>
      </c>
      <c r="F185" s="51" t="str">
        <f t="shared" si="67"/>
        <v/>
      </c>
      <c r="G185" s="51" t="str">
        <f t="shared" si="68"/>
        <v>0</v>
      </c>
      <c r="H185" s="26">
        <f t="shared" si="69"/>
        <v>0</v>
      </c>
      <c r="I185" s="63"/>
    </row>
    <row r="186" spans="1:9" s="63" customFormat="1" ht="15" x14ac:dyDescent="0.25">
      <c r="B186" s="55" t="s">
        <v>215</v>
      </c>
      <c r="C186" s="25">
        <v>11</v>
      </c>
      <c r="D186" s="47">
        <v>0</v>
      </c>
      <c r="E186" s="54">
        <f t="shared" ref="E186:F191" si="70">+IF(C186=0,"",C186/C$165)</f>
        <v>2.6894865525672371E-2</v>
      </c>
      <c r="F186" s="54" t="str">
        <f t="shared" si="70"/>
        <v/>
      </c>
      <c r="G186" s="27" t="str">
        <f t="shared" si="59"/>
        <v>0</v>
      </c>
      <c r="H186" s="28">
        <f t="shared" si="60"/>
        <v>0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12</v>
      </c>
      <c r="D192" s="47">
        <v>3</v>
      </c>
      <c r="E192" s="51">
        <f t="shared" ref="E192" si="73">+IF(C192=0,"",C192/C$165)</f>
        <v>2.9339853300733496E-2</v>
      </c>
      <c r="F192" s="51">
        <f t="shared" ref="F192" si="74">+IF(D192=0,"",D192/D$165)</f>
        <v>6.6666666666666666E-2</v>
      </c>
      <c r="G192" s="51">
        <f t="shared" ref="G192" si="75">+IF(OR(AND(D192=0),(C192=0)),"0",((D192-C192)/C192))</f>
        <v>-0.75</v>
      </c>
      <c r="H192" s="26">
        <f t="shared" ref="H192" si="76">+IF(OR(AND(E192=""),(G192="")),"",E192*G192)</f>
        <v>-2.2004889975550123E-2</v>
      </c>
      <c r="I192" s="63"/>
    </row>
    <row r="193" spans="1:9" s="63" customFormat="1" ht="15" x14ac:dyDescent="0.25">
      <c r="B193" s="55" t="s">
        <v>219</v>
      </c>
      <c r="C193" s="25">
        <v>26</v>
      </c>
      <c r="D193" s="47">
        <v>1</v>
      </c>
      <c r="E193" s="54">
        <f t="shared" ref="E193:F199" si="77">+IF(C193=0,"",C193/C$165)</f>
        <v>6.3569682151589244E-2</v>
      </c>
      <c r="F193" s="54">
        <f t="shared" si="77"/>
        <v>2.2222222222222223E-2</v>
      </c>
      <c r="G193" s="27">
        <f t="shared" si="59"/>
        <v>-0.96153846153846156</v>
      </c>
      <c r="H193" s="28">
        <f t="shared" si="60"/>
        <v>-6.1124694376528121E-2</v>
      </c>
    </row>
    <row r="194" spans="1:9" s="63" customFormat="1" ht="15" x14ac:dyDescent="0.25">
      <c r="B194" s="55" t="s">
        <v>220</v>
      </c>
      <c r="C194" s="25">
        <v>3</v>
      </c>
      <c r="D194" s="47">
        <v>1</v>
      </c>
      <c r="E194" s="54">
        <f t="shared" si="77"/>
        <v>7.3349633251833741E-3</v>
      </c>
      <c r="F194" s="54">
        <f t="shared" si="77"/>
        <v>2.2222222222222223E-2</v>
      </c>
      <c r="G194" s="27">
        <f t="shared" si="59"/>
        <v>-0.66666666666666663</v>
      </c>
      <c r="H194" s="28">
        <f t="shared" si="60"/>
        <v>-4.8899755501222494E-3</v>
      </c>
    </row>
    <row r="195" spans="1:9" s="63" customFormat="1" ht="15" x14ac:dyDescent="0.25">
      <c r="B195" s="55" t="s">
        <v>221</v>
      </c>
      <c r="C195" s="25">
        <v>6</v>
      </c>
      <c r="D195" s="47">
        <v>1</v>
      </c>
      <c r="E195" s="54">
        <f t="shared" si="77"/>
        <v>1.4669926650366748E-2</v>
      </c>
      <c r="F195" s="54">
        <f t="shared" si="77"/>
        <v>2.2222222222222223E-2</v>
      </c>
      <c r="G195" s="27">
        <f t="shared" si="59"/>
        <v>-0.83333333333333337</v>
      </c>
      <c r="H195" s="28">
        <f t="shared" si="60"/>
        <v>-1.2224938875305624E-2</v>
      </c>
    </row>
    <row r="196" spans="1:9" s="63" customFormat="1" ht="15" x14ac:dyDescent="0.25">
      <c r="B196" s="55" t="s">
        <v>222</v>
      </c>
      <c r="C196" s="25">
        <v>76</v>
      </c>
      <c r="D196" s="47">
        <v>7</v>
      </c>
      <c r="E196" s="54">
        <f t="shared" si="77"/>
        <v>0.18581907090464547</v>
      </c>
      <c r="F196" s="54">
        <f t="shared" si="77"/>
        <v>0.15555555555555556</v>
      </c>
      <c r="G196" s="27">
        <f t="shared" si="59"/>
        <v>-0.90789473684210531</v>
      </c>
      <c r="H196" s="28">
        <f t="shared" si="60"/>
        <v>-0.1687041564792176</v>
      </c>
    </row>
    <row r="197" spans="1:9" s="63" customFormat="1" ht="15" x14ac:dyDescent="0.25">
      <c r="B197" s="55" t="s">
        <v>447</v>
      </c>
      <c r="C197" s="25">
        <v>3</v>
      </c>
      <c r="D197" s="47">
        <v>0</v>
      </c>
      <c r="E197" s="54">
        <f t="shared" si="77"/>
        <v>7.3349633251833741E-3</v>
      </c>
      <c r="F197" s="54" t="str">
        <f t="shared" si="77"/>
        <v/>
      </c>
      <c r="G197" s="27" t="str">
        <f t="shared" si="59"/>
        <v>0</v>
      </c>
      <c r="H197" s="28">
        <f t="shared" si="60"/>
        <v>0</v>
      </c>
    </row>
    <row r="198" spans="1:9" s="63" customFormat="1" ht="15" x14ac:dyDescent="0.25">
      <c r="B198" s="55" t="s">
        <v>448</v>
      </c>
      <c r="C198" s="25">
        <v>2</v>
      </c>
      <c r="D198" s="47">
        <v>1</v>
      </c>
      <c r="E198" s="54">
        <f t="shared" si="77"/>
        <v>4.8899755501222494E-3</v>
      </c>
      <c r="F198" s="54">
        <f t="shared" si="77"/>
        <v>2.2222222222222223E-2</v>
      </c>
      <c r="G198" s="27">
        <f t="shared" si="59"/>
        <v>-0.5</v>
      </c>
      <c r="H198" s="28">
        <f t="shared" si="60"/>
        <v>-2.4449877750611247E-3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27</v>
      </c>
      <c r="D205" s="47">
        <v>3</v>
      </c>
      <c r="E205" s="54">
        <f t="shared" si="82"/>
        <v>6.6014669926650366E-2</v>
      </c>
      <c r="F205" s="54">
        <f t="shared" si="82"/>
        <v>6.6666666666666666E-2</v>
      </c>
      <c r="G205" s="27">
        <f t="shared" si="59"/>
        <v>-0.88888888888888884</v>
      </c>
      <c r="H205" s="28">
        <f t="shared" si="60"/>
        <v>-5.8679706601466985E-2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1</v>
      </c>
      <c r="D207" s="47">
        <v>0</v>
      </c>
      <c r="E207" s="54">
        <f t="shared" si="82"/>
        <v>2.4449877750611247E-3</v>
      </c>
      <c r="F207" s="54" t="str">
        <f t="shared" si="82"/>
        <v/>
      </c>
      <c r="G207" s="27" t="str">
        <f t="shared" si="59"/>
        <v>0</v>
      </c>
      <c r="H207" s="28">
        <f t="shared" si="60"/>
        <v>0</v>
      </c>
    </row>
    <row r="208" spans="1:9" s="63" customFormat="1" ht="15" x14ac:dyDescent="0.25">
      <c r="B208" s="55" t="s">
        <v>449</v>
      </c>
      <c r="C208" s="25">
        <v>5</v>
      </c>
      <c r="D208" s="47">
        <v>0</v>
      </c>
      <c r="E208" s="54">
        <f t="shared" si="82"/>
        <v>1.2224938875305624E-2</v>
      </c>
      <c r="F208" s="54" t="str">
        <f t="shared" si="82"/>
        <v/>
      </c>
      <c r="G208" s="27" t="str">
        <f t="shared" si="59"/>
        <v>0</v>
      </c>
      <c r="H208" s="28">
        <f t="shared" si="60"/>
        <v>0</v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1</v>
      </c>
      <c r="D212" s="47">
        <v>0</v>
      </c>
      <c r="E212" s="54">
        <f t="shared" si="87"/>
        <v>2.4449877750611247E-3</v>
      </c>
      <c r="F212" s="54" t="str">
        <f t="shared" si="88"/>
        <v/>
      </c>
      <c r="G212" s="27" t="str">
        <f t="shared" si="59"/>
        <v>0</v>
      </c>
      <c r="H212" s="28">
        <f t="shared" si="60"/>
        <v>0</v>
      </c>
    </row>
    <row r="213" spans="1:9" s="63" customFormat="1" ht="15" x14ac:dyDescent="0.25">
      <c r="B213" s="55" t="s">
        <v>230</v>
      </c>
      <c r="C213" s="25">
        <v>2</v>
      </c>
      <c r="D213" s="47">
        <v>0</v>
      </c>
      <c r="E213" s="54">
        <f t="shared" si="87"/>
        <v>4.8899755501222494E-3</v>
      </c>
      <c r="F213" s="54" t="str">
        <f t="shared" si="88"/>
        <v/>
      </c>
      <c r="G213" s="27" t="str">
        <f t="shared" si="59"/>
        <v>0</v>
      </c>
      <c r="H213" s="28">
        <f t="shared" si="60"/>
        <v>0</v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5</v>
      </c>
      <c r="D216" s="47">
        <v>1</v>
      </c>
      <c r="E216" s="54">
        <f t="shared" si="87"/>
        <v>1.2224938875305624E-2</v>
      </c>
      <c r="F216" s="54">
        <f t="shared" si="88"/>
        <v>2.2222222222222223E-2</v>
      </c>
      <c r="G216" s="27">
        <f t="shared" si="59"/>
        <v>-0.8</v>
      </c>
      <c r="H216" s="28">
        <f t="shared" si="60"/>
        <v>-9.7799511002445005E-3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1</v>
      </c>
      <c r="D218" s="47">
        <v>0</v>
      </c>
      <c r="E218" s="54">
        <f t="shared" si="87"/>
        <v>2.4449877750611247E-3</v>
      </c>
      <c r="F218" s="54" t="str">
        <f t="shared" si="88"/>
        <v/>
      </c>
      <c r="G218" s="27" t="str">
        <f t="shared" si="59"/>
        <v>0</v>
      </c>
      <c r="H218" s="28">
        <f t="shared" si="60"/>
        <v>0</v>
      </c>
    </row>
    <row r="219" spans="1:9" s="63" customFormat="1" ht="15" x14ac:dyDescent="0.25">
      <c r="B219" s="55" t="s">
        <v>235</v>
      </c>
      <c r="C219" s="25">
        <v>2</v>
      </c>
      <c r="D219" s="47">
        <v>0</v>
      </c>
      <c r="E219" s="54">
        <f t="shared" si="87"/>
        <v>4.8899755501222494E-3</v>
      </c>
      <c r="F219" s="54" t="str">
        <f t="shared" si="88"/>
        <v/>
      </c>
      <c r="G219" s="27" t="str">
        <f t="shared" si="59"/>
        <v>0</v>
      </c>
      <c r="H219" s="28">
        <f t="shared" si="60"/>
        <v>0</v>
      </c>
    </row>
    <row r="220" spans="1:9" s="63" customFormat="1" ht="15" x14ac:dyDescent="0.25">
      <c r="B220" s="55" t="s">
        <v>593</v>
      </c>
      <c r="C220" s="25">
        <v>3</v>
      </c>
      <c r="D220" s="47">
        <v>0</v>
      </c>
      <c r="E220" s="54">
        <f t="shared" si="87"/>
        <v>7.3349633251833741E-3</v>
      </c>
      <c r="F220" s="54" t="str">
        <f t="shared" si="88"/>
        <v/>
      </c>
      <c r="G220" s="27" t="str">
        <f t="shared" si="59"/>
        <v>0</v>
      </c>
      <c r="H220" s="28">
        <f t="shared" si="60"/>
        <v>0</v>
      </c>
    </row>
    <row r="221" spans="1:9" s="63" customFormat="1" ht="15" x14ac:dyDescent="0.25">
      <c r="B221" s="55" t="s">
        <v>451</v>
      </c>
      <c r="C221" s="25">
        <v>2</v>
      </c>
      <c r="D221" s="47">
        <v>0</v>
      </c>
      <c r="E221" s="54">
        <f t="shared" si="87"/>
        <v>4.8899755501222494E-3</v>
      </c>
      <c r="F221" s="54" t="str">
        <f t="shared" si="88"/>
        <v/>
      </c>
      <c r="G221" s="27" t="str">
        <f t="shared" si="59"/>
        <v>0</v>
      </c>
      <c r="H221" s="28">
        <f t="shared" si="60"/>
        <v>0</v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2</v>
      </c>
      <c r="D224" s="47">
        <v>0</v>
      </c>
      <c r="E224" s="54">
        <f t="shared" si="87"/>
        <v>4.8899755501222494E-3</v>
      </c>
      <c r="F224" s="54" t="str">
        <f t="shared" si="88"/>
        <v/>
      </c>
      <c r="G224" s="27" t="str">
        <f t="shared" si="59"/>
        <v>0</v>
      </c>
      <c r="H224" s="28">
        <f t="shared" si="60"/>
        <v>0</v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2</v>
      </c>
      <c r="D229" s="47">
        <v>10</v>
      </c>
      <c r="E229" s="54">
        <f t="shared" si="87"/>
        <v>4.8899755501222494E-3</v>
      </c>
      <c r="F229" s="54">
        <f t="shared" si="88"/>
        <v>0.22222222222222221</v>
      </c>
      <c r="G229" s="27">
        <f t="shared" si="59"/>
        <v>4</v>
      </c>
      <c r="H229" s="28">
        <f t="shared" si="60"/>
        <v>1.9559902200488997E-2</v>
      </c>
    </row>
    <row r="230" spans="2:8" s="63" customFormat="1" ht="15" x14ac:dyDescent="0.25">
      <c r="B230" s="55" t="s">
        <v>55</v>
      </c>
      <c r="C230" s="25">
        <v>5</v>
      </c>
      <c r="D230" s="47">
        <v>0</v>
      </c>
      <c r="E230" s="54">
        <f t="shared" si="87"/>
        <v>1.2224938875305624E-2</v>
      </c>
      <c r="F230" s="54" t="str">
        <f t="shared" si="88"/>
        <v/>
      </c>
      <c r="G230" s="27" t="str">
        <f t="shared" si="59"/>
        <v>0</v>
      </c>
      <c r="H230" s="28">
        <f t="shared" si="60"/>
        <v>0</v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10</v>
      </c>
      <c r="D256" s="47">
        <v>0</v>
      </c>
      <c r="E256" s="54">
        <f t="shared" si="97"/>
        <v>2.4449877750611249E-2</v>
      </c>
      <c r="F256" s="54" t="str">
        <f t="shared" si="97"/>
        <v/>
      </c>
      <c r="G256" s="27" t="str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1</v>
      </c>
      <c r="D264" s="47">
        <v>0</v>
      </c>
      <c r="E264" s="54">
        <f t="shared" ref="E264:F268" si="102">+IF(C264=0,"",C264/C$165)</f>
        <v>2.4449877750611247E-3</v>
      </c>
      <c r="F264" s="54" t="str">
        <f t="shared" si="102"/>
        <v/>
      </c>
      <c r="G264" s="27" t="str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3</v>
      </c>
      <c r="D265" s="47">
        <v>0</v>
      </c>
      <c r="E265" s="54">
        <f t="shared" si="102"/>
        <v>7.3349633251833741E-3</v>
      </c>
      <c r="F265" s="54" t="str">
        <f t="shared" si="102"/>
        <v/>
      </c>
      <c r="G265" s="27" t="str">
        <f t="shared" si="91"/>
        <v>0</v>
      </c>
      <c r="H265" s="28">
        <f t="shared" si="92"/>
        <v>0</v>
      </c>
    </row>
    <row r="266" spans="1:9" s="63" customFormat="1" ht="15" x14ac:dyDescent="0.25">
      <c r="B266" s="55" t="s">
        <v>61</v>
      </c>
      <c r="C266" s="25">
        <v>3</v>
      </c>
      <c r="D266" s="47">
        <v>0</v>
      </c>
      <c r="E266" s="54">
        <f t="shared" si="102"/>
        <v>7.3349633251833741E-3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1</v>
      </c>
      <c r="D269" s="47">
        <v>1</v>
      </c>
      <c r="E269" s="51">
        <f t="shared" ref="E269" si="103">+IF(C269=0,"",C269/C$165)</f>
        <v>2.4449877750611247E-3</v>
      </c>
      <c r="F269" s="51">
        <f t="shared" ref="F269" si="104">+IF(D269=0,"",D269/D$165)</f>
        <v>2.2222222222222223E-2</v>
      </c>
      <c r="G269" s="51">
        <f t="shared" ref="G269" si="105">+IF(OR(AND(D269=0),(C269=0)),"0",((D269-C269)/C269))</f>
        <v>0</v>
      </c>
      <c r="H269" s="26">
        <f t="shared" ref="H269" si="106">+IF(OR(AND(E269=""),(G269="")),"",E269*G269)</f>
        <v>0</v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1</v>
      </c>
      <c r="E272" s="54" t="str">
        <f t="shared" si="107"/>
        <v/>
      </c>
      <c r="F272" s="54">
        <f t="shared" si="107"/>
        <v>2.2222222222222223E-2</v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2</v>
      </c>
      <c r="D275" s="47">
        <v>0</v>
      </c>
      <c r="E275" s="54">
        <f t="shared" si="107"/>
        <v>4.8899755501222494E-3</v>
      </c>
      <c r="F275" s="54" t="str">
        <f t="shared" si="107"/>
        <v/>
      </c>
      <c r="G275" s="27" t="str">
        <f t="shared" si="91"/>
        <v>0</v>
      </c>
      <c r="H275" s="28">
        <f t="shared" si="92"/>
        <v>0</v>
      </c>
    </row>
    <row r="276" spans="1:9" s="63" customFormat="1" ht="15" x14ac:dyDescent="0.25">
      <c r="B276" s="55" t="s">
        <v>66</v>
      </c>
      <c r="C276" s="25">
        <v>1</v>
      </c>
      <c r="D276" s="47">
        <v>0</v>
      </c>
      <c r="E276" s="54">
        <f t="shared" si="107"/>
        <v>2.4449877750611247E-3</v>
      </c>
      <c r="F276" s="54" t="str">
        <f t="shared" si="107"/>
        <v/>
      </c>
      <c r="G276" s="27" t="str">
        <f t="shared" si="91"/>
        <v>0</v>
      </c>
      <c r="H276" s="28">
        <f t="shared" si="92"/>
        <v>0</v>
      </c>
    </row>
    <row r="277" spans="1:9" s="65" customFormat="1" ht="15" x14ac:dyDescent="0.25">
      <c r="A277" s="22"/>
      <c r="B277" s="23" t="s">
        <v>553</v>
      </c>
      <c r="C277" s="64">
        <v>4</v>
      </c>
      <c r="D277" s="47">
        <v>0</v>
      </c>
      <c r="E277" s="51">
        <f t="shared" ref="E277:E278" si="108">+IF(C277=0,"",C277/C$165)</f>
        <v>9.7799511002444987E-3</v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>
        <f t="shared" ref="H277:H278" si="111">+IF(OR(AND(E277=""),(G277="")),"",E277*G277)</f>
        <v>0</v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1</v>
      </c>
      <c r="E278" s="51" t="str">
        <f t="shared" si="108"/>
        <v/>
      </c>
      <c r="F278" s="51">
        <f t="shared" si="109"/>
        <v>2.2222222222222223E-2</v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2</v>
      </c>
      <c r="D279" s="47">
        <v>0</v>
      </c>
      <c r="E279" s="54">
        <f>+IF(C279=0,"",C279/C$165)</f>
        <v>4.8899755501222494E-3</v>
      </c>
      <c r="F279" s="54" t="str">
        <f>+IF(D279=0,"",D279/D$165)</f>
        <v/>
      </c>
      <c r="G279" s="27" t="str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2</v>
      </c>
      <c r="D283" s="47">
        <v>0</v>
      </c>
      <c r="E283" s="51">
        <f t="shared" si="112"/>
        <v>4.8899755501222494E-3</v>
      </c>
      <c r="F283" s="51" t="str">
        <f t="shared" si="113"/>
        <v/>
      </c>
      <c r="G283" s="51" t="str">
        <f t="shared" si="114"/>
        <v>0</v>
      </c>
      <c r="H283" s="26">
        <f t="shared" si="115"/>
        <v>0</v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6</v>
      </c>
      <c r="D287" s="47">
        <v>1</v>
      </c>
      <c r="E287" s="51">
        <f>+IF(C287=0,"",C287/C$165)</f>
        <v>1.4669926650366748E-2</v>
      </c>
      <c r="F287" s="51">
        <f>+IF(D287=0,"",D287/D$165)</f>
        <v>2.2222222222222223E-2</v>
      </c>
      <c r="G287" s="51">
        <f t="shared" si="91"/>
        <v>-0.83333333333333337</v>
      </c>
      <c r="H287" s="26">
        <f t="shared" si="92"/>
        <v>-1.2224938875305624E-2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63</v>
      </c>
      <c r="D289" s="47">
        <v>0</v>
      </c>
      <c r="E289" s="54">
        <f t="shared" ref="E289:E311" si="124">+IF(C289=0,"",C289/C$165)</f>
        <v>0.15403422982885084</v>
      </c>
      <c r="F289" s="54" t="str">
        <f t="shared" ref="F289:F311" si="125">+IF(D289=0,"",D289/D$165)</f>
        <v/>
      </c>
      <c r="G289" s="27" t="str">
        <f t="shared" si="91"/>
        <v>0</v>
      </c>
      <c r="H289" s="28">
        <f t="shared" si="92"/>
        <v>0</v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19</v>
      </c>
      <c r="D292" s="47">
        <v>0</v>
      </c>
      <c r="E292" s="54">
        <f t="shared" si="124"/>
        <v>4.6454767726161368E-2</v>
      </c>
      <c r="F292" s="54" t="str">
        <f t="shared" si="125"/>
        <v/>
      </c>
      <c r="G292" s="27" t="str">
        <f t="shared" si="91"/>
        <v>0</v>
      </c>
      <c r="H292" s="28">
        <f t="shared" si="92"/>
        <v>0</v>
      </c>
    </row>
    <row r="293" spans="2:8" s="63" customFormat="1" ht="15" x14ac:dyDescent="0.25">
      <c r="B293" s="55" t="s">
        <v>249</v>
      </c>
      <c r="C293" s="25">
        <v>7</v>
      </c>
      <c r="D293" s="47">
        <v>0</v>
      </c>
      <c r="E293" s="54">
        <f t="shared" si="124"/>
        <v>1.7114914425427872E-2</v>
      </c>
      <c r="F293" s="54" t="str">
        <f t="shared" si="125"/>
        <v/>
      </c>
      <c r="G293" s="27" t="str">
        <f t="shared" si="91"/>
        <v>0</v>
      </c>
      <c r="H293" s="28">
        <f t="shared" si="92"/>
        <v>0</v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4</v>
      </c>
      <c r="D300" s="47">
        <v>0</v>
      </c>
      <c r="E300" s="54">
        <f t="shared" si="124"/>
        <v>9.7799511002444987E-3</v>
      </c>
      <c r="F300" s="54" t="str">
        <f t="shared" si="125"/>
        <v/>
      </c>
      <c r="G300" s="27" t="str">
        <f t="shared" si="91"/>
        <v>0</v>
      </c>
      <c r="H300" s="28">
        <f t="shared" si="92"/>
        <v>0</v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3</v>
      </c>
      <c r="D303" s="47">
        <v>1</v>
      </c>
      <c r="E303" s="54">
        <f t="shared" si="124"/>
        <v>7.3349633251833741E-3</v>
      </c>
      <c r="F303" s="54">
        <f t="shared" si="125"/>
        <v>2.2222222222222223E-2</v>
      </c>
      <c r="G303" s="27">
        <f t="shared" si="91"/>
        <v>-0.66666666666666663</v>
      </c>
      <c r="H303" s="28">
        <f t="shared" si="92"/>
        <v>-4.8899755501222494E-3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1</v>
      </c>
      <c r="D305" s="47">
        <v>0</v>
      </c>
      <c r="E305" s="54">
        <f t="shared" si="124"/>
        <v>2.4449877750611247E-3</v>
      </c>
      <c r="F305" s="54" t="str">
        <f t="shared" si="125"/>
        <v/>
      </c>
      <c r="G305" s="27" t="str">
        <f t="shared" si="91"/>
        <v>0</v>
      </c>
      <c r="H305" s="28">
        <f t="shared" si="92"/>
        <v>0</v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2</v>
      </c>
      <c r="D312" s="47">
        <v>0</v>
      </c>
      <c r="E312" s="51">
        <f t="shared" ref="E312" si="126">+IF(C312=0,"",C312/C$165)</f>
        <v>4.8899755501222494E-3</v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>
        <f t="shared" ref="H312" si="129">+IF(OR(AND(E312=""),(G312="")),"",E312*G312)</f>
        <v>0</v>
      </c>
      <c r="I312" s="63"/>
    </row>
    <row r="313" spans="1:9" s="63" customFormat="1" ht="15" x14ac:dyDescent="0.25">
      <c r="B313" s="55" t="s">
        <v>483</v>
      </c>
      <c r="C313" s="25">
        <v>1</v>
      </c>
      <c r="D313" s="47">
        <v>0</v>
      </c>
      <c r="E313" s="54">
        <f t="shared" ref="E313:F316" si="130">+IF(C313=0,"",C313/C$165)</f>
        <v>2.4449877750611247E-3</v>
      </c>
      <c r="F313" s="54" t="str">
        <f t="shared" si="130"/>
        <v/>
      </c>
      <c r="G313" s="27" t="str">
        <f t="shared" si="91"/>
        <v>0</v>
      </c>
      <c r="H313" s="28">
        <f t="shared" si="92"/>
        <v>0</v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1</v>
      </c>
      <c r="E322" s="54" t="str">
        <f t="shared" si="131"/>
        <v/>
      </c>
      <c r="F322" s="54">
        <f t="shared" si="132"/>
        <v>2.2222222222222223E-2</v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1655</v>
      </c>
      <c r="D333" s="43">
        <f>SUM(D334:D547)</f>
        <v>628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-0.62054380664652564</v>
      </c>
      <c r="H333" s="45">
        <f>+IF(OR(AND(E333=""),(G333="")),"",E333*G333)</f>
        <v>-0.62054380664652564</v>
      </c>
    </row>
    <row r="334" spans="1:9" ht="15" x14ac:dyDescent="0.25">
      <c r="B334" s="46" t="s">
        <v>75</v>
      </c>
      <c r="C334" s="47">
        <v>10</v>
      </c>
      <c r="D334" s="47">
        <v>2</v>
      </c>
      <c r="E334" s="53">
        <f t="shared" si="139"/>
        <v>6.0422960725075529E-3</v>
      </c>
      <c r="F334" s="53">
        <f t="shared" si="140"/>
        <v>3.1847133757961785E-3</v>
      </c>
      <c r="G334" s="39">
        <f>+IF(OR(AND(D334=0),(C334=0)),"0",((D334-C334)/C334))</f>
        <v>-0.8</v>
      </c>
      <c r="H334" s="48">
        <f>+IF(OR(AND(E334=""),(G334="")),"",E334*G334)</f>
        <v>-4.8338368580060423E-3</v>
      </c>
    </row>
    <row r="335" spans="1:9" ht="15" x14ac:dyDescent="0.25">
      <c r="B335" s="5" t="s">
        <v>79</v>
      </c>
      <c r="C335" s="49">
        <v>3</v>
      </c>
      <c r="D335" s="47">
        <v>2</v>
      </c>
      <c r="E335" s="54">
        <f t="shared" si="139"/>
        <v>1.8126888217522659E-3</v>
      </c>
      <c r="F335" s="54">
        <f t="shared" si="140"/>
        <v>3.1847133757961785E-3</v>
      </c>
      <c r="G335" s="27">
        <f t="shared" ref="G335:G400" si="141">+IF(OR(AND(D335=0),(C335=0)),"0",((D335-C335)/C335))</f>
        <v>-0.33333333333333331</v>
      </c>
      <c r="H335" s="28">
        <f t="shared" ref="H335:H400" si="142">+IF(OR(AND(E335=""),(G335="")),"",E335*G335)</f>
        <v>-6.0422960725075529E-4</v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18</v>
      </c>
      <c r="D339" s="47">
        <v>3</v>
      </c>
      <c r="E339" s="54">
        <f t="shared" si="139"/>
        <v>1.0876132930513595E-2</v>
      </c>
      <c r="F339" s="54">
        <f t="shared" si="140"/>
        <v>4.7770700636942673E-3</v>
      </c>
      <c r="G339" s="27">
        <f t="shared" si="141"/>
        <v>-0.83333333333333337</v>
      </c>
      <c r="H339" s="28">
        <f t="shared" si="142"/>
        <v>-9.0634441087613302E-3</v>
      </c>
    </row>
    <row r="340" spans="1:8" ht="15" x14ac:dyDescent="0.25">
      <c r="B340" s="5" t="s">
        <v>82</v>
      </c>
      <c r="C340" s="49">
        <v>1</v>
      </c>
      <c r="D340" s="47">
        <v>11</v>
      </c>
      <c r="E340" s="54">
        <f t="shared" si="139"/>
        <v>6.0422960725075529E-4</v>
      </c>
      <c r="F340" s="54">
        <f t="shared" si="140"/>
        <v>1.751592356687898E-2</v>
      </c>
      <c r="G340" s="27">
        <f t="shared" si="141"/>
        <v>10</v>
      </c>
      <c r="H340" s="28">
        <f t="shared" si="142"/>
        <v>6.0422960725075529E-3</v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13</v>
      </c>
      <c r="D342" s="47">
        <v>2</v>
      </c>
      <c r="E342" s="54">
        <f t="shared" si="139"/>
        <v>7.8549848942598196E-3</v>
      </c>
      <c r="F342" s="54">
        <f t="shared" si="140"/>
        <v>3.1847133757961785E-3</v>
      </c>
      <c r="G342" s="27">
        <f t="shared" si="141"/>
        <v>-0.84615384615384615</v>
      </c>
      <c r="H342" s="28">
        <f t="shared" si="142"/>
        <v>-6.646525679758309E-3</v>
      </c>
    </row>
    <row r="343" spans="1:8" ht="15" x14ac:dyDescent="0.25">
      <c r="B343" s="5" t="s">
        <v>256</v>
      </c>
      <c r="C343" s="49">
        <v>3</v>
      </c>
      <c r="D343" s="47">
        <v>0</v>
      </c>
      <c r="E343" s="54">
        <f t="shared" si="139"/>
        <v>1.8126888217522659E-3</v>
      </c>
      <c r="F343" s="54" t="str">
        <f t="shared" si="140"/>
        <v/>
      </c>
      <c r="G343" s="27" t="str">
        <f t="shared" si="141"/>
        <v>0</v>
      </c>
      <c r="H343" s="28">
        <f t="shared" si="142"/>
        <v>0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75</v>
      </c>
      <c r="D345" s="47">
        <v>10</v>
      </c>
      <c r="E345" s="54">
        <f t="shared" si="139"/>
        <v>4.5317220543806644E-2</v>
      </c>
      <c r="F345" s="54">
        <f t="shared" si="140"/>
        <v>1.5923566878980892E-2</v>
      </c>
      <c r="G345" s="27">
        <f t="shared" si="141"/>
        <v>-0.8666666666666667</v>
      </c>
      <c r="H345" s="28">
        <f t="shared" si="142"/>
        <v>-3.9274924471299093E-2</v>
      </c>
    </row>
    <row r="346" spans="1:8" ht="15" x14ac:dyDescent="0.25">
      <c r="B346" s="5" t="s">
        <v>596</v>
      </c>
      <c r="C346" s="49">
        <v>9</v>
      </c>
      <c r="D346" s="47">
        <v>1</v>
      </c>
      <c r="E346" s="54">
        <f t="shared" si="139"/>
        <v>5.4380664652567976E-3</v>
      </c>
      <c r="F346" s="54">
        <f t="shared" si="140"/>
        <v>1.5923566878980893E-3</v>
      </c>
      <c r="G346" s="27">
        <f t="shared" si="141"/>
        <v>-0.88888888888888884</v>
      </c>
      <c r="H346" s="28">
        <f t="shared" si="142"/>
        <v>-4.8338368580060423E-3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17</v>
      </c>
      <c r="D348" s="47">
        <v>0</v>
      </c>
      <c r="E348" s="54">
        <f t="shared" si="139"/>
        <v>1.0271903323262841E-2</v>
      </c>
      <c r="F348" s="54" t="str">
        <f t="shared" si="140"/>
        <v/>
      </c>
      <c r="G348" s="27" t="str">
        <f t="shared" si="141"/>
        <v>0</v>
      </c>
      <c r="H348" s="28">
        <f t="shared" si="142"/>
        <v>0</v>
      </c>
    </row>
    <row r="349" spans="1:8" ht="15" x14ac:dyDescent="0.25">
      <c r="B349" s="5" t="s">
        <v>77</v>
      </c>
      <c r="C349" s="49">
        <v>16</v>
      </c>
      <c r="D349" s="47">
        <v>0</v>
      </c>
      <c r="E349" s="54">
        <f t="shared" si="139"/>
        <v>9.6676737160120846E-3</v>
      </c>
      <c r="F349" s="54" t="str">
        <f t="shared" si="140"/>
        <v/>
      </c>
      <c r="G349" s="27" t="str">
        <f t="shared" si="141"/>
        <v>0</v>
      </c>
      <c r="H349" s="28">
        <f t="shared" si="142"/>
        <v>0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39</v>
      </c>
      <c r="D353" s="47">
        <v>32</v>
      </c>
      <c r="E353" s="54">
        <f t="shared" si="139"/>
        <v>2.3564954682779457E-2</v>
      </c>
      <c r="F353" s="54">
        <f t="shared" si="140"/>
        <v>5.0955414012738856E-2</v>
      </c>
      <c r="G353" s="27">
        <f t="shared" si="141"/>
        <v>-0.17948717948717949</v>
      </c>
      <c r="H353" s="28">
        <f t="shared" si="142"/>
        <v>-4.229607250755287E-3</v>
      </c>
    </row>
    <row r="354" spans="2:8" ht="15" x14ac:dyDescent="0.25">
      <c r="B354" s="5" t="s">
        <v>259</v>
      </c>
      <c r="C354" s="49">
        <v>6</v>
      </c>
      <c r="D354" s="47">
        <v>0</v>
      </c>
      <c r="E354" s="54">
        <f t="shared" si="139"/>
        <v>3.6253776435045317E-3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3</v>
      </c>
      <c r="D356" s="47">
        <v>0</v>
      </c>
      <c r="E356" s="54">
        <f t="shared" si="139"/>
        <v>1.8126888217522659E-3</v>
      </c>
      <c r="F356" s="54" t="str">
        <f t="shared" si="140"/>
        <v/>
      </c>
      <c r="G356" s="27" t="str">
        <f t="shared" si="141"/>
        <v>0</v>
      </c>
      <c r="H356" s="28">
        <f t="shared" si="142"/>
        <v>0</v>
      </c>
    </row>
    <row r="357" spans="2:8" ht="15" x14ac:dyDescent="0.25">
      <c r="B357" s="5" t="s">
        <v>597</v>
      </c>
      <c r="C357" s="49">
        <v>75</v>
      </c>
      <c r="D357" s="47">
        <v>21</v>
      </c>
      <c r="E357" s="54">
        <f t="shared" si="139"/>
        <v>4.5317220543806644E-2</v>
      </c>
      <c r="F357" s="54">
        <f t="shared" si="140"/>
        <v>3.3439490445859872E-2</v>
      </c>
      <c r="G357" s="27">
        <f t="shared" si="141"/>
        <v>-0.72</v>
      </c>
      <c r="H357" s="28">
        <f t="shared" si="142"/>
        <v>-3.262839879154078E-2</v>
      </c>
    </row>
    <row r="358" spans="2:8" ht="15" x14ac:dyDescent="0.25">
      <c r="B358" s="5" t="s">
        <v>87</v>
      </c>
      <c r="C358" s="49">
        <v>3</v>
      </c>
      <c r="D358" s="47">
        <v>0</v>
      </c>
      <c r="E358" s="54">
        <f t="shared" si="139"/>
        <v>1.8126888217522659E-3</v>
      </c>
      <c r="F358" s="54" t="str">
        <f t="shared" si="140"/>
        <v/>
      </c>
      <c r="G358" s="27" t="str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1</v>
      </c>
      <c r="D359" s="47">
        <v>0</v>
      </c>
      <c r="E359" s="54">
        <f t="shared" si="139"/>
        <v>6.0422960725075529E-4</v>
      </c>
      <c r="F359" s="54" t="str">
        <f t="shared" si="140"/>
        <v/>
      </c>
      <c r="G359" s="27" t="str">
        <f t="shared" si="141"/>
        <v>0</v>
      </c>
      <c r="H359" s="28">
        <f t="shared" si="142"/>
        <v>0</v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19</v>
      </c>
      <c r="D363" s="47">
        <v>1</v>
      </c>
      <c r="E363" s="54">
        <f t="shared" si="139"/>
        <v>1.1480362537764351E-2</v>
      </c>
      <c r="F363" s="54">
        <f t="shared" si="140"/>
        <v>1.5923566878980893E-3</v>
      </c>
      <c r="G363" s="27">
        <f t="shared" si="141"/>
        <v>-0.94736842105263153</v>
      </c>
      <c r="H363" s="28">
        <f t="shared" si="142"/>
        <v>-1.0876132930513595E-2</v>
      </c>
    </row>
    <row r="364" spans="2:8" ht="15" x14ac:dyDescent="0.25">
      <c r="B364" s="5" t="s">
        <v>493</v>
      </c>
      <c r="C364" s="49">
        <v>1</v>
      </c>
      <c r="D364" s="47">
        <v>0</v>
      </c>
      <c r="E364" s="54">
        <f t="shared" si="139"/>
        <v>6.0422960725075529E-4</v>
      </c>
      <c r="F364" s="54" t="str">
        <f t="shared" si="140"/>
        <v/>
      </c>
      <c r="G364" s="27" t="str">
        <f t="shared" si="141"/>
        <v>0</v>
      </c>
      <c r="H364" s="28">
        <f t="shared" si="142"/>
        <v>0</v>
      </c>
    </row>
    <row r="365" spans="2:8" ht="15" x14ac:dyDescent="0.25">
      <c r="B365" s="5" t="s">
        <v>494</v>
      </c>
      <c r="C365" s="49">
        <v>72</v>
      </c>
      <c r="D365" s="47">
        <v>0</v>
      </c>
      <c r="E365" s="54">
        <f t="shared" ref="E365:E387" si="145">+IF(C365=0,"",C365/C$333)</f>
        <v>4.3504531722054381E-2</v>
      </c>
      <c r="F365" s="54" t="str">
        <f t="shared" ref="F365:F387" si="146">+IF(D365=0,"",D365/D$333)</f>
        <v/>
      </c>
      <c r="G365" s="27" t="str">
        <f t="shared" si="141"/>
        <v>0</v>
      </c>
      <c r="H365" s="28">
        <f t="shared" si="142"/>
        <v>0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2</v>
      </c>
      <c r="D369" s="47">
        <v>0</v>
      </c>
      <c r="E369" s="54">
        <f t="shared" si="145"/>
        <v>1.2084592145015106E-3</v>
      </c>
      <c r="F369" s="54" t="str">
        <f t="shared" si="146"/>
        <v/>
      </c>
      <c r="G369" s="27" t="str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326</v>
      </c>
      <c r="E371" s="51" t="str">
        <f t="shared" si="145"/>
        <v/>
      </c>
      <c r="F371" s="51">
        <f t="shared" si="146"/>
        <v>0.51910828025477707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47</v>
      </c>
      <c r="D372" s="47">
        <v>1</v>
      </c>
      <c r="E372" s="54">
        <f t="shared" si="145"/>
        <v>2.8398791540785499E-2</v>
      </c>
      <c r="F372" s="54">
        <f t="shared" si="146"/>
        <v>1.5923566878980893E-3</v>
      </c>
      <c r="G372" s="27">
        <f t="shared" si="141"/>
        <v>-0.97872340425531912</v>
      </c>
      <c r="H372" s="28">
        <f t="shared" si="142"/>
        <v>-2.7794561933534741E-2</v>
      </c>
    </row>
    <row r="373" spans="1:8" ht="15" x14ac:dyDescent="0.25">
      <c r="B373" s="5" t="s">
        <v>95</v>
      </c>
      <c r="C373" s="49">
        <v>4</v>
      </c>
      <c r="D373" s="47">
        <v>0</v>
      </c>
      <c r="E373" s="54">
        <f t="shared" si="145"/>
        <v>2.4169184290030211E-3</v>
      </c>
      <c r="F373" s="54" t="str">
        <f t="shared" si="146"/>
        <v/>
      </c>
      <c r="G373" s="27" t="str">
        <f t="shared" si="141"/>
        <v>0</v>
      </c>
      <c r="H373" s="28">
        <f t="shared" si="142"/>
        <v>0</v>
      </c>
    </row>
    <row r="374" spans="1:8" ht="15" x14ac:dyDescent="0.25">
      <c r="B374" s="5" t="s">
        <v>88</v>
      </c>
      <c r="C374" s="49">
        <v>4</v>
      </c>
      <c r="D374" s="47">
        <v>1</v>
      </c>
      <c r="E374" s="54">
        <f t="shared" si="145"/>
        <v>2.4169184290030211E-3</v>
      </c>
      <c r="F374" s="54">
        <f t="shared" si="146"/>
        <v>1.5923566878980893E-3</v>
      </c>
      <c r="G374" s="27">
        <f t="shared" si="141"/>
        <v>-0.75</v>
      </c>
      <c r="H374" s="28">
        <f t="shared" si="142"/>
        <v>-1.8126888217522659E-3</v>
      </c>
    </row>
    <row r="375" spans="1:8" ht="15" x14ac:dyDescent="0.25">
      <c r="B375" s="5" t="s">
        <v>94</v>
      </c>
      <c r="C375" s="49">
        <v>38</v>
      </c>
      <c r="D375" s="47">
        <v>17</v>
      </c>
      <c r="E375" s="54">
        <f t="shared" si="145"/>
        <v>2.2960725075528703E-2</v>
      </c>
      <c r="F375" s="54">
        <f t="shared" si="146"/>
        <v>2.7070063694267517E-2</v>
      </c>
      <c r="G375" s="27">
        <f t="shared" si="141"/>
        <v>-0.55263157894736847</v>
      </c>
      <c r="H375" s="28">
        <f t="shared" si="142"/>
        <v>-1.2688821752265864E-2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10</v>
      </c>
      <c r="D379" s="47">
        <v>1</v>
      </c>
      <c r="E379" s="54">
        <f t="shared" si="145"/>
        <v>6.0422960725075529E-3</v>
      </c>
      <c r="F379" s="54">
        <f t="shared" si="146"/>
        <v>1.5923566878980893E-3</v>
      </c>
      <c r="G379" s="27">
        <f t="shared" si="141"/>
        <v>-0.9</v>
      </c>
      <c r="H379" s="28">
        <f t="shared" si="142"/>
        <v>-5.4380664652567976E-3</v>
      </c>
    </row>
    <row r="380" spans="1:8" ht="15" x14ac:dyDescent="0.25">
      <c r="B380" s="5" t="s">
        <v>598</v>
      </c>
      <c r="C380" s="49">
        <v>6</v>
      </c>
      <c r="D380" s="47">
        <v>0</v>
      </c>
      <c r="E380" s="54">
        <f t="shared" si="145"/>
        <v>3.6253776435045317E-3</v>
      </c>
      <c r="F380" s="54" t="str">
        <f t="shared" si="146"/>
        <v/>
      </c>
      <c r="G380" s="27" t="str">
        <f t="shared" si="141"/>
        <v>0</v>
      </c>
      <c r="H380" s="28">
        <f t="shared" si="142"/>
        <v>0</v>
      </c>
    </row>
    <row r="381" spans="1:8" ht="15" x14ac:dyDescent="0.25">
      <c r="B381" s="5" t="s">
        <v>599</v>
      </c>
      <c r="C381" s="49">
        <v>4</v>
      </c>
      <c r="D381" s="47">
        <v>0</v>
      </c>
      <c r="E381" s="54">
        <f t="shared" si="145"/>
        <v>2.4169184290030211E-3</v>
      </c>
      <c r="F381" s="54" t="str">
        <f t="shared" si="146"/>
        <v/>
      </c>
      <c r="G381" s="27" t="str">
        <f t="shared" si="141"/>
        <v>0</v>
      </c>
      <c r="H381" s="28">
        <f t="shared" si="142"/>
        <v>0</v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10</v>
      </c>
      <c r="D383" s="47">
        <v>7</v>
      </c>
      <c r="E383" s="54">
        <f t="shared" si="145"/>
        <v>6.0422960725075529E-3</v>
      </c>
      <c r="F383" s="54">
        <f t="shared" si="146"/>
        <v>1.1146496815286623E-2</v>
      </c>
      <c r="G383" s="27">
        <f t="shared" si="141"/>
        <v>-0.3</v>
      </c>
      <c r="H383" s="28">
        <f t="shared" si="142"/>
        <v>-1.8126888217522659E-3</v>
      </c>
    </row>
    <row r="384" spans="1:8" ht="15" x14ac:dyDescent="0.25">
      <c r="B384" s="5" t="s">
        <v>96</v>
      </c>
      <c r="C384" s="49">
        <v>6</v>
      </c>
      <c r="D384" s="47">
        <v>2</v>
      </c>
      <c r="E384" s="54">
        <f t="shared" si="145"/>
        <v>3.6253776435045317E-3</v>
      </c>
      <c r="F384" s="54">
        <f t="shared" si="146"/>
        <v>3.1847133757961785E-3</v>
      </c>
      <c r="G384" s="27">
        <f t="shared" si="141"/>
        <v>-0.66666666666666663</v>
      </c>
      <c r="H384" s="28">
        <f t="shared" si="142"/>
        <v>-2.4169184290030211E-3</v>
      </c>
    </row>
    <row r="385" spans="1:9" ht="15" x14ac:dyDescent="0.25">
      <c r="B385" s="5" t="s">
        <v>266</v>
      </c>
      <c r="C385" s="49">
        <v>64</v>
      </c>
      <c r="D385" s="47">
        <v>3</v>
      </c>
      <c r="E385" s="54">
        <f t="shared" si="145"/>
        <v>3.8670694864048338E-2</v>
      </c>
      <c r="F385" s="54">
        <f t="shared" si="146"/>
        <v>4.7770700636942673E-3</v>
      </c>
      <c r="G385" s="27">
        <f t="shared" si="141"/>
        <v>-0.953125</v>
      </c>
      <c r="H385" s="28">
        <f t="shared" si="142"/>
        <v>-3.6858006042296075E-2</v>
      </c>
    </row>
    <row r="386" spans="1:9" ht="15" x14ac:dyDescent="0.25">
      <c r="B386" s="5" t="s">
        <v>600</v>
      </c>
      <c r="C386" s="49">
        <v>7</v>
      </c>
      <c r="D386" s="47">
        <v>0</v>
      </c>
      <c r="E386" s="54">
        <f t="shared" si="145"/>
        <v>4.229607250755287E-3</v>
      </c>
      <c r="F386" s="54" t="str">
        <f t="shared" si="146"/>
        <v/>
      </c>
      <c r="G386" s="27" t="str">
        <f t="shared" si="141"/>
        <v>0</v>
      </c>
      <c r="H386" s="28">
        <f t="shared" si="142"/>
        <v>0</v>
      </c>
    </row>
    <row r="387" spans="1:9" ht="15" x14ac:dyDescent="0.25">
      <c r="B387" s="5" t="s">
        <v>90</v>
      </c>
      <c r="C387" s="49">
        <v>12</v>
      </c>
      <c r="D387" s="47">
        <v>0</v>
      </c>
      <c r="E387" s="54">
        <f t="shared" si="145"/>
        <v>7.2507552870090634E-3</v>
      </c>
      <c r="F387" s="54" t="str">
        <f t="shared" si="146"/>
        <v/>
      </c>
      <c r="G387" s="27" t="str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46</v>
      </c>
      <c r="D395" s="47">
        <v>1</v>
      </c>
      <c r="E395" s="54">
        <f t="shared" si="153"/>
        <v>2.7794561933534745E-2</v>
      </c>
      <c r="F395" s="54">
        <f t="shared" si="154"/>
        <v>1.5923566878980893E-3</v>
      </c>
      <c r="G395" s="27">
        <f t="shared" si="141"/>
        <v>-0.97826086956521741</v>
      </c>
      <c r="H395" s="28">
        <f t="shared" si="142"/>
        <v>-2.719033232628399E-2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113</v>
      </c>
      <c r="D398" s="47">
        <v>115</v>
      </c>
      <c r="E398" s="54">
        <f t="shared" si="153"/>
        <v>6.8277945619335353E-2</v>
      </c>
      <c r="F398" s="54">
        <f t="shared" si="154"/>
        <v>0.18312101910828024</v>
      </c>
      <c r="G398" s="27">
        <f t="shared" si="141"/>
        <v>1.7699115044247787E-2</v>
      </c>
      <c r="H398" s="28">
        <f t="shared" si="142"/>
        <v>1.2084592145015106E-3</v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16</v>
      </c>
      <c r="D407" s="47">
        <v>0</v>
      </c>
      <c r="E407" s="54">
        <f t="shared" si="155"/>
        <v>9.6676737160120846E-3</v>
      </c>
      <c r="F407" s="54" t="str">
        <f t="shared" si="156"/>
        <v/>
      </c>
      <c r="G407" s="27" t="str">
        <f t="shared" si="157"/>
        <v>0</v>
      </c>
      <c r="H407" s="28">
        <f t="shared" si="158"/>
        <v>0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9</v>
      </c>
      <c r="D409" s="47">
        <v>0</v>
      </c>
      <c r="E409" s="54">
        <f t="shared" si="155"/>
        <v>5.4380664652567976E-3</v>
      </c>
      <c r="F409" s="54" t="str">
        <f t="shared" si="156"/>
        <v/>
      </c>
      <c r="G409" s="27" t="str">
        <f t="shared" si="157"/>
        <v>0</v>
      </c>
      <c r="H409" s="28">
        <f t="shared" si="158"/>
        <v>0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5</v>
      </c>
      <c r="E413" s="54" t="str">
        <f t="shared" si="155"/>
        <v/>
      </c>
      <c r="F413" s="54">
        <f t="shared" si="156"/>
        <v>7.9617834394904458E-3</v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226</v>
      </c>
      <c r="D414" s="47">
        <v>0</v>
      </c>
      <c r="E414" s="54">
        <f t="shared" si="155"/>
        <v>0.13655589123867071</v>
      </c>
      <c r="F414" s="54" t="str">
        <f t="shared" si="156"/>
        <v/>
      </c>
      <c r="G414" s="27" t="str">
        <f t="shared" si="157"/>
        <v>0</v>
      </c>
      <c r="H414" s="28">
        <f t="shared" si="158"/>
        <v>0</v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29</v>
      </c>
      <c r="D417" s="47">
        <v>0</v>
      </c>
      <c r="E417" s="54">
        <f t="shared" si="155"/>
        <v>1.7522658610271902E-2</v>
      </c>
      <c r="F417" s="54" t="str">
        <f t="shared" si="156"/>
        <v/>
      </c>
      <c r="G417" s="27" t="str">
        <f t="shared" si="157"/>
        <v>0</v>
      </c>
      <c r="H417" s="28">
        <f t="shared" si="158"/>
        <v>0</v>
      </c>
    </row>
    <row r="418" spans="1:9" ht="15" x14ac:dyDescent="0.25">
      <c r="B418" s="5" t="s">
        <v>279</v>
      </c>
      <c r="C418" s="49">
        <v>53</v>
      </c>
      <c r="D418" s="47">
        <v>0</v>
      </c>
      <c r="E418" s="54">
        <f t="shared" si="155"/>
        <v>3.2024169184290033E-2</v>
      </c>
      <c r="F418" s="54" t="str">
        <f t="shared" si="156"/>
        <v/>
      </c>
      <c r="G418" s="27" t="str">
        <f t="shared" si="157"/>
        <v>0</v>
      </c>
      <c r="H418" s="28">
        <f t="shared" si="158"/>
        <v>0</v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1</v>
      </c>
      <c r="D422" s="47">
        <v>0</v>
      </c>
      <c r="E422" s="51">
        <f t="shared" ref="E422:E424" si="171">+IF(C422=0,"",C422/C$333)</f>
        <v>6.0422960725075529E-4</v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>
        <f t="shared" ref="H422:H424" si="174">+IF(OR(AND(E422=""),(G422="")),"",E422*G422)</f>
        <v>0</v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1</v>
      </c>
      <c r="D425" s="47">
        <v>1</v>
      </c>
      <c r="E425" s="54">
        <f t="shared" si="155"/>
        <v>6.0422960725075529E-4</v>
      </c>
      <c r="F425" s="54">
        <f t="shared" si="156"/>
        <v>1.5923566878980893E-3</v>
      </c>
      <c r="G425" s="27">
        <f t="shared" si="157"/>
        <v>0</v>
      </c>
      <c r="H425" s="28">
        <f t="shared" si="158"/>
        <v>0</v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2</v>
      </c>
      <c r="D427" s="47">
        <v>0</v>
      </c>
      <c r="E427" s="54">
        <f t="shared" si="155"/>
        <v>1.2084592145015106E-3</v>
      </c>
      <c r="F427" s="54" t="str">
        <f t="shared" si="156"/>
        <v/>
      </c>
      <c r="G427" s="27" t="str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22</v>
      </c>
      <c r="D428" s="47">
        <v>0</v>
      </c>
      <c r="E428" s="54">
        <f t="shared" si="155"/>
        <v>1.3293051359516616E-2</v>
      </c>
      <c r="F428" s="54" t="str">
        <f t="shared" si="156"/>
        <v/>
      </c>
      <c r="G428" s="27" t="str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9</v>
      </c>
      <c r="D429" s="47">
        <v>1</v>
      </c>
      <c r="E429" s="54">
        <f t="shared" si="155"/>
        <v>5.4380664652567976E-3</v>
      </c>
      <c r="F429" s="54">
        <f t="shared" si="156"/>
        <v>1.5923566878980893E-3</v>
      </c>
      <c r="G429" s="27">
        <f t="shared" si="157"/>
        <v>-0.88888888888888884</v>
      </c>
      <c r="H429" s="28">
        <f t="shared" si="158"/>
        <v>-4.8338368580060423E-3</v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35</v>
      </c>
      <c r="D437" s="47">
        <v>10</v>
      </c>
      <c r="E437" s="54">
        <f t="shared" si="155"/>
        <v>2.1148036253776436E-2</v>
      </c>
      <c r="F437" s="54">
        <f t="shared" si="156"/>
        <v>1.5923566878980892E-2</v>
      </c>
      <c r="G437" s="27">
        <f t="shared" si="157"/>
        <v>-0.7142857142857143</v>
      </c>
      <c r="H437" s="28">
        <f t="shared" si="158"/>
        <v>-1.5105740181268883E-2</v>
      </c>
    </row>
    <row r="438" spans="2:8" ht="15" x14ac:dyDescent="0.25">
      <c r="B438" s="5" t="s">
        <v>282</v>
      </c>
      <c r="C438" s="49">
        <v>2</v>
      </c>
      <c r="D438" s="47">
        <v>1</v>
      </c>
      <c r="E438" s="54">
        <f t="shared" si="155"/>
        <v>1.2084592145015106E-3</v>
      </c>
      <c r="F438" s="54">
        <f t="shared" si="156"/>
        <v>1.5923566878980893E-3</v>
      </c>
      <c r="G438" s="27">
        <f t="shared" si="157"/>
        <v>-0.5</v>
      </c>
      <c r="H438" s="28">
        <f t="shared" si="158"/>
        <v>-6.0422960725075529E-4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6</v>
      </c>
      <c r="E440" s="54" t="str">
        <f t="shared" si="155"/>
        <v/>
      </c>
      <c r="F440" s="54">
        <f t="shared" si="156"/>
        <v>9.5541401273885346E-3</v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14</v>
      </c>
      <c r="D441" s="47">
        <v>0</v>
      </c>
      <c r="E441" s="54">
        <f t="shared" si="155"/>
        <v>8.459214501510574E-3</v>
      </c>
      <c r="F441" s="54" t="str">
        <f t="shared" si="156"/>
        <v/>
      </c>
      <c r="G441" s="27" t="str">
        <f t="shared" si="157"/>
        <v>0</v>
      </c>
      <c r="H441" s="28">
        <f t="shared" si="158"/>
        <v>0</v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15</v>
      </c>
      <c r="D443" s="47">
        <v>2</v>
      </c>
      <c r="E443" s="54">
        <f t="shared" si="155"/>
        <v>9.0634441087613302E-3</v>
      </c>
      <c r="F443" s="54">
        <f t="shared" si="156"/>
        <v>3.1847133757961785E-3</v>
      </c>
      <c r="G443" s="27">
        <f t="shared" si="157"/>
        <v>-0.8666666666666667</v>
      </c>
      <c r="H443" s="28">
        <f t="shared" si="158"/>
        <v>-7.8549848942598196E-3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1</v>
      </c>
      <c r="D448" s="47">
        <v>0</v>
      </c>
      <c r="E448" s="54">
        <f t="shared" si="155"/>
        <v>6.0422960725075529E-4</v>
      </c>
      <c r="F448" s="54" t="str">
        <f t="shared" si="156"/>
        <v/>
      </c>
      <c r="G448" s="27" t="str">
        <f t="shared" si="157"/>
        <v>0</v>
      </c>
      <c r="H448" s="28">
        <f t="shared" si="158"/>
        <v>0</v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50</v>
      </c>
      <c r="D451" s="47">
        <v>0</v>
      </c>
      <c r="E451" s="54">
        <f t="shared" si="155"/>
        <v>3.0211480362537766E-2</v>
      </c>
      <c r="F451" s="54" t="str">
        <f t="shared" si="156"/>
        <v/>
      </c>
      <c r="G451" s="27" t="str">
        <f t="shared" si="157"/>
        <v>0</v>
      </c>
      <c r="H451" s="28">
        <f t="shared" si="158"/>
        <v>0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1</v>
      </c>
      <c r="D455" s="47">
        <v>0</v>
      </c>
      <c r="E455" s="54">
        <f t="shared" si="155"/>
        <v>6.0422960725075529E-4</v>
      </c>
      <c r="F455" s="54" t="str">
        <f t="shared" si="156"/>
        <v/>
      </c>
      <c r="G455" s="27" t="str">
        <f t="shared" si="157"/>
        <v>0</v>
      </c>
      <c r="H455" s="28">
        <f t="shared" si="158"/>
        <v>0</v>
      </c>
    </row>
    <row r="456" spans="2:8" ht="15" x14ac:dyDescent="0.25">
      <c r="B456" s="5" t="s">
        <v>287</v>
      </c>
      <c r="C456" s="49">
        <v>10</v>
      </c>
      <c r="D456" s="47">
        <v>0</v>
      </c>
      <c r="E456" s="54">
        <f t="shared" si="155"/>
        <v>6.0422960725075529E-3</v>
      </c>
      <c r="F456" s="54" t="str">
        <f t="shared" si="156"/>
        <v/>
      </c>
      <c r="G456" s="27" t="str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1</v>
      </c>
      <c r="D461" s="47">
        <v>0</v>
      </c>
      <c r="E461" s="54">
        <f t="shared" si="155"/>
        <v>6.0422960725075529E-4</v>
      </c>
      <c r="F461" s="54" t="str">
        <f t="shared" si="156"/>
        <v/>
      </c>
      <c r="G461" s="27" t="str">
        <f t="shared" si="157"/>
        <v>0</v>
      </c>
      <c r="H461" s="28">
        <f t="shared" si="158"/>
        <v>0</v>
      </c>
    </row>
    <row r="462" spans="2:8" ht="15" x14ac:dyDescent="0.25">
      <c r="B462" s="5" t="s">
        <v>511</v>
      </c>
      <c r="C462" s="49">
        <v>18</v>
      </c>
      <c r="D462" s="47">
        <v>1</v>
      </c>
      <c r="E462" s="54">
        <f t="shared" si="155"/>
        <v>1.0876132930513595E-2</v>
      </c>
      <c r="F462" s="54">
        <f t="shared" si="156"/>
        <v>1.5923566878980893E-3</v>
      </c>
      <c r="G462" s="27">
        <f t="shared" si="157"/>
        <v>-0.94444444444444442</v>
      </c>
      <c r="H462" s="28">
        <f t="shared" si="158"/>
        <v>-1.0271903323262839E-2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3</v>
      </c>
      <c r="D468" s="47">
        <v>1</v>
      </c>
      <c r="E468" s="54">
        <f t="shared" si="155"/>
        <v>1.8126888217522659E-3</v>
      </c>
      <c r="F468" s="54">
        <f t="shared" si="156"/>
        <v>1.5923566878980893E-3</v>
      </c>
      <c r="G468" s="27">
        <f t="shared" si="157"/>
        <v>-0.66666666666666663</v>
      </c>
      <c r="H468" s="28">
        <f t="shared" si="158"/>
        <v>-1.2084592145015106E-3</v>
      </c>
    </row>
    <row r="469" spans="2:8" ht="15" x14ac:dyDescent="0.25">
      <c r="B469" s="5" t="s">
        <v>296</v>
      </c>
      <c r="C469" s="49">
        <v>1</v>
      </c>
      <c r="D469" s="47">
        <v>0</v>
      </c>
      <c r="E469" s="54">
        <f t="shared" si="155"/>
        <v>6.0422960725075529E-4</v>
      </c>
      <c r="F469" s="54" t="str">
        <f t="shared" si="156"/>
        <v/>
      </c>
      <c r="G469" s="27" t="str">
        <f t="shared" si="157"/>
        <v>0</v>
      </c>
      <c r="H469" s="28">
        <f t="shared" si="158"/>
        <v>0</v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1</v>
      </c>
      <c r="D472" s="47">
        <v>0</v>
      </c>
      <c r="E472" s="54">
        <f t="shared" si="155"/>
        <v>6.0422960725075529E-4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44</v>
      </c>
      <c r="D487" s="47">
        <v>0</v>
      </c>
      <c r="E487" s="54">
        <f t="shared" si="175"/>
        <v>2.6586102719033233E-2</v>
      </c>
      <c r="F487" s="54" t="str">
        <f t="shared" si="176"/>
        <v/>
      </c>
      <c r="G487" s="27" t="str">
        <f t="shared" si="177"/>
        <v>0</v>
      </c>
      <c r="H487" s="28">
        <f t="shared" si="178"/>
        <v>0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1</v>
      </c>
      <c r="D489" s="47">
        <v>0</v>
      </c>
      <c r="E489" s="54">
        <f t="shared" si="175"/>
        <v>6.0422960725075529E-4</v>
      </c>
      <c r="F489" s="54" t="str">
        <f t="shared" si="176"/>
        <v/>
      </c>
      <c r="G489" s="27" t="str">
        <f t="shared" si="177"/>
        <v>0</v>
      </c>
      <c r="H489" s="28">
        <f t="shared" si="178"/>
        <v>0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6</v>
      </c>
      <c r="E504" s="54" t="str">
        <f t="shared" si="175"/>
        <v/>
      </c>
      <c r="F504" s="54">
        <f t="shared" si="176"/>
        <v>9.5541401273885346E-3</v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38</v>
      </c>
      <c r="D506" s="47">
        <v>0</v>
      </c>
      <c r="E506" s="51">
        <f t="shared" ref="E506" si="179">+IF(C506=0,"",C506/C$333)</f>
        <v>2.2960725075528703E-2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7</v>
      </c>
      <c r="D507" s="47">
        <v>1</v>
      </c>
      <c r="E507" s="54">
        <f t="shared" ref="E507:E532" si="183">+IF(C507=0,"",C507/C$333)</f>
        <v>4.229607250755287E-3</v>
      </c>
      <c r="F507" s="54">
        <f t="shared" ref="F507:F532" si="184">+IF(D507=0,"",D507/D$333)</f>
        <v>1.5923566878980893E-3</v>
      </c>
      <c r="G507" s="27">
        <f t="shared" si="177"/>
        <v>-0.8571428571428571</v>
      </c>
      <c r="H507" s="28">
        <f t="shared" si="178"/>
        <v>-3.6253776435045317E-3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52</v>
      </c>
      <c r="D510" s="47">
        <v>1</v>
      </c>
      <c r="E510" s="54">
        <f t="shared" si="183"/>
        <v>3.1419939577039278E-2</v>
      </c>
      <c r="F510" s="54">
        <f t="shared" si="184"/>
        <v>1.5923566878980893E-3</v>
      </c>
      <c r="G510" s="27">
        <f t="shared" si="177"/>
        <v>-0.98076923076923073</v>
      </c>
      <c r="H510" s="28">
        <f t="shared" si="178"/>
        <v>-3.081570996978852E-2</v>
      </c>
    </row>
    <row r="511" spans="1:9" ht="15" x14ac:dyDescent="0.25">
      <c r="B511" s="5" t="s">
        <v>349</v>
      </c>
      <c r="C511" s="49">
        <v>3</v>
      </c>
      <c r="D511" s="47">
        <v>1</v>
      </c>
      <c r="E511" s="54">
        <f t="shared" si="183"/>
        <v>1.8126888217522659E-3</v>
      </c>
      <c r="F511" s="54">
        <f t="shared" si="184"/>
        <v>1.5923566878980893E-3</v>
      </c>
      <c r="G511" s="27">
        <f t="shared" si="177"/>
        <v>-0.66666666666666663</v>
      </c>
      <c r="H511" s="28">
        <f t="shared" si="178"/>
        <v>-1.2084592145015106E-3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8</v>
      </c>
      <c r="D520" s="47">
        <v>2</v>
      </c>
      <c r="E520" s="54">
        <f t="shared" si="183"/>
        <v>4.8338368580060423E-3</v>
      </c>
      <c r="F520" s="54">
        <f t="shared" si="184"/>
        <v>3.1847133757961785E-3</v>
      </c>
      <c r="G520" s="27">
        <f t="shared" si="177"/>
        <v>-0.75</v>
      </c>
      <c r="H520" s="28">
        <f t="shared" si="178"/>
        <v>-3.6253776435045317E-3</v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1</v>
      </c>
      <c r="E522" s="54" t="str">
        <f t="shared" si="183"/>
        <v/>
      </c>
      <c r="F522" s="54">
        <f t="shared" si="184"/>
        <v>1.5923566878980893E-3</v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6</v>
      </c>
      <c r="D525" s="47">
        <v>1</v>
      </c>
      <c r="E525" s="54">
        <f t="shared" si="183"/>
        <v>3.6253776435045317E-3</v>
      </c>
      <c r="F525" s="54">
        <f t="shared" si="184"/>
        <v>1.5923566878980893E-3</v>
      </c>
      <c r="G525" s="27">
        <f t="shared" si="177"/>
        <v>-0.83333333333333337</v>
      </c>
      <c r="H525" s="28">
        <f t="shared" si="178"/>
        <v>-3.0211480362537764E-3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16</v>
      </c>
      <c r="D527" s="47">
        <v>0</v>
      </c>
      <c r="E527" s="54">
        <f t="shared" si="183"/>
        <v>9.6676737160120846E-3</v>
      </c>
      <c r="F527" s="54" t="str">
        <f t="shared" si="184"/>
        <v/>
      </c>
      <c r="G527" s="27" t="str">
        <f t="shared" si="177"/>
        <v>0</v>
      </c>
      <c r="H527" s="28">
        <f t="shared" si="178"/>
        <v>0</v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48</v>
      </c>
      <c r="D530" s="47">
        <v>2</v>
      </c>
      <c r="E530" s="54">
        <f t="shared" si="183"/>
        <v>2.9003021148036254E-2</v>
      </c>
      <c r="F530" s="54">
        <f t="shared" si="184"/>
        <v>3.1847133757961785E-3</v>
      </c>
      <c r="G530" s="27">
        <f t="shared" si="177"/>
        <v>-0.95833333333333337</v>
      </c>
      <c r="H530" s="28">
        <f t="shared" si="178"/>
        <v>-2.7794561933534745E-2</v>
      </c>
    </row>
    <row r="531" spans="1:9" ht="15" x14ac:dyDescent="0.25">
      <c r="B531" s="5" t="s">
        <v>144</v>
      </c>
      <c r="C531" s="49">
        <v>33</v>
      </c>
      <c r="D531" s="47">
        <v>1</v>
      </c>
      <c r="E531" s="54">
        <f t="shared" si="183"/>
        <v>1.9939577039274924E-2</v>
      </c>
      <c r="F531" s="54">
        <f t="shared" si="184"/>
        <v>1.5923566878980893E-3</v>
      </c>
      <c r="G531" s="27">
        <f t="shared" si="177"/>
        <v>-0.96969696969696972</v>
      </c>
      <c r="H531" s="28">
        <f t="shared" si="178"/>
        <v>-1.9335347432024169E-2</v>
      </c>
    </row>
    <row r="532" spans="1:9" ht="15" x14ac:dyDescent="0.25">
      <c r="B532" s="5" t="s">
        <v>324</v>
      </c>
      <c r="C532" s="49">
        <v>74</v>
      </c>
      <c r="D532" s="47">
        <v>16</v>
      </c>
      <c r="E532" s="54">
        <f t="shared" si="183"/>
        <v>4.4712990936555889E-2</v>
      </c>
      <c r="F532" s="54">
        <f t="shared" si="184"/>
        <v>2.5477707006369428E-2</v>
      </c>
      <c r="G532" s="27">
        <f t="shared" si="177"/>
        <v>-0.78378378378378377</v>
      </c>
      <c r="H532" s="28">
        <f t="shared" si="178"/>
        <v>-3.5045317220543805E-2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19</v>
      </c>
      <c r="D534" s="47">
        <v>4</v>
      </c>
      <c r="E534" s="54">
        <f>+IF(C534=0,"",C534/C$333)</f>
        <v>1.1480362537764351E-2</v>
      </c>
      <c r="F534" s="54">
        <f>+IF(D534=0,"",D534/D$333)</f>
        <v>6.369426751592357E-3</v>
      </c>
      <c r="G534" s="27">
        <f t="shared" si="177"/>
        <v>-0.78947368421052633</v>
      </c>
      <c r="H534" s="28">
        <f t="shared" si="178"/>
        <v>-9.0634441087613302E-3</v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2</v>
      </c>
      <c r="D536" s="47">
        <v>1</v>
      </c>
      <c r="E536" s="54">
        <f t="shared" ref="E536:E547" si="189">+IF(C536=0,"",C536/C$333)</f>
        <v>1.2084592145015106E-3</v>
      </c>
      <c r="F536" s="54">
        <f t="shared" ref="F536:F547" si="190">+IF(D536=0,"",D536/D$333)</f>
        <v>1.5923566878980893E-3</v>
      </c>
      <c r="G536" s="27">
        <f t="shared" ref="G536:G547" si="191">+IF(OR(AND(D536=0),(C536=0)),"0",((D536-C536)/C536))</f>
        <v>-0.5</v>
      </c>
      <c r="H536" s="28">
        <f t="shared" ref="H536:H547" si="192">+IF(OR(AND(E536=""),(G536="")),"",E536*G536)</f>
        <v>-6.0422960725075529E-4</v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1</v>
      </c>
      <c r="D538" s="47">
        <v>0</v>
      </c>
      <c r="E538" s="54">
        <f t="shared" si="189"/>
        <v>6.0422960725075529E-4</v>
      </c>
      <c r="F538" s="54" t="str">
        <f t="shared" si="190"/>
        <v/>
      </c>
      <c r="G538" s="27" t="str">
        <f t="shared" si="191"/>
        <v>0</v>
      </c>
      <c r="H538" s="28">
        <f t="shared" si="192"/>
        <v>0</v>
      </c>
    </row>
    <row r="539" spans="1:9" ht="15" x14ac:dyDescent="0.25">
      <c r="B539" s="5" t="s">
        <v>141</v>
      </c>
      <c r="C539" s="49">
        <v>25</v>
      </c>
      <c r="D539" s="47">
        <v>0</v>
      </c>
      <c r="E539" s="54">
        <f t="shared" si="189"/>
        <v>1.5105740181268883E-2</v>
      </c>
      <c r="F539" s="54" t="str">
        <f t="shared" si="190"/>
        <v/>
      </c>
      <c r="G539" s="27" t="str">
        <f t="shared" si="191"/>
        <v>0</v>
      </c>
      <c r="H539" s="28">
        <f t="shared" si="192"/>
        <v>0</v>
      </c>
    </row>
    <row r="540" spans="1:9" ht="15" x14ac:dyDescent="0.25">
      <c r="B540" s="5" t="s">
        <v>522</v>
      </c>
      <c r="C540" s="49">
        <v>0</v>
      </c>
      <c r="D540" s="47">
        <v>3</v>
      </c>
      <c r="E540" s="54" t="str">
        <f t="shared" si="189"/>
        <v/>
      </c>
      <c r="F540" s="54">
        <f t="shared" si="190"/>
        <v>4.7770700636942673E-3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1</v>
      </c>
      <c r="D541" s="47">
        <v>1</v>
      </c>
      <c r="E541" s="54">
        <f t="shared" si="189"/>
        <v>6.0422960725075529E-4</v>
      </c>
      <c r="F541" s="54">
        <f t="shared" si="190"/>
        <v>1.5923566878980893E-3</v>
      </c>
      <c r="G541" s="27">
        <f t="shared" si="191"/>
        <v>0</v>
      </c>
      <c r="H541" s="28">
        <f t="shared" si="192"/>
        <v>0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561</v>
      </c>
      <c r="D553" s="43">
        <f>SUM(D554:D579)</f>
        <v>162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-0.71122994652406413</v>
      </c>
      <c r="H553" s="45">
        <f>+IF(OR(AND(E553=""),(G553="")),"",E553*G553)</f>
        <v>-0.71122994652406413</v>
      </c>
    </row>
    <row r="554" spans="2:8" ht="15" x14ac:dyDescent="0.25">
      <c r="B554" s="46" t="s">
        <v>332</v>
      </c>
      <c r="C554" s="47">
        <v>1</v>
      </c>
      <c r="D554" s="47">
        <v>0</v>
      </c>
      <c r="E554" s="53">
        <f t="shared" si="193"/>
        <v>1.7825311942959001E-3</v>
      </c>
      <c r="F554" s="53" t="str">
        <f t="shared" si="194"/>
        <v/>
      </c>
      <c r="G554" s="39" t="str">
        <f>+IF(OR(AND(D554=0),(C554=0)),"0",((D554-C554)/C554))</f>
        <v>0</v>
      </c>
      <c r="H554" s="48">
        <f>+IF(OR(AND(E554=""),(G554="")),"",E554*G554)</f>
        <v>0</v>
      </c>
    </row>
    <row r="555" spans="2:8" ht="15" x14ac:dyDescent="0.25">
      <c r="B555" s="5" t="s">
        <v>147</v>
      </c>
      <c r="C555" s="49">
        <v>14</v>
      </c>
      <c r="D555" s="47">
        <v>15</v>
      </c>
      <c r="E555" s="54">
        <f t="shared" si="193"/>
        <v>2.4955436720142603E-2</v>
      </c>
      <c r="F555" s="54">
        <f t="shared" si="194"/>
        <v>9.2592592592592587E-2</v>
      </c>
      <c r="G555" s="27">
        <f t="shared" ref="G555:G579" si="195">+IF(OR(AND(D555=0),(C555=0)),"0",((D555-C555)/C555))</f>
        <v>7.1428571428571425E-2</v>
      </c>
      <c r="H555" s="28">
        <f t="shared" ref="H555:H579" si="196">+IF(OR(AND(E555=""),(G555="")),"",E555*G555)</f>
        <v>1.7825311942959001E-3</v>
      </c>
    </row>
    <row r="556" spans="2:8" ht="15" x14ac:dyDescent="0.25">
      <c r="B556" s="5" t="s">
        <v>603</v>
      </c>
      <c r="C556" s="49">
        <v>41</v>
      </c>
      <c r="D556" s="47">
        <v>23</v>
      </c>
      <c r="E556" s="54">
        <f t="shared" si="193"/>
        <v>7.3083778966131913E-2</v>
      </c>
      <c r="F556" s="54">
        <f t="shared" si="194"/>
        <v>0.1419753086419753</v>
      </c>
      <c r="G556" s="27">
        <f t="shared" si="195"/>
        <v>-0.43902439024390244</v>
      </c>
      <c r="H556" s="28">
        <f t="shared" si="196"/>
        <v>-3.2085561497326207E-2</v>
      </c>
    </row>
    <row r="557" spans="2:8" ht="15" x14ac:dyDescent="0.25">
      <c r="B557" s="5" t="s">
        <v>333</v>
      </c>
      <c r="C557" s="49">
        <v>67</v>
      </c>
      <c r="D557" s="47">
        <v>51</v>
      </c>
      <c r="E557" s="54">
        <f t="shared" si="193"/>
        <v>0.11942959001782531</v>
      </c>
      <c r="F557" s="54">
        <f t="shared" si="194"/>
        <v>0.31481481481481483</v>
      </c>
      <c r="G557" s="27">
        <f t="shared" si="195"/>
        <v>-0.23880597014925373</v>
      </c>
      <c r="H557" s="28">
        <f t="shared" si="196"/>
        <v>-2.8520499108734401E-2</v>
      </c>
    </row>
    <row r="558" spans="2:8" ht="15" x14ac:dyDescent="0.25">
      <c r="B558" s="5" t="s">
        <v>148</v>
      </c>
      <c r="C558" s="49">
        <v>0</v>
      </c>
      <c r="D558" s="47">
        <v>1</v>
      </c>
      <c r="E558" s="54" t="str">
        <f t="shared" si="193"/>
        <v/>
      </c>
      <c r="F558" s="54">
        <f t="shared" si="194"/>
        <v>6.1728395061728392E-3</v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2</v>
      </c>
      <c r="E560" s="54" t="str">
        <f t="shared" si="193"/>
        <v/>
      </c>
      <c r="F560" s="54">
        <f t="shared" si="194"/>
        <v>1.2345679012345678E-2</v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2</v>
      </c>
      <c r="D562" s="47">
        <v>0</v>
      </c>
      <c r="E562" s="54">
        <f t="shared" si="193"/>
        <v>3.5650623885918001E-3</v>
      </c>
      <c r="F562" s="54" t="str">
        <f t="shared" si="194"/>
        <v/>
      </c>
      <c r="G562" s="27" t="str">
        <f t="shared" si="195"/>
        <v>0</v>
      </c>
      <c r="H562" s="28">
        <f t="shared" si="196"/>
        <v>0</v>
      </c>
    </row>
    <row r="563" spans="1:9" ht="15" x14ac:dyDescent="0.25">
      <c r="B563" s="5" t="s">
        <v>525</v>
      </c>
      <c r="C563" s="49">
        <v>2</v>
      </c>
      <c r="D563" s="47">
        <v>0</v>
      </c>
      <c r="E563" s="54">
        <f t="shared" si="193"/>
        <v>3.5650623885918001E-3</v>
      </c>
      <c r="F563" s="54" t="str">
        <f t="shared" si="194"/>
        <v/>
      </c>
      <c r="G563" s="27" t="str">
        <f t="shared" si="195"/>
        <v>0</v>
      </c>
      <c r="H563" s="28">
        <f t="shared" si="196"/>
        <v>0</v>
      </c>
    </row>
    <row r="564" spans="1:9" s="20" customFormat="1" ht="15" x14ac:dyDescent="0.25">
      <c r="A564" s="22"/>
      <c r="B564" s="21" t="s">
        <v>574</v>
      </c>
      <c r="C564" s="50">
        <v>35</v>
      </c>
      <c r="D564" s="47">
        <v>4</v>
      </c>
      <c r="E564" s="51">
        <f t="shared" ref="E564" si="197">+IF(C564=0,"",C564/C$553)</f>
        <v>6.2388591800356503E-2</v>
      </c>
      <c r="F564" s="51">
        <f t="shared" ref="F564" si="198">+IF(D564=0,"",D564/D$553)</f>
        <v>2.4691358024691357E-2</v>
      </c>
      <c r="G564" s="51">
        <f t="shared" ref="G564" si="199">+IF(OR(AND(D564=0),(C564=0)),"0",((D564-C564)/C564))</f>
        <v>-0.88571428571428568</v>
      </c>
      <c r="H564" s="26">
        <f t="shared" ref="H564" si="200">+IF(OR(AND(E564=""),(G564="")),"",E564*G564)</f>
        <v>-5.52584670231729E-2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65</v>
      </c>
      <c r="D567" s="47">
        <v>45</v>
      </c>
      <c r="E567" s="54">
        <f t="shared" si="205"/>
        <v>0.11586452762923351</v>
      </c>
      <c r="F567" s="54">
        <f t="shared" si="206"/>
        <v>0.27777777777777779</v>
      </c>
      <c r="G567" s="27">
        <f t="shared" si="195"/>
        <v>-0.30769230769230771</v>
      </c>
      <c r="H567" s="28">
        <f t="shared" si="196"/>
        <v>-3.5650623885918005E-2</v>
      </c>
    </row>
    <row r="568" spans="1:9" ht="15" x14ac:dyDescent="0.25">
      <c r="B568" s="5" t="s">
        <v>150</v>
      </c>
      <c r="C568" s="49">
        <v>54</v>
      </c>
      <c r="D568" s="47">
        <v>1</v>
      </c>
      <c r="E568" s="54">
        <f t="shared" si="205"/>
        <v>9.6256684491978606E-2</v>
      </c>
      <c r="F568" s="54">
        <f t="shared" si="206"/>
        <v>6.1728395061728392E-3</v>
      </c>
      <c r="G568" s="27">
        <f t="shared" si="195"/>
        <v>-0.98148148148148151</v>
      </c>
      <c r="H568" s="28">
        <f t="shared" si="196"/>
        <v>-9.4474153297682703E-2</v>
      </c>
    </row>
    <row r="569" spans="1:9" ht="15" x14ac:dyDescent="0.25">
      <c r="B569" s="5" t="s">
        <v>151</v>
      </c>
      <c r="C569" s="49">
        <v>14</v>
      </c>
      <c r="D569" s="47">
        <v>2</v>
      </c>
      <c r="E569" s="54">
        <f t="shared" si="205"/>
        <v>2.4955436720142603E-2</v>
      </c>
      <c r="F569" s="54">
        <f t="shared" si="206"/>
        <v>1.2345679012345678E-2</v>
      </c>
      <c r="G569" s="27">
        <f t="shared" si="195"/>
        <v>-0.8571428571428571</v>
      </c>
      <c r="H569" s="28">
        <f t="shared" si="196"/>
        <v>-2.1390374331550801E-2</v>
      </c>
    </row>
    <row r="570" spans="1:9" ht="15" x14ac:dyDescent="0.25">
      <c r="B570" s="5" t="s">
        <v>338</v>
      </c>
      <c r="C570" s="49">
        <v>170</v>
      </c>
      <c r="D570" s="47">
        <v>4</v>
      </c>
      <c r="E570" s="54">
        <f t="shared" si="205"/>
        <v>0.30303030303030304</v>
      </c>
      <c r="F570" s="54">
        <f t="shared" si="206"/>
        <v>2.4691358024691357E-2</v>
      </c>
      <c r="G570" s="27">
        <f t="shared" si="195"/>
        <v>-0.97647058823529409</v>
      </c>
      <c r="H570" s="28">
        <f t="shared" si="196"/>
        <v>-0.29590017825311943</v>
      </c>
    </row>
    <row r="571" spans="1:9" ht="15" x14ac:dyDescent="0.25">
      <c r="B571" s="5" t="s">
        <v>152</v>
      </c>
      <c r="C571" s="49">
        <v>43</v>
      </c>
      <c r="D571" s="47">
        <v>6</v>
      </c>
      <c r="E571" s="54">
        <f t="shared" si="205"/>
        <v>7.6648841354723704E-2</v>
      </c>
      <c r="F571" s="54">
        <f t="shared" si="206"/>
        <v>3.7037037037037035E-2</v>
      </c>
      <c r="G571" s="27">
        <f t="shared" si="195"/>
        <v>-0.86046511627906974</v>
      </c>
      <c r="H571" s="28">
        <f t="shared" si="196"/>
        <v>-6.5953654188948302E-2</v>
      </c>
    </row>
    <row r="572" spans="1:9" ht="15" x14ac:dyDescent="0.25">
      <c r="B572" s="5" t="s">
        <v>339</v>
      </c>
      <c r="C572" s="49">
        <v>21</v>
      </c>
      <c r="D572" s="47">
        <v>0</v>
      </c>
      <c r="E572" s="54">
        <f t="shared" si="205"/>
        <v>3.7433155080213901E-2</v>
      </c>
      <c r="F572" s="54" t="str">
        <f t="shared" si="206"/>
        <v/>
      </c>
      <c r="G572" s="27" t="str">
        <f t="shared" si="195"/>
        <v>0</v>
      </c>
      <c r="H572" s="28">
        <f t="shared" si="196"/>
        <v>0</v>
      </c>
    </row>
    <row r="573" spans="1:9" ht="15" x14ac:dyDescent="0.25">
      <c r="B573" s="5" t="s">
        <v>153</v>
      </c>
      <c r="C573" s="49">
        <v>13</v>
      </c>
      <c r="D573" s="47">
        <v>0</v>
      </c>
      <c r="E573" s="54">
        <f t="shared" si="205"/>
        <v>2.3172905525846704E-2</v>
      </c>
      <c r="F573" s="54" t="str">
        <f t="shared" si="206"/>
        <v/>
      </c>
      <c r="G573" s="27" t="str">
        <f t="shared" si="195"/>
        <v>0</v>
      </c>
      <c r="H573" s="28">
        <f t="shared" si="196"/>
        <v>0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2</v>
      </c>
      <c r="D575" s="47">
        <v>6</v>
      </c>
      <c r="E575" s="54">
        <f t="shared" si="205"/>
        <v>3.5650623885918001E-3</v>
      </c>
      <c r="F575" s="54">
        <f t="shared" si="206"/>
        <v>3.7037037037037035E-2</v>
      </c>
      <c r="G575" s="27">
        <f t="shared" si="195"/>
        <v>2</v>
      </c>
      <c r="H575" s="28">
        <f t="shared" si="196"/>
        <v>7.1301247771836003E-3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1</v>
      </c>
      <c r="D577" s="47">
        <v>0</v>
      </c>
      <c r="E577" s="54">
        <f t="shared" si="205"/>
        <v>1.7825311942959001E-3</v>
      </c>
      <c r="F577" s="54" t="str">
        <f t="shared" si="206"/>
        <v/>
      </c>
      <c r="G577" s="27" t="str">
        <f t="shared" si="195"/>
        <v>0</v>
      </c>
      <c r="H577" s="28">
        <f t="shared" si="196"/>
        <v>0</v>
      </c>
    </row>
    <row r="578" spans="2:8" ht="15" x14ac:dyDescent="0.25">
      <c r="B578" s="6" t="s">
        <v>343</v>
      </c>
      <c r="C578" s="49">
        <v>3</v>
      </c>
      <c r="D578" s="47">
        <v>0</v>
      </c>
      <c r="E578" s="54">
        <f t="shared" si="205"/>
        <v>5.3475935828877002E-3</v>
      </c>
      <c r="F578" s="54" t="str">
        <f t="shared" si="206"/>
        <v/>
      </c>
      <c r="G578" s="27" t="str">
        <f t="shared" si="195"/>
        <v>0</v>
      </c>
      <c r="H578" s="28">
        <f t="shared" si="196"/>
        <v>0</v>
      </c>
    </row>
    <row r="579" spans="2:8" ht="15" x14ac:dyDescent="0.25">
      <c r="B579" s="5" t="s">
        <v>526</v>
      </c>
      <c r="C579" s="49">
        <v>13</v>
      </c>
      <c r="D579" s="47">
        <v>2</v>
      </c>
      <c r="E579" s="54">
        <f t="shared" si="205"/>
        <v>2.3172905525846704E-2</v>
      </c>
      <c r="F579" s="54">
        <f t="shared" si="206"/>
        <v>1.2345679012345678E-2</v>
      </c>
      <c r="G579" s="27">
        <f t="shared" si="195"/>
        <v>-0.84615384615384615</v>
      </c>
      <c r="H579" s="28">
        <f t="shared" si="196"/>
        <v>-1.9607843137254902E-2</v>
      </c>
    </row>
    <row r="580" spans="2:8" x14ac:dyDescent="0.2">
      <c r="B580" s="12" t="s">
        <v>393</v>
      </c>
      <c r="C580" s="10"/>
      <c r="D580" s="10"/>
    </row>
    <row r="581" spans="2:8" x14ac:dyDescent="0.2">
      <c r="C581" s="10"/>
      <c r="D581" s="10"/>
    </row>
    <row r="582" spans="2:8" x14ac:dyDescent="0.2">
      <c r="C582" s="10"/>
      <c r="D582" s="10"/>
    </row>
    <row r="583" spans="2:8" x14ac:dyDescent="0.2">
      <c r="C583" s="10"/>
      <c r="D583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415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373</v>
      </c>
      <c r="C8" s="42">
        <f>+C18+C73+C165+C333+C553</f>
        <v>2111</v>
      </c>
      <c r="D8" s="43">
        <f>+D18+D73+D165+D333+D553</f>
        <v>1329</v>
      </c>
      <c r="E8" s="44">
        <f>+C8/C$8</f>
        <v>1</v>
      </c>
      <c r="F8" s="44">
        <f>+D8/D$8</f>
        <v>1</v>
      </c>
      <c r="G8" s="44">
        <f>+(D8-C8)/C8</f>
        <v>-0.37044054950260541</v>
      </c>
      <c r="H8" s="45">
        <f>+E8*G8</f>
        <v>-0.37044054950260541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45</v>
      </c>
      <c r="D9" s="37">
        <f>+D18</f>
        <v>20</v>
      </c>
      <c r="E9" s="38">
        <f t="shared" ref="E9:E13" si="0">C9/$C$8</f>
        <v>2.1316911416390336E-2</v>
      </c>
      <c r="F9" s="38">
        <f>D9/$D$8</f>
        <v>1.5048908954100828E-2</v>
      </c>
      <c r="G9" s="39">
        <f>+IF(OR(AND(D9=0),(C9=0)),"0",((D9-C9)/C9))</f>
        <v>-0.55555555555555558</v>
      </c>
      <c r="H9" s="40">
        <f>+IF(OR(AND(E9=""),(G9="")),"",E9*G9)</f>
        <v>-1.1842728564661299E-2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148</v>
      </c>
      <c r="D10" s="25">
        <f>+D73</f>
        <v>104</v>
      </c>
      <c r="E10" s="26">
        <f t="shared" si="0"/>
        <v>7.0108953102794885E-2</v>
      </c>
      <c r="F10" s="26">
        <f>D10/$D$8</f>
        <v>7.8254326561324306E-2</v>
      </c>
      <c r="G10" s="27">
        <f>+IF(OR(AND(D10=0),(C10=0)),"0",((D10-C10)/C10))</f>
        <v>-0.29729729729729731</v>
      </c>
      <c r="H10" s="30">
        <f>+IF(OR(AND(E10=""),(G10="")),"",E10*G10)</f>
        <v>-2.0843202273803887E-2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270</v>
      </c>
      <c r="D11" s="25">
        <f>+D165</f>
        <v>138</v>
      </c>
      <c r="E11" s="26">
        <f t="shared" si="0"/>
        <v>0.12790146849834202</v>
      </c>
      <c r="F11" s="26">
        <f>D11/$D$8</f>
        <v>0.10383747178329571</v>
      </c>
      <c r="G11" s="27">
        <f>+IF(OR(AND(D11=0),(C11=0)),"0",((D11-C11)/C11))</f>
        <v>-0.48888888888888887</v>
      </c>
      <c r="H11" s="30">
        <f>+IF(OR(AND(E11=""),(G11="")),"",E11*G11)</f>
        <v>-6.2529606821411648E-2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1042</v>
      </c>
      <c r="D12" s="25">
        <f>+D333</f>
        <v>834</v>
      </c>
      <c r="E12" s="26">
        <f t="shared" si="0"/>
        <v>0.49360492657508293</v>
      </c>
      <c r="F12" s="26">
        <f>D12/$D$8</f>
        <v>0.6275395033860045</v>
      </c>
      <c r="G12" s="27">
        <f>+IF(OR(AND(D12=0),(C12=0)),"0",((D12-C12)/C12))</f>
        <v>-0.19961612284069097</v>
      </c>
      <c r="H12" s="30">
        <f>+IF(OR(AND(E12=""),(G12="")),"",E12*G12)</f>
        <v>-9.8531501657981996E-2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606</v>
      </c>
      <c r="D13" s="32">
        <f>+D553</f>
        <v>233</v>
      </c>
      <c r="E13" s="33">
        <f t="shared" si="0"/>
        <v>0.28706774040738986</v>
      </c>
      <c r="F13" s="33">
        <f>D13/$D$8</f>
        <v>0.17531978931527464</v>
      </c>
      <c r="G13" s="34">
        <f>+IF(OR(AND(D13=0),(C13=0)),"0",((D13-C13)/C13))</f>
        <v>-0.61551155115511547</v>
      </c>
      <c r="H13" s="35">
        <f>+IF(OR(AND(E13=""),(G13="")),"",E13*G13)</f>
        <v>-0.17669351018474655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45</v>
      </c>
      <c r="D18" s="43">
        <f>SUM(D19:D67)</f>
        <v>20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-0.55555555555555558</v>
      </c>
      <c r="H18" s="45">
        <f>+IF(OR(AND(E18=""),(G18="")),"",E18*G18)</f>
        <v>-0.55555555555555558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3</v>
      </c>
      <c r="D26" s="47">
        <v>3</v>
      </c>
      <c r="E26" s="28">
        <f t="shared" si="1"/>
        <v>6.6666666666666666E-2</v>
      </c>
      <c r="F26" s="28">
        <f t="shared" si="2"/>
        <v>0.15</v>
      </c>
      <c r="G26" s="27">
        <f t="shared" si="3"/>
        <v>0</v>
      </c>
      <c r="H26" s="28">
        <f t="shared" si="4"/>
        <v>0</v>
      </c>
    </row>
    <row r="27" spans="1:9" ht="15" x14ac:dyDescent="0.25">
      <c r="B27" s="5" t="s">
        <v>577</v>
      </c>
      <c r="C27" s="49">
        <v>2</v>
      </c>
      <c r="D27" s="47">
        <v>0</v>
      </c>
      <c r="E27" s="28">
        <f t="shared" si="1"/>
        <v>4.4444444444444446E-2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0</v>
      </c>
      <c r="D28" s="47">
        <v>1</v>
      </c>
      <c r="E28" s="28" t="str">
        <f t="shared" si="1"/>
        <v/>
      </c>
      <c r="F28" s="28">
        <f t="shared" si="2"/>
        <v>0.05</v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32</v>
      </c>
      <c r="D29" s="47">
        <v>6</v>
      </c>
      <c r="E29" s="28">
        <f t="shared" si="1"/>
        <v>0.71111111111111114</v>
      </c>
      <c r="F29" s="28">
        <f t="shared" si="2"/>
        <v>0.3</v>
      </c>
      <c r="G29" s="27">
        <f t="shared" si="3"/>
        <v>-0.8125</v>
      </c>
      <c r="H29" s="28">
        <f t="shared" si="4"/>
        <v>-0.57777777777777783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2</v>
      </c>
      <c r="E35" s="28" t="str">
        <f t="shared" si="1"/>
        <v/>
      </c>
      <c r="F35" s="28">
        <f t="shared" si="2"/>
        <v>0.1</v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1</v>
      </c>
      <c r="D36" s="47">
        <v>0</v>
      </c>
      <c r="E36" s="28">
        <f t="shared" si="1"/>
        <v>2.2222222222222223E-2</v>
      </c>
      <c r="F36" s="28" t="str">
        <f t="shared" si="2"/>
        <v/>
      </c>
      <c r="G36" s="27" t="str">
        <f t="shared" si="3"/>
        <v>0</v>
      </c>
      <c r="H36" s="28">
        <f t="shared" si="4"/>
        <v>0</v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5</v>
      </c>
      <c r="D49" s="47">
        <v>3</v>
      </c>
      <c r="E49" s="28">
        <f t="shared" si="1"/>
        <v>0.1111111111111111</v>
      </c>
      <c r="F49" s="28">
        <f t="shared" si="2"/>
        <v>0.15</v>
      </c>
      <c r="G49" s="27">
        <f t="shared" si="3"/>
        <v>-0.4</v>
      </c>
      <c r="H49" s="28">
        <f t="shared" si="4"/>
        <v>-4.4444444444444446E-2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1</v>
      </c>
      <c r="D54" s="47">
        <v>0</v>
      </c>
      <c r="E54" s="28">
        <f t="shared" si="1"/>
        <v>2.2222222222222223E-2</v>
      </c>
      <c r="F54" s="28" t="str">
        <f t="shared" si="2"/>
        <v/>
      </c>
      <c r="G54" s="27" t="str">
        <f t="shared" si="3"/>
        <v>0</v>
      </c>
      <c r="H54" s="28">
        <f t="shared" si="4"/>
        <v>0</v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3</v>
      </c>
      <c r="E62" s="26" t="str">
        <f t="shared" ref="E62:E63" si="9">+IF(C62=0,"",C62/C$18)</f>
        <v/>
      </c>
      <c r="F62" s="26">
        <f t="shared" ref="F62:F63" si="10">+IF(D62=0,"",D62/D$18)</f>
        <v>0.15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1</v>
      </c>
      <c r="D65" s="47">
        <v>1</v>
      </c>
      <c r="E65" s="28">
        <f t="shared" si="1"/>
        <v>2.2222222222222223E-2</v>
      </c>
      <c r="F65" s="28">
        <f t="shared" si="2"/>
        <v>0.05</v>
      </c>
      <c r="G65" s="27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0</v>
      </c>
      <c r="D66" s="47">
        <v>1</v>
      </c>
      <c r="E66" s="28" t="str">
        <f t="shared" si="1"/>
        <v/>
      </c>
      <c r="F66" s="28">
        <f t="shared" si="2"/>
        <v>0.05</v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148</v>
      </c>
      <c r="D73" s="43">
        <f>SUM(D74:D159)</f>
        <v>104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-0.29729729729729731</v>
      </c>
      <c r="H73" s="45">
        <f>+IF(OR(AND(E73=""),(G73="")),"",E73*G73)</f>
        <v>-0.29729729729729731</v>
      </c>
    </row>
    <row r="74" spans="1:9" ht="15" x14ac:dyDescent="0.25">
      <c r="B74" s="46" t="s">
        <v>432</v>
      </c>
      <c r="C74" s="47">
        <v>5</v>
      </c>
      <c r="D74" s="47">
        <v>9</v>
      </c>
      <c r="E74" s="53">
        <f>+IF(C74=0,"",C74/C$73)</f>
        <v>3.3783783783783786E-2</v>
      </c>
      <c r="F74" s="53">
        <f>+IF(D74=0,"",D74/D$73)</f>
        <v>8.6538461538461536E-2</v>
      </c>
      <c r="G74" s="39">
        <f>+IF(OR(AND(D74=0),(C74=0)),"0",((D74-C74)/C74))</f>
        <v>0.8</v>
      </c>
      <c r="H74" s="48">
        <f>+IF(OR(AND(E74=""),(G74="")),"",E74*G74)</f>
        <v>2.7027027027027029E-2</v>
      </c>
    </row>
    <row r="75" spans="1:9" ht="15" x14ac:dyDescent="0.25">
      <c r="B75" s="5" t="s">
        <v>581</v>
      </c>
      <c r="C75" s="49">
        <v>0</v>
      </c>
      <c r="D75" s="47">
        <v>5</v>
      </c>
      <c r="E75" s="54" t="str">
        <f t="shared" ref="E75:E146" si="13">+IF(C75=0,"",C75/C$73)</f>
        <v/>
      </c>
      <c r="F75" s="54">
        <f t="shared" ref="F75:F146" si="14">+IF(D75=0,"",D75/D$73)</f>
        <v>4.807692307692308E-2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2</v>
      </c>
      <c r="E76" s="51" t="str">
        <f t="shared" ref="E76" si="17">+IF(C76=0,"",C76/C$73)</f>
        <v/>
      </c>
      <c r="F76" s="51">
        <f t="shared" ref="F76" si="18">+IF(D76=0,"",D76/D$73)</f>
        <v>1.9230769230769232E-2</v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8</v>
      </c>
      <c r="D77" s="47">
        <v>7</v>
      </c>
      <c r="E77" s="54">
        <f t="shared" si="13"/>
        <v>5.4054054054054057E-2</v>
      </c>
      <c r="F77" s="54">
        <f t="shared" si="14"/>
        <v>6.7307692307692304E-2</v>
      </c>
      <c r="G77" s="27">
        <f t="shared" si="15"/>
        <v>-0.125</v>
      </c>
      <c r="H77" s="28">
        <f t="shared" si="16"/>
        <v>-6.7567567567567571E-3</v>
      </c>
    </row>
    <row r="78" spans="1:9" ht="15" x14ac:dyDescent="0.25">
      <c r="B78" s="5" t="s">
        <v>178</v>
      </c>
      <c r="C78" s="49">
        <v>3</v>
      </c>
      <c r="D78" s="47">
        <v>9</v>
      </c>
      <c r="E78" s="54">
        <f t="shared" si="13"/>
        <v>2.0270270270270271E-2</v>
      </c>
      <c r="F78" s="54">
        <f t="shared" si="14"/>
        <v>8.6538461538461536E-2</v>
      </c>
      <c r="G78" s="27">
        <f t="shared" si="15"/>
        <v>2</v>
      </c>
      <c r="H78" s="28">
        <f t="shared" si="16"/>
        <v>4.0540540540540543E-2</v>
      </c>
    </row>
    <row r="79" spans="1:9" ht="15" x14ac:dyDescent="0.25">
      <c r="B79" s="5" t="s">
        <v>16</v>
      </c>
      <c r="C79" s="49">
        <v>3</v>
      </c>
      <c r="D79" s="47">
        <v>2</v>
      </c>
      <c r="E79" s="54">
        <f t="shared" si="13"/>
        <v>2.0270270270270271E-2</v>
      </c>
      <c r="F79" s="54">
        <f t="shared" si="14"/>
        <v>1.9230769230769232E-2</v>
      </c>
      <c r="G79" s="27">
        <f t="shared" si="15"/>
        <v>-0.33333333333333331</v>
      </c>
      <c r="H79" s="28">
        <f t="shared" si="16"/>
        <v>-6.7567567567567571E-3</v>
      </c>
    </row>
    <row r="80" spans="1:9" s="20" customFormat="1" ht="15" x14ac:dyDescent="0.25">
      <c r="B80" s="21" t="s">
        <v>35</v>
      </c>
      <c r="C80" s="50">
        <v>0</v>
      </c>
      <c r="D80" s="47">
        <v>1</v>
      </c>
      <c r="E80" s="51" t="str">
        <f t="shared" ref="E80" si="21">+IF(C80=0,"",C80/C$73)</f>
        <v/>
      </c>
      <c r="F80" s="51">
        <f t="shared" ref="F80" si="22">+IF(D80=0,"",D80/D$73)</f>
        <v>9.6153846153846159E-3</v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1</v>
      </c>
      <c r="E82" s="54" t="str">
        <f t="shared" si="13"/>
        <v/>
      </c>
      <c r="F82" s="54">
        <f t="shared" si="14"/>
        <v>9.6153846153846159E-3</v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1</v>
      </c>
      <c r="E86" s="54" t="str">
        <f t="shared" si="13"/>
        <v/>
      </c>
      <c r="F86" s="54">
        <f t="shared" si="14"/>
        <v>9.6153846153846159E-3</v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8</v>
      </c>
      <c r="D87" s="47">
        <v>3</v>
      </c>
      <c r="E87" s="54">
        <f t="shared" si="13"/>
        <v>5.4054054054054057E-2</v>
      </c>
      <c r="F87" s="54">
        <f t="shared" si="14"/>
        <v>2.8846153846153848E-2</v>
      </c>
      <c r="G87" s="27">
        <f t="shared" si="15"/>
        <v>-0.625</v>
      </c>
      <c r="H87" s="28">
        <f t="shared" si="16"/>
        <v>-3.3783783783783786E-2</v>
      </c>
    </row>
    <row r="88" spans="1:9" s="20" customFormat="1" ht="15" x14ac:dyDescent="0.25">
      <c r="A88" s="22"/>
      <c r="B88" s="21" t="s">
        <v>583</v>
      </c>
      <c r="C88" s="50">
        <v>5</v>
      </c>
      <c r="D88" s="47">
        <v>1</v>
      </c>
      <c r="E88" s="51">
        <f t="shared" ref="E88" si="25">+IF(C88=0,"",C88/C$73)</f>
        <v>3.3783783783783786E-2</v>
      </c>
      <c r="F88" s="51">
        <f t="shared" ref="F88" si="26">+IF(D88=0,"",D88/D$73)</f>
        <v>9.6153846153846159E-3</v>
      </c>
      <c r="G88" s="51">
        <f t="shared" ref="G88" si="27">+IF(OR(AND(D88=0),(C88=0)),"0",((D88-C88)/C88))</f>
        <v>-0.8</v>
      </c>
      <c r="H88" s="26">
        <f t="shared" ref="H88" si="28">+IF(OR(AND(E88=""),(G88="")),"",E88*G88)</f>
        <v>-2.7027027027027029E-2</v>
      </c>
      <c r="I88" s="2"/>
    </row>
    <row r="89" spans="1:9" ht="15" x14ac:dyDescent="0.25">
      <c r="B89" s="5" t="s">
        <v>184</v>
      </c>
      <c r="C89" s="49">
        <v>11</v>
      </c>
      <c r="D89" s="47">
        <v>8</v>
      </c>
      <c r="E89" s="54">
        <f t="shared" si="13"/>
        <v>7.4324324324324328E-2</v>
      </c>
      <c r="F89" s="54">
        <f t="shared" si="14"/>
        <v>7.6923076923076927E-2</v>
      </c>
      <c r="G89" s="27">
        <f t="shared" si="15"/>
        <v>-0.27272727272727271</v>
      </c>
      <c r="H89" s="28">
        <f t="shared" si="16"/>
        <v>-2.0270270270270271E-2</v>
      </c>
    </row>
    <row r="90" spans="1:9" ht="15" x14ac:dyDescent="0.25">
      <c r="B90" s="5" t="s">
        <v>185</v>
      </c>
      <c r="C90" s="49">
        <v>2</v>
      </c>
      <c r="D90" s="47">
        <v>1</v>
      </c>
      <c r="E90" s="54">
        <f t="shared" si="13"/>
        <v>1.3513513513513514E-2</v>
      </c>
      <c r="F90" s="54">
        <f t="shared" si="14"/>
        <v>9.6153846153846159E-3</v>
      </c>
      <c r="G90" s="27">
        <f t="shared" si="15"/>
        <v>-0.5</v>
      </c>
      <c r="H90" s="28">
        <f t="shared" si="16"/>
        <v>-6.7567567567567571E-3</v>
      </c>
    </row>
    <row r="91" spans="1:9" ht="15" x14ac:dyDescent="0.25">
      <c r="B91" s="5" t="s">
        <v>21</v>
      </c>
      <c r="C91" s="49">
        <v>4</v>
      </c>
      <c r="D91" s="47">
        <v>1</v>
      </c>
      <c r="E91" s="54">
        <f t="shared" si="13"/>
        <v>2.7027027027027029E-2</v>
      </c>
      <c r="F91" s="54">
        <f t="shared" si="14"/>
        <v>9.6153846153846159E-3</v>
      </c>
      <c r="G91" s="27">
        <f t="shared" si="15"/>
        <v>-0.75</v>
      </c>
      <c r="H91" s="28">
        <f t="shared" si="16"/>
        <v>-2.0270270270270271E-2</v>
      </c>
    </row>
    <row r="92" spans="1:9" ht="15" x14ac:dyDescent="0.25">
      <c r="B92" s="5" t="s">
        <v>434</v>
      </c>
      <c r="C92" s="49">
        <v>0</v>
      </c>
      <c r="D92" s="47">
        <v>2</v>
      </c>
      <c r="E92" s="54" t="str">
        <f t="shared" si="13"/>
        <v/>
      </c>
      <c r="F92" s="54">
        <f t="shared" si="14"/>
        <v>1.9230769230769232E-2</v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2</v>
      </c>
      <c r="D94" s="47">
        <v>0</v>
      </c>
      <c r="E94" s="51">
        <f t="shared" ref="E94:E95" si="29">+IF(C94=0,"",C94/C$73)</f>
        <v>1.3513513513513514E-2</v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1</v>
      </c>
      <c r="D95" s="47">
        <v>0</v>
      </c>
      <c r="E95" s="51">
        <f t="shared" si="29"/>
        <v>6.7567567567567571E-3</v>
      </c>
      <c r="F95" s="51" t="str">
        <f t="shared" si="30"/>
        <v/>
      </c>
      <c r="G95" s="51" t="str">
        <f t="shared" si="31"/>
        <v>0</v>
      </c>
      <c r="H95" s="26">
        <f t="shared" si="32"/>
        <v>0</v>
      </c>
      <c r="I95" s="2"/>
    </row>
    <row r="96" spans="1:9" ht="15" x14ac:dyDescent="0.25">
      <c r="B96" s="5" t="s">
        <v>187</v>
      </c>
      <c r="C96" s="49">
        <v>4</v>
      </c>
      <c r="D96" s="47">
        <v>7</v>
      </c>
      <c r="E96" s="54">
        <f t="shared" si="13"/>
        <v>2.7027027027027029E-2</v>
      </c>
      <c r="F96" s="54">
        <f t="shared" si="14"/>
        <v>6.7307692307692304E-2</v>
      </c>
      <c r="G96" s="27">
        <f t="shared" si="15"/>
        <v>0.75</v>
      </c>
      <c r="H96" s="28">
        <f t="shared" si="16"/>
        <v>2.0270270270270271E-2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16</v>
      </c>
      <c r="D99" s="47">
        <v>1</v>
      </c>
      <c r="E99" s="54">
        <f t="shared" si="13"/>
        <v>0.10810810810810811</v>
      </c>
      <c r="F99" s="54">
        <f t="shared" si="14"/>
        <v>9.6153846153846159E-3</v>
      </c>
      <c r="G99" s="27">
        <f t="shared" si="15"/>
        <v>-0.9375</v>
      </c>
      <c r="H99" s="28">
        <f t="shared" si="16"/>
        <v>-0.10135135135135136</v>
      </c>
    </row>
    <row r="100" spans="1:9" ht="15" x14ac:dyDescent="0.25">
      <c r="B100" s="5" t="s">
        <v>189</v>
      </c>
      <c r="C100" s="49">
        <v>1</v>
      </c>
      <c r="D100" s="47">
        <v>1</v>
      </c>
      <c r="E100" s="54">
        <f t="shared" si="13"/>
        <v>6.7567567567567571E-3</v>
      </c>
      <c r="F100" s="54">
        <f t="shared" si="14"/>
        <v>9.6153846153846159E-3</v>
      </c>
      <c r="G100" s="27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1</v>
      </c>
      <c r="D101" s="47">
        <v>1</v>
      </c>
      <c r="E101" s="54">
        <f t="shared" si="13"/>
        <v>6.7567567567567571E-3</v>
      </c>
      <c r="F101" s="54">
        <f t="shared" si="14"/>
        <v>9.6153846153846159E-3</v>
      </c>
      <c r="G101" s="27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1</v>
      </c>
      <c r="D104" s="47">
        <v>0</v>
      </c>
      <c r="E104" s="54">
        <f t="shared" si="13"/>
        <v>6.7567567567567571E-3</v>
      </c>
      <c r="F104" s="54" t="str">
        <f t="shared" si="14"/>
        <v/>
      </c>
      <c r="G104" s="27" t="str">
        <f t="shared" si="15"/>
        <v>0</v>
      </c>
      <c r="H104" s="28">
        <f t="shared" si="16"/>
        <v>0</v>
      </c>
    </row>
    <row r="105" spans="1:9" s="20" customFormat="1" ht="15" x14ac:dyDescent="0.25">
      <c r="A105" s="22"/>
      <c r="B105" s="21" t="s">
        <v>580</v>
      </c>
      <c r="C105" s="50">
        <v>1</v>
      </c>
      <c r="D105" s="47">
        <v>0</v>
      </c>
      <c r="E105" s="51">
        <f t="shared" ref="E105" si="33">+IF(C105=0,"",C105/C$73)</f>
        <v>6.7567567567567571E-3</v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>
        <f t="shared" ref="H105" si="36">+IF(OR(AND(E105=""),(G105="")),"",E105*G105)</f>
        <v>0</v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1</v>
      </c>
      <c r="E107" s="54" t="str">
        <f t="shared" si="13"/>
        <v/>
      </c>
      <c r="F107" s="54">
        <f t="shared" si="14"/>
        <v>9.6153846153846159E-3</v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1</v>
      </c>
      <c r="E108" s="54" t="str">
        <f t="shared" si="13"/>
        <v/>
      </c>
      <c r="F108" s="54">
        <f t="shared" si="14"/>
        <v>9.6153846153846159E-3</v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1</v>
      </c>
      <c r="D109" s="47">
        <v>1</v>
      </c>
      <c r="E109" s="54">
        <f t="shared" si="13"/>
        <v>6.7567567567567571E-3</v>
      </c>
      <c r="F109" s="54">
        <f t="shared" si="14"/>
        <v>9.6153846153846159E-3</v>
      </c>
      <c r="G109" s="27">
        <f t="shared" si="15"/>
        <v>0</v>
      </c>
      <c r="H109" s="28">
        <f t="shared" si="16"/>
        <v>0</v>
      </c>
    </row>
    <row r="110" spans="1:9" ht="15" x14ac:dyDescent="0.25">
      <c r="B110" s="5" t="s">
        <v>195</v>
      </c>
      <c r="C110" s="49">
        <v>0</v>
      </c>
      <c r="D110" s="47">
        <v>2</v>
      </c>
      <c r="E110" s="54" t="str">
        <f t="shared" si="13"/>
        <v/>
      </c>
      <c r="F110" s="54">
        <f t="shared" si="14"/>
        <v>1.9230769230769232E-2</v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1</v>
      </c>
      <c r="D111" s="47">
        <v>2</v>
      </c>
      <c r="E111" s="54">
        <f t="shared" si="13"/>
        <v>6.7567567567567571E-3</v>
      </c>
      <c r="F111" s="54">
        <f t="shared" si="14"/>
        <v>1.9230769230769232E-2</v>
      </c>
      <c r="G111" s="27">
        <f t="shared" si="15"/>
        <v>1</v>
      </c>
      <c r="H111" s="28">
        <f t="shared" si="16"/>
        <v>6.7567567567567571E-3</v>
      </c>
    </row>
    <row r="112" spans="1:9" ht="15" x14ac:dyDescent="0.25">
      <c r="B112" s="5" t="s">
        <v>197</v>
      </c>
      <c r="C112" s="49">
        <v>0</v>
      </c>
      <c r="D112" s="47">
        <v>1</v>
      </c>
      <c r="E112" s="54" t="str">
        <f t="shared" si="13"/>
        <v/>
      </c>
      <c r="F112" s="54">
        <f t="shared" si="14"/>
        <v>9.6153846153846159E-3</v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2</v>
      </c>
      <c r="E116" s="54" t="str">
        <f t="shared" si="13"/>
        <v/>
      </c>
      <c r="F116" s="54">
        <f t="shared" si="14"/>
        <v>1.9230769230769232E-2</v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1</v>
      </c>
      <c r="D117" s="47">
        <v>0</v>
      </c>
      <c r="E117" s="54">
        <f t="shared" si="13"/>
        <v>6.7567567567567571E-3</v>
      </c>
      <c r="F117" s="54" t="str">
        <f t="shared" si="14"/>
        <v/>
      </c>
      <c r="G117" s="27" t="str">
        <f t="shared" si="15"/>
        <v>0</v>
      </c>
      <c r="H117" s="28">
        <f t="shared" si="16"/>
        <v>0</v>
      </c>
    </row>
    <row r="118" spans="2:8" ht="15" x14ac:dyDescent="0.25">
      <c r="B118" s="5" t="s">
        <v>200</v>
      </c>
      <c r="C118" s="49">
        <v>0</v>
      </c>
      <c r="D118" s="47">
        <v>1</v>
      </c>
      <c r="E118" s="54" t="str">
        <f t="shared" si="13"/>
        <v/>
      </c>
      <c r="F118" s="54">
        <f t="shared" si="14"/>
        <v>9.6153846153846159E-3</v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3</v>
      </c>
      <c r="D119" s="47">
        <v>2</v>
      </c>
      <c r="E119" s="54">
        <f t="shared" si="13"/>
        <v>2.0270270270270271E-2</v>
      </c>
      <c r="F119" s="54">
        <f t="shared" si="14"/>
        <v>1.9230769230769232E-2</v>
      </c>
      <c r="G119" s="27">
        <f t="shared" si="15"/>
        <v>-0.33333333333333331</v>
      </c>
      <c r="H119" s="28">
        <f t="shared" si="16"/>
        <v>-6.7567567567567571E-3</v>
      </c>
    </row>
    <row r="120" spans="2:8" ht="15" x14ac:dyDescent="0.25">
      <c r="B120" s="5" t="s">
        <v>23</v>
      </c>
      <c r="C120" s="49">
        <v>0</v>
      </c>
      <c r="D120" s="47">
        <v>2</v>
      </c>
      <c r="E120" s="54" t="str">
        <f t="shared" si="13"/>
        <v/>
      </c>
      <c r="F120" s="54">
        <f t="shared" si="14"/>
        <v>1.9230769230769232E-2</v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4</v>
      </c>
      <c r="E121" s="54" t="str">
        <f t="shared" si="13"/>
        <v/>
      </c>
      <c r="F121" s="54">
        <f t="shared" si="14"/>
        <v>3.8461538461538464E-2</v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3</v>
      </c>
      <c r="D122" s="47">
        <v>2</v>
      </c>
      <c r="E122" s="54">
        <f t="shared" si="13"/>
        <v>2.0270270270270271E-2</v>
      </c>
      <c r="F122" s="54">
        <f t="shared" si="14"/>
        <v>1.9230769230769232E-2</v>
      </c>
      <c r="G122" s="27">
        <f t="shared" si="15"/>
        <v>-0.33333333333333331</v>
      </c>
      <c r="H122" s="28">
        <f t="shared" si="16"/>
        <v>-6.7567567567567571E-3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2</v>
      </c>
      <c r="D124" s="47">
        <v>0</v>
      </c>
      <c r="E124" s="54">
        <f t="shared" si="13"/>
        <v>1.3513513513513514E-2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1</v>
      </c>
      <c r="D125" s="47">
        <v>0</v>
      </c>
      <c r="E125" s="54">
        <f t="shared" si="13"/>
        <v>6.7567567567567571E-3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53</v>
      </c>
      <c r="D127" s="47">
        <v>13</v>
      </c>
      <c r="E127" s="54">
        <f t="shared" si="13"/>
        <v>0.35810810810810811</v>
      </c>
      <c r="F127" s="54">
        <f t="shared" si="14"/>
        <v>0.125</v>
      </c>
      <c r="G127" s="27">
        <f t="shared" si="15"/>
        <v>-0.75471698113207553</v>
      </c>
      <c r="H127" s="28">
        <f t="shared" si="16"/>
        <v>-0.27027027027027029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1</v>
      </c>
      <c r="D133" s="47">
        <v>1</v>
      </c>
      <c r="E133" s="54">
        <f t="shared" si="13"/>
        <v>6.7567567567567571E-3</v>
      </c>
      <c r="F133" s="54">
        <f t="shared" si="14"/>
        <v>9.6153846153846159E-3</v>
      </c>
      <c r="G133" s="27">
        <f t="shared" si="15"/>
        <v>0</v>
      </c>
      <c r="H133" s="28">
        <f t="shared" si="16"/>
        <v>0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0</v>
      </c>
      <c r="E139" s="54">
        <f t="shared" si="13"/>
        <v>6.7567567567567571E-3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2</v>
      </c>
      <c r="D148" s="47">
        <v>2</v>
      </c>
      <c r="E148" s="54">
        <f t="shared" si="49"/>
        <v>1.3513513513513514E-2</v>
      </c>
      <c r="F148" s="54">
        <f t="shared" si="50"/>
        <v>1.9230769230769232E-2</v>
      </c>
      <c r="G148" s="27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1</v>
      </c>
      <c r="E150" s="54" t="str">
        <f t="shared" si="49"/>
        <v/>
      </c>
      <c r="F150" s="54">
        <f t="shared" si="50"/>
        <v>9.6153846153846159E-3</v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2</v>
      </c>
      <c r="D152" s="47">
        <v>0</v>
      </c>
      <c r="E152" s="54">
        <f t="shared" si="49"/>
        <v>1.3513513513513514E-2</v>
      </c>
      <c r="F152" s="54" t="str">
        <f t="shared" si="50"/>
        <v/>
      </c>
      <c r="G152" s="27" t="str">
        <f t="shared" si="51"/>
        <v>0</v>
      </c>
      <c r="H152" s="28">
        <f t="shared" si="52"/>
        <v>0</v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1</v>
      </c>
      <c r="E154" s="54" t="str">
        <f t="shared" si="49"/>
        <v/>
      </c>
      <c r="F154" s="54">
        <f t="shared" si="50"/>
        <v>9.6153846153846159E-3</v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1</v>
      </c>
      <c r="D156" s="47">
        <v>2</v>
      </c>
      <c r="E156" s="51">
        <f t="shared" ref="E156:E158" si="53">+IF(C156=0,"",C156/C$73)</f>
        <v>6.7567567567567571E-3</v>
      </c>
      <c r="F156" s="51">
        <f t="shared" ref="F156:F158" si="54">+IF(D156=0,"",D156/D$73)</f>
        <v>1.9230769230769232E-2</v>
      </c>
      <c r="G156" s="51">
        <f t="shared" ref="G156:G158" si="55">+IF(OR(AND(D156=0),(C156=0)),"0",((D156-C156)/C156))</f>
        <v>1</v>
      </c>
      <c r="H156" s="26">
        <f t="shared" ref="H156:H158" si="56">+IF(OR(AND(E156=""),(G156="")),"",E156*G156)</f>
        <v>6.7567567567567571E-3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270</v>
      </c>
      <c r="D165" s="43">
        <f>SUM(D166:D327)</f>
        <v>138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-0.48888888888888887</v>
      </c>
      <c r="H165" s="45">
        <f>+IF(OR(AND(E165=""),(G165="")),"",E165*G165)</f>
        <v>-0.48888888888888887</v>
      </c>
    </row>
    <row r="166" spans="2:8" s="63" customFormat="1" ht="15" x14ac:dyDescent="0.25">
      <c r="B166" s="58" t="s">
        <v>442</v>
      </c>
      <c r="C166" s="37">
        <v>1</v>
      </c>
      <c r="D166" s="47">
        <v>1</v>
      </c>
      <c r="E166" s="53">
        <f t="shared" si="57"/>
        <v>3.7037037037037038E-3</v>
      </c>
      <c r="F166" s="53">
        <f t="shared" si="58"/>
        <v>7.246376811594203E-3</v>
      </c>
      <c r="G166" s="39">
        <f>+IF(OR(AND(D166=0),(C166=0)),"0",((D166-C166)/C166))</f>
        <v>0</v>
      </c>
      <c r="H166" s="48">
        <f>+IF(OR(AND(E166=""),(G166="")),"",E166*G166)</f>
        <v>0</v>
      </c>
    </row>
    <row r="167" spans="2:8" s="63" customFormat="1" ht="15" x14ac:dyDescent="0.25">
      <c r="B167" s="55" t="s">
        <v>587</v>
      </c>
      <c r="C167" s="25">
        <v>1</v>
      </c>
      <c r="D167" s="47">
        <v>0</v>
      </c>
      <c r="E167" s="54">
        <f t="shared" si="57"/>
        <v>3.7037037037037038E-3</v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>
        <f t="shared" ref="H167:H237" si="60">+IF(OR(AND(E167=""),(G167="")),"",E167*G167)</f>
        <v>0</v>
      </c>
    </row>
    <row r="168" spans="2:8" s="63" customFormat="1" ht="30" x14ac:dyDescent="0.25">
      <c r="B168" s="55" t="s">
        <v>443</v>
      </c>
      <c r="C168" s="25">
        <v>8</v>
      </c>
      <c r="D168" s="47">
        <v>0</v>
      </c>
      <c r="E168" s="54">
        <f t="shared" si="57"/>
        <v>2.9629629629629631E-2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2</v>
      </c>
      <c r="D170" s="47">
        <v>4</v>
      </c>
      <c r="E170" s="54">
        <f t="shared" si="57"/>
        <v>7.4074074074074077E-3</v>
      </c>
      <c r="F170" s="54">
        <f t="shared" si="58"/>
        <v>2.8985507246376812E-2</v>
      </c>
      <c r="G170" s="27">
        <f t="shared" si="59"/>
        <v>1</v>
      </c>
      <c r="H170" s="28">
        <f t="shared" si="60"/>
        <v>7.4074074074074077E-3</v>
      </c>
    </row>
    <row r="171" spans="2:8" s="63" customFormat="1" ht="15" x14ac:dyDescent="0.25">
      <c r="B171" s="55" t="s">
        <v>42</v>
      </c>
      <c r="C171" s="25">
        <v>14</v>
      </c>
      <c r="D171" s="47">
        <v>6</v>
      </c>
      <c r="E171" s="54">
        <f t="shared" si="57"/>
        <v>5.185185185185185E-2</v>
      </c>
      <c r="F171" s="54">
        <f t="shared" si="58"/>
        <v>4.3478260869565216E-2</v>
      </c>
      <c r="G171" s="27">
        <f t="shared" si="59"/>
        <v>-0.5714285714285714</v>
      </c>
      <c r="H171" s="28">
        <f t="shared" si="60"/>
        <v>-2.9629629629629627E-2</v>
      </c>
    </row>
    <row r="172" spans="2:8" s="63" customFormat="1" ht="15" x14ac:dyDescent="0.25">
      <c r="B172" s="55" t="s">
        <v>589</v>
      </c>
      <c r="C172" s="25">
        <v>2</v>
      </c>
      <c r="D172" s="47">
        <v>0</v>
      </c>
      <c r="E172" s="54">
        <f t="shared" si="57"/>
        <v>7.4074074074074077E-3</v>
      </c>
      <c r="F172" s="54" t="str">
        <f t="shared" si="58"/>
        <v/>
      </c>
      <c r="G172" s="27" t="str">
        <f t="shared" si="59"/>
        <v>0</v>
      </c>
      <c r="H172" s="28">
        <f t="shared" si="60"/>
        <v>0</v>
      </c>
    </row>
    <row r="173" spans="2:8" s="63" customFormat="1" ht="15" x14ac:dyDescent="0.25">
      <c r="B173" s="55" t="s">
        <v>590</v>
      </c>
      <c r="C173" s="25">
        <v>5</v>
      </c>
      <c r="D173" s="47">
        <v>0</v>
      </c>
      <c r="E173" s="54">
        <f t="shared" si="57"/>
        <v>1.8518518518518517E-2</v>
      </c>
      <c r="F173" s="54" t="str">
        <f t="shared" si="58"/>
        <v/>
      </c>
      <c r="G173" s="27" t="str">
        <f t="shared" si="59"/>
        <v>0</v>
      </c>
      <c r="H173" s="28">
        <f t="shared" si="60"/>
        <v>0</v>
      </c>
    </row>
    <row r="174" spans="2:8" s="63" customFormat="1" ht="15" x14ac:dyDescent="0.25">
      <c r="B174" s="55" t="s">
        <v>591</v>
      </c>
      <c r="C174" s="25">
        <v>0</v>
      </c>
      <c r="D174" s="47">
        <v>1</v>
      </c>
      <c r="E174" s="54" t="str">
        <f t="shared" si="57"/>
        <v/>
      </c>
      <c r="F174" s="54">
        <f t="shared" si="58"/>
        <v>7.246376811594203E-3</v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1</v>
      </c>
      <c r="D178" s="47">
        <v>0</v>
      </c>
      <c r="E178" s="54">
        <f t="shared" si="57"/>
        <v>3.7037037037037038E-3</v>
      </c>
      <c r="F178" s="54" t="str">
        <f t="shared" si="58"/>
        <v/>
      </c>
      <c r="G178" s="27" t="str">
        <f t="shared" si="59"/>
        <v>0</v>
      </c>
      <c r="H178" s="28">
        <f t="shared" si="60"/>
        <v>0</v>
      </c>
    </row>
    <row r="179" spans="1:9" s="65" customFormat="1" ht="15" x14ac:dyDescent="0.25">
      <c r="A179" s="22"/>
      <c r="B179" s="23" t="s">
        <v>538</v>
      </c>
      <c r="C179" s="64">
        <v>2</v>
      </c>
      <c r="D179" s="47">
        <v>1</v>
      </c>
      <c r="E179" s="51">
        <f t="shared" ref="E179" si="61">+IF(C179=0,"",C179/C$165)</f>
        <v>7.4074074074074077E-3</v>
      </c>
      <c r="F179" s="51">
        <f t="shared" ref="F179" si="62">+IF(D179=0,"",D179/D$165)</f>
        <v>7.246376811594203E-3</v>
      </c>
      <c r="G179" s="51">
        <f t="shared" ref="G179" si="63">+IF(OR(AND(D179=0),(C179=0)),"0",((D179-C179)/C179))</f>
        <v>-0.5</v>
      </c>
      <c r="H179" s="26">
        <f t="shared" ref="H179" si="64">+IF(OR(AND(E179=""),(G179="")),"",E179*G179)</f>
        <v>-3.7037037037037038E-3</v>
      </c>
      <c r="I179" s="63"/>
    </row>
    <row r="180" spans="1:9" s="63" customFormat="1" ht="15" x14ac:dyDescent="0.25">
      <c r="B180" s="55" t="s">
        <v>445</v>
      </c>
      <c r="C180" s="25">
        <v>5</v>
      </c>
      <c r="D180" s="47">
        <v>2</v>
      </c>
      <c r="E180" s="54">
        <f t="shared" ref="E180:F183" si="65">+IF(C180=0,"",C180/C$165)</f>
        <v>1.8518518518518517E-2</v>
      </c>
      <c r="F180" s="54">
        <f t="shared" si="65"/>
        <v>1.4492753623188406E-2</v>
      </c>
      <c r="G180" s="27">
        <f t="shared" si="59"/>
        <v>-0.6</v>
      </c>
      <c r="H180" s="28">
        <f t="shared" si="60"/>
        <v>-1.111111111111111E-2</v>
      </c>
    </row>
    <row r="181" spans="1:9" s="63" customFormat="1" ht="15" x14ac:dyDescent="0.25">
      <c r="B181" s="55" t="s">
        <v>592</v>
      </c>
      <c r="C181" s="25">
        <v>0</v>
      </c>
      <c r="D181" s="47">
        <v>4</v>
      </c>
      <c r="E181" s="54" t="str">
        <f t="shared" si="65"/>
        <v/>
      </c>
      <c r="F181" s="54">
        <f t="shared" si="65"/>
        <v>2.8985507246376812E-2</v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11</v>
      </c>
      <c r="D186" s="47">
        <v>3</v>
      </c>
      <c r="E186" s="54">
        <f t="shared" ref="E186:F191" si="70">+IF(C186=0,"",C186/C$165)</f>
        <v>4.0740740740740744E-2</v>
      </c>
      <c r="F186" s="54">
        <f t="shared" si="70"/>
        <v>2.1739130434782608E-2</v>
      </c>
      <c r="G186" s="27">
        <f t="shared" si="59"/>
        <v>-0.72727272727272729</v>
      </c>
      <c r="H186" s="28">
        <f t="shared" si="60"/>
        <v>-2.9629629629629634E-2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1</v>
      </c>
      <c r="D191" s="47">
        <v>2</v>
      </c>
      <c r="E191" s="54">
        <f t="shared" si="70"/>
        <v>3.7037037037037038E-3</v>
      </c>
      <c r="F191" s="54">
        <f t="shared" si="70"/>
        <v>1.4492753623188406E-2</v>
      </c>
      <c r="G191" s="27">
        <f t="shared" si="59"/>
        <v>1</v>
      </c>
      <c r="H191" s="28">
        <f t="shared" si="60"/>
        <v>3.7037037037037038E-3</v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1</v>
      </c>
      <c r="E192" s="51" t="str">
        <f t="shared" ref="E192" si="73">+IF(C192=0,"",C192/C$165)</f>
        <v/>
      </c>
      <c r="F192" s="51">
        <f t="shared" ref="F192" si="74">+IF(D192=0,"",D192/D$165)</f>
        <v>7.246376811594203E-3</v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6</v>
      </c>
      <c r="D193" s="47">
        <v>4</v>
      </c>
      <c r="E193" s="54">
        <f t="shared" ref="E193:F199" si="77">+IF(C193=0,"",C193/C$165)</f>
        <v>2.2222222222222223E-2</v>
      </c>
      <c r="F193" s="54">
        <f t="shared" si="77"/>
        <v>2.8985507246376812E-2</v>
      </c>
      <c r="G193" s="27">
        <f t="shared" si="59"/>
        <v>-0.33333333333333331</v>
      </c>
      <c r="H193" s="28">
        <f t="shared" si="60"/>
        <v>-7.4074074074074077E-3</v>
      </c>
    </row>
    <row r="194" spans="1:9" s="63" customFormat="1" ht="15" x14ac:dyDescent="0.25">
      <c r="B194" s="55" t="s">
        <v>220</v>
      </c>
      <c r="C194" s="25">
        <v>23</v>
      </c>
      <c r="D194" s="47">
        <v>2</v>
      </c>
      <c r="E194" s="54">
        <f t="shared" si="77"/>
        <v>8.5185185185185183E-2</v>
      </c>
      <c r="F194" s="54">
        <f t="shared" si="77"/>
        <v>1.4492753623188406E-2</v>
      </c>
      <c r="G194" s="27">
        <f t="shared" si="59"/>
        <v>-0.91304347826086951</v>
      </c>
      <c r="H194" s="28">
        <f t="shared" si="60"/>
        <v>-7.7777777777777765E-2</v>
      </c>
    </row>
    <row r="195" spans="1:9" s="63" customFormat="1" ht="15" x14ac:dyDescent="0.25">
      <c r="B195" s="55" t="s">
        <v>221</v>
      </c>
      <c r="C195" s="25">
        <v>15</v>
      </c>
      <c r="D195" s="47">
        <v>1</v>
      </c>
      <c r="E195" s="54">
        <f t="shared" si="77"/>
        <v>5.5555555555555552E-2</v>
      </c>
      <c r="F195" s="54">
        <f t="shared" si="77"/>
        <v>7.246376811594203E-3</v>
      </c>
      <c r="G195" s="27">
        <f t="shared" si="59"/>
        <v>-0.93333333333333335</v>
      </c>
      <c r="H195" s="28">
        <f t="shared" si="60"/>
        <v>-5.185185185185185E-2</v>
      </c>
    </row>
    <row r="196" spans="1:9" s="63" customFormat="1" ht="15" x14ac:dyDescent="0.25">
      <c r="B196" s="55" t="s">
        <v>222</v>
      </c>
      <c r="C196" s="25">
        <v>27</v>
      </c>
      <c r="D196" s="47">
        <v>11</v>
      </c>
      <c r="E196" s="54">
        <f t="shared" si="77"/>
        <v>0.1</v>
      </c>
      <c r="F196" s="54">
        <f t="shared" si="77"/>
        <v>7.9710144927536225E-2</v>
      </c>
      <c r="G196" s="27">
        <f t="shared" si="59"/>
        <v>-0.59259259259259256</v>
      </c>
      <c r="H196" s="28">
        <f t="shared" si="60"/>
        <v>-5.9259259259259262E-2</v>
      </c>
    </row>
    <row r="197" spans="1:9" s="63" customFormat="1" ht="15" x14ac:dyDescent="0.25">
      <c r="B197" s="55" t="s">
        <v>447</v>
      </c>
      <c r="C197" s="25">
        <v>1</v>
      </c>
      <c r="D197" s="47">
        <v>0</v>
      </c>
      <c r="E197" s="54">
        <f t="shared" si="77"/>
        <v>3.7037037037037038E-3</v>
      </c>
      <c r="F197" s="54" t="str">
        <f t="shared" si="77"/>
        <v/>
      </c>
      <c r="G197" s="27" t="str">
        <f t="shared" si="59"/>
        <v>0</v>
      </c>
      <c r="H197" s="28">
        <f t="shared" si="60"/>
        <v>0</v>
      </c>
    </row>
    <row r="198" spans="1:9" s="63" customFormat="1" ht="15" x14ac:dyDescent="0.25">
      <c r="B198" s="55" t="s">
        <v>448</v>
      </c>
      <c r="C198" s="25">
        <v>0</v>
      </c>
      <c r="D198" s="47">
        <v>2</v>
      </c>
      <c r="E198" s="54" t="str">
        <f t="shared" si="77"/>
        <v/>
      </c>
      <c r="F198" s="54">
        <f t="shared" si="77"/>
        <v>1.4492753623188406E-2</v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</v>
      </c>
      <c r="D200" s="47">
        <v>2</v>
      </c>
      <c r="E200" s="51">
        <f t="shared" ref="E200" si="78">+IF(C200=0,"",C200/C$165)</f>
        <v>3.7037037037037038E-3</v>
      </c>
      <c r="F200" s="51">
        <f t="shared" ref="F200" si="79">+IF(D200=0,"",D200/D$165)</f>
        <v>1.4492753623188406E-2</v>
      </c>
      <c r="G200" s="51">
        <f t="shared" ref="G200" si="80">+IF(OR(AND(D200=0),(C200=0)),"0",((D200-C200)/C200))</f>
        <v>1</v>
      </c>
      <c r="H200" s="26">
        <f t="shared" ref="H200" si="81">+IF(OR(AND(E200=""),(G200="")),"",E200*G200)</f>
        <v>3.7037037037037038E-3</v>
      </c>
      <c r="I200" s="63"/>
    </row>
    <row r="201" spans="1:9" s="63" customFormat="1" ht="15" x14ac:dyDescent="0.25">
      <c r="B201" s="55" t="s">
        <v>224</v>
      </c>
      <c r="C201" s="25">
        <v>3</v>
      </c>
      <c r="D201" s="47">
        <v>2</v>
      </c>
      <c r="E201" s="54">
        <f t="shared" ref="E201:F208" si="82">+IF(C201=0,"",C201/C$165)</f>
        <v>1.1111111111111112E-2</v>
      </c>
      <c r="F201" s="54">
        <f t="shared" si="82"/>
        <v>1.4492753623188406E-2</v>
      </c>
      <c r="G201" s="27">
        <f t="shared" si="59"/>
        <v>-0.33333333333333331</v>
      </c>
      <c r="H201" s="28">
        <f t="shared" si="60"/>
        <v>-3.7037037037037038E-3</v>
      </c>
    </row>
    <row r="202" spans="1:9" s="63" customFormat="1" ht="15" x14ac:dyDescent="0.25">
      <c r="B202" s="55" t="s">
        <v>225</v>
      </c>
      <c r="C202" s="25">
        <v>7</v>
      </c>
      <c r="D202" s="47">
        <v>5</v>
      </c>
      <c r="E202" s="54">
        <f t="shared" si="82"/>
        <v>2.5925925925925925E-2</v>
      </c>
      <c r="F202" s="54">
        <f t="shared" si="82"/>
        <v>3.6231884057971016E-2</v>
      </c>
      <c r="G202" s="27">
        <f t="shared" si="59"/>
        <v>-0.2857142857142857</v>
      </c>
      <c r="H202" s="28">
        <f t="shared" si="60"/>
        <v>-7.4074074074074068E-3</v>
      </c>
    </row>
    <row r="203" spans="1:9" s="63" customFormat="1" ht="15" x14ac:dyDescent="0.25">
      <c r="B203" s="55" t="s">
        <v>226</v>
      </c>
      <c r="C203" s="25">
        <v>1</v>
      </c>
      <c r="D203" s="47">
        <v>0</v>
      </c>
      <c r="E203" s="54">
        <f t="shared" si="82"/>
        <v>3.7037037037037038E-3</v>
      </c>
      <c r="F203" s="54" t="str">
        <f t="shared" si="82"/>
        <v/>
      </c>
      <c r="G203" s="27" t="str">
        <f t="shared" si="59"/>
        <v>0</v>
      </c>
      <c r="H203" s="28">
        <f t="shared" si="60"/>
        <v>0</v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44</v>
      </c>
      <c r="D205" s="47">
        <v>13</v>
      </c>
      <c r="E205" s="54">
        <f t="shared" si="82"/>
        <v>0.16296296296296298</v>
      </c>
      <c r="F205" s="54">
        <f t="shared" si="82"/>
        <v>9.420289855072464E-2</v>
      </c>
      <c r="G205" s="27">
        <f t="shared" si="59"/>
        <v>-0.70454545454545459</v>
      </c>
      <c r="H205" s="28">
        <f t="shared" si="60"/>
        <v>-0.11481481481481483</v>
      </c>
    </row>
    <row r="206" spans="1:9" s="63" customFormat="1" ht="15" x14ac:dyDescent="0.25">
      <c r="B206" s="55" t="s">
        <v>227</v>
      </c>
      <c r="C206" s="25">
        <v>1</v>
      </c>
      <c r="D206" s="47">
        <v>0</v>
      </c>
      <c r="E206" s="54">
        <f t="shared" si="82"/>
        <v>3.7037037037037038E-3</v>
      </c>
      <c r="F206" s="54" t="str">
        <f t="shared" si="82"/>
        <v/>
      </c>
      <c r="G206" s="27" t="str">
        <f t="shared" si="59"/>
        <v>0</v>
      </c>
      <c r="H206" s="28">
        <f t="shared" si="60"/>
        <v>0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4</v>
      </c>
      <c r="D216" s="47">
        <v>8</v>
      </c>
      <c r="E216" s="54">
        <f t="shared" si="87"/>
        <v>1.4814814814814815E-2</v>
      </c>
      <c r="F216" s="54">
        <f t="shared" si="88"/>
        <v>5.7971014492753624E-2</v>
      </c>
      <c r="G216" s="27">
        <f t="shared" si="59"/>
        <v>1</v>
      </c>
      <c r="H216" s="28">
        <f t="shared" si="60"/>
        <v>1.4814814814814815E-2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1</v>
      </c>
      <c r="D227" s="47">
        <v>0</v>
      </c>
      <c r="E227" s="54">
        <f t="shared" si="87"/>
        <v>3.7037037037037038E-3</v>
      </c>
      <c r="F227" s="54" t="str">
        <f t="shared" si="88"/>
        <v/>
      </c>
      <c r="G227" s="27" t="str">
        <f t="shared" si="59"/>
        <v>0</v>
      </c>
      <c r="H227" s="28">
        <f t="shared" si="60"/>
        <v>0</v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2</v>
      </c>
      <c r="D229" s="47">
        <v>0</v>
      </c>
      <c r="E229" s="54">
        <f t="shared" si="87"/>
        <v>7.4074074074074077E-3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1</v>
      </c>
      <c r="E231" s="54" t="str">
        <f t="shared" si="87"/>
        <v/>
      </c>
      <c r="F231" s="54">
        <f t="shared" si="88"/>
        <v>7.246376811594203E-3</v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6</v>
      </c>
      <c r="D256" s="47">
        <v>6</v>
      </c>
      <c r="E256" s="54">
        <f t="shared" si="97"/>
        <v>2.2222222222222223E-2</v>
      </c>
      <c r="F256" s="54">
        <f t="shared" si="97"/>
        <v>4.3478260869565216E-2</v>
      </c>
      <c r="G256" s="27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1</v>
      </c>
      <c r="D264" s="47">
        <v>1</v>
      </c>
      <c r="E264" s="54">
        <f t="shared" ref="E264:F268" si="102">+IF(C264=0,"",C264/C$165)</f>
        <v>3.7037037037037038E-3</v>
      </c>
      <c r="F264" s="54">
        <f t="shared" si="102"/>
        <v>7.246376811594203E-3</v>
      </c>
      <c r="G264" s="27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26</v>
      </c>
      <c r="D265" s="47">
        <v>30</v>
      </c>
      <c r="E265" s="54">
        <f t="shared" si="102"/>
        <v>9.6296296296296297E-2</v>
      </c>
      <c r="F265" s="54">
        <f t="shared" si="102"/>
        <v>0.21739130434782608</v>
      </c>
      <c r="G265" s="27">
        <f t="shared" si="91"/>
        <v>0.15384615384615385</v>
      </c>
      <c r="H265" s="28">
        <f t="shared" si="92"/>
        <v>1.4814814814814815E-2</v>
      </c>
    </row>
    <row r="266" spans="1:9" s="63" customFormat="1" ht="15" x14ac:dyDescent="0.25">
      <c r="B266" s="55" t="s">
        <v>61</v>
      </c>
      <c r="C266" s="25">
        <v>3</v>
      </c>
      <c r="D266" s="47">
        <v>2</v>
      </c>
      <c r="E266" s="54">
        <f t="shared" si="102"/>
        <v>1.1111111111111112E-2</v>
      </c>
      <c r="F266" s="54">
        <f t="shared" si="102"/>
        <v>1.4492753623188406E-2</v>
      </c>
      <c r="G266" s="27">
        <f t="shared" si="91"/>
        <v>-0.33333333333333331</v>
      </c>
      <c r="H266" s="28">
        <f t="shared" si="92"/>
        <v>-3.7037037037037038E-3</v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1</v>
      </c>
      <c r="D272" s="47">
        <v>5</v>
      </c>
      <c r="E272" s="54">
        <f t="shared" si="107"/>
        <v>3.7037037037037038E-3</v>
      </c>
      <c r="F272" s="54">
        <f t="shared" si="107"/>
        <v>3.6231884057971016E-2</v>
      </c>
      <c r="G272" s="27">
        <f t="shared" si="91"/>
        <v>4</v>
      </c>
      <c r="H272" s="28">
        <f t="shared" si="92"/>
        <v>1.4814814814814815E-2</v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1</v>
      </c>
      <c r="E275" s="54" t="str">
        <f t="shared" si="107"/>
        <v/>
      </c>
      <c r="F275" s="54">
        <f t="shared" si="107"/>
        <v>7.246376811594203E-3</v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1</v>
      </c>
      <c r="D277" s="47">
        <v>0</v>
      </c>
      <c r="E277" s="51">
        <f t="shared" ref="E277:E278" si="108">+IF(C277=0,"",C277/C$165)</f>
        <v>3.7037037037037038E-3</v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>
        <f t="shared" ref="H277:H278" si="111">+IF(OR(AND(E277=""),(G277="")),"",E277*G277)</f>
        <v>0</v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1</v>
      </c>
      <c r="E278" s="51" t="str">
        <f t="shared" si="108"/>
        <v/>
      </c>
      <c r="F278" s="51">
        <f t="shared" si="109"/>
        <v>7.246376811594203E-3</v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8</v>
      </c>
      <c r="D279" s="47">
        <v>1</v>
      </c>
      <c r="E279" s="54">
        <f>+IF(C279=0,"",C279/C$165)</f>
        <v>2.9629629629629631E-2</v>
      </c>
      <c r="F279" s="54">
        <f>+IF(D279=0,"",D279/D$165)</f>
        <v>7.246376811594203E-3</v>
      </c>
      <c r="G279" s="27">
        <f t="shared" si="91"/>
        <v>-0.875</v>
      </c>
      <c r="H279" s="28">
        <f t="shared" si="92"/>
        <v>-2.5925925925925929E-2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2</v>
      </c>
      <c r="E285" s="51" t="str">
        <f t="shared" si="116"/>
        <v/>
      </c>
      <c r="F285" s="51">
        <f t="shared" si="117"/>
        <v>1.4492753623188406E-2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1</v>
      </c>
      <c r="D286" s="47">
        <v>0</v>
      </c>
      <c r="E286" s="51">
        <f>+IF(C286=0,"",C286/C$165)</f>
        <v>3.7037037037037038E-3</v>
      </c>
      <c r="F286" s="51" t="str">
        <f>+IF(D286=0,"",D286/D$165)</f>
        <v/>
      </c>
      <c r="G286" s="51" t="str">
        <f t="shared" si="91"/>
        <v>0</v>
      </c>
      <c r="H286" s="26">
        <f t="shared" si="92"/>
        <v>0</v>
      </c>
      <c r="I286" s="63"/>
    </row>
    <row r="287" spans="1:9" s="65" customFormat="1" ht="15" x14ac:dyDescent="0.25">
      <c r="B287" s="23" t="s">
        <v>466</v>
      </c>
      <c r="C287" s="64">
        <v>7</v>
      </c>
      <c r="D287" s="47">
        <v>3</v>
      </c>
      <c r="E287" s="51">
        <f>+IF(C287=0,"",C287/C$165)</f>
        <v>2.5925925925925925E-2</v>
      </c>
      <c r="F287" s="51">
        <f>+IF(D287=0,"",D287/D$165)</f>
        <v>2.1739130434782608E-2</v>
      </c>
      <c r="G287" s="51">
        <f t="shared" si="91"/>
        <v>-0.5714285714285714</v>
      </c>
      <c r="H287" s="26">
        <f t="shared" si="92"/>
        <v>-1.4814814814814814E-2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6</v>
      </c>
      <c r="D289" s="47">
        <v>0</v>
      </c>
      <c r="E289" s="54">
        <f t="shared" ref="E289:E311" si="124">+IF(C289=0,"",C289/C$165)</f>
        <v>2.2222222222222223E-2</v>
      </c>
      <c r="F289" s="54" t="str">
        <f t="shared" ref="F289:F311" si="125">+IF(D289=0,"",D289/D$165)</f>
        <v/>
      </c>
      <c r="G289" s="27" t="str">
        <f t="shared" si="91"/>
        <v>0</v>
      </c>
      <c r="H289" s="28">
        <f t="shared" si="92"/>
        <v>0</v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1</v>
      </c>
      <c r="D292" s="47">
        <v>0</v>
      </c>
      <c r="E292" s="54">
        <f t="shared" si="124"/>
        <v>3.7037037037037038E-3</v>
      </c>
      <c r="F292" s="54" t="str">
        <f t="shared" si="125"/>
        <v/>
      </c>
      <c r="G292" s="27" t="str">
        <f t="shared" si="91"/>
        <v>0</v>
      </c>
      <c r="H292" s="28">
        <f t="shared" si="92"/>
        <v>0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2</v>
      </c>
      <c r="E297" s="54" t="str">
        <f t="shared" si="124"/>
        <v/>
      </c>
      <c r="F297" s="54">
        <f t="shared" si="125"/>
        <v>1.4492753623188406E-2</v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3</v>
      </c>
      <c r="D301" s="47">
        <v>2</v>
      </c>
      <c r="E301" s="54">
        <f t="shared" si="124"/>
        <v>1.1111111111111112E-2</v>
      </c>
      <c r="F301" s="54">
        <f t="shared" si="125"/>
        <v>1.4492753623188406E-2</v>
      </c>
      <c r="G301" s="27">
        <f t="shared" si="91"/>
        <v>-0.33333333333333331</v>
      </c>
      <c r="H301" s="28">
        <f t="shared" si="92"/>
        <v>-3.7037037037037038E-3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14</v>
      </c>
      <c r="D303" s="47">
        <v>5</v>
      </c>
      <c r="E303" s="54">
        <f t="shared" si="124"/>
        <v>5.185185185185185E-2</v>
      </c>
      <c r="F303" s="54">
        <f t="shared" si="125"/>
        <v>3.6231884057971016E-2</v>
      </c>
      <c r="G303" s="27">
        <f t="shared" si="91"/>
        <v>-0.6428571428571429</v>
      </c>
      <c r="H303" s="28">
        <f t="shared" si="92"/>
        <v>-3.3333333333333333E-2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1</v>
      </c>
      <c r="D305" s="47">
        <v>0</v>
      </c>
      <c r="E305" s="54">
        <f t="shared" si="124"/>
        <v>3.7037037037037038E-3</v>
      </c>
      <c r="F305" s="54" t="str">
        <f t="shared" si="125"/>
        <v/>
      </c>
      <c r="G305" s="27" t="str">
        <f t="shared" si="91"/>
        <v>0</v>
      </c>
      <c r="H305" s="28">
        <f t="shared" si="92"/>
        <v>0</v>
      </c>
    </row>
    <row r="306" spans="1:9" s="63" customFormat="1" ht="15" x14ac:dyDescent="0.25">
      <c r="B306" s="55" t="s">
        <v>477</v>
      </c>
      <c r="C306" s="25">
        <v>2</v>
      </c>
      <c r="D306" s="47">
        <v>0</v>
      </c>
      <c r="E306" s="54">
        <f t="shared" si="124"/>
        <v>7.4074074074074077E-3</v>
      </c>
      <c r="F306" s="54" t="str">
        <f t="shared" si="125"/>
        <v/>
      </c>
      <c r="G306" s="27" t="str">
        <f t="shared" si="91"/>
        <v>0</v>
      </c>
      <c r="H306" s="28">
        <f t="shared" si="92"/>
        <v>0</v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1</v>
      </c>
      <c r="E312" s="51" t="str">
        <f t="shared" ref="E312" si="126">+IF(C312=0,"",C312/C$165)</f>
        <v/>
      </c>
      <c r="F312" s="51">
        <f t="shared" ref="F312" si="127">+IF(D312=0,"",D312/D$165)</f>
        <v>7.246376811594203E-3</v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1042</v>
      </c>
      <c r="D333" s="43">
        <f>SUM(D334:D547)</f>
        <v>834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-0.19961612284069097</v>
      </c>
      <c r="H333" s="45">
        <f>+IF(OR(AND(E333=""),(G333="")),"",E333*G333)</f>
        <v>-0.19961612284069097</v>
      </c>
    </row>
    <row r="334" spans="1:9" ht="15" x14ac:dyDescent="0.25">
      <c r="B334" s="46" t="s">
        <v>75</v>
      </c>
      <c r="C334" s="47">
        <v>10</v>
      </c>
      <c r="D334" s="47">
        <v>7</v>
      </c>
      <c r="E334" s="53">
        <f t="shared" si="139"/>
        <v>9.5969289827255271E-3</v>
      </c>
      <c r="F334" s="53">
        <f t="shared" si="140"/>
        <v>8.3932853717026377E-3</v>
      </c>
      <c r="G334" s="39">
        <f>+IF(OR(AND(D334=0),(C334=0)),"0",((D334-C334)/C334))</f>
        <v>-0.3</v>
      </c>
      <c r="H334" s="48">
        <f>+IF(OR(AND(E334=""),(G334="")),"",E334*G334)</f>
        <v>-2.879078694817658E-3</v>
      </c>
    </row>
    <row r="335" spans="1:9" ht="15" x14ac:dyDescent="0.25">
      <c r="B335" s="5" t="s">
        <v>79</v>
      </c>
      <c r="C335" s="49">
        <v>3</v>
      </c>
      <c r="D335" s="47">
        <v>2</v>
      </c>
      <c r="E335" s="54">
        <f t="shared" si="139"/>
        <v>2.8790786948176585E-3</v>
      </c>
      <c r="F335" s="54">
        <f t="shared" si="140"/>
        <v>2.3980815347721821E-3</v>
      </c>
      <c r="G335" s="27">
        <f t="shared" ref="G335:G400" si="141">+IF(OR(AND(D335=0),(C335=0)),"0",((D335-C335)/C335))</f>
        <v>-0.33333333333333331</v>
      </c>
      <c r="H335" s="28">
        <f t="shared" ref="H335:H400" si="142">+IF(OR(AND(E335=""),(G335="")),"",E335*G335)</f>
        <v>-9.5969289827255275E-4</v>
      </c>
    </row>
    <row r="336" spans="1:9" ht="15" x14ac:dyDescent="0.25">
      <c r="B336" s="5" t="s">
        <v>71</v>
      </c>
      <c r="C336" s="49">
        <v>1</v>
      </c>
      <c r="D336" s="47">
        <v>1</v>
      </c>
      <c r="E336" s="54">
        <f t="shared" si="139"/>
        <v>9.5969289827255275E-4</v>
      </c>
      <c r="F336" s="54">
        <f t="shared" si="140"/>
        <v>1.199040767386091E-3</v>
      </c>
      <c r="G336" s="27">
        <f t="shared" si="141"/>
        <v>0</v>
      </c>
      <c r="H336" s="28">
        <f t="shared" si="142"/>
        <v>0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1</v>
      </c>
      <c r="D338" s="47">
        <v>0</v>
      </c>
      <c r="E338" s="54">
        <f t="shared" si="139"/>
        <v>9.5969289827255275E-4</v>
      </c>
      <c r="F338" s="54" t="str">
        <f t="shared" si="140"/>
        <v/>
      </c>
      <c r="G338" s="27" t="str">
        <f t="shared" si="141"/>
        <v>0</v>
      </c>
      <c r="H338" s="28">
        <f t="shared" si="142"/>
        <v>0</v>
      </c>
    </row>
    <row r="339" spans="1:8" ht="15" x14ac:dyDescent="0.25">
      <c r="B339" s="5" t="s">
        <v>491</v>
      </c>
      <c r="C339" s="49">
        <v>17</v>
      </c>
      <c r="D339" s="47">
        <v>31</v>
      </c>
      <c r="E339" s="54">
        <f t="shared" si="139"/>
        <v>1.6314779270633396E-2</v>
      </c>
      <c r="F339" s="54">
        <f t="shared" si="140"/>
        <v>3.7170263788968823E-2</v>
      </c>
      <c r="G339" s="27">
        <f t="shared" si="141"/>
        <v>0.82352941176470584</v>
      </c>
      <c r="H339" s="28">
        <f t="shared" si="142"/>
        <v>1.3435700575815737E-2</v>
      </c>
    </row>
    <row r="340" spans="1:8" ht="15" x14ac:dyDescent="0.25">
      <c r="B340" s="5" t="s">
        <v>82</v>
      </c>
      <c r="C340" s="49">
        <v>6</v>
      </c>
      <c r="D340" s="47">
        <v>1</v>
      </c>
      <c r="E340" s="54">
        <f t="shared" si="139"/>
        <v>5.7581573896353169E-3</v>
      </c>
      <c r="F340" s="54">
        <f t="shared" si="140"/>
        <v>1.199040767386091E-3</v>
      </c>
      <c r="G340" s="27">
        <f t="shared" si="141"/>
        <v>-0.83333333333333337</v>
      </c>
      <c r="H340" s="28">
        <f t="shared" si="142"/>
        <v>-4.7984644913627644E-3</v>
      </c>
    </row>
    <row r="341" spans="1:8" ht="15" x14ac:dyDescent="0.25">
      <c r="B341" s="5" t="s">
        <v>595</v>
      </c>
      <c r="C341" s="49">
        <v>0</v>
      </c>
      <c r="D341" s="47">
        <v>1</v>
      </c>
      <c r="E341" s="54" t="str">
        <f t="shared" si="139"/>
        <v/>
      </c>
      <c r="F341" s="54">
        <f t="shared" si="140"/>
        <v>1.199040767386091E-3</v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3</v>
      </c>
      <c r="D342" s="47">
        <v>2</v>
      </c>
      <c r="E342" s="54">
        <f t="shared" si="139"/>
        <v>2.8790786948176585E-3</v>
      </c>
      <c r="F342" s="54">
        <f t="shared" si="140"/>
        <v>2.3980815347721821E-3</v>
      </c>
      <c r="G342" s="27">
        <f t="shared" si="141"/>
        <v>-0.33333333333333331</v>
      </c>
      <c r="H342" s="28">
        <f t="shared" si="142"/>
        <v>-9.5969289827255275E-4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22</v>
      </c>
      <c r="D345" s="47">
        <v>20</v>
      </c>
      <c r="E345" s="54">
        <f t="shared" si="139"/>
        <v>2.1113243761996161E-2</v>
      </c>
      <c r="F345" s="54">
        <f t="shared" si="140"/>
        <v>2.3980815347721823E-2</v>
      </c>
      <c r="G345" s="27">
        <f t="shared" si="141"/>
        <v>-9.0909090909090912E-2</v>
      </c>
      <c r="H345" s="28">
        <f t="shared" si="142"/>
        <v>-1.9193857965451055E-3</v>
      </c>
    </row>
    <row r="346" spans="1:8" ht="15" x14ac:dyDescent="0.25">
      <c r="B346" s="5" t="s">
        <v>596</v>
      </c>
      <c r="C346" s="49">
        <v>8</v>
      </c>
      <c r="D346" s="47">
        <v>8</v>
      </c>
      <c r="E346" s="54">
        <f t="shared" si="139"/>
        <v>7.677543186180422E-3</v>
      </c>
      <c r="F346" s="54">
        <f t="shared" si="140"/>
        <v>9.5923261390887284E-3</v>
      </c>
      <c r="G346" s="27">
        <f t="shared" si="141"/>
        <v>0</v>
      </c>
      <c r="H346" s="28">
        <f t="shared" si="142"/>
        <v>0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27</v>
      </c>
      <c r="D348" s="47">
        <v>42</v>
      </c>
      <c r="E348" s="54">
        <f t="shared" si="139"/>
        <v>2.5911708253358926E-2</v>
      </c>
      <c r="F348" s="54">
        <f t="shared" si="140"/>
        <v>5.0359712230215826E-2</v>
      </c>
      <c r="G348" s="27">
        <f t="shared" si="141"/>
        <v>0.55555555555555558</v>
      </c>
      <c r="H348" s="28">
        <f t="shared" si="142"/>
        <v>1.4395393474088292E-2</v>
      </c>
    </row>
    <row r="349" spans="1:8" ht="15" x14ac:dyDescent="0.25">
      <c r="B349" s="5" t="s">
        <v>77</v>
      </c>
      <c r="C349" s="49">
        <v>3</v>
      </c>
      <c r="D349" s="47">
        <v>0</v>
      </c>
      <c r="E349" s="54">
        <f t="shared" si="139"/>
        <v>2.8790786948176585E-3</v>
      </c>
      <c r="F349" s="54" t="str">
        <f t="shared" si="140"/>
        <v/>
      </c>
      <c r="G349" s="27" t="str">
        <f t="shared" si="141"/>
        <v>0</v>
      </c>
      <c r="H349" s="28">
        <f t="shared" si="142"/>
        <v>0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17</v>
      </c>
      <c r="D353" s="47">
        <v>19</v>
      </c>
      <c r="E353" s="54">
        <f t="shared" si="139"/>
        <v>1.6314779270633396E-2</v>
      </c>
      <c r="F353" s="54">
        <f t="shared" si="140"/>
        <v>2.2781774580335732E-2</v>
      </c>
      <c r="G353" s="27">
        <f t="shared" si="141"/>
        <v>0.11764705882352941</v>
      </c>
      <c r="H353" s="28">
        <f t="shared" si="142"/>
        <v>1.9193857965451053E-3</v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5</v>
      </c>
      <c r="D356" s="47">
        <v>2</v>
      </c>
      <c r="E356" s="54">
        <f t="shared" si="139"/>
        <v>4.7984644913627635E-3</v>
      </c>
      <c r="F356" s="54">
        <f t="shared" si="140"/>
        <v>2.3980815347721821E-3</v>
      </c>
      <c r="G356" s="27">
        <f t="shared" si="141"/>
        <v>-0.6</v>
      </c>
      <c r="H356" s="28">
        <f t="shared" si="142"/>
        <v>-2.879078694817658E-3</v>
      </c>
    </row>
    <row r="357" spans="2:8" ht="15" x14ac:dyDescent="0.25">
      <c r="B357" s="5" t="s">
        <v>597</v>
      </c>
      <c r="C357" s="49">
        <v>22</v>
      </c>
      <c r="D357" s="47">
        <v>36</v>
      </c>
      <c r="E357" s="54">
        <f t="shared" si="139"/>
        <v>2.1113243761996161E-2</v>
      </c>
      <c r="F357" s="54">
        <f t="shared" si="140"/>
        <v>4.3165467625899283E-2</v>
      </c>
      <c r="G357" s="27">
        <f t="shared" si="141"/>
        <v>0.63636363636363635</v>
      </c>
      <c r="H357" s="28">
        <f t="shared" si="142"/>
        <v>1.3435700575815739E-2</v>
      </c>
    </row>
    <row r="358" spans="2:8" ht="15" x14ac:dyDescent="0.25">
      <c r="B358" s="5" t="s">
        <v>87</v>
      </c>
      <c r="C358" s="49">
        <v>1</v>
      </c>
      <c r="D358" s="47">
        <v>3</v>
      </c>
      <c r="E358" s="54">
        <f t="shared" si="139"/>
        <v>9.5969289827255275E-4</v>
      </c>
      <c r="F358" s="54">
        <f t="shared" si="140"/>
        <v>3.5971223021582736E-3</v>
      </c>
      <c r="G358" s="27">
        <f t="shared" si="141"/>
        <v>2</v>
      </c>
      <c r="H358" s="28">
        <f t="shared" si="142"/>
        <v>1.9193857965451055E-3</v>
      </c>
    </row>
    <row r="359" spans="2:8" ht="15" x14ac:dyDescent="0.25">
      <c r="B359" s="5" t="s">
        <v>86</v>
      </c>
      <c r="C359" s="49">
        <v>1</v>
      </c>
      <c r="D359" s="47">
        <v>0</v>
      </c>
      <c r="E359" s="54">
        <f t="shared" si="139"/>
        <v>9.5969289827255275E-4</v>
      </c>
      <c r="F359" s="54" t="str">
        <f t="shared" si="140"/>
        <v/>
      </c>
      <c r="G359" s="27" t="str">
        <f t="shared" si="141"/>
        <v>0</v>
      </c>
      <c r="H359" s="28">
        <f t="shared" si="142"/>
        <v>0</v>
      </c>
    </row>
    <row r="360" spans="2:8" ht="15" x14ac:dyDescent="0.25">
      <c r="B360" s="5" t="s">
        <v>74</v>
      </c>
      <c r="C360" s="49">
        <v>3</v>
      </c>
      <c r="D360" s="47">
        <v>0</v>
      </c>
      <c r="E360" s="54">
        <f t="shared" si="139"/>
        <v>2.8790786948176585E-3</v>
      </c>
      <c r="F360" s="54" t="str">
        <f t="shared" si="140"/>
        <v/>
      </c>
      <c r="G360" s="27" t="str">
        <f t="shared" si="141"/>
        <v>0</v>
      </c>
      <c r="H360" s="28">
        <f t="shared" si="142"/>
        <v>0</v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1</v>
      </c>
      <c r="E362" s="54" t="str">
        <f t="shared" si="139"/>
        <v/>
      </c>
      <c r="F362" s="54">
        <f t="shared" si="140"/>
        <v>1.199040767386091E-3</v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2</v>
      </c>
      <c r="D363" s="47">
        <v>3</v>
      </c>
      <c r="E363" s="54">
        <f t="shared" si="139"/>
        <v>1.9193857965451055E-3</v>
      </c>
      <c r="F363" s="54">
        <f t="shared" si="140"/>
        <v>3.5971223021582736E-3</v>
      </c>
      <c r="G363" s="27">
        <f t="shared" si="141"/>
        <v>0.5</v>
      </c>
      <c r="H363" s="28">
        <f t="shared" si="142"/>
        <v>9.5969289827255275E-4</v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20</v>
      </c>
      <c r="D365" s="47">
        <v>22</v>
      </c>
      <c r="E365" s="54">
        <f t="shared" ref="E365:E387" si="145">+IF(C365=0,"",C365/C$333)</f>
        <v>1.9193857965451054E-2</v>
      </c>
      <c r="F365" s="54">
        <f t="shared" ref="F365:F387" si="146">+IF(D365=0,"",D365/D$333)</f>
        <v>2.6378896882494004E-2</v>
      </c>
      <c r="G365" s="27">
        <f t="shared" si="141"/>
        <v>0.1</v>
      </c>
      <c r="H365" s="28">
        <f t="shared" si="142"/>
        <v>1.9193857965451055E-3</v>
      </c>
    </row>
    <row r="366" spans="2:8" ht="15" x14ac:dyDescent="0.25">
      <c r="B366" s="5" t="s">
        <v>495</v>
      </c>
      <c r="C366" s="49">
        <v>1</v>
      </c>
      <c r="D366" s="47">
        <v>0</v>
      </c>
      <c r="E366" s="54">
        <f t="shared" si="145"/>
        <v>9.5969289827255275E-4</v>
      </c>
      <c r="F366" s="54" t="str">
        <f t="shared" si="146"/>
        <v/>
      </c>
      <c r="G366" s="27" t="str">
        <f t="shared" si="141"/>
        <v>0</v>
      </c>
      <c r="H366" s="28">
        <f t="shared" si="142"/>
        <v>0</v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5</v>
      </c>
      <c r="D369" s="47">
        <v>8</v>
      </c>
      <c r="E369" s="54">
        <f t="shared" si="145"/>
        <v>4.7984644913627635E-3</v>
      </c>
      <c r="F369" s="54">
        <f t="shared" si="146"/>
        <v>9.5923261390887284E-3</v>
      </c>
      <c r="G369" s="27">
        <f t="shared" si="141"/>
        <v>0.6</v>
      </c>
      <c r="H369" s="28">
        <f t="shared" si="142"/>
        <v>2.879078694817658E-3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46</v>
      </c>
      <c r="D372" s="47">
        <v>94</v>
      </c>
      <c r="E372" s="54">
        <f t="shared" si="145"/>
        <v>4.4145873320537425E-2</v>
      </c>
      <c r="F372" s="54">
        <f t="shared" si="146"/>
        <v>0.11270983213429256</v>
      </c>
      <c r="G372" s="27">
        <f t="shared" si="141"/>
        <v>1.0434782608695652</v>
      </c>
      <c r="H372" s="28">
        <f t="shared" si="142"/>
        <v>4.6065259117082528E-2</v>
      </c>
    </row>
    <row r="373" spans="1:8" ht="15" x14ac:dyDescent="0.25">
      <c r="B373" s="5" t="s">
        <v>95</v>
      </c>
      <c r="C373" s="49">
        <v>15</v>
      </c>
      <c r="D373" s="47">
        <v>74</v>
      </c>
      <c r="E373" s="54">
        <f t="shared" si="145"/>
        <v>1.4395393474088292E-2</v>
      </c>
      <c r="F373" s="54">
        <f t="shared" si="146"/>
        <v>8.8729016786570747E-2</v>
      </c>
      <c r="G373" s="27">
        <f t="shared" si="141"/>
        <v>3.9333333333333331</v>
      </c>
      <c r="H373" s="28">
        <f t="shared" si="142"/>
        <v>5.6621880998080611E-2</v>
      </c>
    </row>
    <row r="374" spans="1:8" ht="15" x14ac:dyDescent="0.25">
      <c r="B374" s="5" t="s">
        <v>88</v>
      </c>
      <c r="C374" s="49">
        <v>3</v>
      </c>
      <c r="D374" s="47">
        <v>17</v>
      </c>
      <c r="E374" s="54">
        <f t="shared" si="145"/>
        <v>2.8790786948176585E-3</v>
      </c>
      <c r="F374" s="54">
        <f t="shared" si="146"/>
        <v>2.0383693045563551E-2</v>
      </c>
      <c r="G374" s="27">
        <f t="shared" si="141"/>
        <v>4.666666666666667</v>
      </c>
      <c r="H374" s="28">
        <f t="shared" si="142"/>
        <v>1.3435700575815741E-2</v>
      </c>
    </row>
    <row r="375" spans="1:8" ht="15" x14ac:dyDescent="0.25">
      <c r="B375" s="5" t="s">
        <v>94</v>
      </c>
      <c r="C375" s="49">
        <v>41</v>
      </c>
      <c r="D375" s="47">
        <v>23</v>
      </c>
      <c r="E375" s="54">
        <f t="shared" si="145"/>
        <v>3.9347408829174667E-2</v>
      </c>
      <c r="F375" s="54">
        <f t="shared" si="146"/>
        <v>2.7577937649880094E-2</v>
      </c>
      <c r="G375" s="27">
        <f t="shared" si="141"/>
        <v>-0.43902439024390244</v>
      </c>
      <c r="H375" s="28">
        <f t="shared" si="142"/>
        <v>-1.7274472168905951E-2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5</v>
      </c>
      <c r="D379" s="47">
        <v>2</v>
      </c>
      <c r="E379" s="54">
        <f t="shared" si="145"/>
        <v>4.7984644913627635E-3</v>
      </c>
      <c r="F379" s="54">
        <f t="shared" si="146"/>
        <v>2.3980815347721821E-3</v>
      </c>
      <c r="G379" s="27">
        <f t="shared" si="141"/>
        <v>-0.6</v>
      </c>
      <c r="H379" s="28">
        <f t="shared" si="142"/>
        <v>-2.879078694817658E-3</v>
      </c>
    </row>
    <row r="380" spans="1:8" ht="15" x14ac:dyDescent="0.25">
      <c r="B380" s="5" t="s">
        <v>598</v>
      </c>
      <c r="C380" s="49">
        <v>1</v>
      </c>
      <c r="D380" s="47">
        <v>1</v>
      </c>
      <c r="E380" s="54">
        <f t="shared" si="145"/>
        <v>9.5969289827255275E-4</v>
      </c>
      <c r="F380" s="54">
        <f t="shared" si="146"/>
        <v>1.199040767386091E-3</v>
      </c>
      <c r="G380" s="27">
        <f t="shared" si="141"/>
        <v>0</v>
      </c>
      <c r="H380" s="28">
        <f t="shared" si="142"/>
        <v>0</v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1</v>
      </c>
      <c r="E383" s="54" t="str">
        <f t="shared" si="145"/>
        <v/>
      </c>
      <c r="F383" s="54">
        <f t="shared" si="146"/>
        <v>1.199040767386091E-3</v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4</v>
      </c>
      <c r="D384" s="47">
        <v>2</v>
      </c>
      <c r="E384" s="54">
        <f t="shared" si="145"/>
        <v>3.838771593090211E-3</v>
      </c>
      <c r="F384" s="54">
        <f t="shared" si="146"/>
        <v>2.3980815347721821E-3</v>
      </c>
      <c r="G384" s="27">
        <f t="shared" si="141"/>
        <v>-0.5</v>
      </c>
      <c r="H384" s="28">
        <f t="shared" si="142"/>
        <v>-1.9193857965451055E-3</v>
      </c>
    </row>
    <row r="385" spans="1:9" ht="15" x14ac:dyDescent="0.25">
      <c r="B385" s="5" t="s">
        <v>266</v>
      </c>
      <c r="C385" s="49">
        <v>16</v>
      </c>
      <c r="D385" s="47">
        <v>22</v>
      </c>
      <c r="E385" s="54">
        <f t="shared" si="145"/>
        <v>1.5355086372360844E-2</v>
      </c>
      <c r="F385" s="54">
        <f t="shared" si="146"/>
        <v>2.6378896882494004E-2</v>
      </c>
      <c r="G385" s="27">
        <f t="shared" si="141"/>
        <v>0.375</v>
      </c>
      <c r="H385" s="28">
        <f t="shared" si="142"/>
        <v>5.7581573896353169E-3</v>
      </c>
    </row>
    <row r="386" spans="1:9" ht="15" x14ac:dyDescent="0.25">
      <c r="B386" s="5" t="s">
        <v>600</v>
      </c>
      <c r="C386" s="49">
        <v>1</v>
      </c>
      <c r="D386" s="47">
        <v>1</v>
      </c>
      <c r="E386" s="54">
        <f t="shared" si="145"/>
        <v>9.5969289827255275E-4</v>
      </c>
      <c r="F386" s="54">
        <f t="shared" si="146"/>
        <v>1.199040767386091E-3</v>
      </c>
      <c r="G386" s="27">
        <f t="shared" si="141"/>
        <v>0</v>
      </c>
      <c r="H386" s="28">
        <f t="shared" si="142"/>
        <v>0</v>
      </c>
    </row>
    <row r="387" spans="1:9" ht="15" x14ac:dyDescent="0.25">
      <c r="B387" s="5" t="s">
        <v>90</v>
      </c>
      <c r="C387" s="49">
        <v>11</v>
      </c>
      <c r="D387" s="47">
        <v>8</v>
      </c>
      <c r="E387" s="54">
        <f t="shared" si="145"/>
        <v>1.055662188099808E-2</v>
      </c>
      <c r="F387" s="54">
        <f t="shared" si="146"/>
        <v>9.5923261390887284E-3</v>
      </c>
      <c r="G387" s="27">
        <f t="shared" si="141"/>
        <v>-0.27272727272727271</v>
      </c>
      <c r="H387" s="28">
        <f t="shared" si="142"/>
        <v>-2.879078694817658E-3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1</v>
      </c>
      <c r="D392" s="47">
        <v>0</v>
      </c>
      <c r="E392" s="54">
        <f t="shared" si="153"/>
        <v>9.5969289827255275E-4</v>
      </c>
      <c r="F392" s="54" t="str">
        <f t="shared" si="154"/>
        <v/>
      </c>
      <c r="G392" s="27" t="str">
        <f t="shared" si="141"/>
        <v>0</v>
      </c>
      <c r="H392" s="28">
        <f t="shared" si="142"/>
        <v>0</v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14</v>
      </c>
      <c r="D395" s="47">
        <v>176</v>
      </c>
      <c r="E395" s="54">
        <f t="shared" si="153"/>
        <v>1.3435700575815739E-2</v>
      </c>
      <c r="F395" s="54">
        <f t="shared" si="154"/>
        <v>0.21103117505995203</v>
      </c>
      <c r="G395" s="27">
        <f t="shared" si="141"/>
        <v>11.571428571428571</v>
      </c>
      <c r="H395" s="28">
        <f t="shared" si="142"/>
        <v>0.15547024952015354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1</v>
      </c>
      <c r="D404" s="47">
        <v>0</v>
      </c>
      <c r="E404" s="51">
        <f t="shared" si="159"/>
        <v>9.5969289827255275E-4</v>
      </c>
      <c r="F404" s="51" t="str">
        <f t="shared" si="160"/>
        <v/>
      </c>
      <c r="G404" s="51" t="str">
        <f t="shared" si="161"/>
        <v>0</v>
      </c>
      <c r="H404" s="26">
        <f t="shared" si="162"/>
        <v>0</v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5</v>
      </c>
      <c r="D407" s="47">
        <v>7</v>
      </c>
      <c r="E407" s="54">
        <f t="shared" si="155"/>
        <v>4.7984644913627635E-3</v>
      </c>
      <c r="F407" s="54">
        <f t="shared" si="156"/>
        <v>8.3932853717026377E-3</v>
      </c>
      <c r="G407" s="27">
        <f t="shared" si="157"/>
        <v>0.4</v>
      </c>
      <c r="H407" s="28">
        <f t="shared" si="158"/>
        <v>1.9193857965451055E-3</v>
      </c>
    </row>
    <row r="408" spans="1:9" ht="15" x14ac:dyDescent="0.25">
      <c r="B408" s="5" t="s">
        <v>502</v>
      </c>
      <c r="C408" s="49">
        <v>11</v>
      </c>
      <c r="D408" s="47">
        <v>0</v>
      </c>
      <c r="E408" s="54">
        <f t="shared" si="155"/>
        <v>1.055662188099808E-2</v>
      </c>
      <c r="F408" s="54" t="str">
        <f t="shared" si="156"/>
        <v/>
      </c>
      <c r="G408" s="27" t="str">
        <f t="shared" si="157"/>
        <v>0</v>
      </c>
      <c r="H408" s="28">
        <f t="shared" si="158"/>
        <v>0</v>
      </c>
    </row>
    <row r="409" spans="1:9" ht="15" x14ac:dyDescent="0.25">
      <c r="B409" s="5" t="s">
        <v>275</v>
      </c>
      <c r="C409" s="49">
        <v>3</v>
      </c>
      <c r="D409" s="47">
        <v>18</v>
      </c>
      <c r="E409" s="54">
        <f t="shared" si="155"/>
        <v>2.8790786948176585E-3</v>
      </c>
      <c r="F409" s="54">
        <f t="shared" si="156"/>
        <v>2.1582733812949641E-2</v>
      </c>
      <c r="G409" s="27">
        <f t="shared" si="157"/>
        <v>5</v>
      </c>
      <c r="H409" s="28">
        <f t="shared" si="158"/>
        <v>1.4395393474088292E-2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58</v>
      </c>
      <c r="D414" s="47">
        <v>13</v>
      </c>
      <c r="E414" s="54">
        <f t="shared" si="155"/>
        <v>5.5662188099808059E-2</v>
      </c>
      <c r="F414" s="54">
        <f t="shared" si="156"/>
        <v>1.5587529976019185E-2</v>
      </c>
      <c r="G414" s="27">
        <f t="shared" si="157"/>
        <v>-0.77586206896551724</v>
      </c>
      <c r="H414" s="28">
        <f t="shared" si="158"/>
        <v>-4.3186180422264873E-2</v>
      </c>
    </row>
    <row r="415" spans="1:9" ht="15" x14ac:dyDescent="0.25">
      <c r="B415" s="5" t="s">
        <v>100</v>
      </c>
      <c r="C415" s="49">
        <v>100</v>
      </c>
      <c r="D415" s="47">
        <v>0</v>
      </c>
      <c r="E415" s="54">
        <f t="shared" si="155"/>
        <v>9.5969289827255277E-2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189</v>
      </c>
      <c r="D417" s="47">
        <v>27</v>
      </c>
      <c r="E417" s="54">
        <f t="shared" si="155"/>
        <v>0.18138195777351249</v>
      </c>
      <c r="F417" s="54">
        <f t="shared" si="156"/>
        <v>3.237410071942446E-2</v>
      </c>
      <c r="G417" s="27">
        <f t="shared" si="157"/>
        <v>-0.8571428571428571</v>
      </c>
      <c r="H417" s="28">
        <f t="shared" si="158"/>
        <v>-0.15547024952015356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1</v>
      </c>
      <c r="D427" s="47">
        <v>0</v>
      </c>
      <c r="E427" s="54">
        <f t="shared" si="155"/>
        <v>9.5969289827255275E-4</v>
      </c>
      <c r="F427" s="54" t="str">
        <f t="shared" si="156"/>
        <v/>
      </c>
      <c r="G427" s="27" t="str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6</v>
      </c>
      <c r="D428" s="47">
        <v>2</v>
      </c>
      <c r="E428" s="54">
        <f t="shared" si="155"/>
        <v>5.7581573896353169E-3</v>
      </c>
      <c r="F428" s="54">
        <f t="shared" si="156"/>
        <v>2.3980815347721821E-3</v>
      </c>
      <c r="G428" s="27">
        <f t="shared" si="157"/>
        <v>-0.66666666666666663</v>
      </c>
      <c r="H428" s="28">
        <f t="shared" si="158"/>
        <v>-3.838771593090211E-3</v>
      </c>
    </row>
    <row r="429" spans="1:9" ht="15" x14ac:dyDescent="0.25">
      <c r="B429" s="5" t="s">
        <v>280</v>
      </c>
      <c r="C429" s="49">
        <v>0</v>
      </c>
      <c r="D429" s="47">
        <v>2</v>
      </c>
      <c r="E429" s="54" t="str">
        <f t="shared" si="155"/>
        <v/>
      </c>
      <c r="F429" s="54">
        <f t="shared" si="156"/>
        <v>2.3980815347721821E-3</v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1</v>
      </c>
      <c r="D430" s="47">
        <v>0</v>
      </c>
      <c r="E430" s="54">
        <f t="shared" si="155"/>
        <v>9.5969289827255275E-4</v>
      </c>
      <c r="F430" s="54" t="str">
        <f t="shared" si="156"/>
        <v/>
      </c>
      <c r="G430" s="27" t="str">
        <f t="shared" si="157"/>
        <v>0</v>
      </c>
      <c r="H430" s="28">
        <f t="shared" si="158"/>
        <v>0</v>
      </c>
    </row>
    <row r="431" spans="1:9" ht="30" x14ac:dyDescent="0.25">
      <c r="B431" s="5" t="s">
        <v>506</v>
      </c>
      <c r="C431" s="49">
        <v>6</v>
      </c>
      <c r="D431" s="47">
        <v>0</v>
      </c>
      <c r="E431" s="54">
        <f t="shared" si="155"/>
        <v>5.7581573896353169E-3</v>
      </c>
      <c r="F431" s="54" t="str">
        <f t="shared" si="156"/>
        <v/>
      </c>
      <c r="G431" s="27" t="str">
        <f t="shared" si="157"/>
        <v>0</v>
      </c>
      <c r="H431" s="28">
        <f t="shared" si="158"/>
        <v>0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11</v>
      </c>
      <c r="D437" s="47">
        <v>7</v>
      </c>
      <c r="E437" s="54">
        <f t="shared" si="155"/>
        <v>1.055662188099808E-2</v>
      </c>
      <c r="F437" s="54">
        <f t="shared" si="156"/>
        <v>8.3932853717026377E-3</v>
      </c>
      <c r="G437" s="27">
        <f t="shared" si="157"/>
        <v>-0.36363636363636365</v>
      </c>
      <c r="H437" s="28">
        <f t="shared" si="158"/>
        <v>-3.838771593090211E-3</v>
      </c>
    </row>
    <row r="438" spans="2:8" ht="15" x14ac:dyDescent="0.25">
      <c r="B438" s="5" t="s">
        <v>282</v>
      </c>
      <c r="C438" s="49">
        <v>4</v>
      </c>
      <c r="D438" s="47">
        <v>0</v>
      </c>
      <c r="E438" s="54">
        <f t="shared" si="155"/>
        <v>3.838771593090211E-3</v>
      </c>
      <c r="F438" s="54" t="str">
        <f t="shared" si="156"/>
        <v/>
      </c>
      <c r="G438" s="27" t="str">
        <f t="shared" si="157"/>
        <v>0</v>
      </c>
      <c r="H438" s="28">
        <f t="shared" si="158"/>
        <v>0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3</v>
      </c>
      <c r="E440" s="54" t="str">
        <f t="shared" si="155"/>
        <v/>
      </c>
      <c r="F440" s="54">
        <f t="shared" si="156"/>
        <v>3.5971223021582736E-3</v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76</v>
      </c>
      <c r="D443" s="47">
        <v>40</v>
      </c>
      <c r="E443" s="54">
        <f t="shared" si="155"/>
        <v>7.293666026871401E-2</v>
      </c>
      <c r="F443" s="54">
        <f t="shared" si="156"/>
        <v>4.7961630695443645E-2</v>
      </c>
      <c r="G443" s="27">
        <f t="shared" si="157"/>
        <v>-0.47368421052631576</v>
      </c>
      <c r="H443" s="28">
        <f t="shared" si="158"/>
        <v>-3.4548944337811895E-2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5</v>
      </c>
      <c r="D451" s="47">
        <v>1</v>
      </c>
      <c r="E451" s="54">
        <f t="shared" si="155"/>
        <v>4.7984644913627635E-3</v>
      </c>
      <c r="F451" s="54">
        <f t="shared" si="156"/>
        <v>1.199040767386091E-3</v>
      </c>
      <c r="G451" s="27">
        <f t="shared" si="157"/>
        <v>-0.8</v>
      </c>
      <c r="H451" s="28">
        <f t="shared" si="158"/>
        <v>-3.838771593090211E-3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11</v>
      </c>
      <c r="D453" s="47">
        <v>2</v>
      </c>
      <c r="E453" s="54">
        <f t="shared" si="155"/>
        <v>1.055662188099808E-2</v>
      </c>
      <c r="F453" s="54">
        <f t="shared" si="156"/>
        <v>2.3980815347721821E-3</v>
      </c>
      <c r="G453" s="27">
        <f t="shared" si="157"/>
        <v>-0.81818181818181823</v>
      </c>
      <c r="H453" s="28">
        <f t="shared" si="158"/>
        <v>-8.6372360844529754E-3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3</v>
      </c>
      <c r="D456" s="47">
        <v>4</v>
      </c>
      <c r="E456" s="54">
        <f t="shared" si="155"/>
        <v>2.8790786948176585E-3</v>
      </c>
      <c r="F456" s="54">
        <f t="shared" si="156"/>
        <v>4.7961630695443642E-3</v>
      </c>
      <c r="G456" s="27">
        <f t="shared" si="157"/>
        <v>0.33333333333333331</v>
      </c>
      <c r="H456" s="28">
        <f t="shared" si="158"/>
        <v>9.5969289827255275E-4</v>
      </c>
    </row>
    <row r="457" spans="2:8" ht="15" x14ac:dyDescent="0.25">
      <c r="B457" s="5" t="s">
        <v>288</v>
      </c>
      <c r="C457" s="49">
        <v>2</v>
      </c>
      <c r="D457" s="47">
        <v>3</v>
      </c>
      <c r="E457" s="54">
        <f t="shared" si="155"/>
        <v>1.9193857965451055E-3</v>
      </c>
      <c r="F457" s="54">
        <f t="shared" si="156"/>
        <v>3.5971223021582736E-3</v>
      </c>
      <c r="G457" s="27">
        <f t="shared" si="157"/>
        <v>0.5</v>
      </c>
      <c r="H457" s="28">
        <f t="shared" si="158"/>
        <v>9.5969289827255275E-4</v>
      </c>
    </row>
    <row r="458" spans="2:8" ht="15" x14ac:dyDescent="0.25">
      <c r="B458" s="5" t="s">
        <v>289</v>
      </c>
      <c r="C458" s="49">
        <v>1</v>
      </c>
      <c r="D458" s="47">
        <v>1</v>
      </c>
      <c r="E458" s="54">
        <f t="shared" si="155"/>
        <v>9.5969289827255275E-4</v>
      </c>
      <c r="F458" s="54">
        <f t="shared" si="156"/>
        <v>1.199040767386091E-3</v>
      </c>
      <c r="G458" s="27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1</v>
      </c>
      <c r="D459" s="47">
        <v>0</v>
      </c>
      <c r="E459" s="54">
        <f t="shared" si="155"/>
        <v>9.5969289827255275E-4</v>
      </c>
      <c r="F459" s="54" t="str">
        <f t="shared" si="156"/>
        <v/>
      </c>
      <c r="G459" s="27" t="str">
        <f t="shared" si="157"/>
        <v>0</v>
      </c>
      <c r="H459" s="28">
        <f t="shared" si="158"/>
        <v>0</v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1</v>
      </c>
      <c r="D461" s="47">
        <v>1</v>
      </c>
      <c r="E461" s="54">
        <f t="shared" si="155"/>
        <v>9.5969289827255275E-4</v>
      </c>
      <c r="F461" s="54">
        <f t="shared" si="156"/>
        <v>1.199040767386091E-3</v>
      </c>
      <c r="G461" s="27">
        <f t="shared" si="157"/>
        <v>0</v>
      </c>
      <c r="H461" s="28">
        <f t="shared" si="158"/>
        <v>0</v>
      </c>
    </row>
    <row r="462" spans="2:8" ht="15" x14ac:dyDescent="0.25">
      <c r="B462" s="5" t="s">
        <v>511</v>
      </c>
      <c r="C462" s="49">
        <v>2</v>
      </c>
      <c r="D462" s="47">
        <v>0</v>
      </c>
      <c r="E462" s="54">
        <f t="shared" si="155"/>
        <v>1.9193857965451055E-3</v>
      </c>
      <c r="F462" s="54" t="str">
        <f t="shared" si="156"/>
        <v/>
      </c>
      <c r="G462" s="27" t="str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1</v>
      </c>
      <c r="E467" s="54" t="str">
        <f t="shared" si="155"/>
        <v/>
      </c>
      <c r="F467" s="54">
        <f t="shared" si="156"/>
        <v>1.199040767386091E-3</v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3</v>
      </c>
      <c r="E469" s="54" t="str">
        <f t="shared" si="155"/>
        <v/>
      </c>
      <c r="F469" s="54">
        <f t="shared" si="156"/>
        <v>3.5971223021582736E-3</v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1</v>
      </c>
      <c r="D472" s="47">
        <v>0</v>
      </c>
      <c r="E472" s="54">
        <f t="shared" si="155"/>
        <v>9.5969289827255275E-4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1</v>
      </c>
      <c r="D482" s="47">
        <v>0</v>
      </c>
      <c r="E482" s="54">
        <f t="shared" si="175"/>
        <v>9.5969289827255275E-4</v>
      </c>
      <c r="F482" s="54" t="str">
        <f t="shared" si="176"/>
        <v/>
      </c>
      <c r="G482" s="27" t="str">
        <f t="shared" si="177"/>
        <v>0</v>
      </c>
      <c r="H482" s="28">
        <f t="shared" si="178"/>
        <v>0</v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6</v>
      </c>
      <c r="D487" s="47">
        <v>3</v>
      </c>
      <c r="E487" s="54">
        <f t="shared" si="175"/>
        <v>5.7581573896353169E-3</v>
      </c>
      <c r="F487" s="54">
        <f t="shared" si="176"/>
        <v>3.5971223021582736E-3</v>
      </c>
      <c r="G487" s="27">
        <f t="shared" si="177"/>
        <v>-0.5</v>
      </c>
      <c r="H487" s="28">
        <f t="shared" si="178"/>
        <v>-2.8790786948176585E-3</v>
      </c>
    </row>
    <row r="488" spans="2:9" ht="15" x14ac:dyDescent="0.25">
      <c r="B488" s="5" t="s">
        <v>119</v>
      </c>
      <c r="C488" s="49">
        <v>27</v>
      </c>
      <c r="D488" s="47">
        <v>9</v>
      </c>
      <c r="E488" s="54">
        <f t="shared" si="175"/>
        <v>2.5911708253358926E-2</v>
      </c>
      <c r="F488" s="54">
        <f t="shared" si="176"/>
        <v>1.0791366906474821E-2</v>
      </c>
      <c r="G488" s="27">
        <f t="shared" si="177"/>
        <v>-0.66666666666666663</v>
      </c>
      <c r="H488" s="28">
        <f t="shared" si="178"/>
        <v>-1.7274472168905951E-2</v>
      </c>
    </row>
    <row r="489" spans="2:9" ht="15" x14ac:dyDescent="0.25">
      <c r="B489" s="5" t="s">
        <v>514</v>
      </c>
      <c r="C489" s="49">
        <v>0</v>
      </c>
      <c r="D489" s="47">
        <v>2</v>
      </c>
      <c r="E489" s="54" t="str">
        <f t="shared" si="175"/>
        <v/>
      </c>
      <c r="F489" s="54">
        <f t="shared" si="176"/>
        <v>2.3980815347721821E-3</v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6</v>
      </c>
      <c r="D506" s="47">
        <v>0</v>
      </c>
      <c r="E506" s="51">
        <f t="shared" ref="E506" si="179">+IF(C506=0,"",C506/C$333)</f>
        <v>5.7581573896353169E-3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8</v>
      </c>
      <c r="D507" s="47">
        <v>4</v>
      </c>
      <c r="E507" s="54">
        <f t="shared" ref="E507:E532" si="183">+IF(C507=0,"",C507/C$333)</f>
        <v>7.677543186180422E-3</v>
      </c>
      <c r="F507" s="54">
        <f t="shared" ref="F507:F532" si="184">+IF(D507=0,"",D507/D$333)</f>
        <v>4.7961630695443642E-3</v>
      </c>
      <c r="G507" s="27">
        <f t="shared" si="177"/>
        <v>-0.5</v>
      </c>
      <c r="H507" s="28">
        <f t="shared" si="178"/>
        <v>-3.838771593090211E-3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7</v>
      </c>
      <c r="D510" s="47">
        <v>12</v>
      </c>
      <c r="E510" s="54">
        <f t="shared" si="183"/>
        <v>6.7178502879078695E-3</v>
      </c>
      <c r="F510" s="54">
        <f t="shared" si="184"/>
        <v>1.4388489208633094E-2</v>
      </c>
      <c r="G510" s="27">
        <f t="shared" si="177"/>
        <v>0.7142857142857143</v>
      </c>
      <c r="H510" s="28">
        <f t="shared" si="178"/>
        <v>4.7984644913627644E-3</v>
      </c>
    </row>
    <row r="511" spans="1:9" ht="15" x14ac:dyDescent="0.25">
      <c r="B511" s="5" t="s">
        <v>349</v>
      </c>
      <c r="C511" s="49">
        <v>3</v>
      </c>
      <c r="D511" s="47">
        <v>2</v>
      </c>
      <c r="E511" s="54">
        <f t="shared" si="183"/>
        <v>2.8790786948176585E-3</v>
      </c>
      <c r="F511" s="54">
        <f t="shared" si="184"/>
        <v>2.3980815347721821E-3</v>
      </c>
      <c r="G511" s="27">
        <f t="shared" si="177"/>
        <v>-0.33333333333333331</v>
      </c>
      <c r="H511" s="28">
        <f t="shared" si="178"/>
        <v>-9.5969289827255275E-4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1</v>
      </c>
      <c r="E515" s="54" t="str">
        <f t="shared" si="183"/>
        <v/>
      </c>
      <c r="F515" s="54">
        <f t="shared" si="184"/>
        <v>1.199040767386091E-3</v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2</v>
      </c>
      <c r="D520" s="47">
        <v>0</v>
      </c>
      <c r="E520" s="54">
        <f t="shared" si="183"/>
        <v>1.9193857965451055E-3</v>
      </c>
      <c r="F520" s="54" t="str">
        <f t="shared" si="184"/>
        <v/>
      </c>
      <c r="G520" s="27" t="str">
        <f t="shared" si="177"/>
        <v>0</v>
      </c>
      <c r="H520" s="28">
        <f t="shared" si="178"/>
        <v>0</v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</v>
      </c>
      <c r="D522" s="47">
        <v>4</v>
      </c>
      <c r="E522" s="54">
        <f t="shared" si="183"/>
        <v>9.5969289827255275E-4</v>
      </c>
      <c r="F522" s="54">
        <f t="shared" si="184"/>
        <v>4.7961630695443642E-3</v>
      </c>
      <c r="G522" s="27">
        <f t="shared" si="177"/>
        <v>3</v>
      </c>
      <c r="H522" s="28">
        <f t="shared" si="178"/>
        <v>2.8790786948176585E-3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45</v>
      </c>
      <c r="D525" s="47">
        <v>5</v>
      </c>
      <c r="E525" s="54">
        <f t="shared" si="183"/>
        <v>4.3186180422264873E-2</v>
      </c>
      <c r="F525" s="54">
        <f t="shared" si="184"/>
        <v>5.9952038369304557E-3</v>
      </c>
      <c r="G525" s="27">
        <f t="shared" si="177"/>
        <v>-0.88888888888888884</v>
      </c>
      <c r="H525" s="28">
        <f t="shared" si="178"/>
        <v>-3.8387715930902108E-2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2</v>
      </c>
      <c r="D527" s="47">
        <v>0</v>
      </c>
      <c r="E527" s="54">
        <f t="shared" si="183"/>
        <v>1.9193857965451055E-3</v>
      </c>
      <c r="F527" s="54" t="str">
        <f t="shared" si="184"/>
        <v/>
      </c>
      <c r="G527" s="27" t="str">
        <f t="shared" si="177"/>
        <v>0</v>
      </c>
      <c r="H527" s="28">
        <f t="shared" si="178"/>
        <v>0</v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34</v>
      </c>
      <c r="D530" s="47">
        <v>10</v>
      </c>
      <c r="E530" s="54">
        <f t="shared" si="183"/>
        <v>3.2629558541266791E-2</v>
      </c>
      <c r="F530" s="54">
        <f t="shared" si="184"/>
        <v>1.1990407673860911E-2</v>
      </c>
      <c r="G530" s="27">
        <f t="shared" si="177"/>
        <v>-0.70588235294117652</v>
      </c>
      <c r="H530" s="28">
        <f t="shared" si="178"/>
        <v>-2.3032629558541264E-2</v>
      </c>
    </row>
    <row r="531" spans="1:9" ht="15" x14ac:dyDescent="0.25">
      <c r="B531" s="5" t="s">
        <v>144</v>
      </c>
      <c r="C531" s="49">
        <v>24</v>
      </c>
      <c r="D531" s="47">
        <v>2</v>
      </c>
      <c r="E531" s="54">
        <f t="shared" si="183"/>
        <v>2.3032629558541268E-2</v>
      </c>
      <c r="F531" s="54">
        <f t="shared" si="184"/>
        <v>2.3980815347721821E-3</v>
      </c>
      <c r="G531" s="27">
        <f t="shared" si="177"/>
        <v>-0.91666666666666663</v>
      </c>
      <c r="H531" s="28">
        <f t="shared" si="178"/>
        <v>-2.1113243761996161E-2</v>
      </c>
    </row>
    <row r="532" spans="1:9" ht="15" x14ac:dyDescent="0.25">
      <c r="B532" s="5" t="s">
        <v>324</v>
      </c>
      <c r="C532" s="49">
        <v>22</v>
      </c>
      <c r="D532" s="47">
        <v>14</v>
      </c>
      <c r="E532" s="54">
        <f t="shared" si="183"/>
        <v>2.1113243761996161E-2</v>
      </c>
      <c r="F532" s="54">
        <f t="shared" si="184"/>
        <v>1.6786570743405275E-2</v>
      </c>
      <c r="G532" s="27">
        <f t="shared" si="177"/>
        <v>-0.36363636363636365</v>
      </c>
      <c r="H532" s="28">
        <f t="shared" si="178"/>
        <v>-7.677543186180422E-3</v>
      </c>
    </row>
    <row r="533" spans="1:9" s="20" customFormat="1" ht="15" x14ac:dyDescent="0.25">
      <c r="A533" s="22"/>
      <c r="B533" s="21" t="s">
        <v>573</v>
      </c>
      <c r="C533" s="50">
        <v>2</v>
      </c>
      <c r="D533" s="47">
        <v>0</v>
      </c>
      <c r="E533" s="51">
        <f t="shared" ref="E533" si="185">+IF(C533=0,"",C533/C$333)</f>
        <v>1.9193857965451055E-3</v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>
        <f t="shared" ref="H533" si="188">+IF(OR(AND(E533=""),(G533="")),"",E533*G533)</f>
        <v>0</v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1</v>
      </c>
      <c r="D537" s="47">
        <v>0</v>
      </c>
      <c r="E537" s="54">
        <f t="shared" si="189"/>
        <v>9.5969289827255275E-4</v>
      </c>
      <c r="F537" s="54" t="str">
        <f t="shared" si="190"/>
        <v/>
      </c>
      <c r="G537" s="27" t="str">
        <f t="shared" si="191"/>
        <v>0</v>
      </c>
      <c r="H537" s="28">
        <f t="shared" si="192"/>
        <v>0</v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14</v>
      </c>
      <c r="D539" s="47">
        <v>1</v>
      </c>
      <c r="E539" s="54">
        <f t="shared" si="189"/>
        <v>1.3435700575815739E-2</v>
      </c>
      <c r="F539" s="54">
        <f t="shared" si="190"/>
        <v>1.199040767386091E-3</v>
      </c>
      <c r="G539" s="27">
        <f t="shared" si="191"/>
        <v>-0.9285714285714286</v>
      </c>
      <c r="H539" s="28">
        <f t="shared" si="192"/>
        <v>-1.2476007677543187E-2</v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2</v>
      </c>
      <c r="D541" s="47">
        <v>0</v>
      </c>
      <c r="E541" s="54">
        <f t="shared" si="189"/>
        <v>1.9193857965451055E-3</v>
      </c>
      <c r="F541" s="54" t="str">
        <f t="shared" si="190"/>
        <v/>
      </c>
      <c r="G541" s="27" t="str">
        <f t="shared" si="191"/>
        <v>0</v>
      </c>
      <c r="H541" s="28">
        <f t="shared" si="192"/>
        <v>0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6"/>
      <c r="D548" s="16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606</v>
      </c>
      <c r="D553" s="43">
        <f>SUM(D554:D579)</f>
        <v>233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-0.61551155115511547</v>
      </c>
      <c r="H553" s="45">
        <f>+IF(OR(AND(E553=""),(G553="")),"",E553*G553)</f>
        <v>-0.61551155115511547</v>
      </c>
    </row>
    <row r="554" spans="2:8" ht="15" x14ac:dyDescent="0.25">
      <c r="B554" s="46" t="s">
        <v>332</v>
      </c>
      <c r="C554" s="47">
        <v>2</v>
      </c>
      <c r="D554" s="47">
        <v>2</v>
      </c>
      <c r="E554" s="53">
        <f t="shared" si="193"/>
        <v>3.3003300330033004E-3</v>
      </c>
      <c r="F554" s="53">
        <f t="shared" si="194"/>
        <v>8.5836909871244635E-3</v>
      </c>
      <c r="G554" s="39">
        <f>+IF(OR(AND(D554=0),(C554=0)),"0",((D554-C554)/C554))</f>
        <v>0</v>
      </c>
      <c r="H554" s="48">
        <f>+IF(OR(AND(E554=""),(G554="")),"",E554*G554)</f>
        <v>0</v>
      </c>
    </row>
    <row r="555" spans="2:8" ht="15" x14ac:dyDescent="0.25">
      <c r="B555" s="5" t="s">
        <v>147</v>
      </c>
      <c r="C555" s="49">
        <v>4</v>
      </c>
      <c r="D555" s="47">
        <v>18</v>
      </c>
      <c r="E555" s="54">
        <f t="shared" si="193"/>
        <v>6.6006600660066007E-3</v>
      </c>
      <c r="F555" s="54">
        <f t="shared" si="194"/>
        <v>7.7253218884120178E-2</v>
      </c>
      <c r="G555" s="27">
        <f t="shared" ref="G555:G579" si="195">+IF(OR(AND(D555=0),(C555=0)),"0",((D555-C555)/C555))</f>
        <v>3.5</v>
      </c>
      <c r="H555" s="28">
        <f t="shared" ref="H555:H579" si="196">+IF(OR(AND(E555=""),(G555="")),"",E555*G555)</f>
        <v>2.3102310231023104E-2</v>
      </c>
    </row>
    <row r="556" spans="2:8" ht="15" x14ac:dyDescent="0.25">
      <c r="B556" s="5" t="s">
        <v>603</v>
      </c>
      <c r="C556" s="49">
        <v>21</v>
      </c>
      <c r="D556" s="47">
        <v>25</v>
      </c>
      <c r="E556" s="54">
        <f t="shared" si="193"/>
        <v>3.4653465346534656E-2</v>
      </c>
      <c r="F556" s="54">
        <f t="shared" si="194"/>
        <v>0.1072961373390558</v>
      </c>
      <c r="G556" s="27">
        <f t="shared" si="195"/>
        <v>0.19047619047619047</v>
      </c>
      <c r="H556" s="28">
        <f t="shared" si="196"/>
        <v>6.6006600660066007E-3</v>
      </c>
    </row>
    <row r="557" spans="2:8" ht="15" x14ac:dyDescent="0.25">
      <c r="B557" s="5" t="s">
        <v>333</v>
      </c>
      <c r="C557" s="49">
        <v>15</v>
      </c>
      <c r="D557" s="47">
        <v>26</v>
      </c>
      <c r="E557" s="54">
        <f t="shared" si="193"/>
        <v>2.4752475247524754E-2</v>
      </c>
      <c r="F557" s="54">
        <f t="shared" si="194"/>
        <v>0.11158798283261803</v>
      </c>
      <c r="G557" s="27">
        <f t="shared" si="195"/>
        <v>0.73333333333333328</v>
      </c>
      <c r="H557" s="28">
        <f t="shared" si="196"/>
        <v>1.8151815181518153E-2</v>
      </c>
    </row>
    <row r="558" spans="2:8" ht="15" x14ac:dyDescent="0.25">
      <c r="B558" s="5" t="s">
        <v>148</v>
      </c>
      <c r="C558" s="49">
        <v>1</v>
      </c>
      <c r="D558" s="47">
        <v>0</v>
      </c>
      <c r="E558" s="54">
        <f t="shared" si="193"/>
        <v>1.6501650165016502E-3</v>
      </c>
      <c r="F558" s="54" t="str">
        <f t="shared" si="194"/>
        <v/>
      </c>
      <c r="G558" s="27" t="str">
        <f t="shared" si="195"/>
        <v>0</v>
      </c>
      <c r="H558" s="28">
        <f t="shared" si="196"/>
        <v>0</v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1</v>
      </c>
      <c r="E560" s="54" t="str">
        <f t="shared" si="193"/>
        <v/>
      </c>
      <c r="F560" s="54">
        <f t="shared" si="194"/>
        <v>4.2918454935622317E-3</v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1</v>
      </c>
      <c r="D562" s="47">
        <v>0</v>
      </c>
      <c r="E562" s="54">
        <f t="shared" si="193"/>
        <v>1.6501650165016502E-3</v>
      </c>
      <c r="F562" s="54" t="str">
        <f t="shared" si="194"/>
        <v/>
      </c>
      <c r="G562" s="27" t="str">
        <f t="shared" si="195"/>
        <v>0</v>
      </c>
      <c r="H562" s="28">
        <f t="shared" si="196"/>
        <v>0</v>
      </c>
    </row>
    <row r="563" spans="1:9" ht="15" x14ac:dyDescent="0.25">
      <c r="B563" s="5" t="s">
        <v>525</v>
      </c>
      <c r="C563" s="49">
        <v>29</v>
      </c>
      <c r="D563" s="47">
        <v>0</v>
      </c>
      <c r="E563" s="54">
        <f t="shared" si="193"/>
        <v>4.7854785478547858E-2</v>
      </c>
      <c r="F563" s="54" t="str">
        <f t="shared" si="194"/>
        <v/>
      </c>
      <c r="G563" s="27" t="str">
        <f t="shared" si="195"/>
        <v>0</v>
      </c>
      <c r="H563" s="28">
        <f t="shared" si="196"/>
        <v>0</v>
      </c>
    </row>
    <row r="564" spans="1:9" s="20" customFormat="1" ht="15" x14ac:dyDescent="0.25">
      <c r="A564" s="22"/>
      <c r="B564" s="21" t="s">
        <v>574</v>
      </c>
      <c r="C564" s="50">
        <v>4</v>
      </c>
      <c r="D564" s="47">
        <v>0</v>
      </c>
      <c r="E564" s="51">
        <f t="shared" ref="E564" si="197">+IF(C564=0,"",C564/C$553)</f>
        <v>6.6006600660066007E-3</v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>
        <f t="shared" ref="H564" si="200">+IF(OR(AND(E564=""),(G564="")),"",E564*G564)</f>
        <v>0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3</v>
      </c>
      <c r="D567" s="47">
        <v>19</v>
      </c>
      <c r="E567" s="54">
        <f t="shared" si="205"/>
        <v>4.9504950495049506E-3</v>
      </c>
      <c r="F567" s="54">
        <f t="shared" si="206"/>
        <v>8.15450643776824E-2</v>
      </c>
      <c r="G567" s="27">
        <f t="shared" si="195"/>
        <v>5.333333333333333</v>
      </c>
      <c r="H567" s="28">
        <f t="shared" si="196"/>
        <v>2.6402640264026403E-2</v>
      </c>
    </row>
    <row r="568" spans="1:9" ht="15" x14ac:dyDescent="0.25">
      <c r="B568" s="5" t="s">
        <v>150</v>
      </c>
      <c r="C568" s="49">
        <v>18</v>
      </c>
      <c r="D568" s="47">
        <v>0</v>
      </c>
      <c r="E568" s="54">
        <f t="shared" si="205"/>
        <v>2.9702970297029702E-2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3</v>
      </c>
      <c r="D569" s="47">
        <v>1</v>
      </c>
      <c r="E569" s="54">
        <f t="shared" si="205"/>
        <v>4.9504950495049506E-3</v>
      </c>
      <c r="F569" s="54">
        <f t="shared" si="206"/>
        <v>4.2918454935622317E-3</v>
      </c>
      <c r="G569" s="27">
        <f t="shared" si="195"/>
        <v>-0.66666666666666663</v>
      </c>
      <c r="H569" s="28">
        <f t="shared" si="196"/>
        <v>-3.3003300330033004E-3</v>
      </c>
    </row>
    <row r="570" spans="1:9" ht="15" x14ac:dyDescent="0.25">
      <c r="B570" s="5" t="s">
        <v>338</v>
      </c>
      <c r="C570" s="49">
        <v>409</v>
      </c>
      <c r="D570" s="47">
        <v>127</v>
      </c>
      <c r="E570" s="54">
        <f t="shared" si="205"/>
        <v>0.67491749174917492</v>
      </c>
      <c r="F570" s="54">
        <f t="shared" si="206"/>
        <v>0.54506437768240346</v>
      </c>
      <c r="G570" s="27">
        <f t="shared" si="195"/>
        <v>-0.68948655256723712</v>
      </c>
      <c r="H570" s="28">
        <f t="shared" si="196"/>
        <v>-0.46534653465346532</v>
      </c>
    </row>
    <row r="571" spans="1:9" ht="15" x14ac:dyDescent="0.25">
      <c r="B571" s="5" t="s">
        <v>152</v>
      </c>
      <c r="C571" s="49">
        <v>42</v>
      </c>
      <c r="D571" s="47">
        <v>12</v>
      </c>
      <c r="E571" s="54">
        <f t="shared" si="205"/>
        <v>6.9306930693069313E-2</v>
      </c>
      <c r="F571" s="54">
        <f t="shared" si="206"/>
        <v>5.1502145922746781E-2</v>
      </c>
      <c r="G571" s="27">
        <f t="shared" si="195"/>
        <v>-0.7142857142857143</v>
      </c>
      <c r="H571" s="28">
        <f t="shared" si="196"/>
        <v>-4.9504950495049507E-2</v>
      </c>
    </row>
    <row r="572" spans="1:9" ht="15" x14ac:dyDescent="0.25">
      <c r="B572" s="5" t="s">
        <v>339</v>
      </c>
      <c r="C572" s="49">
        <v>2</v>
      </c>
      <c r="D572" s="47">
        <v>0</v>
      </c>
      <c r="E572" s="54">
        <f t="shared" si="205"/>
        <v>3.3003300330033004E-3</v>
      </c>
      <c r="F572" s="54" t="str">
        <f t="shared" si="206"/>
        <v/>
      </c>
      <c r="G572" s="27" t="str">
        <f t="shared" si="195"/>
        <v>0</v>
      </c>
      <c r="H572" s="28">
        <f t="shared" si="196"/>
        <v>0</v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51</v>
      </c>
      <c r="D578" s="47">
        <v>2</v>
      </c>
      <c r="E578" s="54">
        <f t="shared" si="205"/>
        <v>8.4158415841584164E-2</v>
      </c>
      <c r="F578" s="54">
        <f t="shared" si="206"/>
        <v>8.5836909871244635E-3</v>
      </c>
      <c r="G578" s="27">
        <f t="shared" si="195"/>
        <v>-0.96078431372549022</v>
      </c>
      <c r="H578" s="28">
        <f t="shared" si="196"/>
        <v>-8.0858085808580865E-2</v>
      </c>
    </row>
    <row r="579" spans="2:8" ht="15" x14ac:dyDescent="0.25">
      <c r="B579" s="5" t="s">
        <v>526</v>
      </c>
      <c r="C579" s="49">
        <v>1</v>
      </c>
      <c r="D579" s="47">
        <v>0</v>
      </c>
      <c r="E579" s="54">
        <f t="shared" si="205"/>
        <v>1.6501650165016502E-3</v>
      </c>
      <c r="F579" s="54" t="str">
        <f t="shared" si="206"/>
        <v/>
      </c>
      <c r="G579" s="27" t="str">
        <f t="shared" si="195"/>
        <v>0</v>
      </c>
      <c r="H579" s="28">
        <f t="shared" si="196"/>
        <v>0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416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374</v>
      </c>
      <c r="C8" s="42">
        <f>+C18+C73+C165+C333+C553</f>
        <v>1051</v>
      </c>
      <c r="D8" s="43">
        <f>+D18+D73+D165+D333+D553</f>
        <v>1755</v>
      </c>
      <c r="E8" s="44">
        <f>+C8/C$8</f>
        <v>1</v>
      </c>
      <c r="F8" s="44">
        <f>+D8/D$8</f>
        <v>1</v>
      </c>
      <c r="G8" s="44">
        <f>+(D8-C8)/C8</f>
        <v>0.66983824928639391</v>
      </c>
      <c r="H8" s="45">
        <f>+E8*G8</f>
        <v>0.66983824928639391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0</v>
      </c>
      <c r="D9" s="37">
        <f>+D18</f>
        <v>16</v>
      </c>
      <c r="E9" s="38">
        <f t="shared" ref="E9:E13" si="0">C9/$C$8</f>
        <v>0</v>
      </c>
      <c r="F9" s="38">
        <f>D9/$D$8</f>
        <v>9.1168091168091162E-3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170</v>
      </c>
      <c r="D10" s="25">
        <f>+D73</f>
        <v>145</v>
      </c>
      <c r="E10" s="26">
        <f t="shared" si="0"/>
        <v>0.16175071360608945</v>
      </c>
      <c r="F10" s="26">
        <f>D10/$D$8</f>
        <v>8.2621082621082614E-2</v>
      </c>
      <c r="G10" s="27">
        <f>+IF(OR(AND(D10=0),(C10=0)),"0",((D10-C10)/C10))</f>
        <v>-0.14705882352941177</v>
      </c>
      <c r="H10" s="30">
        <f>+IF(OR(AND(E10=""),(G10="")),"",E10*G10)</f>
        <v>-2.3786869647954331E-2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178</v>
      </c>
      <c r="D11" s="25">
        <f>+D165</f>
        <v>190</v>
      </c>
      <c r="E11" s="26">
        <f t="shared" si="0"/>
        <v>0.16936251189343482</v>
      </c>
      <c r="F11" s="26">
        <f>D11/$D$8</f>
        <v>0.10826210826210826</v>
      </c>
      <c r="G11" s="27">
        <f>+IF(OR(AND(D11=0),(C11=0)),"0",((D11-C11)/C11))</f>
        <v>6.741573033707865E-2</v>
      </c>
      <c r="H11" s="30">
        <f>+IF(OR(AND(E11=""),(G11="")),"",E11*G11)</f>
        <v>1.1417697431018078E-2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562</v>
      </c>
      <c r="D12" s="25">
        <f>+D333</f>
        <v>1004</v>
      </c>
      <c r="E12" s="26">
        <f t="shared" si="0"/>
        <v>0.53472882968601332</v>
      </c>
      <c r="F12" s="26">
        <f>D12/$D$8</f>
        <v>0.57207977207977212</v>
      </c>
      <c r="G12" s="27">
        <f>+IF(OR(AND(D12=0),(C12=0)),"0",((D12-C12)/C12))</f>
        <v>0.78647686832740216</v>
      </c>
      <c r="H12" s="30">
        <f>+IF(OR(AND(E12=""),(G12="")),"",E12*G12)</f>
        <v>0.42055185537583256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141</v>
      </c>
      <c r="D13" s="32">
        <f>+D553</f>
        <v>400</v>
      </c>
      <c r="E13" s="33">
        <f t="shared" si="0"/>
        <v>0.13415794481446242</v>
      </c>
      <c r="F13" s="33">
        <f>D13/$D$8</f>
        <v>0.22792022792022792</v>
      </c>
      <c r="G13" s="34">
        <f>+IF(OR(AND(D13=0),(C13=0)),"0",((D13-C13)/C13))</f>
        <v>1.8368794326241136</v>
      </c>
      <c r="H13" s="35">
        <f>+IF(OR(AND(E13=""),(G13="")),"",E13*G13)</f>
        <v>0.24643196955280686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0</v>
      </c>
      <c r="D18" s="43">
        <f>SUM(D19:D67)</f>
        <v>16</v>
      </c>
      <c r="E18" s="44" t="str">
        <f>+IF(C18=0,"",C18/C$18)</f>
        <v/>
      </c>
      <c r="F18" s="44">
        <f>+IF(D18=0,"",D18/D$18)</f>
        <v>1</v>
      </c>
      <c r="G18" s="44" t="str">
        <f>+IF(OR(AND(D18=0),(C18=0)),"0",((D18-C18)/C18))</f>
        <v>0</v>
      </c>
      <c r="H18" s="45" t="str">
        <f>+IF(OR(AND(E18=""),(G18="")),"",E18*G18)</f>
        <v/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2</v>
      </c>
      <c r="E26" s="28" t="str">
        <f t="shared" si="1"/>
        <v/>
      </c>
      <c r="F26" s="28">
        <f t="shared" si="2"/>
        <v>0.125</v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12</v>
      </c>
      <c r="E29" s="28" t="str">
        <f t="shared" si="1"/>
        <v/>
      </c>
      <c r="F29" s="28">
        <f t="shared" si="2"/>
        <v>0.75</v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1</v>
      </c>
      <c r="E36" s="28" t="str">
        <f t="shared" si="1"/>
        <v/>
      </c>
      <c r="F36" s="28">
        <f t="shared" si="2"/>
        <v>6.25E-2</v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1</v>
      </c>
      <c r="E46" s="28" t="str">
        <f t="shared" si="1"/>
        <v/>
      </c>
      <c r="F46" s="28">
        <f t="shared" si="2"/>
        <v>6.25E-2</v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170</v>
      </c>
      <c r="D73" s="43">
        <f>SUM(D74:D159)</f>
        <v>145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-0.14705882352941177</v>
      </c>
      <c r="H73" s="45">
        <f>+IF(OR(AND(E73=""),(G73="")),"",E73*G73)</f>
        <v>-0.14705882352941177</v>
      </c>
    </row>
    <row r="74" spans="1:9" ht="15" x14ac:dyDescent="0.25">
      <c r="B74" s="46" t="s">
        <v>432</v>
      </c>
      <c r="C74" s="47">
        <v>2</v>
      </c>
      <c r="D74" s="47">
        <v>4</v>
      </c>
      <c r="E74" s="53">
        <f>+IF(C74=0,"",C74/C$73)</f>
        <v>1.1764705882352941E-2</v>
      </c>
      <c r="F74" s="53">
        <f>+IF(D74=0,"",D74/D$73)</f>
        <v>2.7586206896551724E-2</v>
      </c>
      <c r="G74" s="39">
        <f>+IF(OR(AND(D74=0),(C74=0)),"0",((D74-C74)/C74))</f>
        <v>1</v>
      </c>
      <c r="H74" s="48">
        <f>+IF(OR(AND(E74=""),(G74="")),"",E74*G74)</f>
        <v>1.1764705882352941E-2</v>
      </c>
    </row>
    <row r="75" spans="1:9" ht="15" x14ac:dyDescent="0.25">
      <c r="B75" s="5" t="s">
        <v>581</v>
      </c>
      <c r="C75" s="49">
        <v>0</v>
      </c>
      <c r="D75" s="47">
        <v>6</v>
      </c>
      <c r="E75" s="54" t="str">
        <f t="shared" ref="E75:E146" si="13">+IF(C75=0,"",C75/C$73)</f>
        <v/>
      </c>
      <c r="F75" s="54">
        <f t="shared" ref="F75:F146" si="14">+IF(D75=0,"",D75/D$73)</f>
        <v>4.1379310344827586E-2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1</v>
      </c>
      <c r="E76" s="51" t="str">
        <f t="shared" ref="E76" si="17">+IF(C76=0,"",C76/C$73)</f>
        <v/>
      </c>
      <c r="F76" s="51">
        <f t="shared" ref="F76" si="18">+IF(D76=0,"",D76/D$73)</f>
        <v>6.8965517241379309E-3</v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1</v>
      </c>
      <c r="D77" s="47">
        <v>8</v>
      </c>
      <c r="E77" s="54">
        <f t="shared" si="13"/>
        <v>5.8823529411764705E-3</v>
      </c>
      <c r="F77" s="54">
        <f t="shared" si="14"/>
        <v>5.5172413793103448E-2</v>
      </c>
      <c r="G77" s="27">
        <f t="shared" si="15"/>
        <v>7</v>
      </c>
      <c r="H77" s="28">
        <f t="shared" si="16"/>
        <v>4.1176470588235294E-2</v>
      </c>
    </row>
    <row r="78" spans="1:9" ht="15" x14ac:dyDescent="0.25">
      <c r="B78" s="5" t="s">
        <v>178</v>
      </c>
      <c r="C78" s="49">
        <v>1</v>
      </c>
      <c r="D78" s="47">
        <v>3</v>
      </c>
      <c r="E78" s="54">
        <f t="shared" si="13"/>
        <v>5.8823529411764705E-3</v>
      </c>
      <c r="F78" s="54">
        <f t="shared" si="14"/>
        <v>2.0689655172413793E-2</v>
      </c>
      <c r="G78" s="27">
        <f t="shared" si="15"/>
        <v>2</v>
      </c>
      <c r="H78" s="28">
        <f t="shared" si="16"/>
        <v>1.1764705882352941E-2</v>
      </c>
    </row>
    <row r="79" spans="1:9" ht="15" x14ac:dyDescent="0.25">
      <c r="B79" s="5" t="s">
        <v>16</v>
      </c>
      <c r="C79" s="49">
        <v>0</v>
      </c>
      <c r="D79" s="47">
        <v>3</v>
      </c>
      <c r="E79" s="54" t="str">
        <f t="shared" si="13"/>
        <v/>
      </c>
      <c r="F79" s="54">
        <f t="shared" si="14"/>
        <v>2.0689655172413793E-2</v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1</v>
      </c>
      <c r="E82" s="54" t="str">
        <f t="shared" si="13"/>
        <v/>
      </c>
      <c r="F82" s="54">
        <f t="shared" si="14"/>
        <v>6.8965517241379309E-3</v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1</v>
      </c>
      <c r="E85" s="54" t="str">
        <f t="shared" si="13"/>
        <v/>
      </c>
      <c r="F85" s="54">
        <f t="shared" si="14"/>
        <v>6.8965517241379309E-3</v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1</v>
      </c>
      <c r="D86" s="47">
        <v>0</v>
      </c>
      <c r="E86" s="54">
        <f t="shared" si="13"/>
        <v>5.8823529411764705E-3</v>
      </c>
      <c r="F86" s="54" t="str">
        <f t="shared" si="14"/>
        <v/>
      </c>
      <c r="G86" s="27" t="str">
        <f t="shared" si="15"/>
        <v>0</v>
      </c>
      <c r="H86" s="28">
        <f t="shared" si="16"/>
        <v>0</v>
      </c>
    </row>
    <row r="87" spans="1:9" ht="15" x14ac:dyDescent="0.25">
      <c r="B87" s="5" t="s">
        <v>183</v>
      </c>
      <c r="C87" s="49">
        <v>5</v>
      </c>
      <c r="D87" s="47">
        <v>1</v>
      </c>
      <c r="E87" s="54">
        <f t="shared" si="13"/>
        <v>2.9411764705882353E-2</v>
      </c>
      <c r="F87" s="54">
        <f t="shared" si="14"/>
        <v>6.8965517241379309E-3</v>
      </c>
      <c r="G87" s="27">
        <f t="shared" si="15"/>
        <v>-0.8</v>
      </c>
      <c r="H87" s="28">
        <f t="shared" si="16"/>
        <v>-2.3529411764705882E-2</v>
      </c>
    </row>
    <row r="88" spans="1:9" s="20" customFormat="1" ht="15" x14ac:dyDescent="0.25">
      <c r="A88" s="22"/>
      <c r="B88" s="21" t="s">
        <v>583</v>
      </c>
      <c r="C88" s="50">
        <v>2</v>
      </c>
      <c r="D88" s="47">
        <v>0</v>
      </c>
      <c r="E88" s="51">
        <f t="shared" ref="E88" si="25">+IF(C88=0,"",C88/C$73)</f>
        <v>1.1764705882352941E-2</v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1</v>
      </c>
      <c r="D89" s="47">
        <v>9</v>
      </c>
      <c r="E89" s="54">
        <f t="shared" si="13"/>
        <v>5.8823529411764705E-3</v>
      </c>
      <c r="F89" s="54">
        <f t="shared" si="14"/>
        <v>6.2068965517241378E-2</v>
      </c>
      <c r="G89" s="27">
        <f t="shared" si="15"/>
        <v>8</v>
      </c>
      <c r="H89" s="28">
        <f t="shared" si="16"/>
        <v>4.7058823529411764E-2</v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1</v>
      </c>
      <c r="D92" s="47">
        <v>0</v>
      </c>
      <c r="E92" s="54">
        <f t="shared" si="13"/>
        <v>5.8823529411764705E-3</v>
      </c>
      <c r="F92" s="54" t="str">
        <f t="shared" si="14"/>
        <v/>
      </c>
      <c r="G92" s="27" t="str">
        <f t="shared" si="15"/>
        <v>0</v>
      </c>
      <c r="H92" s="28">
        <f t="shared" si="16"/>
        <v>0</v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1</v>
      </c>
      <c r="D94" s="47">
        <v>0</v>
      </c>
      <c r="E94" s="51">
        <f t="shared" ref="E94:E95" si="29">+IF(C94=0,"",C94/C$73)</f>
        <v>5.8823529411764705E-3</v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1</v>
      </c>
      <c r="E95" s="51" t="str">
        <f t="shared" si="29"/>
        <v/>
      </c>
      <c r="F95" s="51">
        <f t="shared" si="30"/>
        <v>6.8965517241379309E-3</v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1</v>
      </c>
      <c r="D96" s="47">
        <v>1</v>
      </c>
      <c r="E96" s="54">
        <f t="shared" si="13"/>
        <v>5.8823529411764705E-3</v>
      </c>
      <c r="F96" s="54">
        <f t="shared" si="14"/>
        <v>6.8965517241379309E-3</v>
      </c>
      <c r="G96" s="27">
        <f t="shared" si="15"/>
        <v>0</v>
      </c>
      <c r="H96" s="28">
        <f t="shared" si="16"/>
        <v>0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3</v>
      </c>
      <c r="E100" s="54" t="str">
        <f t="shared" si="13"/>
        <v/>
      </c>
      <c r="F100" s="54">
        <f t="shared" si="14"/>
        <v>2.0689655172413793E-2</v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1</v>
      </c>
      <c r="D101" s="47">
        <v>4</v>
      </c>
      <c r="E101" s="54">
        <f t="shared" si="13"/>
        <v>5.8823529411764705E-3</v>
      </c>
      <c r="F101" s="54">
        <f t="shared" si="14"/>
        <v>2.7586206896551724E-2</v>
      </c>
      <c r="G101" s="27">
        <f t="shared" si="15"/>
        <v>3</v>
      </c>
      <c r="H101" s="28">
        <f t="shared" si="16"/>
        <v>1.7647058823529412E-2</v>
      </c>
    </row>
    <row r="102" spans="1:9" ht="15" x14ac:dyDescent="0.25">
      <c r="B102" s="5" t="s">
        <v>18</v>
      </c>
      <c r="C102" s="49">
        <v>0</v>
      </c>
      <c r="D102" s="47">
        <v>2</v>
      </c>
      <c r="E102" s="54" t="str">
        <f t="shared" si="13"/>
        <v/>
      </c>
      <c r="F102" s="54">
        <f t="shared" si="14"/>
        <v>1.3793103448275862E-2</v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</v>
      </c>
      <c r="D107" s="47">
        <v>6</v>
      </c>
      <c r="E107" s="54">
        <f t="shared" si="13"/>
        <v>5.8823529411764705E-3</v>
      </c>
      <c r="F107" s="54">
        <f t="shared" si="14"/>
        <v>4.1379310344827586E-2</v>
      </c>
      <c r="G107" s="27">
        <f t="shared" si="15"/>
        <v>5</v>
      </c>
      <c r="H107" s="28">
        <f t="shared" si="16"/>
        <v>2.9411764705882353E-2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2</v>
      </c>
      <c r="D109" s="47">
        <v>0</v>
      </c>
      <c r="E109" s="54">
        <f t="shared" si="13"/>
        <v>1.1764705882352941E-2</v>
      </c>
      <c r="F109" s="54" t="str">
        <f t="shared" si="14"/>
        <v/>
      </c>
      <c r="G109" s="27" t="str">
        <f t="shared" si="15"/>
        <v>0</v>
      </c>
      <c r="H109" s="28">
        <f t="shared" si="16"/>
        <v>0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2</v>
      </c>
      <c r="D116" s="47">
        <v>2</v>
      </c>
      <c r="E116" s="54">
        <f t="shared" si="13"/>
        <v>1.1764705882352941E-2</v>
      </c>
      <c r="F116" s="54">
        <f t="shared" si="14"/>
        <v>1.3793103448275862E-2</v>
      </c>
      <c r="G116" s="27">
        <f t="shared" si="15"/>
        <v>0</v>
      </c>
      <c r="H116" s="28">
        <f t="shared" si="16"/>
        <v>0</v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4</v>
      </c>
      <c r="E121" s="54" t="str">
        <f t="shared" si="13"/>
        <v/>
      </c>
      <c r="F121" s="54">
        <f t="shared" si="14"/>
        <v>2.7586206896551724E-2</v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18</v>
      </c>
      <c r="E124" s="54" t="str">
        <f t="shared" si="13"/>
        <v/>
      </c>
      <c r="F124" s="54">
        <f t="shared" si="14"/>
        <v>0.12413793103448276</v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3</v>
      </c>
      <c r="D125" s="47">
        <v>0</v>
      </c>
      <c r="E125" s="54">
        <f t="shared" si="13"/>
        <v>1.7647058823529412E-2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141</v>
      </c>
      <c r="D127" s="47">
        <v>47</v>
      </c>
      <c r="E127" s="54">
        <f t="shared" si="13"/>
        <v>0.8294117647058824</v>
      </c>
      <c r="F127" s="54">
        <f t="shared" si="14"/>
        <v>0.32413793103448274</v>
      </c>
      <c r="G127" s="27">
        <f t="shared" si="15"/>
        <v>-0.66666666666666663</v>
      </c>
      <c r="H127" s="28">
        <f t="shared" si="16"/>
        <v>-0.55294117647058827</v>
      </c>
    </row>
    <row r="128" spans="2:8" ht="15" x14ac:dyDescent="0.25">
      <c r="B128" s="5" t="s">
        <v>203</v>
      </c>
      <c r="C128" s="49">
        <v>0</v>
      </c>
      <c r="D128" s="47">
        <v>1</v>
      </c>
      <c r="E128" s="54" t="str">
        <f t="shared" si="13"/>
        <v/>
      </c>
      <c r="F128" s="54">
        <f t="shared" si="14"/>
        <v>6.8965517241379309E-3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1</v>
      </c>
      <c r="D129" s="47">
        <v>0</v>
      </c>
      <c r="E129" s="54">
        <f t="shared" si="13"/>
        <v>5.8823529411764705E-3</v>
      </c>
      <c r="F129" s="54" t="str">
        <f t="shared" si="14"/>
        <v/>
      </c>
      <c r="G129" s="27" t="str">
        <f t="shared" si="15"/>
        <v>0</v>
      </c>
      <c r="H129" s="28">
        <f t="shared" si="16"/>
        <v>0</v>
      </c>
    </row>
    <row r="130" spans="1:9" ht="15" x14ac:dyDescent="0.25">
      <c r="B130" s="5" t="s">
        <v>28</v>
      </c>
      <c r="C130" s="49">
        <v>0</v>
      </c>
      <c r="D130" s="47">
        <v>2</v>
      </c>
      <c r="E130" s="54" t="str">
        <f t="shared" si="13"/>
        <v/>
      </c>
      <c r="F130" s="54">
        <f t="shared" si="14"/>
        <v>1.3793103448275862E-2</v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1</v>
      </c>
      <c r="D132" s="47">
        <v>0</v>
      </c>
      <c r="E132" s="51">
        <f t="shared" ref="E132" si="37">+IF(C132=0,"",C132/C$73)</f>
        <v>5.8823529411764705E-3</v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>
        <f t="shared" ref="H132" si="40">+IF(OR(AND(E132=""),(G132="")),"",E132*G132)</f>
        <v>0</v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11</v>
      </c>
      <c r="E135" s="54" t="str">
        <f t="shared" si="13"/>
        <v/>
      </c>
      <c r="F135" s="54">
        <f t="shared" si="14"/>
        <v>7.586206896551724E-2</v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1</v>
      </c>
      <c r="E137" s="54" t="str">
        <f t="shared" si="13"/>
        <v/>
      </c>
      <c r="F137" s="54">
        <f t="shared" si="14"/>
        <v>6.8965517241379309E-3</v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1</v>
      </c>
      <c r="E138" s="54" t="str">
        <f t="shared" si="13"/>
        <v/>
      </c>
      <c r="F138" s="54">
        <f t="shared" si="14"/>
        <v>6.8965517241379309E-3</v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0</v>
      </c>
      <c r="D139" s="47">
        <v>0</v>
      </c>
      <c r="E139" s="54" t="str">
        <f t="shared" si="13"/>
        <v/>
      </c>
      <c r="F139" s="54" t="str">
        <f t="shared" si="14"/>
        <v/>
      </c>
      <c r="G139" s="27" t="str">
        <f t="shared" si="15"/>
        <v>0</v>
      </c>
      <c r="H139" s="28" t="str">
        <f t="shared" si="16"/>
        <v/>
      </c>
    </row>
    <row r="140" spans="1:9" ht="15" x14ac:dyDescent="0.25">
      <c r="B140" s="5" t="s">
        <v>209</v>
      </c>
      <c r="C140" s="49">
        <v>0</v>
      </c>
      <c r="D140" s="47">
        <v>2</v>
      </c>
      <c r="E140" s="54" t="str">
        <f t="shared" si="13"/>
        <v/>
      </c>
      <c r="F140" s="54">
        <f t="shared" si="14"/>
        <v>1.3793103448275862E-2</v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1</v>
      </c>
      <c r="E153" s="54" t="str">
        <f t="shared" si="49"/>
        <v/>
      </c>
      <c r="F153" s="54">
        <f t="shared" si="50"/>
        <v>6.8965517241379309E-3</v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2</v>
      </c>
      <c r="D156" s="47">
        <v>1</v>
      </c>
      <c r="E156" s="51">
        <f t="shared" ref="E156:E158" si="53">+IF(C156=0,"",C156/C$73)</f>
        <v>1.1764705882352941E-2</v>
      </c>
      <c r="F156" s="51">
        <f t="shared" ref="F156:F158" si="54">+IF(D156=0,"",D156/D$73)</f>
        <v>6.8965517241379309E-3</v>
      </c>
      <c r="G156" s="51">
        <f t="shared" ref="G156:G158" si="55">+IF(OR(AND(D156=0),(C156=0)),"0",((D156-C156)/C156))</f>
        <v>-0.5</v>
      </c>
      <c r="H156" s="26">
        <f t="shared" ref="H156:H158" si="56">+IF(OR(AND(E156=""),(G156="")),"",E156*G156)</f>
        <v>-5.8823529411764705E-3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178</v>
      </c>
      <c r="D165" s="43">
        <f>SUM(D166:D327)</f>
        <v>190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6.741573033707865E-2</v>
      </c>
      <c r="H165" s="45">
        <f>+IF(OR(AND(E165=""),(G165="")),"",E165*G165)</f>
        <v>6.741573033707865E-2</v>
      </c>
    </row>
    <row r="166" spans="2:8" s="63" customFormat="1" ht="15" x14ac:dyDescent="0.25">
      <c r="B166" s="58" t="s">
        <v>442</v>
      </c>
      <c r="C166" s="37">
        <v>0</v>
      </c>
      <c r="D166" s="47">
        <v>8</v>
      </c>
      <c r="E166" s="53" t="str">
        <f t="shared" si="57"/>
        <v/>
      </c>
      <c r="F166" s="53">
        <f t="shared" si="58"/>
        <v>4.2105263157894736E-2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1</v>
      </c>
      <c r="D167" s="47">
        <v>0</v>
      </c>
      <c r="E167" s="54">
        <f t="shared" si="57"/>
        <v>5.6179775280898875E-3</v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>
        <f t="shared" ref="H167:H237" si="60">+IF(OR(AND(E167=""),(G167="")),"",E167*G167)</f>
        <v>0</v>
      </c>
    </row>
    <row r="168" spans="2:8" s="63" customFormat="1" ht="30" x14ac:dyDescent="0.25">
      <c r="B168" s="55" t="s">
        <v>443</v>
      </c>
      <c r="C168" s="25">
        <v>0</v>
      </c>
      <c r="D168" s="47">
        <v>37</v>
      </c>
      <c r="E168" s="54" t="str">
        <f t="shared" si="57"/>
        <v/>
      </c>
      <c r="F168" s="54">
        <f t="shared" si="58"/>
        <v>0.19473684210526315</v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1</v>
      </c>
      <c r="E170" s="54">
        <f t="shared" si="57"/>
        <v>5.6179775280898875E-3</v>
      </c>
      <c r="F170" s="54">
        <f t="shared" si="58"/>
        <v>5.263157894736842E-3</v>
      </c>
      <c r="G170" s="27">
        <f t="shared" si="59"/>
        <v>0</v>
      </c>
      <c r="H170" s="28">
        <f t="shared" si="60"/>
        <v>0</v>
      </c>
    </row>
    <row r="171" spans="2:8" s="63" customFormat="1" ht="15" x14ac:dyDescent="0.25">
      <c r="B171" s="55" t="s">
        <v>42</v>
      </c>
      <c r="C171" s="25">
        <v>0</v>
      </c>
      <c r="D171" s="47">
        <v>11</v>
      </c>
      <c r="E171" s="54" t="str">
        <f t="shared" si="57"/>
        <v/>
      </c>
      <c r="F171" s="54">
        <f t="shared" si="58"/>
        <v>5.7894736842105263E-2</v>
      </c>
      <c r="G171" s="27" t="str">
        <f t="shared" si="59"/>
        <v>0</v>
      </c>
      <c r="H171" s="28" t="str">
        <f t="shared" si="60"/>
        <v/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3</v>
      </c>
      <c r="E173" s="54" t="str">
        <f t="shared" si="57"/>
        <v/>
      </c>
      <c r="F173" s="54">
        <f t="shared" si="58"/>
        <v>1.5789473684210527E-2</v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1</v>
      </c>
      <c r="E174" s="54" t="str">
        <f t="shared" si="57"/>
        <v/>
      </c>
      <c r="F174" s="54">
        <f t="shared" si="58"/>
        <v>5.263157894736842E-3</v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1</v>
      </c>
      <c r="E177" s="54" t="str">
        <f t="shared" si="57"/>
        <v/>
      </c>
      <c r="F177" s="54">
        <f t="shared" si="58"/>
        <v>5.263157894736842E-3</v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3</v>
      </c>
      <c r="E180" s="54" t="str">
        <f t="shared" ref="E180:F183" si="65">+IF(C180=0,"",C180/C$165)</f>
        <v/>
      </c>
      <c r="F180" s="54">
        <f t="shared" si="65"/>
        <v>1.5789473684210527E-2</v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1</v>
      </c>
      <c r="D181" s="47">
        <v>0</v>
      </c>
      <c r="E181" s="54">
        <f t="shared" si="65"/>
        <v>5.6179775280898875E-3</v>
      </c>
      <c r="F181" s="54" t="str">
        <f t="shared" si="65"/>
        <v/>
      </c>
      <c r="G181" s="27" t="str">
        <f t="shared" si="59"/>
        <v>0</v>
      </c>
      <c r="H181" s="28">
        <f t="shared" si="60"/>
        <v>0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1</v>
      </c>
      <c r="E185" s="51" t="str">
        <f t="shared" si="66"/>
        <v/>
      </c>
      <c r="F185" s="51">
        <f t="shared" si="67"/>
        <v>5.263157894736842E-3</v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12</v>
      </c>
      <c r="E192" s="51" t="str">
        <f t="shared" ref="E192" si="73">+IF(C192=0,"",C192/C$165)</f>
        <v/>
      </c>
      <c r="F192" s="51">
        <f t="shared" ref="F192" si="74">+IF(D192=0,"",D192/D$165)</f>
        <v>6.3157894736842107E-2</v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4</v>
      </c>
      <c r="D194" s="47">
        <v>1</v>
      </c>
      <c r="E194" s="54">
        <f t="shared" si="77"/>
        <v>2.247191011235955E-2</v>
      </c>
      <c r="F194" s="54">
        <f t="shared" si="77"/>
        <v>5.263157894736842E-3</v>
      </c>
      <c r="G194" s="27">
        <f t="shared" si="59"/>
        <v>-0.75</v>
      </c>
      <c r="H194" s="28">
        <f t="shared" si="60"/>
        <v>-1.6853932584269662E-2</v>
      </c>
    </row>
    <row r="195" spans="1:9" s="63" customFormat="1" ht="15" x14ac:dyDescent="0.25">
      <c r="B195" s="55" t="s">
        <v>221</v>
      </c>
      <c r="C195" s="25">
        <v>1</v>
      </c>
      <c r="D195" s="47">
        <v>0</v>
      </c>
      <c r="E195" s="54">
        <f t="shared" si="77"/>
        <v>5.6179775280898875E-3</v>
      </c>
      <c r="F195" s="54" t="str">
        <f t="shared" si="77"/>
        <v/>
      </c>
      <c r="G195" s="27" t="str">
        <f t="shared" si="59"/>
        <v>0</v>
      </c>
      <c r="H195" s="28">
        <f t="shared" si="60"/>
        <v>0</v>
      </c>
    </row>
    <row r="196" spans="1:9" s="63" customFormat="1" ht="15" x14ac:dyDescent="0.25">
      <c r="B196" s="55" t="s">
        <v>222</v>
      </c>
      <c r="C196" s="25">
        <v>3</v>
      </c>
      <c r="D196" s="47">
        <v>2</v>
      </c>
      <c r="E196" s="54">
        <f t="shared" si="77"/>
        <v>1.6853932584269662E-2</v>
      </c>
      <c r="F196" s="54">
        <f t="shared" si="77"/>
        <v>1.0526315789473684E-2</v>
      </c>
      <c r="G196" s="27">
        <f t="shared" si="59"/>
        <v>-0.33333333333333331</v>
      </c>
      <c r="H196" s="28">
        <f t="shared" si="60"/>
        <v>-5.6179775280898875E-3</v>
      </c>
    </row>
    <row r="197" spans="1:9" s="63" customFormat="1" ht="15" x14ac:dyDescent="0.25">
      <c r="B197" s="55" t="s">
        <v>447</v>
      </c>
      <c r="C197" s="25">
        <v>0</v>
      </c>
      <c r="D197" s="47">
        <v>2</v>
      </c>
      <c r="E197" s="54" t="str">
        <f t="shared" si="77"/>
        <v/>
      </c>
      <c r="F197" s="54">
        <f t="shared" si="77"/>
        <v>1.0526315789473684E-2</v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1</v>
      </c>
      <c r="D198" s="47">
        <v>0</v>
      </c>
      <c r="E198" s="54">
        <f t="shared" si="77"/>
        <v>5.6179775280898875E-3</v>
      </c>
      <c r="F198" s="54" t="str">
        <f t="shared" si="77"/>
        <v/>
      </c>
      <c r="G198" s="27" t="str">
        <f t="shared" si="59"/>
        <v>0</v>
      </c>
      <c r="H198" s="28">
        <f t="shared" si="60"/>
        <v>0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1</v>
      </c>
      <c r="E201" s="54" t="str">
        <f t="shared" ref="E201:F208" si="82">+IF(C201=0,"",C201/C$165)</f>
        <v/>
      </c>
      <c r="F201" s="54">
        <f t="shared" si="82"/>
        <v>5.263157894736842E-3</v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7</v>
      </c>
      <c r="E202" s="54" t="str">
        <f t="shared" si="82"/>
        <v/>
      </c>
      <c r="F202" s="54">
        <f t="shared" si="82"/>
        <v>3.6842105263157891E-2</v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4</v>
      </c>
      <c r="D205" s="47">
        <v>18</v>
      </c>
      <c r="E205" s="54">
        <f t="shared" si="82"/>
        <v>2.247191011235955E-2</v>
      </c>
      <c r="F205" s="54">
        <f t="shared" si="82"/>
        <v>9.4736842105263161E-2</v>
      </c>
      <c r="G205" s="27">
        <f t="shared" si="59"/>
        <v>3.5</v>
      </c>
      <c r="H205" s="28">
        <f t="shared" si="60"/>
        <v>7.8651685393258425E-2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4</v>
      </c>
      <c r="D215" s="47">
        <v>0</v>
      </c>
      <c r="E215" s="54">
        <f t="shared" si="87"/>
        <v>2.247191011235955E-2</v>
      </c>
      <c r="F215" s="54" t="str">
        <f t="shared" si="88"/>
        <v/>
      </c>
      <c r="G215" s="27" t="str">
        <f t="shared" si="59"/>
        <v>0</v>
      </c>
      <c r="H215" s="28">
        <f t="shared" si="60"/>
        <v>0</v>
      </c>
    </row>
    <row r="216" spans="1:9" s="63" customFormat="1" ht="15" x14ac:dyDescent="0.25">
      <c r="B216" s="55" t="s">
        <v>232</v>
      </c>
      <c r="C216" s="25">
        <v>3</v>
      </c>
      <c r="D216" s="47">
        <v>6</v>
      </c>
      <c r="E216" s="54">
        <f t="shared" si="87"/>
        <v>1.6853932584269662E-2</v>
      </c>
      <c r="F216" s="54">
        <f t="shared" si="88"/>
        <v>3.1578947368421054E-2</v>
      </c>
      <c r="G216" s="27">
        <f t="shared" si="59"/>
        <v>1</v>
      </c>
      <c r="H216" s="28">
        <f t="shared" si="60"/>
        <v>1.6853932584269662E-2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3</v>
      </c>
      <c r="D227" s="47">
        <v>1</v>
      </c>
      <c r="E227" s="54">
        <f t="shared" si="87"/>
        <v>1.6853932584269662E-2</v>
      </c>
      <c r="F227" s="54">
        <f t="shared" si="88"/>
        <v>5.263157894736842E-3</v>
      </c>
      <c r="G227" s="27">
        <f t="shared" si="59"/>
        <v>-0.66666666666666663</v>
      </c>
      <c r="H227" s="28">
        <f t="shared" si="60"/>
        <v>-1.1235955056179775E-2</v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8</v>
      </c>
      <c r="E229" s="54" t="str">
        <f t="shared" si="87"/>
        <v/>
      </c>
      <c r="F229" s="54">
        <f t="shared" si="88"/>
        <v>4.2105263157894736E-2</v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4</v>
      </c>
      <c r="E232" s="54" t="str">
        <f t="shared" si="87"/>
        <v/>
      </c>
      <c r="F232" s="54">
        <f t="shared" si="88"/>
        <v>2.1052631578947368E-2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0</v>
      </c>
      <c r="E235" s="54">
        <f t="shared" si="87"/>
        <v>5.6179775280898875E-3</v>
      </c>
      <c r="F235" s="54" t="str">
        <f t="shared" si="88"/>
        <v/>
      </c>
      <c r="G235" s="27" t="str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1</v>
      </c>
      <c r="E237" s="54" t="str">
        <f t="shared" si="87"/>
        <v/>
      </c>
      <c r="F237" s="54">
        <f t="shared" si="88"/>
        <v>5.263157894736842E-3</v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2</v>
      </c>
      <c r="D256" s="47">
        <v>1</v>
      </c>
      <c r="E256" s="54">
        <f t="shared" si="97"/>
        <v>1.1235955056179775E-2</v>
      </c>
      <c r="F256" s="54">
        <f t="shared" si="97"/>
        <v>5.263157894736842E-3</v>
      </c>
      <c r="G256" s="27">
        <f t="shared" si="91"/>
        <v>-0.5</v>
      </c>
      <c r="H256" s="28">
        <f t="shared" si="92"/>
        <v>-5.6179775280898875E-3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1</v>
      </c>
      <c r="D263" s="47">
        <v>0</v>
      </c>
      <c r="E263" s="51">
        <f t="shared" si="98"/>
        <v>5.6179775280898875E-3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2</v>
      </c>
      <c r="D264" s="47">
        <v>0</v>
      </c>
      <c r="E264" s="54">
        <f t="shared" ref="E264:F268" si="102">+IF(C264=0,"",C264/C$165)</f>
        <v>1.1235955056179775E-2</v>
      </c>
      <c r="F264" s="54" t="str">
        <f t="shared" si="102"/>
        <v/>
      </c>
      <c r="G264" s="27" t="str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1</v>
      </c>
      <c r="D265" s="47">
        <v>3</v>
      </c>
      <c r="E265" s="54">
        <f t="shared" si="102"/>
        <v>5.6179775280898875E-3</v>
      </c>
      <c r="F265" s="54">
        <f t="shared" si="102"/>
        <v>1.5789473684210527E-2</v>
      </c>
      <c r="G265" s="27">
        <f t="shared" si="91"/>
        <v>2</v>
      </c>
      <c r="H265" s="28">
        <f t="shared" si="92"/>
        <v>1.1235955056179775E-2</v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23</v>
      </c>
      <c r="D273" s="47">
        <v>1</v>
      </c>
      <c r="E273" s="54">
        <f t="shared" si="107"/>
        <v>0.12921348314606743</v>
      </c>
      <c r="F273" s="54">
        <f t="shared" si="107"/>
        <v>5.263157894736842E-3</v>
      </c>
      <c r="G273" s="27">
        <f t="shared" si="91"/>
        <v>-0.95652173913043481</v>
      </c>
      <c r="H273" s="28">
        <f t="shared" si="92"/>
        <v>-0.12359550561797754</v>
      </c>
    </row>
    <row r="274" spans="1:9" s="63" customFormat="1" ht="15" x14ac:dyDescent="0.25">
      <c r="B274" s="55" t="s">
        <v>248</v>
      </c>
      <c r="C274" s="25">
        <v>0</v>
      </c>
      <c r="D274" s="47">
        <v>1</v>
      </c>
      <c r="E274" s="54" t="str">
        <f t="shared" si="107"/>
        <v/>
      </c>
      <c r="F274" s="54">
        <f t="shared" si="107"/>
        <v>5.263157894736842E-3</v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2</v>
      </c>
      <c r="E275" s="54" t="str">
        <f t="shared" si="107"/>
        <v/>
      </c>
      <c r="F275" s="54">
        <f t="shared" si="107"/>
        <v>1.0526315789473684E-2</v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2</v>
      </c>
      <c r="D279" s="47">
        <v>3</v>
      </c>
      <c r="E279" s="54">
        <f>+IF(C279=0,"",C279/C$165)</f>
        <v>1.1235955056179775E-2</v>
      </c>
      <c r="F279" s="54">
        <f>+IF(D279=0,"",D279/D$165)</f>
        <v>1.5789473684210527E-2</v>
      </c>
      <c r="G279" s="27">
        <f t="shared" si="91"/>
        <v>0.5</v>
      </c>
      <c r="H279" s="28">
        <f t="shared" si="92"/>
        <v>5.6179775280898875E-3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1</v>
      </c>
      <c r="E283" s="51" t="str">
        <f t="shared" si="112"/>
        <v/>
      </c>
      <c r="F283" s="51">
        <f t="shared" si="113"/>
        <v>5.263157894736842E-3</v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2</v>
      </c>
      <c r="D287" s="47">
        <v>7</v>
      </c>
      <c r="E287" s="51">
        <f>+IF(C287=0,"",C287/C$165)</f>
        <v>1.1235955056179775E-2</v>
      </c>
      <c r="F287" s="51">
        <f>+IF(D287=0,"",D287/D$165)</f>
        <v>3.6842105263157891E-2</v>
      </c>
      <c r="G287" s="51">
        <f t="shared" si="91"/>
        <v>2.5</v>
      </c>
      <c r="H287" s="26">
        <f t="shared" si="92"/>
        <v>2.8089887640449437E-2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1</v>
      </c>
      <c r="E289" s="54" t="str">
        <f t="shared" ref="E289:E311" si="124">+IF(C289=0,"",C289/C$165)</f>
        <v/>
      </c>
      <c r="F289" s="54">
        <f t="shared" ref="F289:F311" si="125">+IF(D289=0,"",D289/D$165)</f>
        <v>5.263157894736842E-3</v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44</v>
      </c>
      <c r="D292" s="47">
        <v>0</v>
      </c>
      <c r="E292" s="54">
        <f t="shared" si="124"/>
        <v>0.24719101123595505</v>
      </c>
      <c r="F292" s="54" t="str">
        <f t="shared" si="125"/>
        <v/>
      </c>
      <c r="G292" s="27" t="str">
        <f t="shared" si="91"/>
        <v>0</v>
      </c>
      <c r="H292" s="28">
        <f t="shared" si="92"/>
        <v>0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74</v>
      </c>
      <c r="D303" s="47">
        <v>40</v>
      </c>
      <c r="E303" s="54">
        <f t="shared" si="124"/>
        <v>0.4157303370786517</v>
      </c>
      <c r="F303" s="54">
        <f t="shared" si="125"/>
        <v>0.21052631578947367</v>
      </c>
      <c r="G303" s="27">
        <f t="shared" si="91"/>
        <v>-0.45945945945945948</v>
      </c>
      <c r="H303" s="28">
        <f t="shared" si="92"/>
        <v>-0.1910112359550562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1</v>
      </c>
      <c r="E305" s="54" t="str">
        <f t="shared" si="124"/>
        <v/>
      </c>
      <c r="F305" s="54">
        <f t="shared" si="125"/>
        <v>5.263157894736842E-3</v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562</v>
      </c>
      <c r="D333" s="43">
        <f>SUM(D334:D547)</f>
        <v>1004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0.78647686832740216</v>
      </c>
      <c r="H333" s="45">
        <f>+IF(OR(AND(E333=""),(G333="")),"",E333*G333)</f>
        <v>0.78647686832740216</v>
      </c>
    </row>
    <row r="334" spans="1:9" ht="15" x14ac:dyDescent="0.25">
      <c r="B334" s="46" t="s">
        <v>75</v>
      </c>
      <c r="C334" s="47">
        <v>6</v>
      </c>
      <c r="D334" s="47">
        <v>7</v>
      </c>
      <c r="E334" s="53">
        <f t="shared" si="139"/>
        <v>1.0676156583629894E-2</v>
      </c>
      <c r="F334" s="53">
        <f t="shared" si="140"/>
        <v>6.9721115537848604E-3</v>
      </c>
      <c r="G334" s="39">
        <f>+IF(OR(AND(D334=0),(C334=0)),"0",((D334-C334)/C334))</f>
        <v>0.16666666666666666</v>
      </c>
      <c r="H334" s="48">
        <f>+IF(OR(AND(E334=""),(G334="")),"",E334*G334)</f>
        <v>1.7793594306049821E-3</v>
      </c>
    </row>
    <row r="335" spans="1:9" ht="15" x14ac:dyDescent="0.25">
      <c r="B335" s="5" t="s">
        <v>79</v>
      </c>
      <c r="C335" s="49">
        <v>0</v>
      </c>
      <c r="D335" s="47">
        <v>12</v>
      </c>
      <c r="E335" s="54" t="str">
        <f t="shared" si="139"/>
        <v/>
      </c>
      <c r="F335" s="54">
        <f t="shared" si="140"/>
        <v>1.1952191235059761E-2</v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1</v>
      </c>
      <c r="E336" s="54" t="str">
        <f t="shared" si="139"/>
        <v/>
      </c>
      <c r="F336" s="54">
        <f t="shared" si="140"/>
        <v>9.9601593625498006E-4</v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10</v>
      </c>
      <c r="D339" s="47">
        <v>28</v>
      </c>
      <c r="E339" s="54">
        <f t="shared" si="139"/>
        <v>1.7793594306049824E-2</v>
      </c>
      <c r="F339" s="54">
        <f t="shared" si="140"/>
        <v>2.7888446215139442E-2</v>
      </c>
      <c r="G339" s="27">
        <f t="shared" si="141"/>
        <v>1.8</v>
      </c>
      <c r="H339" s="28">
        <f t="shared" si="142"/>
        <v>3.2028469750889681E-2</v>
      </c>
    </row>
    <row r="340" spans="1:8" ht="15" x14ac:dyDescent="0.25">
      <c r="B340" s="5" t="s">
        <v>82</v>
      </c>
      <c r="C340" s="49">
        <v>0</v>
      </c>
      <c r="D340" s="47">
        <v>6</v>
      </c>
      <c r="E340" s="54" t="str">
        <f t="shared" si="139"/>
        <v/>
      </c>
      <c r="F340" s="54">
        <f t="shared" si="140"/>
        <v>5.9760956175298804E-3</v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2</v>
      </c>
      <c r="D341" s="47">
        <v>1</v>
      </c>
      <c r="E341" s="54">
        <f t="shared" si="139"/>
        <v>3.5587188612099642E-3</v>
      </c>
      <c r="F341" s="54">
        <f t="shared" si="140"/>
        <v>9.9601593625498006E-4</v>
      </c>
      <c r="G341" s="27">
        <f t="shared" si="141"/>
        <v>-0.5</v>
      </c>
      <c r="H341" s="28">
        <f t="shared" si="142"/>
        <v>-1.7793594306049821E-3</v>
      </c>
    </row>
    <row r="342" spans="1:8" ht="15" x14ac:dyDescent="0.25">
      <c r="B342" s="5" t="s">
        <v>81</v>
      </c>
      <c r="C342" s="49">
        <v>4</v>
      </c>
      <c r="D342" s="47">
        <v>2</v>
      </c>
      <c r="E342" s="54">
        <f t="shared" si="139"/>
        <v>7.1174377224199285E-3</v>
      </c>
      <c r="F342" s="54">
        <f t="shared" si="140"/>
        <v>1.9920318725099601E-3</v>
      </c>
      <c r="G342" s="27">
        <f t="shared" si="141"/>
        <v>-0.5</v>
      </c>
      <c r="H342" s="28">
        <f t="shared" si="142"/>
        <v>-3.5587188612099642E-3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37</v>
      </c>
      <c r="D345" s="47">
        <v>77</v>
      </c>
      <c r="E345" s="54">
        <f t="shared" si="139"/>
        <v>6.5836298932384338E-2</v>
      </c>
      <c r="F345" s="54">
        <f t="shared" si="140"/>
        <v>7.6693227091633467E-2</v>
      </c>
      <c r="G345" s="27">
        <f t="shared" si="141"/>
        <v>1.0810810810810811</v>
      </c>
      <c r="H345" s="28">
        <f t="shared" si="142"/>
        <v>7.1174377224199295E-2</v>
      </c>
    </row>
    <row r="346" spans="1:8" ht="15" x14ac:dyDescent="0.25">
      <c r="B346" s="5" t="s">
        <v>596</v>
      </c>
      <c r="C346" s="49">
        <v>0</v>
      </c>
      <c r="D346" s="47">
        <v>2</v>
      </c>
      <c r="E346" s="54" t="str">
        <f t="shared" si="139"/>
        <v/>
      </c>
      <c r="F346" s="54">
        <f t="shared" si="140"/>
        <v>1.9920318725099601E-3</v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1</v>
      </c>
      <c r="D348" s="47">
        <v>4</v>
      </c>
      <c r="E348" s="54">
        <f t="shared" si="139"/>
        <v>1.7793594306049821E-3</v>
      </c>
      <c r="F348" s="54">
        <f t="shared" si="140"/>
        <v>3.9840637450199202E-3</v>
      </c>
      <c r="G348" s="27">
        <f t="shared" si="141"/>
        <v>3</v>
      </c>
      <c r="H348" s="28">
        <f t="shared" si="142"/>
        <v>5.3380782918149468E-3</v>
      </c>
    </row>
    <row r="349" spans="1:8" ht="15" x14ac:dyDescent="0.25">
      <c r="B349" s="5" t="s">
        <v>77</v>
      </c>
      <c r="C349" s="49">
        <v>1</v>
      </c>
      <c r="D349" s="47">
        <v>2</v>
      </c>
      <c r="E349" s="54">
        <f t="shared" si="139"/>
        <v>1.7793594306049821E-3</v>
      </c>
      <c r="F349" s="54">
        <f t="shared" si="140"/>
        <v>1.9920318725099601E-3</v>
      </c>
      <c r="G349" s="27">
        <f t="shared" si="141"/>
        <v>1</v>
      </c>
      <c r="H349" s="28">
        <f t="shared" si="142"/>
        <v>1.7793594306049821E-3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1</v>
      </c>
      <c r="E350" s="51" t="str">
        <f t="shared" si="139"/>
        <v/>
      </c>
      <c r="F350" s="51">
        <f t="shared" si="140"/>
        <v>9.9601593625498006E-4</v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4</v>
      </c>
      <c r="D353" s="47">
        <v>8</v>
      </c>
      <c r="E353" s="54">
        <f t="shared" si="139"/>
        <v>7.1174377224199285E-3</v>
      </c>
      <c r="F353" s="54">
        <f t="shared" si="140"/>
        <v>7.9681274900398405E-3</v>
      </c>
      <c r="G353" s="27">
        <f t="shared" si="141"/>
        <v>1</v>
      </c>
      <c r="H353" s="28">
        <f t="shared" si="142"/>
        <v>7.1174377224199285E-3</v>
      </c>
    </row>
    <row r="354" spans="2:8" ht="15" x14ac:dyDescent="0.25">
      <c r="B354" s="5" t="s">
        <v>259</v>
      </c>
      <c r="C354" s="49">
        <v>0</v>
      </c>
      <c r="D354" s="47">
        <v>1</v>
      </c>
      <c r="E354" s="54" t="str">
        <f t="shared" si="139"/>
        <v/>
      </c>
      <c r="F354" s="54">
        <f t="shared" si="140"/>
        <v>9.9601593625498006E-4</v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2</v>
      </c>
      <c r="D356" s="47">
        <v>3</v>
      </c>
      <c r="E356" s="54">
        <f t="shared" si="139"/>
        <v>3.5587188612099642E-3</v>
      </c>
      <c r="F356" s="54">
        <f t="shared" si="140"/>
        <v>2.9880478087649402E-3</v>
      </c>
      <c r="G356" s="27">
        <f t="shared" si="141"/>
        <v>0.5</v>
      </c>
      <c r="H356" s="28">
        <f t="shared" si="142"/>
        <v>1.7793594306049821E-3</v>
      </c>
    </row>
    <row r="357" spans="2:8" ht="15" x14ac:dyDescent="0.25">
      <c r="B357" s="5" t="s">
        <v>597</v>
      </c>
      <c r="C357" s="49">
        <v>5</v>
      </c>
      <c r="D357" s="47">
        <v>43</v>
      </c>
      <c r="E357" s="54">
        <f t="shared" si="139"/>
        <v>8.8967971530249119E-3</v>
      </c>
      <c r="F357" s="54">
        <f t="shared" si="140"/>
        <v>4.282868525896414E-2</v>
      </c>
      <c r="G357" s="27">
        <f t="shared" si="141"/>
        <v>7.6</v>
      </c>
      <c r="H357" s="28">
        <f t="shared" si="142"/>
        <v>6.7615658362989328E-2</v>
      </c>
    </row>
    <row r="358" spans="2:8" ht="15" x14ac:dyDescent="0.25">
      <c r="B358" s="5" t="s">
        <v>87</v>
      </c>
      <c r="C358" s="49">
        <v>2</v>
      </c>
      <c r="D358" s="47">
        <v>30</v>
      </c>
      <c r="E358" s="54">
        <f t="shared" si="139"/>
        <v>3.5587188612099642E-3</v>
      </c>
      <c r="F358" s="54">
        <f t="shared" si="140"/>
        <v>2.9880478087649404E-2</v>
      </c>
      <c r="G358" s="27">
        <f t="shared" si="141"/>
        <v>14</v>
      </c>
      <c r="H358" s="28">
        <f t="shared" si="142"/>
        <v>4.9822064056939501E-2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2</v>
      </c>
      <c r="E363" s="54" t="str">
        <f t="shared" si="139"/>
        <v/>
      </c>
      <c r="F363" s="54">
        <f t="shared" si="140"/>
        <v>1.9920318725099601E-3</v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1</v>
      </c>
      <c r="D364" s="47">
        <v>1</v>
      </c>
      <c r="E364" s="54">
        <f t="shared" si="139"/>
        <v>1.7793594306049821E-3</v>
      </c>
      <c r="F364" s="54">
        <f t="shared" si="140"/>
        <v>9.9601593625498006E-4</v>
      </c>
      <c r="G364" s="27">
        <f t="shared" si="141"/>
        <v>0</v>
      </c>
      <c r="H364" s="28">
        <f t="shared" si="142"/>
        <v>0</v>
      </c>
    </row>
    <row r="365" spans="2:8" ht="15" x14ac:dyDescent="0.25">
      <c r="B365" s="5" t="s">
        <v>494</v>
      </c>
      <c r="C365" s="49">
        <v>1</v>
      </c>
      <c r="D365" s="47">
        <v>49</v>
      </c>
      <c r="E365" s="54">
        <f t="shared" ref="E365:E387" si="145">+IF(C365=0,"",C365/C$333)</f>
        <v>1.7793594306049821E-3</v>
      </c>
      <c r="F365" s="54">
        <f t="shared" ref="F365:F387" si="146">+IF(D365=0,"",D365/D$333)</f>
        <v>4.8804780876494022E-2</v>
      </c>
      <c r="G365" s="27">
        <f t="shared" si="141"/>
        <v>48</v>
      </c>
      <c r="H365" s="28">
        <f t="shared" si="142"/>
        <v>8.5409252669039148E-2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1</v>
      </c>
      <c r="E367" s="54" t="str">
        <f t="shared" si="145"/>
        <v/>
      </c>
      <c r="F367" s="54">
        <f t="shared" si="146"/>
        <v>9.9601593625498006E-4</v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1</v>
      </c>
      <c r="D369" s="47">
        <v>3</v>
      </c>
      <c r="E369" s="54">
        <f t="shared" si="145"/>
        <v>1.7793594306049821E-3</v>
      </c>
      <c r="F369" s="54">
        <f t="shared" si="146"/>
        <v>2.9880478087649402E-3</v>
      </c>
      <c r="G369" s="27">
        <f t="shared" si="141"/>
        <v>2</v>
      </c>
      <c r="H369" s="28">
        <f t="shared" si="142"/>
        <v>3.5587188612099642E-3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2</v>
      </c>
      <c r="E371" s="51" t="str">
        <f t="shared" si="145"/>
        <v/>
      </c>
      <c r="F371" s="51">
        <f t="shared" si="146"/>
        <v>1.9920318725099601E-3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13</v>
      </c>
      <c r="D372" s="47">
        <v>128</v>
      </c>
      <c r="E372" s="54">
        <f t="shared" si="145"/>
        <v>2.3131672597864767E-2</v>
      </c>
      <c r="F372" s="54">
        <f t="shared" si="146"/>
        <v>0.12749003984063745</v>
      </c>
      <c r="G372" s="27">
        <f t="shared" si="141"/>
        <v>8.8461538461538467</v>
      </c>
      <c r="H372" s="28">
        <f t="shared" si="142"/>
        <v>0.20462633451957296</v>
      </c>
    </row>
    <row r="373" spans="1:8" ht="15" x14ac:dyDescent="0.25">
      <c r="B373" s="5" t="s">
        <v>95</v>
      </c>
      <c r="C373" s="49">
        <v>34</v>
      </c>
      <c r="D373" s="47">
        <v>37</v>
      </c>
      <c r="E373" s="54">
        <f t="shared" si="145"/>
        <v>6.0498220640569395E-2</v>
      </c>
      <c r="F373" s="54">
        <f t="shared" si="146"/>
        <v>3.6852589641434265E-2</v>
      </c>
      <c r="G373" s="27">
        <f t="shared" si="141"/>
        <v>8.8235294117647065E-2</v>
      </c>
      <c r="H373" s="28">
        <f t="shared" si="142"/>
        <v>5.3380782918149468E-3</v>
      </c>
    </row>
    <row r="374" spans="1:8" ht="15" x14ac:dyDescent="0.25">
      <c r="B374" s="5" t="s">
        <v>88</v>
      </c>
      <c r="C374" s="49">
        <v>8</v>
      </c>
      <c r="D374" s="47">
        <v>35</v>
      </c>
      <c r="E374" s="54">
        <f t="shared" si="145"/>
        <v>1.4234875444839857E-2</v>
      </c>
      <c r="F374" s="54">
        <f t="shared" si="146"/>
        <v>3.48605577689243E-2</v>
      </c>
      <c r="G374" s="27">
        <f t="shared" si="141"/>
        <v>3.375</v>
      </c>
      <c r="H374" s="28">
        <f t="shared" si="142"/>
        <v>4.8042704626334518E-2</v>
      </c>
    </row>
    <row r="375" spans="1:8" ht="15" x14ac:dyDescent="0.25">
      <c r="B375" s="5" t="s">
        <v>94</v>
      </c>
      <c r="C375" s="49">
        <v>2</v>
      </c>
      <c r="D375" s="47">
        <v>12</v>
      </c>
      <c r="E375" s="54">
        <f t="shared" si="145"/>
        <v>3.5587188612099642E-3</v>
      </c>
      <c r="F375" s="54">
        <f t="shared" si="146"/>
        <v>1.1952191235059761E-2</v>
      </c>
      <c r="G375" s="27">
        <f t="shared" si="141"/>
        <v>5</v>
      </c>
      <c r="H375" s="28">
        <f t="shared" si="142"/>
        <v>1.779359430604982E-2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6</v>
      </c>
      <c r="D379" s="47">
        <v>2</v>
      </c>
      <c r="E379" s="54">
        <f t="shared" si="145"/>
        <v>1.0676156583629894E-2</v>
      </c>
      <c r="F379" s="54">
        <f t="shared" si="146"/>
        <v>1.9920318725099601E-3</v>
      </c>
      <c r="G379" s="27">
        <f t="shared" si="141"/>
        <v>-0.66666666666666663</v>
      </c>
      <c r="H379" s="28">
        <f t="shared" si="142"/>
        <v>-7.1174377224199285E-3</v>
      </c>
    </row>
    <row r="380" spans="1:8" ht="15" x14ac:dyDescent="0.25">
      <c r="B380" s="5" t="s">
        <v>598</v>
      </c>
      <c r="C380" s="49">
        <v>0</v>
      </c>
      <c r="D380" s="47">
        <v>4</v>
      </c>
      <c r="E380" s="54" t="str">
        <f t="shared" si="145"/>
        <v/>
      </c>
      <c r="F380" s="54">
        <f t="shared" si="146"/>
        <v>3.9840637450199202E-3</v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3</v>
      </c>
      <c r="D384" s="47">
        <v>0</v>
      </c>
      <c r="E384" s="54">
        <f t="shared" si="145"/>
        <v>5.3380782918149468E-3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13</v>
      </c>
      <c r="D385" s="47">
        <v>18</v>
      </c>
      <c r="E385" s="54">
        <f t="shared" si="145"/>
        <v>2.3131672597864767E-2</v>
      </c>
      <c r="F385" s="54">
        <f t="shared" si="146"/>
        <v>1.7928286852589643E-2</v>
      </c>
      <c r="G385" s="27">
        <f t="shared" si="141"/>
        <v>0.38461538461538464</v>
      </c>
      <c r="H385" s="28">
        <f t="shared" si="142"/>
        <v>8.8967971530249101E-3</v>
      </c>
    </row>
    <row r="386" spans="1:9" ht="15" x14ac:dyDescent="0.25">
      <c r="B386" s="5" t="s">
        <v>600</v>
      </c>
      <c r="C386" s="49">
        <v>1</v>
      </c>
      <c r="D386" s="47">
        <v>0</v>
      </c>
      <c r="E386" s="54">
        <f t="shared" si="145"/>
        <v>1.7793594306049821E-3</v>
      </c>
      <c r="F386" s="54" t="str">
        <f t="shared" si="146"/>
        <v/>
      </c>
      <c r="G386" s="27" t="str">
        <f t="shared" si="141"/>
        <v>0</v>
      </c>
      <c r="H386" s="28">
        <f t="shared" si="142"/>
        <v>0</v>
      </c>
    </row>
    <row r="387" spans="1:9" ht="15" x14ac:dyDescent="0.25">
      <c r="B387" s="5" t="s">
        <v>90</v>
      </c>
      <c r="C387" s="49">
        <v>4</v>
      </c>
      <c r="D387" s="47">
        <v>6</v>
      </c>
      <c r="E387" s="54">
        <f t="shared" si="145"/>
        <v>7.1174377224199285E-3</v>
      </c>
      <c r="F387" s="54">
        <f t="shared" si="146"/>
        <v>5.9760956175298804E-3</v>
      </c>
      <c r="G387" s="27">
        <f t="shared" si="141"/>
        <v>0.5</v>
      </c>
      <c r="H387" s="28">
        <f t="shared" si="142"/>
        <v>3.5587188612099642E-3</v>
      </c>
    </row>
    <row r="388" spans="1:9" s="20" customFormat="1" ht="15" x14ac:dyDescent="0.25">
      <c r="A388" s="22"/>
      <c r="B388" s="21" t="s">
        <v>562</v>
      </c>
      <c r="C388" s="50">
        <v>1</v>
      </c>
      <c r="D388" s="47">
        <v>0</v>
      </c>
      <c r="E388" s="51">
        <f t="shared" ref="E388" si="149">+IF(C388=0,"",C388/C$333)</f>
        <v>1.7793594306049821E-3</v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>
        <f t="shared" ref="H388" si="152">+IF(OR(AND(E388=""),(G388="")),"",E388*G388)</f>
        <v>0</v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5</v>
      </c>
      <c r="E392" s="54" t="str">
        <f t="shared" si="153"/>
        <v/>
      </c>
      <c r="F392" s="54">
        <f t="shared" si="154"/>
        <v>4.9800796812749003E-3</v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34</v>
      </c>
      <c r="D395" s="47">
        <v>7</v>
      </c>
      <c r="E395" s="54">
        <f t="shared" si="153"/>
        <v>6.0498220640569395E-2</v>
      </c>
      <c r="F395" s="54">
        <f t="shared" si="154"/>
        <v>6.9721115537848604E-3</v>
      </c>
      <c r="G395" s="27">
        <f t="shared" si="141"/>
        <v>-0.79411764705882348</v>
      </c>
      <c r="H395" s="28">
        <f t="shared" si="142"/>
        <v>-4.8042704626334518E-2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275</v>
      </c>
      <c r="D398" s="47">
        <v>1</v>
      </c>
      <c r="E398" s="54">
        <f t="shared" si="153"/>
        <v>0.48932384341637009</v>
      </c>
      <c r="F398" s="54">
        <f t="shared" si="154"/>
        <v>9.9601593625498006E-4</v>
      </c>
      <c r="G398" s="27">
        <f t="shared" si="141"/>
        <v>-0.99636363636363634</v>
      </c>
      <c r="H398" s="28">
        <f t="shared" si="142"/>
        <v>-0.48754448398576511</v>
      </c>
    </row>
    <row r="399" spans="1:9" ht="15" x14ac:dyDescent="0.25">
      <c r="B399" s="5" t="s">
        <v>501</v>
      </c>
      <c r="C399" s="49">
        <v>1</v>
      </c>
      <c r="D399" s="47">
        <v>0</v>
      </c>
      <c r="E399" s="54">
        <f t="shared" si="153"/>
        <v>1.7793594306049821E-3</v>
      </c>
      <c r="F399" s="54" t="str">
        <f t="shared" si="154"/>
        <v/>
      </c>
      <c r="G399" s="27" t="str">
        <f t="shared" si="141"/>
        <v>0</v>
      </c>
      <c r="H399" s="28">
        <f t="shared" si="142"/>
        <v>0</v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2</v>
      </c>
      <c r="D414" s="47">
        <v>0</v>
      </c>
      <c r="E414" s="54">
        <f t="shared" si="155"/>
        <v>3.5587188612099642E-3</v>
      </c>
      <c r="F414" s="54" t="str">
        <f t="shared" si="156"/>
        <v/>
      </c>
      <c r="G414" s="27" t="str">
        <f t="shared" si="157"/>
        <v>0</v>
      </c>
      <c r="H414" s="28">
        <f t="shared" si="158"/>
        <v>0</v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3</v>
      </c>
      <c r="E416" s="54" t="str">
        <f t="shared" si="155"/>
        <v/>
      </c>
      <c r="F416" s="54">
        <f t="shared" si="156"/>
        <v>2.9880478087649402E-3</v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6</v>
      </c>
      <c r="D417" s="47">
        <v>2</v>
      </c>
      <c r="E417" s="54">
        <f t="shared" si="155"/>
        <v>1.0676156583629894E-2</v>
      </c>
      <c r="F417" s="54">
        <f t="shared" si="156"/>
        <v>1.9920318725099601E-3</v>
      </c>
      <c r="G417" s="27">
        <f t="shared" si="157"/>
        <v>-0.66666666666666663</v>
      </c>
      <c r="H417" s="28">
        <f t="shared" si="158"/>
        <v>-7.1174377224199285E-3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1</v>
      </c>
      <c r="D424" s="47">
        <v>0</v>
      </c>
      <c r="E424" s="51">
        <f t="shared" si="171"/>
        <v>1.7793594306049821E-3</v>
      </c>
      <c r="F424" s="51" t="str">
        <f t="shared" si="172"/>
        <v/>
      </c>
      <c r="G424" s="51" t="str">
        <f t="shared" si="173"/>
        <v>0</v>
      </c>
      <c r="H424" s="26">
        <f t="shared" si="174"/>
        <v>0</v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9</v>
      </c>
      <c r="D428" s="47">
        <v>2</v>
      </c>
      <c r="E428" s="54">
        <f t="shared" si="155"/>
        <v>1.601423487544484E-2</v>
      </c>
      <c r="F428" s="54">
        <f t="shared" si="156"/>
        <v>1.9920318725099601E-3</v>
      </c>
      <c r="G428" s="27">
        <f t="shared" si="157"/>
        <v>-0.77777777777777779</v>
      </c>
      <c r="H428" s="28">
        <f t="shared" si="158"/>
        <v>-1.2455516014234875E-2</v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1</v>
      </c>
      <c r="E433" s="54" t="str">
        <f t="shared" si="155"/>
        <v/>
      </c>
      <c r="F433" s="54">
        <f t="shared" si="156"/>
        <v>9.9601593625498006E-4</v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9</v>
      </c>
      <c r="E435" s="54" t="str">
        <f t="shared" si="155"/>
        <v/>
      </c>
      <c r="F435" s="54">
        <f t="shared" si="156"/>
        <v>8.9641434262948214E-3</v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1</v>
      </c>
      <c r="D437" s="47">
        <v>8</v>
      </c>
      <c r="E437" s="54">
        <f t="shared" si="155"/>
        <v>1.7793594306049821E-3</v>
      </c>
      <c r="F437" s="54">
        <f t="shared" si="156"/>
        <v>7.9681274900398405E-3</v>
      </c>
      <c r="G437" s="27">
        <f t="shared" si="157"/>
        <v>7</v>
      </c>
      <c r="H437" s="28">
        <f t="shared" si="158"/>
        <v>1.2455516014234875E-2</v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1</v>
      </c>
      <c r="D440" s="47">
        <v>0</v>
      </c>
      <c r="E440" s="54">
        <f t="shared" si="155"/>
        <v>1.7793594306049821E-3</v>
      </c>
      <c r="F440" s="54" t="str">
        <f t="shared" si="156"/>
        <v/>
      </c>
      <c r="G440" s="27" t="str">
        <f t="shared" si="157"/>
        <v>0</v>
      </c>
      <c r="H440" s="28">
        <f t="shared" si="158"/>
        <v>0</v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7</v>
      </c>
      <c r="D443" s="47">
        <v>28</v>
      </c>
      <c r="E443" s="54">
        <f t="shared" si="155"/>
        <v>1.2455516014234875E-2</v>
      </c>
      <c r="F443" s="54">
        <f t="shared" si="156"/>
        <v>2.7888446215139442E-2</v>
      </c>
      <c r="G443" s="27">
        <f t="shared" si="157"/>
        <v>3</v>
      </c>
      <c r="H443" s="28">
        <f t="shared" si="158"/>
        <v>3.7366548042704624E-2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4</v>
      </c>
      <c r="D451" s="47">
        <v>0</v>
      </c>
      <c r="E451" s="54">
        <f t="shared" si="155"/>
        <v>7.1174377224199285E-3</v>
      </c>
      <c r="F451" s="54" t="str">
        <f t="shared" si="156"/>
        <v/>
      </c>
      <c r="G451" s="27" t="str">
        <f t="shared" si="157"/>
        <v>0</v>
      </c>
      <c r="H451" s="28">
        <f t="shared" si="158"/>
        <v>0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2</v>
      </c>
      <c r="D456" s="47">
        <v>0</v>
      </c>
      <c r="E456" s="54">
        <f t="shared" si="155"/>
        <v>3.5587188612099642E-3</v>
      </c>
      <c r="F456" s="54" t="str">
        <f t="shared" si="156"/>
        <v/>
      </c>
      <c r="G456" s="27" t="str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2</v>
      </c>
      <c r="D458" s="47">
        <v>2</v>
      </c>
      <c r="E458" s="54">
        <f t="shared" si="155"/>
        <v>3.5587188612099642E-3</v>
      </c>
      <c r="F458" s="54">
        <f t="shared" si="156"/>
        <v>1.9920318725099601E-3</v>
      </c>
      <c r="G458" s="27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1</v>
      </c>
      <c r="D459" s="47">
        <v>0</v>
      </c>
      <c r="E459" s="54">
        <f t="shared" si="155"/>
        <v>1.7793594306049821E-3</v>
      </c>
      <c r="F459" s="54" t="str">
        <f t="shared" si="156"/>
        <v/>
      </c>
      <c r="G459" s="27" t="str">
        <f t="shared" si="157"/>
        <v>0</v>
      </c>
      <c r="H459" s="28">
        <f t="shared" si="158"/>
        <v>0</v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5</v>
      </c>
      <c r="E461" s="54" t="str">
        <f t="shared" si="155"/>
        <v/>
      </c>
      <c r="F461" s="54">
        <f t="shared" si="156"/>
        <v>4.9800796812749003E-3</v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2</v>
      </c>
      <c r="E462" s="54" t="str">
        <f t="shared" si="155"/>
        <v/>
      </c>
      <c r="F462" s="54">
        <f t="shared" si="156"/>
        <v>1.9920318725099601E-3</v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2</v>
      </c>
      <c r="E483" s="54" t="str">
        <f t="shared" si="175"/>
        <v/>
      </c>
      <c r="F483" s="54">
        <f t="shared" si="176"/>
        <v>1.9920318725099601E-3</v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5</v>
      </c>
      <c r="E487" s="54" t="str">
        <f t="shared" si="175"/>
        <v/>
      </c>
      <c r="F487" s="54">
        <f t="shared" si="176"/>
        <v>4.9800796812749003E-3</v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1</v>
      </c>
      <c r="D488" s="47">
        <v>43</v>
      </c>
      <c r="E488" s="54">
        <f t="shared" si="175"/>
        <v>1.7793594306049821E-3</v>
      </c>
      <c r="F488" s="54">
        <f t="shared" si="176"/>
        <v>4.282868525896414E-2</v>
      </c>
      <c r="G488" s="27">
        <f t="shared" si="177"/>
        <v>42</v>
      </c>
      <c r="H488" s="28">
        <f t="shared" si="178"/>
        <v>7.4733096085409248E-2</v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</v>
      </c>
      <c r="D506" s="47">
        <v>0</v>
      </c>
      <c r="E506" s="51">
        <f t="shared" ref="E506" si="179">+IF(C506=0,"",C506/C$333)</f>
        <v>1.7793594306049821E-3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0</v>
      </c>
      <c r="D507" s="47">
        <v>16</v>
      </c>
      <c r="E507" s="54" t="str">
        <f t="shared" ref="E507:E532" si="183">+IF(C507=0,"",C507/C$333)</f>
        <v/>
      </c>
      <c r="F507" s="54">
        <f t="shared" ref="F507:F532" si="184">+IF(D507=0,"",D507/D$333)</f>
        <v>1.5936254980079681E-2</v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4</v>
      </c>
      <c r="D510" s="47">
        <v>11</v>
      </c>
      <c r="E510" s="54">
        <f t="shared" si="183"/>
        <v>7.1174377224199285E-3</v>
      </c>
      <c r="F510" s="54">
        <f t="shared" si="184"/>
        <v>1.0956175298804782E-2</v>
      </c>
      <c r="G510" s="27">
        <f t="shared" si="177"/>
        <v>1.75</v>
      </c>
      <c r="H510" s="28">
        <f t="shared" si="178"/>
        <v>1.2455516014234875E-2</v>
      </c>
    </row>
    <row r="511" spans="1:9" ht="15" x14ac:dyDescent="0.25">
      <c r="B511" s="5" t="s">
        <v>349</v>
      </c>
      <c r="C511" s="49">
        <v>1</v>
      </c>
      <c r="D511" s="47">
        <v>0</v>
      </c>
      <c r="E511" s="54">
        <f t="shared" si="183"/>
        <v>1.7793594306049821E-3</v>
      </c>
      <c r="F511" s="54" t="str">
        <f t="shared" si="184"/>
        <v/>
      </c>
      <c r="G511" s="27" t="str">
        <f t="shared" si="177"/>
        <v>0</v>
      </c>
      <c r="H511" s="28">
        <f t="shared" si="178"/>
        <v>0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1</v>
      </c>
      <c r="E520" s="54" t="str">
        <f t="shared" si="183"/>
        <v/>
      </c>
      <c r="F520" s="54">
        <f t="shared" si="184"/>
        <v>9.9601593625498006E-4</v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1</v>
      </c>
      <c r="E521" s="54" t="str">
        <f t="shared" si="183"/>
        <v/>
      </c>
      <c r="F521" s="54">
        <f t="shared" si="184"/>
        <v>9.9601593625498006E-4</v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1</v>
      </c>
      <c r="E522" s="54" t="str">
        <f t="shared" si="183"/>
        <v/>
      </c>
      <c r="F522" s="54">
        <f t="shared" si="184"/>
        <v>9.9601593625498006E-4</v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112</v>
      </c>
      <c r="E525" s="54" t="str">
        <f t="shared" si="183"/>
        <v/>
      </c>
      <c r="F525" s="54">
        <f t="shared" si="184"/>
        <v>0.11155378486055777</v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68</v>
      </c>
      <c r="E526" s="54" t="str">
        <f t="shared" si="183"/>
        <v/>
      </c>
      <c r="F526" s="54">
        <f t="shared" si="184"/>
        <v>6.7729083665338641E-2</v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2</v>
      </c>
      <c r="D527" s="47">
        <v>0</v>
      </c>
      <c r="E527" s="54">
        <f t="shared" si="183"/>
        <v>3.5587188612099642E-3</v>
      </c>
      <c r="F527" s="54" t="str">
        <f t="shared" si="184"/>
        <v/>
      </c>
      <c r="G527" s="27" t="str">
        <f t="shared" si="177"/>
        <v>0</v>
      </c>
      <c r="H527" s="28">
        <f t="shared" si="178"/>
        <v>0</v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66</v>
      </c>
      <c r="E530" s="54" t="str">
        <f t="shared" si="183"/>
        <v/>
      </c>
      <c r="F530" s="54">
        <f t="shared" si="184"/>
        <v>6.5737051792828682E-2</v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40</v>
      </c>
      <c r="D531" s="47">
        <v>3</v>
      </c>
      <c r="E531" s="54">
        <f t="shared" si="183"/>
        <v>7.1174377224199295E-2</v>
      </c>
      <c r="F531" s="54">
        <f t="shared" si="184"/>
        <v>2.9880478087649402E-3</v>
      </c>
      <c r="G531" s="27">
        <f t="shared" si="177"/>
        <v>-0.92500000000000004</v>
      </c>
      <c r="H531" s="28">
        <f t="shared" si="178"/>
        <v>-6.5836298932384352E-2</v>
      </c>
    </row>
    <row r="532" spans="1:9" ht="15" x14ac:dyDescent="0.25">
      <c r="B532" s="5" t="s">
        <v>324</v>
      </c>
      <c r="C532" s="49">
        <v>5</v>
      </c>
      <c r="D532" s="47">
        <v>56</v>
      </c>
      <c r="E532" s="54">
        <f t="shared" si="183"/>
        <v>8.8967971530249119E-3</v>
      </c>
      <c r="F532" s="54">
        <f t="shared" si="184"/>
        <v>5.5776892430278883E-2</v>
      </c>
      <c r="G532" s="27">
        <f t="shared" si="177"/>
        <v>10.199999999999999</v>
      </c>
      <c r="H532" s="28">
        <f t="shared" si="178"/>
        <v>9.0747330960854092E-2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3</v>
      </c>
      <c r="E537" s="54" t="str">
        <f t="shared" si="189"/>
        <v/>
      </c>
      <c r="F537" s="54">
        <f t="shared" si="190"/>
        <v>2.9880478087649402E-3</v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3</v>
      </c>
      <c r="E539" s="54" t="str">
        <f t="shared" si="189"/>
        <v/>
      </c>
      <c r="F539" s="54">
        <f t="shared" si="190"/>
        <v>2.9880478087649402E-3</v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6</v>
      </c>
      <c r="E540" s="54" t="str">
        <f t="shared" si="189"/>
        <v/>
      </c>
      <c r="F540" s="54">
        <f t="shared" si="190"/>
        <v>5.9760956175298804E-3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4</v>
      </c>
      <c r="E541" s="54" t="str">
        <f t="shared" si="189"/>
        <v/>
      </c>
      <c r="F541" s="54">
        <f t="shared" si="190"/>
        <v>3.9840637450199202E-3</v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141</v>
      </c>
      <c r="D553" s="43">
        <f>SUM(D554:D579)</f>
        <v>400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1.8368794326241136</v>
      </c>
      <c r="H553" s="45">
        <f>+IF(OR(AND(E553=""),(G553="")),"",E553*G553)</f>
        <v>1.8368794326241136</v>
      </c>
    </row>
    <row r="554" spans="2:8" ht="15" x14ac:dyDescent="0.25">
      <c r="B554" s="46" t="s">
        <v>332</v>
      </c>
      <c r="C554" s="47">
        <v>2</v>
      </c>
      <c r="D554" s="47">
        <v>2</v>
      </c>
      <c r="E554" s="53">
        <f t="shared" si="193"/>
        <v>1.4184397163120567E-2</v>
      </c>
      <c r="F554" s="53">
        <f t="shared" si="194"/>
        <v>5.0000000000000001E-3</v>
      </c>
      <c r="G554" s="39">
        <f>+IF(OR(AND(D554=0),(C554=0)),"0",((D554-C554)/C554))</f>
        <v>0</v>
      </c>
      <c r="H554" s="48">
        <f>+IF(OR(AND(E554=""),(G554="")),"",E554*G554)</f>
        <v>0</v>
      </c>
    </row>
    <row r="555" spans="2:8" ht="15" x14ac:dyDescent="0.25">
      <c r="B555" s="5" t="s">
        <v>147</v>
      </c>
      <c r="C555" s="49">
        <v>31</v>
      </c>
      <c r="D555" s="47">
        <v>2</v>
      </c>
      <c r="E555" s="54">
        <f t="shared" si="193"/>
        <v>0.21985815602836881</v>
      </c>
      <c r="F555" s="54">
        <f t="shared" si="194"/>
        <v>5.0000000000000001E-3</v>
      </c>
      <c r="G555" s="27">
        <f t="shared" ref="G555:G579" si="195">+IF(OR(AND(D555=0),(C555=0)),"0",((D555-C555)/C555))</f>
        <v>-0.93548387096774188</v>
      </c>
      <c r="H555" s="28">
        <f t="shared" ref="H555:H579" si="196">+IF(OR(AND(E555=""),(G555="")),"",E555*G555)</f>
        <v>-0.20567375886524822</v>
      </c>
    </row>
    <row r="556" spans="2:8" ht="15" x14ac:dyDescent="0.25">
      <c r="B556" s="5" t="s">
        <v>603</v>
      </c>
      <c r="C556" s="49">
        <v>22</v>
      </c>
      <c r="D556" s="47">
        <v>11</v>
      </c>
      <c r="E556" s="54">
        <f t="shared" si="193"/>
        <v>0.15602836879432624</v>
      </c>
      <c r="F556" s="54">
        <f t="shared" si="194"/>
        <v>2.75E-2</v>
      </c>
      <c r="G556" s="27">
        <f t="shared" si="195"/>
        <v>-0.5</v>
      </c>
      <c r="H556" s="28">
        <f t="shared" si="196"/>
        <v>-7.8014184397163122E-2</v>
      </c>
    </row>
    <row r="557" spans="2:8" ht="15" x14ac:dyDescent="0.25">
      <c r="B557" s="5" t="s">
        <v>333</v>
      </c>
      <c r="C557" s="49">
        <v>3</v>
      </c>
      <c r="D557" s="47">
        <v>7</v>
      </c>
      <c r="E557" s="54">
        <f t="shared" si="193"/>
        <v>2.1276595744680851E-2</v>
      </c>
      <c r="F557" s="54">
        <f t="shared" si="194"/>
        <v>1.7500000000000002E-2</v>
      </c>
      <c r="G557" s="27">
        <f t="shared" si="195"/>
        <v>1.3333333333333333</v>
      </c>
      <c r="H557" s="28">
        <f t="shared" si="196"/>
        <v>2.8368794326241134E-2</v>
      </c>
    </row>
    <row r="558" spans="2:8" ht="15" x14ac:dyDescent="0.25">
      <c r="B558" s="5" t="s">
        <v>148</v>
      </c>
      <c r="C558" s="49">
        <v>0</v>
      </c>
      <c r="D558" s="47">
        <v>1</v>
      </c>
      <c r="E558" s="54" t="str">
        <f t="shared" si="193"/>
        <v/>
      </c>
      <c r="F558" s="54">
        <f t="shared" si="194"/>
        <v>2.5000000000000001E-3</v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2</v>
      </c>
      <c r="D563" s="47">
        <v>0</v>
      </c>
      <c r="E563" s="54">
        <f t="shared" si="193"/>
        <v>1.4184397163120567E-2</v>
      </c>
      <c r="F563" s="54" t="str">
        <f t="shared" si="194"/>
        <v/>
      </c>
      <c r="G563" s="27" t="str">
        <f t="shared" si="195"/>
        <v>0</v>
      </c>
      <c r="H563" s="28">
        <f t="shared" si="196"/>
        <v>0</v>
      </c>
    </row>
    <row r="564" spans="1:9" s="20" customFormat="1" ht="15" x14ac:dyDescent="0.25">
      <c r="A564" s="22"/>
      <c r="B564" s="21" t="s">
        <v>574</v>
      </c>
      <c r="C564" s="50">
        <v>1</v>
      </c>
      <c r="D564" s="47">
        <v>1</v>
      </c>
      <c r="E564" s="51">
        <f t="shared" ref="E564" si="197">+IF(C564=0,"",C564/C$553)</f>
        <v>7.0921985815602835E-3</v>
      </c>
      <c r="F564" s="51">
        <f t="shared" ref="F564" si="198">+IF(D564=0,"",D564/D$553)</f>
        <v>2.5000000000000001E-3</v>
      </c>
      <c r="G564" s="51">
        <f t="shared" ref="G564" si="199">+IF(OR(AND(D564=0),(C564=0)),"0",((D564-C564)/C564))</f>
        <v>0</v>
      </c>
      <c r="H564" s="26">
        <f t="shared" ref="H564" si="200">+IF(OR(AND(E564=""),(G564="")),"",E564*G564)</f>
        <v>0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17</v>
      </c>
      <c r="D567" s="47">
        <v>58</v>
      </c>
      <c r="E567" s="54">
        <f t="shared" si="205"/>
        <v>0.12056737588652482</v>
      </c>
      <c r="F567" s="54">
        <f t="shared" si="206"/>
        <v>0.14499999999999999</v>
      </c>
      <c r="G567" s="27">
        <f t="shared" si="195"/>
        <v>2.4117647058823528</v>
      </c>
      <c r="H567" s="28">
        <f t="shared" si="196"/>
        <v>0.29078014184397161</v>
      </c>
    </row>
    <row r="568" spans="1:9" ht="15" x14ac:dyDescent="0.25">
      <c r="B568" s="5" t="s">
        <v>150</v>
      </c>
      <c r="C568" s="49">
        <v>14</v>
      </c>
      <c r="D568" s="47">
        <v>0</v>
      </c>
      <c r="E568" s="54">
        <f t="shared" si="205"/>
        <v>9.9290780141843976E-2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14</v>
      </c>
      <c r="D570" s="47">
        <v>238</v>
      </c>
      <c r="E570" s="54">
        <f t="shared" si="205"/>
        <v>9.9290780141843976E-2</v>
      </c>
      <c r="F570" s="54">
        <f t="shared" si="206"/>
        <v>0.59499999999999997</v>
      </c>
      <c r="G570" s="27">
        <f t="shared" si="195"/>
        <v>16</v>
      </c>
      <c r="H570" s="28">
        <f t="shared" si="196"/>
        <v>1.5886524822695036</v>
      </c>
    </row>
    <row r="571" spans="1:9" ht="15" x14ac:dyDescent="0.25">
      <c r="B571" s="5" t="s">
        <v>152</v>
      </c>
      <c r="C571" s="49">
        <v>34</v>
      </c>
      <c r="D571" s="47">
        <v>10</v>
      </c>
      <c r="E571" s="54">
        <f t="shared" si="205"/>
        <v>0.24113475177304963</v>
      </c>
      <c r="F571" s="54">
        <f t="shared" si="206"/>
        <v>2.5000000000000001E-2</v>
      </c>
      <c r="G571" s="27">
        <f t="shared" si="195"/>
        <v>-0.70588235294117652</v>
      </c>
      <c r="H571" s="28">
        <f t="shared" si="196"/>
        <v>-0.1702127659574468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40</v>
      </c>
      <c r="E576" s="54" t="str">
        <f t="shared" si="205"/>
        <v/>
      </c>
      <c r="F576" s="54">
        <f t="shared" si="206"/>
        <v>0.1</v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1</v>
      </c>
      <c r="D578" s="47">
        <v>29</v>
      </c>
      <c r="E578" s="54">
        <f t="shared" si="205"/>
        <v>7.0921985815602835E-3</v>
      </c>
      <c r="F578" s="54">
        <f t="shared" si="206"/>
        <v>7.2499999999999995E-2</v>
      </c>
      <c r="G578" s="27">
        <f t="shared" si="195"/>
        <v>28</v>
      </c>
      <c r="H578" s="28">
        <f t="shared" si="196"/>
        <v>0.19858156028368795</v>
      </c>
    </row>
    <row r="579" spans="2:8" ht="15" x14ac:dyDescent="0.25">
      <c r="B579" s="5" t="s">
        <v>526</v>
      </c>
      <c r="C579" s="49">
        <v>0</v>
      </c>
      <c r="D579" s="47">
        <v>1</v>
      </c>
      <c r="E579" s="54" t="str">
        <f t="shared" si="205"/>
        <v/>
      </c>
      <c r="F579" s="54">
        <f t="shared" si="206"/>
        <v>2.5000000000000001E-3</v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417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375</v>
      </c>
      <c r="C8" s="42">
        <f>+C18+C73+C165+C333+C553</f>
        <v>1882</v>
      </c>
      <c r="D8" s="43">
        <f>+D18+D73+D165+D333+D553</f>
        <v>942</v>
      </c>
      <c r="E8" s="44">
        <f>+C8/C$8</f>
        <v>1</v>
      </c>
      <c r="F8" s="44">
        <f>+D8/D$8</f>
        <v>1</v>
      </c>
      <c r="G8" s="44">
        <f>+(D8-C8)/C8</f>
        <v>-0.49946865037194477</v>
      </c>
      <c r="H8" s="45">
        <f>+E8*G8</f>
        <v>-0.49946865037194477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12</v>
      </c>
      <c r="D9" s="37">
        <f>+D18</f>
        <v>12</v>
      </c>
      <c r="E9" s="38">
        <f t="shared" ref="E9:E13" si="0">C9/$C$8</f>
        <v>6.376195536663124E-3</v>
      </c>
      <c r="F9" s="38">
        <f>D9/$D$8</f>
        <v>1.2738853503184714E-2</v>
      </c>
      <c r="G9" s="39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155</v>
      </c>
      <c r="D10" s="25">
        <f>+D73</f>
        <v>78</v>
      </c>
      <c r="E10" s="26">
        <f t="shared" si="0"/>
        <v>8.2359192348565355E-2</v>
      </c>
      <c r="F10" s="26">
        <f>D10/$D$8</f>
        <v>8.2802547770700632E-2</v>
      </c>
      <c r="G10" s="27">
        <f>+IF(OR(AND(D10=0),(C10=0)),"0",((D10-C10)/C10))</f>
        <v>-0.49677419354838709</v>
      </c>
      <c r="H10" s="30">
        <f>+IF(OR(AND(E10=""),(G10="")),"",E10*G10)</f>
        <v>-4.0913921360255047E-2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301</v>
      </c>
      <c r="D11" s="25">
        <f>+D165</f>
        <v>130</v>
      </c>
      <c r="E11" s="26">
        <f t="shared" si="0"/>
        <v>0.15993623804463336</v>
      </c>
      <c r="F11" s="26">
        <f>D11/$D$8</f>
        <v>0.13800424628450106</v>
      </c>
      <c r="G11" s="27">
        <f>+IF(OR(AND(D11=0),(C11=0)),"0",((D11-C11)/C11))</f>
        <v>-0.56810631229235875</v>
      </c>
      <c r="H11" s="30">
        <f>+IF(OR(AND(E11=""),(G11="")),"",E11*G11)</f>
        <v>-9.0860786397449503E-2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889</v>
      </c>
      <c r="D12" s="25">
        <f>+D333</f>
        <v>400</v>
      </c>
      <c r="E12" s="26">
        <f t="shared" si="0"/>
        <v>0.47236981934112648</v>
      </c>
      <c r="F12" s="26">
        <f>D12/$D$8</f>
        <v>0.42462845010615713</v>
      </c>
      <c r="G12" s="27">
        <f>+IF(OR(AND(D12=0),(C12=0)),"0",((D12-C12)/C12))</f>
        <v>-0.55005624296962885</v>
      </c>
      <c r="H12" s="30">
        <f>+IF(OR(AND(E12=""),(G12="")),"",E12*G12)</f>
        <v>-0.25982996811902237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525</v>
      </c>
      <c r="D13" s="32">
        <f>+D553</f>
        <v>322</v>
      </c>
      <c r="E13" s="33">
        <f t="shared" si="0"/>
        <v>0.27895855472901171</v>
      </c>
      <c r="F13" s="33">
        <f>D13/$D$8</f>
        <v>0.34182590233545646</v>
      </c>
      <c r="G13" s="34">
        <f>+IF(OR(AND(D13=0),(C13=0)),"0",((D13-C13)/C13))</f>
        <v>-0.38666666666666666</v>
      </c>
      <c r="H13" s="35">
        <f>+IF(OR(AND(E13=""),(G13="")),"",E13*G13)</f>
        <v>-0.10786397449521785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12</v>
      </c>
      <c r="D18" s="43">
        <f>SUM(D19:D67)</f>
        <v>12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0</v>
      </c>
      <c r="H18" s="45">
        <f>+IF(OR(AND(E18=""),(G18="")),"",E18*G18)</f>
        <v>0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1</v>
      </c>
      <c r="D26" s="47">
        <v>0</v>
      </c>
      <c r="E26" s="28">
        <f t="shared" si="1"/>
        <v>8.3333333333333329E-2</v>
      </c>
      <c r="F26" s="28" t="str">
        <f t="shared" si="2"/>
        <v/>
      </c>
      <c r="G26" s="27" t="str">
        <f t="shared" si="3"/>
        <v>0</v>
      </c>
      <c r="H26" s="28">
        <f t="shared" si="4"/>
        <v>0</v>
      </c>
    </row>
    <row r="27" spans="1:9" ht="15" x14ac:dyDescent="0.25">
      <c r="B27" s="5" t="s">
        <v>577</v>
      </c>
      <c r="C27" s="49">
        <v>4</v>
      </c>
      <c r="D27" s="47">
        <v>0</v>
      </c>
      <c r="E27" s="28">
        <f t="shared" si="1"/>
        <v>0.33333333333333331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2</v>
      </c>
      <c r="D29" s="47">
        <v>0</v>
      </c>
      <c r="E29" s="28">
        <f t="shared" si="1"/>
        <v>0.16666666666666666</v>
      </c>
      <c r="F29" s="28" t="str">
        <f t="shared" si="2"/>
        <v/>
      </c>
      <c r="G29" s="27" t="str">
        <f t="shared" si="3"/>
        <v>0</v>
      </c>
      <c r="H29" s="28">
        <f t="shared" si="4"/>
        <v>0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2</v>
      </c>
      <c r="D49" s="47">
        <v>3</v>
      </c>
      <c r="E49" s="28">
        <f t="shared" si="1"/>
        <v>0.16666666666666666</v>
      </c>
      <c r="F49" s="28">
        <f t="shared" si="2"/>
        <v>0.25</v>
      </c>
      <c r="G49" s="27">
        <f t="shared" si="3"/>
        <v>0.5</v>
      </c>
      <c r="H49" s="28">
        <f t="shared" si="4"/>
        <v>8.3333333333333329E-2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1</v>
      </c>
      <c r="D59" s="47">
        <v>0</v>
      </c>
      <c r="E59" s="28">
        <f t="shared" si="1"/>
        <v>8.3333333333333329E-2</v>
      </c>
      <c r="F59" s="28" t="str">
        <f t="shared" si="2"/>
        <v/>
      </c>
      <c r="G59" s="27" t="str">
        <f t="shared" si="3"/>
        <v>0</v>
      </c>
      <c r="H59" s="28">
        <f t="shared" si="4"/>
        <v>0</v>
      </c>
    </row>
    <row r="60" spans="1:8" ht="15" x14ac:dyDescent="0.25">
      <c r="B60" s="5" t="s">
        <v>173</v>
      </c>
      <c r="C60" s="49">
        <v>0</v>
      </c>
      <c r="D60" s="47">
        <v>1</v>
      </c>
      <c r="E60" s="28" t="str">
        <f t="shared" si="1"/>
        <v/>
      </c>
      <c r="F60" s="28">
        <f t="shared" si="2"/>
        <v>8.3333333333333329E-2</v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1</v>
      </c>
      <c r="D61" s="47">
        <v>0</v>
      </c>
      <c r="E61" s="28">
        <f t="shared" si="1"/>
        <v>8.3333333333333329E-2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2</v>
      </c>
      <c r="E62" s="26" t="str">
        <f t="shared" ref="E62:E63" si="9">+IF(C62=0,"",C62/C$18)</f>
        <v/>
      </c>
      <c r="F62" s="26">
        <f t="shared" ref="F62:F63" si="10">+IF(D62=0,"",D62/D$18)</f>
        <v>0.16666666666666666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1</v>
      </c>
      <c r="D65" s="47">
        <v>0</v>
      </c>
      <c r="E65" s="28">
        <f t="shared" si="1"/>
        <v>8.3333333333333329E-2</v>
      </c>
      <c r="F65" s="28" t="str">
        <f t="shared" si="2"/>
        <v/>
      </c>
      <c r="G65" s="27" t="str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0</v>
      </c>
      <c r="D66" s="47">
        <v>6</v>
      </c>
      <c r="E66" s="28" t="str">
        <f t="shared" si="1"/>
        <v/>
      </c>
      <c r="F66" s="28">
        <f t="shared" si="2"/>
        <v>0.5</v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155</v>
      </c>
      <c r="D73" s="43">
        <f>SUM(D74:D159)</f>
        <v>78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-0.49677419354838709</v>
      </c>
      <c r="H73" s="45">
        <f>+IF(OR(AND(E73=""),(G73="")),"",E73*G73)</f>
        <v>-0.49677419354838709</v>
      </c>
    </row>
    <row r="74" spans="1:9" ht="15" x14ac:dyDescent="0.25">
      <c r="B74" s="46" t="s">
        <v>432</v>
      </c>
      <c r="C74" s="47">
        <v>6</v>
      </c>
      <c r="D74" s="47">
        <v>5</v>
      </c>
      <c r="E74" s="53">
        <f>+IF(C74=0,"",C74/C$73)</f>
        <v>3.870967741935484E-2</v>
      </c>
      <c r="F74" s="53">
        <f>+IF(D74=0,"",D74/D$73)</f>
        <v>6.4102564102564097E-2</v>
      </c>
      <c r="G74" s="39">
        <f>+IF(OR(AND(D74=0),(C74=0)),"0",((D74-C74)/C74))</f>
        <v>-0.16666666666666666</v>
      </c>
      <c r="H74" s="48">
        <f>+IF(OR(AND(E74=""),(G74="")),"",E74*G74)</f>
        <v>-6.4516129032258064E-3</v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7</v>
      </c>
      <c r="D77" s="47">
        <v>4</v>
      </c>
      <c r="E77" s="54">
        <f t="shared" si="13"/>
        <v>4.5161290322580643E-2</v>
      </c>
      <c r="F77" s="54">
        <f t="shared" si="14"/>
        <v>5.128205128205128E-2</v>
      </c>
      <c r="G77" s="27">
        <f t="shared" si="15"/>
        <v>-0.42857142857142855</v>
      </c>
      <c r="H77" s="28">
        <f t="shared" si="16"/>
        <v>-1.9354838709677417E-2</v>
      </c>
    </row>
    <row r="78" spans="1:9" ht="15" x14ac:dyDescent="0.25">
      <c r="B78" s="5" t="s">
        <v>178</v>
      </c>
      <c r="C78" s="49">
        <v>4</v>
      </c>
      <c r="D78" s="47">
        <v>5</v>
      </c>
      <c r="E78" s="54">
        <f t="shared" si="13"/>
        <v>2.5806451612903226E-2</v>
      </c>
      <c r="F78" s="54">
        <f t="shared" si="14"/>
        <v>6.4102564102564097E-2</v>
      </c>
      <c r="G78" s="27">
        <f t="shared" si="15"/>
        <v>0.25</v>
      </c>
      <c r="H78" s="28">
        <f t="shared" si="16"/>
        <v>6.4516129032258064E-3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1</v>
      </c>
      <c r="D85" s="47">
        <v>0</v>
      </c>
      <c r="E85" s="54">
        <f t="shared" si="13"/>
        <v>6.4516129032258064E-3</v>
      </c>
      <c r="F85" s="54" t="str">
        <f t="shared" si="14"/>
        <v/>
      </c>
      <c r="G85" s="27" t="str">
        <f t="shared" si="15"/>
        <v>0</v>
      </c>
      <c r="H85" s="28">
        <f t="shared" si="16"/>
        <v>0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7</v>
      </c>
      <c r="D87" s="47">
        <v>1</v>
      </c>
      <c r="E87" s="54">
        <f t="shared" si="13"/>
        <v>4.5161290322580643E-2</v>
      </c>
      <c r="F87" s="54">
        <f t="shared" si="14"/>
        <v>1.282051282051282E-2</v>
      </c>
      <c r="G87" s="27">
        <f t="shared" si="15"/>
        <v>-0.8571428571428571</v>
      </c>
      <c r="H87" s="28">
        <f t="shared" si="16"/>
        <v>-3.8709677419354833E-2</v>
      </c>
    </row>
    <row r="88" spans="1:9" s="20" customFormat="1" ht="15" x14ac:dyDescent="0.25">
      <c r="A88" s="22"/>
      <c r="B88" s="21" t="s">
        <v>583</v>
      </c>
      <c r="C88" s="50">
        <v>1</v>
      </c>
      <c r="D88" s="47">
        <v>0</v>
      </c>
      <c r="E88" s="51">
        <f t="shared" ref="E88" si="25">+IF(C88=0,"",C88/C$73)</f>
        <v>6.4516129032258064E-3</v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16</v>
      </c>
      <c r="D89" s="47">
        <v>1</v>
      </c>
      <c r="E89" s="54">
        <f t="shared" si="13"/>
        <v>0.1032258064516129</v>
      </c>
      <c r="F89" s="54">
        <f t="shared" si="14"/>
        <v>1.282051282051282E-2</v>
      </c>
      <c r="G89" s="27">
        <f t="shared" si="15"/>
        <v>-0.9375</v>
      </c>
      <c r="H89" s="28">
        <f t="shared" si="16"/>
        <v>-9.6774193548387094E-2</v>
      </c>
    </row>
    <row r="90" spans="1:9" ht="15" x14ac:dyDescent="0.25">
      <c r="B90" s="5" t="s">
        <v>185</v>
      </c>
      <c r="C90" s="49">
        <v>1</v>
      </c>
      <c r="D90" s="47">
        <v>0</v>
      </c>
      <c r="E90" s="54">
        <f t="shared" si="13"/>
        <v>6.4516129032258064E-3</v>
      </c>
      <c r="F90" s="54" t="str">
        <f t="shared" si="14"/>
        <v/>
      </c>
      <c r="G90" s="27" t="str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3</v>
      </c>
      <c r="D91" s="47">
        <v>1</v>
      </c>
      <c r="E91" s="54">
        <f t="shared" si="13"/>
        <v>1.935483870967742E-2</v>
      </c>
      <c r="F91" s="54">
        <f t="shared" si="14"/>
        <v>1.282051282051282E-2</v>
      </c>
      <c r="G91" s="27">
        <f t="shared" si="15"/>
        <v>-0.66666666666666663</v>
      </c>
      <c r="H91" s="28">
        <f t="shared" si="16"/>
        <v>-1.2903225806451613E-2</v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1</v>
      </c>
      <c r="E93" s="54" t="str">
        <f t="shared" si="13"/>
        <v/>
      </c>
      <c r="F93" s="54">
        <f t="shared" si="14"/>
        <v>1.282051282051282E-2</v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1</v>
      </c>
      <c r="D94" s="47">
        <v>0</v>
      </c>
      <c r="E94" s="51">
        <f t="shared" ref="E94:E95" si="29">+IF(C94=0,"",C94/C$73)</f>
        <v>6.4516129032258064E-3</v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2</v>
      </c>
      <c r="E95" s="51" t="str">
        <f t="shared" si="29"/>
        <v/>
      </c>
      <c r="F95" s="51">
        <f t="shared" si="30"/>
        <v>2.564102564102564E-2</v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4</v>
      </c>
      <c r="D96" s="47">
        <v>1</v>
      </c>
      <c r="E96" s="54">
        <f t="shared" si="13"/>
        <v>2.5806451612903226E-2</v>
      </c>
      <c r="F96" s="54">
        <f t="shared" si="14"/>
        <v>1.282051282051282E-2</v>
      </c>
      <c r="G96" s="27">
        <f t="shared" si="15"/>
        <v>-0.75</v>
      </c>
      <c r="H96" s="28">
        <f t="shared" si="16"/>
        <v>-1.935483870967742E-2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3</v>
      </c>
      <c r="E98" s="54" t="str">
        <f t="shared" si="13"/>
        <v/>
      </c>
      <c r="F98" s="54">
        <f t="shared" si="14"/>
        <v>3.8461538461538464E-2</v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3</v>
      </c>
      <c r="D100" s="47">
        <v>4</v>
      </c>
      <c r="E100" s="54">
        <f t="shared" si="13"/>
        <v>1.935483870967742E-2</v>
      </c>
      <c r="F100" s="54">
        <f t="shared" si="14"/>
        <v>5.128205128205128E-2</v>
      </c>
      <c r="G100" s="27">
        <f t="shared" si="15"/>
        <v>0.33333333333333331</v>
      </c>
      <c r="H100" s="28">
        <f t="shared" si="16"/>
        <v>6.4516129032258064E-3</v>
      </c>
    </row>
    <row r="101" spans="1:9" ht="15" x14ac:dyDescent="0.25">
      <c r="B101" s="5" t="s">
        <v>435</v>
      </c>
      <c r="C101" s="49">
        <v>2</v>
      </c>
      <c r="D101" s="47">
        <v>2</v>
      </c>
      <c r="E101" s="54">
        <f t="shared" si="13"/>
        <v>1.2903225806451613E-2</v>
      </c>
      <c r="F101" s="54">
        <f t="shared" si="14"/>
        <v>2.564102564102564E-2</v>
      </c>
      <c r="G101" s="27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0</v>
      </c>
      <c r="D102" s="47">
        <v>3</v>
      </c>
      <c r="E102" s="54" t="str">
        <f t="shared" si="13"/>
        <v/>
      </c>
      <c r="F102" s="54">
        <f t="shared" si="14"/>
        <v>3.8461538461538464E-2</v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1</v>
      </c>
      <c r="D104" s="47">
        <v>0</v>
      </c>
      <c r="E104" s="54">
        <f t="shared" si="13"/>
        <v>6.4516129032258064E-3</v>
      </c>
      <c r="F104" s="54" t="str">
        <f t="shared" si="14"/>
        <v/>
      </c>
      <c r="G104" s="27" t="str">
        <f t="shared" si="15"/>
        <v>0</v>
      </c>
      <c r="H104" s="28">
        <f t="shared" si="16"/>
        <v>0</v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2</v>
      </c>
      <c r="E105" s="51" t="str">
        <f t="shared" ref="E105" si="33">+IF(C105=0,"",C105/C$73)</f>
        <v/>
      </c>
      <c r="F105" s="51">
        <f t="shared" ref="F105" si="34">+IF(D105=0,"",D105/D$73)</f>
        <v>2.564102564102564E-2</v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1</v>
      </c>
      <c r="E107" s="54" t="str">
        <f t="shared" si="13"/>
        <v/>
      </c>
      <c r="F107" s="54">
        <f t="shared" si="14"/>
        <v>1.282051282051282E-2</v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1</v>
      </c>
      <c r="D108" s="47">
        <v>0</v>
      </c>
      <c r="E108" s="54">
        <f t="shared" si="13"/>
        <v>6.4516129032258064E-3</v>
      </c>
      <c r="F108" s="54" t="str">
        <f t="shared" si="14"/>
        <v/>
      </c>
      <c r="G108" s="27" t="str">
        <f t="shared" si="15"/>
        <v>0</v>
      </c>
      <c r="H108" s="28">
        <f t="shared" si="16"/>
        <v>0</v>
      </c>
    </row>
    <row r="109" spans="1:9" ht="15" x14ac:dyDescent="0.25">
      <c r="B109" s="5" t="s">
        <v>194</v>
      </c>
      <c r="C109" s="49">
        <v>1</v>
      </c>
      <c r="D109" s="47">
        <v>4</v>
      </c>
      <c r="E109" s="54">
        <f t="shared" si="13"/>
        <v>6.4516129032258064E-3</v>
      </c>
      <c r="F109" s="54">
        <f t="shared" si="14"/>
        <v>5.128205128205128E-2</v>
      </c>
      <c r="G109" s="27">
        <f t="shared" si="15"/>
        <v>3</v>
      </c>
      <c r="H109" s="28">
        <f t="shared" si="16"/>
        <v>1.935483870967742E-2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1</v>
      </c>
      <c r="D116" s="47">
        <v>0</v>
      </c>
      <c r="E116" s="54">
        <f t="shared" si="13"/>
        <v>6.4516129032258064E-3</v>
      </c>
      <c r="F116" s="54" t="str">
        <f t="shared" si="14"/>
        <v/>
      </c>
      <c r="G116" s="27" t="str">
        <f t="shared" si="15"/>
        <v>0</v>
      </c>
      <c r="H116" s="28">
        <f t="shared" si="16"/>
        <v>0</v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4</v>
      </c>
      <c r="D121" s="47">
        <v>2</v>
      </c>
      <c r="E121" s="54">
        <f t="shared" si="13"/>
        <v>2.5806451612903226E-2</v>
      </c>
      <c r="F121" s="54">
        <f t="shared" si="14"/>
        <v>2.564102564102564E-2</v>
      </c>
      <c r="G121" s="27">
        <f t="shared" si="15"/>
        <v>-0.5</v>
      </c>
      <c r="H121" s="28">
        <f t="shared" si="16"/>
        <v>-1.2903225806451613E-2</v>
      </c>
    </row>
    <row r="122" spans="2:8" ht="15" x14ac:dyDescent="0.25">
      <c r="B122" s="5" t="s">
        <v>201</v>
      </c>
      <c r="C122" s="49">
        <v>4</v>
      </c>
      <c r="D122" s="47">
        <v>2</v>
      </c>
      <c r="E122" s="54">
        <f t="shared" si="13"/>
        <v>2.5806451612903226E-2</v>
      </c>
      <c r="F122" s="54">
        <f t="shared" si="14"/>
        <v>2.564102564102564E-2</v>
      </c>
      <c r="G122" s="27">
        <f t="shared" si="15"/>
        <v>-0.5</v>
      </c>
      <c r="H122" s="28">
        <f t="shared" si="16"/>
        <v>-1.2903225806451613E-2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4</v>
      </c>
      <c r="D125" s="47">
        <v>0</v>
      </c>
      <c r="E125" s="54">
        <f t="shared" si="13"/>
        <v>2.5806451612903226E-2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65</v>
      </c>
      <c r="D127" s="47">
        <v>29</v>
      </c>
      <c r="E127" s="54">
        <f t="shared" si="13"/>
        <v>0.41935483870967744</v>
      </c>
      <c r="F127" s="54">
        <f t="shared" si="14"/>
        <v>0.37179487179487181</v>
      </c>
      <c r="G127" s="27">
        <f t="shared" si="15"/>
        <v>-0.55384615384615388</v>
      </c>
      <c r="H127" s="28">
        <f t="shared" si="16"/>
        <v>-0.23225806451612904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1</v>
      </c>
      <c r="E129" s="54" t="str">
        <f t="shared" si="13"/>
        <v/>
      </c>
      <c r="F129" s="54">
        <f t="shared" si="14"/>
        <v>1.282051282051282E-2</v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10</v>
      </c>
      <c r="D132" s="47">
        <v>0</v>
      </c>
      <c r="E132" s="51">
        <f t="shared" ref="E132" si="37">+IF(C132=0,"",C132/C$73)</f>
        <v>6.4516129032258063E-2</v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>
        <f t="shared" ref="H132" si="40">+IF(OR(AND(E132=""),(G132="")),"",E132*G132)</f>
        <v>0</v>
      </c>
      <c r="I132" s="2"/>
    </row>
    <row r="133" spans="1:9" ht="15" x14ac:dyDescent="0.25">
      <c r="B133" s="5" t="s">
        <v>30</v>
      </c>
      <c r="C133" s="49">
        <v>1</v>
      </c>
      <c r="D133" s="47">
        <v>1</v>
      </c>
      <c r="E133" s="54">
        <f t="shared" si="13"/>
        <v>6.4516129032258064E-3</v>
      </c>
      <c r="F133" s="54">
        <f t="shared" si="14"/>
        <v>1.282051282051282E-2</v>
      </c>
      <c r="G133" s="27">
        <f t="shared" si="15"/>
        <v>0</v>
      </c>
      <c r="H133" s="28">
        <f t="shared" si="16"/>
        <v>0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0</v>
      </c>
      <c r="D139" s="47">
        <v>0</v>
      </c>
      <c r="E139" s="54" t="str">
        <f t="shared" si="13"/>
        <v/>
      </c>
      <c r="F139" s="54" t="str">
        <f t="shared" si="14"/>
        <v/>
      </c>
      <c r="G139" s="27" t="str">
        <f t="shared" si="15"/>
        <v>0</v>
      </c>
      <c r="H139" s="28" t="str">
        <f t="shared" si="16"/>
        <v/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1</v>
      </c>
      <c r="D143" s="47">
        <v>0</v>
      </c>
      <c r="E143" s="54">
        <f t="shared" si="13"/>
        <v>6.4516129032258064E-3</v>
      </c>
      <c r="F143" s="54" t="str">
        <f t="shared" si="14"/>
        <v/>
      </c>
      <c r="G143" s="27" t="str">
        <f t="shared" si="15"/>
        <v>0</v>
      </c>
      <c r="H143" s="28">
        <f t="shared" si="16"/>
        <v>0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2</v>
      </c>
      <c r="D150" s="47">
        <v>0</v>
      </c>
      <c r="E150" s="54">
        <f t="shared" si="49"/>
        <v>1.2903225806451613E-2</v>
      </c>
      <c r="F150" s="54" t="str">
        <f t="shared" si="50"/>
        <v/>
      </c>
      <c r="G150" s="27" t="str">
        <f t="shared" si="51"/>
        <v>0</v>
      </c>
      <c r="H150" s="28">
        <f t="shared" si="52"/>
        <v>0</v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4</v>
      </c>
      <c r="D156" s="47">
        <v>3</v>
      </c>
      <c r="E156" s="51">
        <f t="shared" ref="E156:E158" si="53">+IF(C156=0,"",C156/C$73)</f>
        <v>2.5806451612903226E-2</v>
      </c>
      <c r="F156" s="51">
        <f t="shared" ref="F156:F158" si="54">+IF(D156=0,"",D156/D$73)</f>
        <v>3.8461538461538464E-2</v>
      </c>
      <c r="G156" s="51">
        <f t="shared" ref="G156:G158" si="55">+IF(OR(AND(D156=0),(C156=0)),"0",((D156-C156)/C156))</f>
        <v>-0.25</v>
      </c>
      <c r="H156" s="26">
        <f t="shared" ref="H156:H158" si="56">+IF(OR(AND(E156=""),(G156="")),"",E156*G156)</f>
        <v>-6.4516129032258064E-3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301</v>
      </c>
      <c r="D165" s="43">
        <f>SUM(D166:D327)</f>
        <v>130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-0.56810631229235875</v>
      </c>
      <c r="H165" s="45">
        <f>+IF(OR(AND(E165=""),(G165="")),"",E165*G165)</f>
        <v>-0.56810631229235875</v>
      </c>
    </row>
    <row r="166" spans="2:8" s="63" customFormat="1" ht="15" x14ac:dyDescent="0.25">
      <c r="B166" s="58" t="s">
        <v>442</v>
      </c>
      <c r="C166" s="37">
        <v>0</v>
      </c>
      <c r="D166" s="47">
        <v>0</v>
      </c>
      <c r="E166" s="53" t="str">
        <f t="shared" si="57"/>
        <v/>
      </c>
      <c r="F166" s="53" t="str">
        <f t="shared" si="58"/>
        <v/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1</v>
      </c>
      <c r="E167" s="54" t="str">
        <f t="shared" si="57"/>
        <v/>
      </c>
      <c r="F167" s="54">
        <f t="shared" si="58"/>
        <v>7.6923076923076927E-3</v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2</v>
      </c>
      <c r="E170" s="54">
        <f t="shared" si="57"/>
        <v>3.3222591362126247E-3</v>
      </c>
      <c r="F170" s="54">
        <f t="shared" si="58"/>
        <v>1.5384615384615385E-2</v>
      </c>
      <c r="G170" s="27">
        <f t="shared" si="59"/>
        <v>1</v>
      </c>
      <c r="H170" s="28">
        <f t="shared" si="60"/>
        <v>3.3222591362126247E-3</v>
      </c>
    </row>
    <row r="171" spans="2:8" s="63" customFormat="1" ht="15" x14ac:dyDescent="0.25">
      <c r="B171" s="55" t="s">
        <v>42</v>
      </c>
      <c r="C171" s="25">
        <v>31</v>
      </c>
      <c r="D171" s="47">
        <v>35</v>
      </c>
      <c r="E171" s="54">
        <f t="shared" si="57"/>
        <v>0.10299003322259136</v>
      </c>
      <c r="F171" s="54">
        <f t="shared" si="58"/>
        <v>0.26923076923076922</v>
      </c>
      <c r="G171" s="27">
        <f t="shared" si="59"/>
        <v>0.12903225806451613</v>
      </c>
      <c r="H171" s="28">
        <f t="shared" si="60"/>
        <v>1.3289036544850497E-2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2</v>
      </c>
      <c r="D173" s="47">
        <v>1</v>
      </c>
      <c r="E173" s="54">
        <f t="shared" si="57"/>
        <v>6.6445182724252493E-3</v>
      </c>
      <c r="F173" s="54">
        <f t="shared" si="58"/>
        <v>7.6923076923076927E-3</v>
      </c>
      <c r="G173" s="27">
        <f t="shared" si="59"/>
        <v>-0.5</v>
      </c>
      <c r="H173" s="28">
        <f t="shared" si="60"/>
        <v>-3.3222591362126247E-3</v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2</v>
      </c>
      <c r="D178" s="47">
        <v>2</v>
      </c>
      <c r="E178" s="54">
        <f t="shared" si="57"/>
        <v>6.6445182724252493E-3</v>
      </c>
      <c r="F178" s="54">
        <f t="shared" si="58"/>
        <v>1.5384615384615385E-2</v>
      </c>
      <c r="G178" s="27">
        <f t="shared" si="59"/>
        <v>0</v>
      </c>
      <c r="H178" s="28">
        <f t="shared" si="60"/>
        <v>0</v>
      </c>
    </row>
    <row r="179" spans="1:9" s="65" customFormat="1" ht="15" x14ac:dyDescent="0.25">
      <c r="A179" s="22"/>
      <c r="B179" s="23" t="s">
        <v>538</v>
      </c>
      <c r="C179" s="64">
        <v>2</v>
      </c>
      <c r="D179" s="47">
        <v>0</v>
      </c>
      <c r="E179" s="51">
        <f t="shared" ref="E179" si="61">+IF(C179=0,"",C179/C$165)</f>
        <v>6.6445182724252493E-3</v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2</v>
      </c>
      <c r="D180" s="47">
        <v>3</v>
      </c>
      <c r="E180" s="54">
        <f t="shared" ref="E180:F183" si="65">+IF(C180=0,"",C180/C$165)</f>
        <v>6.6445182724252493E-3</v>
      </c>
      <c r="F180" s="54">
        <f t="shared" si="65"/>
        <v>2.3076923076923078E-2</v>
      </c>
      <c r="G180" s="27">
        <f t="shared" si="59"/>
        <v>0.5</v>
      </c>
      <c r="H180" s="28">
        <f t="shared" si="60"/>
        <v>3.3222591362126247E-3</v>
      </c>
    </row>
    <row r="181" spans="1:9" s="63" customFormat="1" ht="15" x14ac:dyDescent="0.25">
      <c r="B181" s="55" t="s">
        <v>592</v>
      </c>
      <c r="C181" s="25">
        <v>1</v>
      </c>
      <c r="D181" s="47">
        <v>3</v>
      </c>
      <c r="E181" s="54">
        <f t="shared" si="65"/>
        <v>3.3222591362126247E-3</v>
      </c>
      <c r="F181" s="54">
        <f t="shared" si="65"/>
        <v>2.3076923076923078E-2</v>
      </c>
      <c r="G181" s="27">
        <f t="shared" si="59"/>
        <v>2</v>
      </c>
      <c r="H181" s="28">
        <f t="shared" si="60"/>
        <v>6.6445182724252493E-3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2</v>
      </c>
      <c r="D186" s="47">
        <v>2</v>
      </c>
      <c r="E186" s="54">
        <f t="shared" ref="E186:F191" si="70">+IF(C186=0,"",C186/C$165)</f>
        <v>6.6445182724252493E-3</v>
      </c>
      <c r="F186" s="54">
        <f t="shared" si="70"/>
        <v>1.5384615384615385E-2</v>
      </c>
      <c r="G186" s="27">
        <f t="shared" si="59"/>
        <v>0</v>
      </c>
      <c r="H186" s="28">
        <f t="shared" si="60"/>
        <v>0</v>
      </c>
    </row>
    <row r="187" spans="1:9" s="63" customFormat="1" ht="15" x14ac:dyDescent="0.25">
      <c r="B187" s="55" t="s">
        <v>216</v>
      </c>
      <c r="C187" s="25">
        <v>0</v>
      </c>
      <c r="D187" s="47">
        <v>4</v>
      </c>
      <c r="E187" s="54" t="str">
        <f t="shared" si="70"/>
        <v/>
      </c>
      <c r="F187" s="54">
        <f t="shared" si="70"/>
        <v>3.0769230769230771E-2</v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2</v>
      </c>
      <c r="E192" s="51" t="str">
        <f t="shared" ref="E192" si="73">+IF(C192=0,"",C192/C$165)</f>
        <v/>
      </c>
      <c r="F192" s="51">
        <f t="shared" ref="F192" si="74">+IF(D192=0,"",D192/D$165)</f>
        <v>1.5384615384615385E-2</v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2</v>
      </c>
      <c r="D193" s="47">
        <v>2</v>
      </c>
      <c r="E193" s="54">
        <f t="shared" ref="E193:F199" si="77">+IF(C193=0,"",C193/C$165)</f>
        <v>6.6445182724252493E-3</v>
      </c>
      <c r="F193" s="54">
        <f t="shared" si="77"/>
        <v>1.5384615384615385E-2</v>
      </c>
      <c r="G193" s="27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10</v>
      </c>
      <c r="D194" s="47">
        <v>1</v>
      </c>
      <c r="E194" s="54">
        <f t="shared" si="77"/>
        <v>3.3222591362126248E-2</v>
      </c>
      <c r="F194" s="54">
        <f t="shared" si="77"/>
        <v>7.6923076923076927E-3</v>
      </c>
      <c r="G194" s="27">
        <f t="shared" si="59"/>
        <v>-0.9</v>
      </c>
      <c r="H194" s="28">
        <f t="shared" si="60"/>
        <v>-2.9900332225913623E-2</v>
      </c>
    </row>
    <row r="195" spans="1:9" s="63" customFormat="1" ht="15" x14ac:dyDescent="0.25">
      <c r="B195" s="55" t="s">
        <v>221</v>
      </c>
      <c r="C195" s="25">
        <v>2</v>
      </c>
      <c r="D195" s="47">
        <v>5</v>
      </c>
      <c r="E195" s="54">
        <f t="shared" si="77"/>
        <v>6.6445182724252493E-3</v>
      </c>
      <c r="F195" s="54">
        <f t="shared" si="77"/>
        <v>3.8461538461538464E-2</v>
      </c>
      <c r="G195" s="27">
        <f t="shared" si="59"/>
        <v>1.5</v>
      </c>
      <c r="H195" s="28">
        <f t="shared" si="60"/>
        <v>9.9667774086378731E-3</v>
      </c>
    </row>
    <row r="196" spans="1:9" s="63" customFormat="1" ht="15" x14ac:dyDescent="0.25">
      <c r="B196" s="55" t="s">
        <v>222</v>
      </c>
      <c r="C196" s="25">
        <v>7</v>
      </c>
      <c r="D196" s="47">
        <v>10</v>
      </c>
      <c r="E196" s="54">
        <f t="shared" si="77"/>
        <v>2.3255813953488372E-2</v>
      </c>
      <c r="F196" s="54">
        <f t="shared" si="77"/>
        <v>7.6923076923076927E-2</v>
      </c>
      <c r="G196" s="27">
        <f t="shared" si="59"/>
        <v>0.42857142857142855</v>
      </c>
      <c r="H196" s="28">
        <f t="shared" si="60"/>
        <v>9.9667774086378731E-3</v>
      </c>
    </row>
    <row r="197" spans="1:9" s="63" customFormat="1" ht="15" x14ac:dyDescent="0.25">
      <c r="B197" s="55" t="s">
        <v>447</v>
      </c>
      <c r="C197" s="25">
        <v>1</v>
      </c>
      <c r="D197" s="47">
        <v>0</v>
      </c>
      <c r="E197" s="54">
        <f t="shared" si="77"/>
        <v>3.3222591362126247E-3</v>
      </c>
      <c r="F197" s="54" t="str">
        <f t="shared" si="77"/>
        <v/>
      </c>
      <c r="G197" s="27" t="str">
        <f t="shared" si="59"/>
        <v>0</v>
      </c>
      <c r="H197" s="28">
        <f t="shared" si="60"/>
        <v>0</v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6</v>
      </c>
      <c r="D200" s="47">
        <v>0</v>
      </c>
      <c r="E200" s="51">
        <f t="shared" ref="E200" si="78">+IF(C200=0,"",C200/C$165)</f>
        <v>1.9933554817275746E-2</v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>
        <f t="shared" ref="H200" si="81">+IF(OR(AND(E200=""),(G200="")),"",E200*G200)</f>
        <v>0</v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1</v>
      </c>
      <c r="E201" s="54" t="str">
        <f t="shared" ref="E201:F208" si="82">+IF(C201=0,"",C201/C$165)</f>
        <v/>
      </c>
      <c r="F201" s="54">
        <f t="shared" si="82"/>
        <v>7.6923076923076927E-3</v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6</v>
      </c>
      <c r="D202" s="47">
        <v>1</v>
      </c>
      <c r="E202" s="54">
        <f t="shared" si="82"/>
        <v>1.9933554817275746E-2</v>
      </c>
      <c r="F202" s="54">
        <f t="shared" si="82"/>
        <v>7.6923076923076927E-3</v>
      </c>
      <c r="G202" s="27">
        <f t="shared" si="59"/>
        <v>-0.83333333333333337</v>
      </c>
      <c r="H202" s="28">
        <f t="shared" si="60"/>
        <v>-1.6611295681063124E-2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20</v>
      </c>
      <c r="D205" s="47">
        <v>7</v>
      </c>
      <c r="E205" s="54">
        <f t="shared" si="82"/>
        <v>6.6445182724252497E-2</v>
      </c>
      <c r="F205" s="54">
        <f t="shared" si="82"/>
        <v>5.3846153846153849E-2</v>
      </c>
      <c r="G205" s="27">
        <f t="shared" si="59"/>
        <v>-0.65</v>
      </c>
      <c r="H205" s="28">
        <f t="shared" si="60"/>
        <v>-4.3189368770764125E-2</v>
      </c>
    </row>
    <row r="206" spans="1:9" s="63" customFormat="1" ht="15" x14ac:dyDescent="0.25">
      <c r="B206" s="55" t="s">
        <v>227</v>
      </c>
      <c r="C206" s="25">
        <v>2</v>
      </c>
      <c r="D206" s="47">
        <v>0</v>
      </c>
      <c r="E206" s="54">
        <f t="shared" si="82"/>
        <v>6.6445182724252493E-3</v>
      </c>
      <c r="F206" s="54" t="str">
        <f t="shared" si="82"/>
        <v/>
      </c>
      <c r="G206" s="27" t="str">
        <f t="shared" si="59"/>
        <v>0</v>
      </c>
      <c r="H206" s="28">
        <f t="shared" si="60"/>
        <v>0</v>
      </c>
    </row>
    <row r="207" spans="1:9" s="63" customFormat="1" ht="15" x14ac:dyDescent="0.25">
      <c r="B207" s="55" t="s">
        <v>228</v>
      </c>
      <c r="C207" s="25">
        <v>0</v>
      </c>
      <c r="D207" s="47">
        <v>1</v>
      </c>
      <c r="E207" s="54" t="str">
        <f t="shared" si="82"/>
        <v/>
      </c>
      <c r="F207" s="54">
        <f t="shared" si="82"/>
        <v>7.6923076923076927E-3</v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2</v>
      </c>
      <c r="D216" s="47">
        <v>6</v>
      </c>
      <c r="E216" s="54">
        <f t="shared" si="87"/>
        <v>6.6445182724252493E-3</v>
      </c>
      <c r="F216" s="54">
        <f t="shared" si="88"/>
        <v>4.6153846153846156E-2</v>
      </c>
      <c r="G216" s="27">
        <f t="shared" si="59"/>
        <v>2</v>
      </c>
      <c r="H216" s="28">
        <f t="shared" si="60"/>
        <v>1.3289036544850499E-2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132</v>
      </c>
      <c r="D229" s="47">
        <v>3</v>
      </c>
      <c r="E229" s="54">
        <f t="shared" si="87"/>
        <v>0.43853820598006643</v>
      </c>
      <c r="F229" s="54">
        <f t="shared" si="88"/>
        <v>2.3076923076923078E-2</v>
      </c>
      <c r="G229" s="27">
        <f t="shared" si="59"/>
        <v>-0.97727272727272729</v>
      </c>
      <c r="H229" s="28">
        <f t="shared" si="60"/>
        <v>-0.42857142857142855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10</v>
      </c>
      <c r="D232" s="47">
        <v>1</v>
      </c>
      <c r="E232" s="54">
        <f t="shared" si="87"/>
        <v>3.3222591362126248E-2</v>
      </c>
      <c r="F232" s="54">
        <f t="shared" si="88"/>
        <v>7.6923076923076927E-3</v>
      </c>
      <c r="G232" s="27">
        <f t="shared" si="59"/>
        <v>-0.9</v>
      </c>
      <c r="H232" s="28">
        <f t="shared" si="60"/>
        <v>-2.9900332225913623E-2</v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0</v>
      </c>
      <c r="E235" s="54">
        <f t="shared" si="87"/>
        <v>3.3222591362126247E-3</v>
      </c>
      <c r="F235" s="54" t="str">
        <f t="shared" si="88"/>
        <v/>
      </c>
      <c r="G235" s="27" t="str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1</v>
      </c>
      <c r="D251" s="47">
        <v>0</v>
      </c>
      <c r="E251" s="54">
        <f t="shared" si="87"/>
        <v>3.3222591362126247E-3</v>
      </c>
      <c r="F251" s="54" t="str">
        <f t="shared" si="88"/>
        <v/>
      </c>
      <c r="G251" s="27" t="str">
        <f t="shared" si="91"/>
        <v>0</v>
      </c>
      <c r="H251" s="28">
        <f t="shared" si="92"/>
        <v>0</v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0</v>
      </c>
      <c r="D256" s="47">
        <v>1</v>
      </c>
      <c r="E256" s="54" t="str">
        <f t="shared" si="97"/>
        <v/>
      </c>
      <c r="F256" s="54">
        <f t="shared" si="97"/>
        <v>7.6923076923076927E-3</v>
      </c>
      <c r="G256" s="27" t="str">
        <f t="shared" si="91"/>
        <v>0</v>
      </c>
      <c r="H256" s="28" t="str">
        <f t="shared" si="92"/>
        <v/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15</v>
      </c>
      <c r="E259" s="51" t="str">
        <f t="shared" si="98"/>
        <v/>
      </c>
      <c r="F259" s="51">
        <f t="shared" si="99"/>
        <v>0.11538461538461539</v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7</v>
      </c>
      <c r="D263" s="47">
        <v>0</v>
      </c>
      <c r="E263" s="51">
        <f t="shared" si="98"/>
        <v>2.3255813953488372E-2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1</v>
      </c>
      <c r="D264" s="47">
        <v>0</v>
      </c>
      <c r="E264" s="54">
        <f t="shared" ref="E264:F268" si="102">+IF(C264=0,"",C264/C$165)</f>
        <v>3.3222591362126247E-3</v>
      </c>
      <c r="F264" s="54" t="str">
        <f t="shared" si="102"/>
        <v/>
      </c>
      <c r="G264" s="27" t="str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7</v>
      </c>
      <c r="D265" s="47">
        <v>7</v>
      </c>
      <c r="E265" s="54">
        <f t="shared" si="102"/>
        <v>2.3255813953488372E-2</v>
      </c>
      <c r="F265" s="54">
        <f t="shared" si="102"/>
        <v>5.3846153846153849E-2</v>
      </c>
      <c r="G265" s="27">
        <f t="shared" si="91"/>
        <v>0</v>
      </c>
      <c r="H265" s="28">
        <f t="shared" si="92"/>
        <v>0</v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1</v>
      </c>
      <c r="E267" s="54" t="str">
        <f t="shared" si="102"/>
        <v/>
      </c>
      <c r="F267" s="54">
        <f t="shared" si="102"/>
        <v>7.6923076923076927E-3</v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2</v>
      </c>
      <c r="D271" s="47">
        <v>0</v>
      </c>
      <c r="E271" s="54">
        <f t="shared" si="107"/>
        <v>6.6445182724252493E-3</v>
      </c>
      <c r="F271" s="54" t="str">
        <f t="shared" si="107"/>
        <v/>
      </c>
      <c r="G271" s="27" t="str">
        <f t="shared" si="91"/>
        <v>0</v>
      </c>
      <c r="H271" s="28">
        <f t="shared" si="92"/>
        <v>0</v>
      </c>
    </row>
    <row r="272" spans="1:9" s="63" customFormat="1" ht="15" x14ac:dyDescent="0.25">
      <c r="B272" s="55" t="s">
        <v>59</v>
      </c>
      <c r="C272" s="25">
        <v>1</v>
      </c>
      <c r="D272" s="47">
        <v>0</v>
      </c>
      <c r="E272" s="54">
        <f t="shared" si="107"/>
        <v>3.3222591362126247E-3</v>
      </c>
      <c r="F272" s="54" t="str">
        <f t="shared" si="107"/>
        <v/>
      </c>
      <c r="G272" s="27" t="str">
        <f t="shared" si="91"/>
        <v>0</v>
      </c>
      <c r="H272" s="28">
        <f t="shared" si="92"/>
        <v>0</v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2</v>
      </c>
      <c r="D274" s="47">
        <v>0</v>
      </c>
      <c r="E274" s="54">
        <f t="shared" si="107"/>
        <v>6.6445182724252493E-3</v>
      </c>
      <c r="F274" s="54" t="str">
        <f t="shared" si="107"/>
        <v/>
      </c>
      <c r="G274" s="27" t="str">
        <f t="shared" si="91"/>
        <v>0</v>
      </c>
      <c r="H274" s="28">
        <f t="shared" si="92"/>
        <v>0</v>
      </c>
    </row>
    <row r="275" spans="1:9" s="63" customFormat="1" ht="15" x14ac:dyDescent="0.25">
      <c r="B275" s="55" t="s">
        <v>464</v>
      </c>
      <c r="C275" s="25">
        <v>3</v>
      </c>
      <c r="D275" s="47">
        <v>0</v>
      </c>
      <c r="E275" s="54">
        <f t="shared" si="107"/>
        <v>9.9667774086378731E-3</v>
      </c>
      <c r="F275" s="54" t="str">
        <f t="shared" si="107"/>
        <v/>
      </c>
      <c r="G275" s="27" t="str">
        <f t="shared" si="91"/>
        <v>0</v>
      </c>
      <c r="H275" s="28">
        <f t="shared" si="92"/>
        <v>0</v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1</v>
      </c>
      <c r="E279" s="54">
        <f>+IF(C279=0,"",C279/C$165)</f>
        <v>3.3222591362126247E-3</v>
      </c>
      <c r="F279" s="54">
        <f>+IF(D279=0,"",D279/D$165)</f>
        <v>7.6923076923076927E-3</v>
      </c>
      <c r="G279" s="27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1</v>
      </c>
      <c r="D282" s="47">
        <v>0</v>
      </c>
      <c r="E282" s="51">
        <f t="shared" si="112"/>
        <v>3.3222591362126247E-3</v>
      </c>
      <c r="F282" s="51" t="str">
        <f t="shared" si="113"/>
        <v/>
      </c>
      <c r="G282" s="51" t="str">
        <f t="shared" si="114"/>
        <v>0</v>
      </c>
      <c r="H282" s="26">
        <f t="shared" si="115"/>
        <v>0</v>
      </c>
      <c r="I282" s="63"/>
    </row>
    <row r="283" spans="1:9" s="65" customFormat="1" ht="15" x14ac:dyDescent="0.25">
      <c r="A283" s="22"/>
      <c r="B283" s="23" t="s">
        <v>557</v>
      </c>
      <c r="C283" s="64">
        <v>1</v>
      </c>
      <c r="D283" s="47">
        <v>0</v>
      </c>
      <c r="E283" s="51">
        <f t="shared" si="112"/>
        <v>3.3222591362126247E-3</v>
      </c>
      <c r="F283" s="51" t="str">
        <f t="shared" si="113"/>
        <v/>
      </c>
      <c r="G283" s="51" t="str">
        <f t="shared" si="114"/>
        <v>0</v>
      </c>
      <c r="H283" s="26">
        <f t="shared" si="115"/>
        <v>0</v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5</v>
      </c>
      <c r="D286" s="47">
        <v>1</v>
      </c>
      <c r="E286" s="51">
        <f>+IF(C286=0,"",C286/C$165)</f>
        <v>1.6611295681063124E-2</v>
      </c>
      <c r="F286" s="51">
        <f>+IF(D286=0,"",D286/D$165)</f>
        <v>7.6923076923076927E-3</v>
      </c>
      <c r="G286" s="51">
        <f t="shared" si="91"/>
        <v>-0.8</v>
      </c>
      <c r="H286" s="26">
        <f t="shared" si="92"/>
        <v>-1.32890365448505E-2</v>
      </c>
      <c r="I286" s="63"/>
    </row>
    <row r="287" spans="1:9" s="65" customFormat="1" ht="15" x14ac:dyDescent="0.25">
      <c r="B287" s="23" t="s">
        <v>466</v>
      </c>
      <c r="C287" s="64">
        <v>13</v>
      </c>
      <c r="D287" s="47">
        <v>3</v>
      </c>
      <c r="E287" s="51">
        <f>+IF(C287=0,"",C287/C$165)</f>
        <v>4.3189368770764118E-2</v>
      </c>
      <c r="F287" s="51">
        <f>+IF(D287=0,"",D287/D$165)</f>
        <v>2.3076923076923078E-2</v>
      </c>
      <c r="G287" s="51">
        <f t="shared" si="91"/>
        <v>-0.76923076923076927</v>
      </c>
      <c r="H287" s="26">
        <f t="shared" si="92"/>
        <v>-3.3222591362126248E-2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4</v>
      </c>
      <c r="D297" s="47">
        <v>0</v>
      </c>
      <c r="E297" s="54">
        <f t="shared" si="124"/>
        <v>1.3289036544850499E-2</v>
      </c>
      <c r="F297" s="54" t="str">
        <f t="shared" si="125"/>
        <v/>
      </c>
      <c r="G297" s="27" t="str">
        <f t="shared" si="91"/>
        <v>0</v>
      </c>
      <c r="H297" s="28">
        <f t="shared" si="92"/>
        <v>0</v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1</v>
      </c>
      <c r="E299" s="54" t="str">
        <f t="shared" si="124"/>
        <v/>
      </c>
      <c r="F299" s="54">
        <f t="shared" si="125"/>
        <v>7.6923076923076927E-3</v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2</v>
      </c>
      <c r="D301" s="47">
        <v>0</v>
      </c>
      <c r="E301" s="54">
        <f t="shared" si="124"/>
        <v>6.6445182724252493E-3</v>
      </c>
      <c r="F301" s="54" t="str">
        <f t="shared" si="125"/>
        <v/>
      </c>
      <c r="G301" s="27" t="str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2</v>
      </c>
      <c r="D303" s="47">
        <v>3</v>
      </c>
      <c r="E303" s="54">
        <f t="shared" si="124"/>
        <v>6.6445182724252493E-3</v>
      </c>
      <c r="F303" s="54">
        <f t="shared" si="125"/>
        <v>2.3076923076923078E-2</v>
      </c>
      <c r="G303" s="27">
        <f t="shared" si="91"/>
        <v>0.5</v>
      </c>
      <c r="H303" s="28">
        <f t="shared" si="92"/>
        <v>3.3222591362126247E-3</v>
      </c>
    </row>
    <row r="304" spans="2:8" s="63" customFormat="1" ht="15" x14ac:dyDescent="0.25">
      <c r="B304" s="55" t="s">
        <v>251</v>
      </c>
      <c r="C304" s="25">
        <v>1</v>
      </c>
      <c r="D304" s="47">
        <v>0</v>
      </c>
      <c r="E304" s="54">
        <f t="shared" si="124"/>
        <v>3.3222591362126247E-3</v>
      </c>
      <c r="F304" s="54" t="str">
        <f t="shared" si="125"/>
        <v/>
      </c>
      <c r="G304" s="27" t="str">
        <f t="shared" si="91"/>
        <v>0</v>
      </c>
      <c r="H304" s="28">
        <f t="shared" si="92"/>
        <v>0</v>
      </c>
    </row>
    <row r="305" spans="1:9" s="63" customFormat="1" ht="15" x14ac:dyDescent="0.25">
      <c r="B305" s="55" t="s">
        <v>252</v>
      </c>
      <c r="C305" s="25">
        <v>0</v>
      </c>
      <c r="D305" s="47">
        <v>1</v>
      </c>
      <c r="E305" s="54" t="str">
        <f t="shared" si="124"/>
        <v/>
      </c>
      <c r="F305" s="54">
        <f t="shared" si="125"/>
        <v>7.6923076923076927E-3</v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2</v>
      </c>
      <c r="E308" s="54" t="str">
        <f t="shared" si="124"/>
        <v/>
      </c>
      <c r="F308" s="54">
        <f t="shared" si="125"/>
        <v>1.5384615384615385E-2</v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1</v>
      </c>
      <c r="D312" s="47">
        <v>0</v>
      </c>
      <c r="E312" s="51">
        <f t="shared" ref="E312" si="126">+IF(C312=0,"",C312/C$165)</f>
        <v>3.3222591362126247E-3</v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>
        <f t="shared" ref="H312" si="129">+IF(OR(AND(E312=""),(G312="")),"",E312*G312)</f>
        <v>0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1</v>
      </c>
      <c r="D319" s="47">
        <v>0</v>
      </c>
      <c r="E319" s="54">
        <f t="shared" si="131"/>
        <v>3.3222591362126247E-3</v>
      </c>
      <c r="F319" s="54" t="str">
        <f t="shared" si="132"/>
        <v/>
      </c>
      <c r="G319" s="27" t="str">
        <f t="shared" si="133"/>
        <v>0</v>
      </c>
      <c r="H319" s="28">
        <f t="shared" si="134"/>
        <v>0</v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1</v>
      </c>
      <c r="D325" s="47">
        <v>0</v>
      </c>
      <c r="E325" s="51">
        <f t="shared" ref="E325:E327" si="135">+IF(C325=0,"",C325/C$165)</f>
        <v>3.3222591362126247E-3</v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>
        <f t="shared" ref="H325:H327" si="138">+IF(OR(AND(E325=""),(G325="")),"",E325*G325)</f>
        <v>0</v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1</v>
      </c>
      <c r="E327" s="51" t="str">
        <f t="shared" si="135"/>
        <v/>
      </c>
      <c r="F327" s="51">
        <f t="shared" si="136"/>
        <v>7.6923076923076927E-3</v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889</v>
      </c>
      <c r="D333" s="43">
        <f>SUM(D334:D547)</f>
        <v>400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-0.55005624296962885</v>
      </c>
      <c r="H333" s="45">
        <f>+IF(OR(AND(E333=""),(G333="")),"",E333*G333)</f>
        <v>-0.55005624296962885</v>
      </c>
    </row>
    <row r="334" spans="1:9" ht="15" x14ac:dyDescent="0.25">
      <c r="B334" s="46" t="s">
        <v>75</v>
      </c>
      <c r="C334" s="47">
        <v>21</v>
      </c>
      <c r="D334" s="47">
        <v>11</v>
      </c>
      <c r="E334" s="53">
        <f t="shared" si="139"/>
        <v>2.3622047244094488E-2</v>
      </c>
      <c r="F334" s="53">
        <f t="shared" si="140"/>
        <v>2.75E-2</v>
      </c>
      <c r="G334" s="39">
        <f>+IF(OR(AND(D334=0),(C334=0)),"0",((D334-C334)/C334))</f>
        <v>-0.47619047619047616</v>
      </c>
      <c r="H334" s="48">
        <f>+IF(OR(AND(E334=""),(G334="")),"",E334*G334)</f>
        <v>-1.1248593925759279E-2</v>
      </c>
    </row>
    <row r="335" spans="1:9" ht="15" x14ac:dyDescent="0.25">
      <c r="B335" s="5" t="s">
        <v>79</v>
      </c>
      <c r="C335" s="49">
        <v>4</v>
      </c>
      <c r="D335" s="47">
        <v>3</v>
      </c>
      <c r="E335" s="54">
        <f t="shared" si="139"/>
        <v>4.4994375703037125E-3</v>
      </c>
      <c r="F335" s="54">
        <f t="shared" si="140"/>
        <v>7.4999999999999997E-3</v>
      </c>
      <c r="G335" s="27">
        <f t="shared" ref="G335:G400" si="141">+IF(OR(AND(D335=0),(C335=0)),"0",((D335-C335)/C335))</f>
        <v>-0.25</v>
      </c>
      <c r="H335" s="28">
        <f t="shared" ref="H335:H400" si="142">+IF(OR(AND(E335=""),(G335="")),"",E335*G335)</f>
        <v>-1.1248593925759281E-3</v>
      </c>
    </row>
    <row r="336" spans="1:9" ht="15" x14ac:dyDescent="0.25">
      <c r="B336" s="5" t="s">
        <v>71</v>
      </c>
      <c r="C336" s="49">
        <v>0</v>
      </c>
      <c r="D336" s="47">
        <v>1</v>
      </c>
      <c r="E336" s="54" t="str">
        <f t="shared" si="139"/>
        <v/>
      </c>
      <c r="F336" s="54">
        <f t="shared" si="140"/>
        <v>2.5000000000000001E-3</v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25</v>
      </c>
      <c r="D339" s="47">
        <v>47</v>
      </c>
      <c r="E339" s="54">
        <f t="shared" si="139"/>
        <v>2.81214848143982E-2</v>
      </c>
      <c r="F339" s="54">
        <f t="shared" si="140"/>
        <v>0.11749999999999999</v>
      </c>
      <c r="G339" s="27">
        <f t="shared" si="141"/>
        <v>0.88</v>
      </c>
      <c r="H339" s="28">
        <f t="shared" si="142"/>
        <v>2.4746906636670417E-2</v>
      </c>
    </row>
    <row r="340" spans="1:8" ht="15" x14ac:dyDescent="0.25">
      <c r="B340" s="5" t="s">
        <v>82</v>
      </c>
      <c r="C340" s="49">
        <v>6</v>
      </c>
      <c r="D340" s="47">
        <v>3</v>
      </c>
      <c r="E340" s="54">
        <f t="shared" si="139"/>
        <v>6.7491563554555678E-3</v>
      </c>
      <c r="F340" s="54">
        <f t="shared" si="140"/>
        <v>7.4999999999999997E-3</v>
      </c>
      <c r="G340" s="27">
        <f t="shared" si="141"/>
        <v>-0.5</v>
      </c>
      <c r="H340" s="28">
        <f t="shared" si="142"/>
        <v>-3.3745781777277839E-3</v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9</v>
      </c>
      <c r="D342" s="47">
        <v>3</v>
      </c>
      <c r="E342" s="54">
        <f t="shared" si="139"/>
        <v>1.0123734533183352E-2</v>
      </c>
      <c r="F342" s="54">
        <f t="shared" si="140"/>
        <v>7.4999999999999997E-3</v>
      </c>
      <c r="G342" s="27">
        <f t="shared" si="141"/>
        <v>-0.66666666666666663</v>
      </c>
      <c r="H342" s="28">
        <f t="shared" si="142"/>
        <v>-6.7491563554555678E-3</v>
      </c>
    </row>
    <row r="343" spans="1:8" ht="15" x14ac:dyDescent="0.25">
      <c r="B343" s="5" t="s">
        <v>256</v>
      </c>
      <c r="C343" s="49">
        <v>0</v>
      </c>
      <c r="D343" s="47">
        <v>1</v>
      </c>
      <c r="E343" s="54" t="str">
        <f t="shared" si="139"/>
        <v/>
      </c>
      <c r="F343" s="54">
        <f t="shared" si="140"/>
        <v>2.5000000000000001E-3</v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38</v>
      </c>
      <c r="D345" s="47">
        <v>21</v>
      </c>
      <c r="E345" s="54">
        <f t="shared" si="139"/>
        <v>4.2744656917885267E-2</v>
      </c>
      <c r="F345" s="54">
        <f t="shared" si="140"/>
        <v>5.2499999999999998E-2</v>
      </c>
      <c r="G345" s="27">
        <f t="shared" si="141"/>
        <v>-0.44736842105263158</v>
      </c>
      <c r="H345" s="28">
        <f t="shared" si="142"/>
        <v>-1.9122609673790779E-2</v>
      </c>
    </row>
    <row r="346" spans="1:8" ht="15" x14ac:dyDescent="0.25">
      <c r="B346" s="5" t="s">
        <v>596</v>
      </c>
      <c r="C346" s="49">
        <v>3</v>
      </c>
      <c r="D346" s="47">
        <v>4</v>
      </c>
      <c r="E346" s="54">
        <f t="shared" si="139"/>
        <v>3.3745781777277839E-3</v>
      </c>
      <c r="F346" s="54">
        <f t="shared" si="140"/>
        <v>0.01</v>
      </c>
      <c r="G346" s="27">
        <f t="shared" si="141"/>
        <v>0.33333333333333331</v>
      </c>
      <c r="H346" s="28">
        <f t="shared" si="142"/>
        <v>1.1248593925759279E-3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6</v>
      </c>
      <c r="D348" s="47">
        <v>2</v>
      </c>
      <c r="E348" s="54">
        <f t="shared" si="139"/>
        <v>6.7491563554555678E-3</v>
      </c>
      <c r="F348" s="54">
        <f t="shared" si="140"/>
        <v>5.0000000000000001E-3</v>
      </c>
      <c r="G348" s="27">
        <f t="shared" si="141"/>
        <v>-0.66666666666666663</v>
      </c>
      <c r="H348" s="28">
        <f t="shared" si="142"/>
        <v>-4.4994375703037116E-3</v>
      </c>
    </row>
    <row r="349" spans="1:8" ht="15" x14ac:dyDescent="0.25">
      <c r="B349" s="5" t="s">
        <v>77</v>
      </c>
      <c r="C349" s="49">
        <v>2</v>
      </c>
      <c r="D349" s="47">
        <v>1</v>
      </c>
      <c r="E349" s="54">
        <f t="shared" si="139"/>
        <v>2.2497187851518562E-3</v>
      </c>
      <c r="F349" s="54">
        <f t="shared" si="140"/>
        <v>2.5000000000000001E-3</v>
      </c>
      <c r="G349" s="27">
        <f t="shared" si="141"/>
        <v>-0.5</v>
      </c>
      <c r="H349" s="28">
        <f t="shared" si="142"/>
        <v>-1.1248593925759281E-3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1</v>
      </c>
      <c r="E352" s="54" t="str">
        <f t="shared" si="139"/>
        <v/>
      </c>
      <c r="F352" s="54">
        <f t="shared" si="140"/>
        <v>2.5000000000000001E-3</v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5</v>
      </c>
      <c r="D353" s="47">
        <v>7</v>
      </c>
      <c r="E353" s="54">
        <f t="shared" si="139"/>
        <v>5.6242969628796397E-3</v>
      </c>
      <c r="F353" s="54">
        <f t="shared" si="140"/>
        <v>1.7500000000000002E-2</v>
      </c>
      <c r="G353" s="27">
        <f t="shared" si="141"/>
        <v>0.4</v>
      </c>
      <c r="H353" s="28">
        <f t="shared" si="142"/>
        <v>2.2497187851518558E-3</v>
      </c>
    </row>
    <row r="354" spans="2:8" ht="15" x14ac:dyDescent="0.25">
      <c r="B354" s="5" t="s">
        <v>259</v>
      </c>
      <c r="C354" s="49">
        <v>134</v>
      </c>
      <c r="D354" s="47">
        <v>0</v>
      </c>
      <c r="E354" s="54">
        <f t="shared" si="139"/>
        <v>0.15073115860517436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2</v>
      </c>
      <c r="D356" s="47">
        <v>0</v>
      </c>
      <c r="E356" s="54">
        <f t="shared" si="139"/>
        <v>2.2497187851518562E-3</v>
      </c>
      <c r="F356" s="54" t="str">
        <f t="shared" si="140"/>
        <v/>
      </c>
      <c r="G356" s="27" t="str">
        <f t="shared" si="141"/>
        <v>0</v>
      </c>
      <c r="H356" s="28">
        <f t="shared" si="142"/>
        <v>0</v>
      </c>
    </row>
    <row r="357" spans="2:8" ht="15" x14ac:dyDescent="0.25">
      <c r="B357" s="5" t="s">
        <v>597</v>
      </c>
      <c r="C357" s="49">
        <v>25</v>
      </c>
      <c r="D357" s="47">
        <v>6</v>
      </c>
      <c r="E357" s="54">
        <f t="shared" si="139"/>
        <v>2.81214848143982E-2</v>
      </c>
      <c r="F357" s="54">
        <f t="shared" si="140"/>
        <v>1.4999999999999999E-2</v>
      </c>
      <c r="G357" s="27">
        <f t="shared" si="141"/>
        <v>-0.76</v>
      </c>
      <c r="H357" s="28">
        <f t="shared" si="142"/>
        <v>-2.1372328458942633E-2</v>
      </c>
    </row>
    <row r="358" spans="2:8" ht="15" x14ac:dyDescent="0.25">
      <c r="B358" s="5" t="s">
        <v>87</v>
      </c>
      <c r="C358" s="49">
        <v>38</v>
      </c>
      <c r="D358" s="47">
        <v>4</v>
      </c>
      <c r="E358" s="54">
        <f t="shared" si="139"/>
        <v>4.2744656917885267E-2</v>
      </c>
      <c r="F358" s="54">
        <f t="shared" si="140"/>
        <v>0.01</v>
      </c>
      <c r="G358" s="27">
        <f t="shared" si="141"/>
        <v>-0.89473684210526316</v>
      </c>
      <c r="H358" s="28">
        <f t="shared" si="142"/>
        <v>-3.8245219347581558E-2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2</v>
      </c>
      <c r="D365" s="47">
        <v>4</v>
      </c>
      <c r="E365" s="54">
        <f t="shared" ref="E365:E387" si="145">+IF(C365=0,"",C365/C$333)</f>
        <v>2.2497187851518562E-3</v>
      </c>
      <c r="F365" s="54">
        <f t="shared" ref="F365:F387" si="146">+IF(D365=0,"",D365/D$333)</f>
        <v>0.01</v>
      </c>
      <c r="G365" s="27">
        <f t="shared" si="141"/>
        <v>1</v>
      </c>
      <c r="H365" s="28">
        <f t="shared" si="142"/>
        <v>2.2497187851518562E-3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2</v>
      </c>
      <c r="D369" s="47">
        <v>4</v>
      </c>
      <c r="E369" s="54">
        <f t="shared" si="145"/>
        <v>2.2497187851518562E-3</v>
      </c>
      <c r="F369" s="54">
        <f t="shared" si="146"/>
        <v>0.01</v>
      </c>
      <c r="G369" s="27">
        <f t="shared" si="141"/>
        <v>1</v>
      </c>
      <c r="H369" s="28">
        <f t="shared" si="142"/>
        <v>2.2497187851518562E-3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1</v>
      </c>
      <c r="E371" s="51" t="str">
        <f t="shared" si="145"/>
        <v/>
      </c>
      <c r="F371" s="51">
        <f t="shared" si="146"/>
        <v>2.5000000000000001E-3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173</v>
      </c>
      <c r="D372" s="47">
        <v>30</v>
      </c>
      <c r="E372" s="54">
        <f t="shared" si="145"/>
        <v>0.19460067491563554</v>
      </c>
      <c r="F372" s="54">
        <f t="shared" si="146"/>
        <v>7.4999999999999997E-2</v>
      </c>
      <c r="G372" s="27">
        <f t="shared" si="141"/>
        <v>-0.82658959537572252</v>
      </c>
      <c r="H372" s="28">
        <f t="shared" si="142"/>
        <v>-0.16085489313835769</v>
      </c>
    </row>
    <row r="373" spans="1:8" ht="15" x14ac:dyDescent="0.25">
      <c r="B373" s="5" t="s">
        <v>95</v>
      </c>
      <c r="C373" s="49">
        <v>32</v>
      </c>
      <c r="D373" s="47">
        <v>6</v>
      </c>
      <c r="E373" s="54">
        <f t="shared" si="145"/>
        <v>3.59955005624297E-2</v>
      </c>
      <c r="F373" s="54">
        <f t="shared" si="146"/>
        <v>1.4999999999999999E-2</v>
      </c>
      <c r="G373" s="27">
        <f t="shared" si="141"/>
        <v>-0.8125</v>
      </c>
      <c r="H373" s="28">
        <f t="shared" si="142"/>
        <v>-2.9246344206974133E-2</v>
      </c>
    </row>
    <row r="374" spans="1:8" ht="15" x14ac:dyDescent="0.25">
      <c r="B374" s="5" t="s">
        <v>88</v>
      </c>
      <c r="C374" s="49">
        <v>47</v>
      </c>
      <c r="D374" s="47">
        <v>16</v>
      </c>
      <c r="E374" s="54">
        <f t="shared" si="145"/>
        <v>5.2868391451068614E-2</v>
      </c>
      <c r="F374" s="54">
        <f t="shared" si="146"/>
        <v>0.04</v>
      </c>
      <c r="G374" s="27">
        <f t="shared" si="141"/>
        <v>-0.65957446808510634</v>
      </c>
      <c r="H374" s="28">
        <f t="shared" si="142"/>
        <v>-3.4870641169853764E-2</v>
      </c>
    </row>
    <row r="375" spans="1:8" ht="15" x14ac:dyDescent="0.25">
      <c r="B375" s="5" t="s">
        <v>94</v>
      </c>
      <c r="C375" s="49">
        <v>37</v>
      </c>
      <c r="D375" s="47">
        <v>9</v>
      </c>
      <c r="E375" s="54">
        <f t="shared" si="145"/>
        <v>4.1619797525309338E-2</v>
      </c>
      <c r="F375" s="54">
        <f t="shared" si="146"/>
        <v>2.2499999999999999E-2</v>
      </c>
      <c r="G375" s="27">
        <f t="shared" si="141"/>
        <v>-0.7567567567567568</v>
      </c>
      <c r="H375" s="28">
        <f t="shared" si="142"/>
        <v>-3.1496062992125984E-2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1</v>
      </c>
      <c r="E377" s="54" t="str">
        <f t="shared" si="145"/>
        <v/>
      </c>
      <c r="F377" s="54">
        <f t="shared" si="146"/>
        <v>2.5000000000000001E-3</v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2</v>
      </c>
      <c r="D379" s="47">
        <v>2</v>
      </c>
      <c r="E379" s="54">
        <f t="shared" si="145"/>
        <v>2.2497187851518562E-3</v>
      </c>
      <c r="F379" s="54">
        <f t="shared" si="146"/>
        <v>5.0000000000000001E-3</v>
      </c>
      <c r="G379" s="27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8</v>
      </c>
      <c r="E382" s="54" t="str">
        <f t="shared" si="145"/>
        <v/>
      </c>
      <c r="F382" s="54">
        <f t="shared" si="146"/>
        <v>0.02</v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3</v>
      </c>
      <c r="D383" s="47">
        <v>0</v>
      </c>
      <c r="E383" s="54">
        <f t="shared" si="145"/>
        <v>3.3745781777277839E-3</v>
      </c>
      <c r="F383" s="54" t="str">
        <f t="shared" si="146"/>
        <v/>
      </c>
      <c r="G383" s="27" t="str">
        <f t="shared" si="141"/>
        <v>0</v>
      </c>
      <c r="H383" s="28">
        <f t="shared" si="142"/>
        <v>0</v>
      </c>
    </row>
    <row r="384" spans="1:8" ht="15" x14ac:dyDescent="0.25">
      <c r="B384" s="5" t="s">
        <v>96</v>
      </c>
      <c r="C384" s="49">
        <v>3</v>
      </c>
      <c r="D384" s="47">
        <v>0</v>
      </c>
      <c r="E384" s="54">
        <f t="shared" si="145"/>
        <v>3.3745781777277839E-3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5</v>
      </c>
      <c r="D385" s="47">
        <v>6</v>
      </c>
      <c r="E385" s="54">
        <f t="shared" si="145"/>
        <v>5.6242969628796397E-3</v>
      </c>
      <c r="F385" s="54">
        <f t="shared" si="146"/>
        <v>1.4999999999999999E-2</v>
      </c>
      <c r="G385" s="27">
        <f t="shared" si="141"/>
        <v>0.2</v>
      </c>
      <c r="H385" s="28">
        <f t="shared" si="142"/>
        <v>1.1248593925759279E-3</v>
      </c>
    </row>
    <row r="386" spans="1:9" ht="15" x14ac:dyDescent="0.25">
      <c r="B386" s="5" t="s">
        <v>600</v>
      </c>
      <c r="C386" s="49">
        <v>1</v>
      </c>
      <c r="D386" s="47">
        <v>1</v>
      </c>
      <c r="E386" s="54">
        <f t="shared" si="145"/>
        <v>1.1248593925759281E-3</v>
      </c>
      <c r="F386" s="54">
        <f t="shared" si="146"/>
        <v>2.5000000000000001E-3</v>
      </c>
      <c r="G386" s="27">
        <f t="shared" si="141"/>
        <v>0</v>
      </c>
      <c r="H386" s="28">
        <f t="shared" si="142"/>
        <v>0</v>
      </c>
    </row>
    <row r="387" spans="1:9" ht="15" x14ac:dyDescent="0.25">
      <c r="B387" s="5" t="s">
        <v>90</v>
      </c>
      <c r="C387" s="49">
        <v>3</v>
      </c>
      <c r="D387" s="47">
        <v>3</v>
      </c>
      <c r="E387" s="54">
        <f t="shared" si="145"/>
        <v>3.3745781777277839E-3</v>
      </c>
      <c r="F387" s="54">
        <f t="shared" si="146"/>
        <v>7.4999999999999997E-3</v>
      </c>
      <c r="G387" s="27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3</v>
      </c>
      <c r="D388" s="47">
        <v>1</v>
      </c>
      <c r="E388" s="51">
        <f t="shared" ref="E388" si="149">+IF(C388=0,"",C388/C$333)</f>
        <v>3.3745781777277839E-3</v>
      </c>
      <c r="F388" s="51">
        <f t="shared" ref="F388" si="150">+IF(D388=0,"",D388/D$333)</f>
        <v>2.5000000000000001E-3</v>
      </c>
      <c r="G388" s="51">
        <f t="shared" ref="G388" si="151">+IF(OR(AND(D388=0),(C388=0)),"0",((D388-C388)/C388))</f>
        <v>-0.66666666666666663</v>
      </c>
      <c r="H388" s="26">
        <f t="shared" ref="H388" si="152">+IF(OR(AND(E388=""),(G388="")),"",E388*G388)</f>
        <v>-2.2497187851518558E-3</v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8</v>
      </c>
      <c r="D391" s="47">
        <v>0</v>
      </c>
      <c r="E391" s="54">
        <f t="shared" si="153"/>
        <v>8.9988751406074249E-3</v>
      </c>
      <c r="F391" s="54" t="str">
        <f t="shared" si="154"/>
        <v/>
      </c>
      <c r="G391" s="27" t="str">
        <f t="shared" si="141"/>
        <v>0</v>
      </c>
      <c r="H391" s="28">
        <f t="shared" si="142"/>
        <v>0</v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6</v>
      </c>
      <c r="D395" s="47">
        <v>21</v>
      </c>
      <c r="E395" s="54">
        <f t="shared" si="153"/>
        <v>6.7491563554555678E-3</v>
      </c>
      <c r="F395" s="54">
        <f t="shared" si="154"/>
        <v>5.2499999999999998E-2</v>
      </c>
      <c r="G395" s="27">
        <f t="shared" si="141"/>
        <v>2.5</v>
      </c>
      <c r="H395" s="28">
        <f t="shared" si="142"/>
        <v>1.6872890888638921E-2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3</v>
      </c>
      <c r="E404" s="51" t="str">
        <f t="shared" si="159"/>
        <v/>
      </c>
      <c r="F404" s="51">
        <f t="shared" si="160"/>
        <v>7.4999999999999997E-3</v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1</v>
      </c>
      <c r="D406" s="47">
        <v>0</v>
      </c>
      <c r="E406" s="54">
        <f t="shared" si="155"/>
        <v>1.1248593925759281E-3</v>
      </c>
      <c r="F406" s="54" t="str">
        <f t="shared" si="156"/>
        <v/>
      </c>
      <c r="G406" s="27" t="str">
        <f t="shared" si="157"/>
        <v>0</v>
      </c>
      <c r="H406" s="28">
        <f t="shared" si="158"/>
        <v>0</v>
      </c>
    </row>
    <row r="407" spans="1:9" ht="15" x14ac:dyDescent="0.25">
      <c r="B407" s="5" t="s">
        <v>274</v>
      </c>
      <c r="C407" s="49">
        <v>10</v>
      </c>
      <c r="D407" s="47">
        <v>6</v>
      </c>
      <c r="E407" s="54">
        <f t="shared" si="155"/>
        <v>1.1248593925759279E-2</v>
      </c>
      <c r="F407" s="54">
        <f t="shared" si="156"/>
        <v>1.4999999999999999E-2</v>
      </c>
      <c r="G407" s="27">
        <f t="shared" si="157"/>
        <v>-0.4</v>
      </c>
      <c r="H407" s="28">
        <f t="shared" si="158"/>
        <v>-4.4994375703037116E-3</v>
      </c>
    </row>
    <row r="408" spans="1:9" ht="15" x14ac:dyDescent="0.25">
      <c r="B408" s="5" t="s">
        <v>502</v>
      </c>
      <c r="C408" s="49">
        <v>20</v>
      </c>
      <c r="D408" s="47">
        <v>2</v>
      </c>
      <c r="E408" s="54">
        <f t="shared" si="155"/>
        <v>2.2497187851518559E-2</v>
      </c>
      <c r="F408" s="54">
        <f t="shared" si="156"/>
        <v>5.0000000000000001E-3</v>
      </c>
      <c r="G408" s="27">
        <f t="shared" si="157"/>
        <v>-0.9</v>
      </c>
      <c r="H408" s="28">
        <f t="shared" si="158"/>
        <v>-2.0247469066366704E-2</v>
      </c>
    </row>
    <row r="409" spans="1:9" ht="15" x14ac:dyDescent="0.25">
      <c r="B409" s="5" t="s">
        <v>275</v>
      </c>
      <c r="C409" s="49">
        <v>1</v>
      </c>
      <c r="D409" s="47">
        <v>1</v>
      </c>
      <c r="E409" s="54">
        <f t="shared" si="155"/>
        <v>1.1248593925759281E-3</v>
      </c>
      <c r="F409" s="54">
        <f t="shared" si="156"/>
        <v>2.5000000000000001E-3</v>
      </c>
      <c r="G409" s="27">
        <f t="shared" si="157"/>
        <v>0</v>
      </c>
      <c r="H409" s="28">
        <f t="shared" si="158"/>
        <v>0</v>
      </c>
    </row>
    <row r="410" spans="1:9" ht="15" x14ac:dyDescent="0.25">
      <c r="B410" s="5" t="s">
        <v>503</v>
      </c>
      <c r="C410" s="49">
        <v>0</v>
      </c>
      <c r="D410" s="47">
        <v>1</v>
      </c>
      <c r="E410" s="54" t="str">
        <f t="shared" si="155"/>
        <v/>
      </c>
      <c r="F410" s="54">
        <f t="shared" si="156"/>
        <v>2.5000000000000001E-3</v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1</v>
      </c>
      <c r="E411" s="51" t="str">
        <f t="shared" ref="E411" si="163">+IF(C411=0,"",C411/C$333)</f>
        <v/>
      </c>
      <c r="F411" s="51">
        <f t="shared" ref="F411" si="164">+IF(D411=0,"",D411/D$333)</f>
        <v>2.5000000000000001E-3</v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1</v>
      </c>
      <c r="D413" s="47">
        <v>0</v>
      </c>
      <c r="E413" s="54">
        <f t="shared" si="155"/>
        <v>1.1248593925759281E-3</v>
      </c>
      <c r="F413" s="54" t="str">
        <f t="shared" si="156"/>
        <v/>
      </c>
      <c r="G413" s="27" t="str">
        <f t="shared" si="157"/>
        <v>0</v>
      </c>
      <c r="H413" s="28">
        <f t="shared" si="158"/>
        <v>0</v>
      </c>
    </row>
    <row r="414" spans="1:9" ht="15" x14ac:dyDescent="0.25">
      <c r="B414" s="5" t="s">
        <v>278</v>
      </c>
      <c r="C414" s="49">
        <v>8</v>
      </c>
      <c r="D414" s="47">
        <v>0</v>
      </c>
      <c r="E414" s="54">
        <f t="shared" si="155"/>
        <v>8.9988751406074249E-3</v>
      </c>
      <c r="F414" s="54" t="str">
        <f t="shared" si="156"/>
        <v/>
      </c>
      <c r="G414" s="27" t="str">
        <f t="shared" si="157"/>
        <v>0</v>
      </c>
      <c r="H414" s="28">
        <f t="shared" si="158"/>
        <v>0</v>
      </c>
    </row>
    <row r="415" spans="1:9" ht="15" x14ac:dyDescent="0.25">
      <c r="B415" s="5" t="s">
        <v>100</v>
      </c>
      <c r="C415" s="49">
        <v>1</v>
      </c>
      <c r="D415" s="47">
        <v>0</v>
      </c>
      <c r="E415" s="54">
        <f t="shared" si="155"/>
        <v>1.1248593925759281E-3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1</v>
      </c>
      <c r="D417" s="47">
        <v>0</v>
      </c>
      <c r="E417" s="54">
        <f t="shared" si="155"/>
        <v>1.1248593925759281E-3</v>
      </c>
      <c r="F417" s="54" t="str">
        <f t="shared" si="156"/>
        <v/>
      </c>
      <c r="G417" s="27" t="str">
        <f t="shared" si="157"/>
        <v>0</v>
      </c>
      <c r="H417" s="28">
        <f t="shared" si="158"/>
        <v>0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2</v>
      </c>
      <c r="D425" s="47">
        <v>0</v>
      </c>
      <c r="E425" s="54">
        <f t="shared" si="155"/>
        <v>2.2497187851518562E-3</v>
      </c>
      <c r="F425" s="54" t="str">
        <f t="shared" si="156"/>
        <v/>
      </c>
      <c r="G425" s="27" t="str">
        <f t="shared" si="157"/>
        <v>0</v>
      </c>
      <c r="H425" s="28">
        <f t="shared" si="158"/>
        <v>0</v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1</v>
      </c>
      <c r="D427" s="47">
        <v>1</v>
      </c>
      <c r="E427" s="54">
        <f t="shared" si="155"/>
        <v>1.1248593925759281E-3</v>
      </c>
      <c r="F427" s="54">
        <f t="shared" si="156"/>
        <v>2.5000000000000001E-3</v>
      </c>
      <c r="G427" s="27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4</v>
      </c>
      <c r="D428" s="47">
        <v>1</v>
      </c>
      <c r="E428" s="54">
        <f t="shared" si="155"/>
        <v>4.4994375703037125E-3</v>
      </c>
      <c r="F428" s="54">
        <f t="shared" si="156"/>
        <v>2.5000000000000001E-3</v>
      </c>
      <c r="G428" s="27">
        <f t="shared" si="157"/>
        <v>-0.75</v>
      </c>
      <c r="H428" s="28">
        <f t="shared" si="158"/>
        <v>-3.3745781777277844E-3</v>
      </c>
    </row>
    <row r="429" spans="1:9" ht="15" x14ac:dyDescent="0.25">
      <c r="B429" s="5" t="s">
        <v>280</v>
      </c>
      <c r="C429" s="49">
        <v>0</v>
      </c>
      <c r="D429" s="47">
        <v>1</v>
      </c>
      <c r="E429" s="54" t="str">
        <f t="shared" si="155"/>
        <v/>
      </c>
      <c r="F429" s="54">
        <f t="shared" si="156"/>
        <v>2.5000000000000001E-3</v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1</v>
      </c>
      <c r="E431" s="54" t="str">
        <f t="shared" si="155"/>
        <v/>
      </c>
      <c r="F431" s="54">
        <f t="shared" si="156"/>
        <v>2.5000000000000001E-3</v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3</v>
      </c>
      <c r="D433" s="47">
        <v>0</v>
      </c>
      <c r="E433" s="54">
        <f t="shared" si="155"/>
        <v>3.3745781777277839E-3</v>
      </c>
      <c r="F433" s="54" t="str">
        <f t="shared" si="156"/>
        <v/>
      </c>
      <c r="G433" s="27" t="str">
        <f t="shared" si="157"/>
        <v>0</v>
      </c>
      <c r="H433" s="28">
        <f t="shared" si="158"/>
        <v>0</v>
      </c>
    </row>
    <row r="434" spans="2:8" ht="15" x14ac:dyDescent="0.25">
      <c r="B434" s="5" t="s">
        <v>281</v>
      </c>
      <c r="C434" s="49">
        <v>11</v>
      </c>
      <c r="D434" s="47">
        <v>0</v>
      </c>
      <c r="E434" s="54">
        <f t="shared" si="155"/>
        <v>1.2373453318335208E-2</v>
      </c>
      <c r="F434" s="54" t="str">
        <f t="shared" si="156"/>
        <v/>
      </c>
      <c r="G434" s="27" t="str">
        <f t="shared" si="157"/>
        <v>0</v>
      </c>
      <c r="H434" s="28">
        <f t="shared" si="158"/>
        <v>0</v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6</v>
      </c>
      <c r="D437" s="47">
        <v>1</v>
      </c>
      <c r="E437" s="54">
        <f t="shared" si="155"/>
        <v>6.7491563554555678E-3</v>
      </c>
      <c r="F437" s="54">
        <f t="shared" si="156"/>
        <v>2.5000000000000001E-3</v>
      </c>
      <c r="G437" s="27">
        <f t="shared" si="157"/>
        <v>-0.83333333333333337</v>
      </c>
      <c r="H437" s="28">
        <f t="shared" si="158"/>
        <v>-5.6242969628796397E-3</v>
      </c>
    </row>
    <row r="438" spans="2:8" ht="15" x14ac:dyDescent="0.25">
      <c r="B438" s="5" t="s">
        <v>282</v>
      </c>
      <c r="C438" s="49">
        <v>0</v>
      </c>
      <c r="D438" s="47">
        <v>8</v>
      </c>
      <c r="E438" s="54" t="str">
        <f t="shared" si="155"/>
        <v/>
      </c>
      <c r="F438" s="54">
        <f t="shared" si="156"/>
        <v>0.02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2</v>
      </c>
      <c r="D439" s="47">
        <v>0</v>
      </c>
      <c r="E439" s="54">
        <f t="shared" si="155"/>
        <v>2.2497187851518562E-3</v>
      </c>
      <c r="F439" s="54" t="str">
        <f t="shared" si="156"/>
        <v/>
      </c>
      <c r="G439" s="27" t="str">
        <f t="shared" si="157"/>
        <v>0</v>
      </c>
      <c r="H439" s="28">
        <f t="shared" si="158"/>
        <v>0</v>
      </c>
    </row>
    <row r="440" spans="2:8" ht="15" x14ac:dyDescent="0.25">
      <c r="B440" s="5" t="s">
        <v>347</v>
      </c>
      <c r="C440" s="49">
        <v>1</v>
      </c>
      <c r="D440" s="47">
        <v>1</v>
      </c>
      <c r="E440" s="54">
        <f t="shared" si="155"/>
        <v>1.1248593925759281E-3</v>
      </c>
      <c r="F440" s="54">
        <f t="shared" si="156"/>
        <v>2.5000000000000001E-3</v>
      </c>
      <c r="G440" s="27">
        <f t="shared" si="157"/>
        <v>0</v>
      </c>
      <c r="H440" s="28">
        <f t="shared" si="158"/>
        <v>0</v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43</v>
      </c>
      <c r="D443" s="47">
        <v>5</v>
      </c>
      <c r="E443" s="54">
        <f t="shared" si="155"/>
        <v>4.8368953880764905E-2</v>
      </c>
      <c r="F443" s="54">
        <f t="shared" si="156"/>
        <v>1.2500000000000001E-2</v>
      </c>
      <c r="G443" s="27">
        <f t="shared" si="157"/>
        <v>-0.88372093023255816</v>
      </c>
      <c r="H443" s="28">
        <f t="shared" si="158"/>
        <v>-4.2744656917885267E-2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27</v>
      </c>
      <c r="E445" s="54" t="str">
        <f t="shared" si="155"/>
        <v/>
      </c>
      <c r="F445" s="54">
        <f t="shared" si="156"/>
        <v>6.7500000000000004E-2</v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2</v>
      </c>
      <c r="D446" s="47">
        <v>0</v>
      </c>
      <c r="E446" s="54">
        <f t="shared" si="155"/>
        <v>2.2497187851518562E-3</v>
      </c>
      <c r="F446" s="54" t="str">
        <f t="shared" si="156"/>
        <v/>
      </c>
      <c r="G446" s="27" t="str">
        <f t="shared" si="157"/>
        <v>0</v>
      </c>
      <c r="H446" s="28">
        <f t="shared" si="158"/>
        <v>0</v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3</v>
      </c>
      <c r="D448" s="47">
        <v>0</v>
      </c>
      <c r="E448" s="54">
        <f t="shared" si="155"/>
        <v>3.3745781777277839E-3</v>
      </c>
      <c r="F448" s="54" t="str">
        <f t="shared" si="156"/>
        <v/>
      </c>
      <c r="G448" s="27" t="str">
        <f t="shared" si="157"/>
        <v>0</v>
      </c>
      <c r="H448" s="28">
        <f t="shared" si="158"/>
        <v>0</v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11</v>
      </c>
      <c r="D451" s="47">
        <v>1</v>
      </c>
      <c r="E451" s="54">
        <f t="shared" si="155"/>
        <v>1.2373453318335208E-2</v>
      </c>
      <c r="F451" s="54">
        <f t="shared" si="156"/>
        <v>2.5000000000000001E-3</v>
      </c>
      <c r="G451" s="27">
        <f t="shared" si="157"/>
        <v>-0.90909090909090906</v>
      </c>
      <c r="H451" s="28">
        <f t="shared" si="158"/>
        <v>-1.1248593925759279E-2</v>
      </c>
    </row>
    <row r="452" spans="2:8" ht="15" x14ac:dyDescent="0.25">
      <c r="B452" s="5" t="s">
        <v>509</v>
      </c>
      <c r="C452" s="49">
        <v>0</v>
      </c>
      <c r="D452" s="47">
        <v>3</v>
      </c>
      <c r="E452" s="54" t="str">
        <f t="shared" si="155"/>
        <v/>
      </c>
      <c r="F452" s="54">
        <f t="shared" si="156"/>
        <v>7.4999999999999997E-3</v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3</v>
      </c>
      <c r="D453" s="47">
        <v>1</v>
      </c>
      <c r="E453" s="54">
        <f t="shared" si="155"/>
        <v>3.3745781777277839E-3</v>
      </c>
      <c r="F453" s="54">
        <f t="shared" si="156"/>
        <v>2.5000000000000001E-3</v>
      </c>
      <c r="G453" s="27">
        <f t="shared" si="157"/>
        <v>-0.66666666666666663</v>
      </c>
      <c r="H453" s="28">
        <f t="shared" si="158"/>
        <v>-2.2497187851518558E-3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4</v>
      </c>
      <c r="D455" s="47">
        <v>0</v>
      </c>
      <c r="E455" s="54">
        <f t="shared" si="155"/>
        <v>4.4994375703037125E-3</v>
      </c>
      <c r="F455" s="54" t="str">
        <f t="shared" si="156"/>
        <v/>
      </c>
      <c r="G455" s="27" t="str">
        <f t="shared" si="157"/>
        <v>0</v>
      </c>
      <c r="H455" s="28">
        <f t="shared" si="158"/>
        <v>0</v>
      </c>
    </row>
    <row r="456" spans="2:8" ht="15" x14ac:dyDescent="0.25">
      <c r="B456" s="5" t="s">
        <v>287</v>
      </c>
      <c r="C456" s="49">
        <v>9</v>
      </c>
      <c r="D456" s="47">
        <v>9</v>
      </c>
      <c r="E456" s="54">
        <f t="shared" si="155"/>
        <v>1.0123734533183352E-2</v>
      </c>
      <c r="F456" s="54">
        <f t="shared" si="156"/>
        <v>2.2499999999999999E-2</v>
      </c>
      <c r="G456" s="27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1</v>
      </c>
      <c r="D460" s="47">
        <v>0</v>
      </c>
      <c r="E460" s="54">
        <f t="shared" si="155"/>
        <v>1.1248593925759281E-3</v>
      </c>
      <c r="F460" s="54" t="str">
        <f t="shared" si="156"/>
        <v/>
      </c>
      <c r="G460" s="27" t="str">
        <f t="shared" si="157"/>
        <v>0</v>
      </c>
      <c r="H460" s="28">
        <f t="shared" si="158"/>
        <v>0</v>
      </c>
    </row>
    <row r="461" spans="2:8" ht="15" x14ac:dyDescent="0.25">
      <c r="B461" s="5" t="s">
        <v>291</v>
      </c>
      <c r="C461" s="49">
        <v>2</v>
      </c>
      <c r="D461" s="47">
        <v>0</v>
      </c>
      <c r="E461" s="54">
        <f t="shared" si="155"/>
        <v>2.2497187851518562E-3</v>
      </c>
      <c r="F461" s="54" t="str">
        <f t="shared" si="156"/>
        <v/>
      </c>
      <c r="G461" s="27" t="str">
        <f t="shared" si="157"/>
        <v>0</v>
      </c>
      <c r="H461" s="28">
        <f t="shared" si="158"/>
        <v>0</v>
      </c>
    </row>
    <row r="462" spans="2:8" ht="15" x14ac:dyDescent="0.25">
      <c r="B462" s="5" t="s">
        <v>511</v>
      </c>
      <c r="C462" s="49">
        <v>2</v>
      </c>
      <c r="D462" s="47">
        <v>0</v>
      </c>
      <c r="E462" s="54">
        <f t="shared" si="155"/>
        <v>2.2497187851518562E-3</v>
      </c>
      <c r="F462" s="54" t="str">
        <f t="shared" si="156"/>
        <v/>
      </c>
      <c r="G462" s="27" t="str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1</v>
      </c>
      <c r="D467" s="47">
        <v>1</v>
      </c>
      <c r="E467" s="54">
        <f t="shared" si="155"/>
        <v>1.1248593925759281E-3</v>
      </c>
      <c r="F467" s="54">
        <f t="shared" si="156"/>
        <v>2.5000000000000001E-3</v>
      </c>
      <c r="G467" s="27">
        <f t="shared" si="157"/>
        <v>0</v>
      </c>
      <c r="H467" s="28">
        <f t="shared" si="158"/>
        <v>0</v>
      </c>
    </row>
    <row r="468" spans="2:8" ht="15" x14ac:dyDescent="0.25">
      <c r="B468" s="5" t="s">
        <v>128</v>
      </c>
      <c r="C468" s="49">
        <v>1</v>
      </c>
      <c r="D468" s="47">
        <v>1</v>
      </c>
      <c r="E468" s="54">
        <f t="shared" si="155"/>
        <v>1.1248593925759281E-3</v>
      </c>
      <c r="F468" s="54">
        <f t="shared" si="156"/>
        <v>2.5000000000000001E-3</v>
      </c>
      <c r="G468" s="27">
        <f t="shared" si="157"/>
        <v>0</v>
      </c>
      <c r="H468" s="28">
        <f t="shared" si="158"/>
        <v>0</v>
      </c>
    </row>
    <row r="469" spans="2:8" ht="15" x14ac:dyDescent="0.25">
      <c r="B469" s="5" t="s">
        <v>296</v>
      </c>
      <c r="C469" s="49">
        <v>0</v>
      </c>
      <c r="D469" s="47">
        <v>1</v>
      </c>
      <c r="E469" s="54" t="str">
        <f t="shared" si="155"/>
        <v/>
      </c>
      <c r="F469" s="54">
        <f t="shared" si="156"/>
        <v>2.5000000000000001E-3</v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1</v>
      </c>
      <c r="D470" s="47">
        <v>0</v>
      </c>
      <c r="E470" s="54">
        <f t="shared" si="155"/>
        <v>1.1248593925759281E-3</v>
      </c>
      <c r="F470" s="54" t="str">
        <f t="shared" si="156"/>
        <v/>
      </c>
      <c r="G470" s="27" t="str">
        <f t="shared" si="157"/>
        <v>0</v>
      </c>
      <c r="H470" s="28">
        <f t="shared" si="158"/>
        <v>0</v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1</v>
      </c>
      <c r="D472" s="47">
        <v>0</v>
      </c>
      <c r="E472" s="54">
        <f t="shared" si="155"/>
        <v>1.1248593925759281E-3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20</v>
      </c>
      <c r="E479" s="54" t="str">
        <f t="shared" si="175"/>
        <v/>
      </c>
      <c r="F479" s="54">
        <f t="shared" si="176"/>
        <v>0.05</v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7</v>
      </c>
      <c r="D482" s="47">
        <v>22</v>
      </c>
      <c r="E482" s="54">
        <f t="shared" si="175"/>
        <v>7.874015748031496E-3</v>
      </c>
      <c r="F482" s="54">
        <f t="shared" si="176"/>
        <v>5.5E-2</v>
      </c>
      <c r="G482" s="27">
        <f t="shared" si="177"/>
        <v>2.1428571428571428</v>
      </c>
      <c r="H482" s="28">
        <f t="shared" si="178"/>
        <v>1.6872890888638921E-2</v>
      </c>
    </row>
    <row r="483" spans="2:9" ht="15" x14ac:dyDescent="0.25">
      <c r="B483" s="5" t="s">
        <v>124</v>
      </c>
      <c r="C483" s="49">
        <v>0</v>
      </c>
      <c r="D483" s="47">
        <v>2</v>
      </c>
      <c r="E483" s="54" t="str">
        <f t="shared" si="175"/>
        <v/>
      </c>
      <c r="F483" s="54">
        <f t="shared" si="176"/>
        <v>5.0000000000000001E-3</v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3</v>
      </c>
      <c r="D484" s="47">
        <v>4</v>
      </c>
      <c r="E484" s="54">
        <f t="shared" si="175"/>
        <v>3.3745781777277839E-3</v>
      </c>
      <c r="F484" s="54">
        <f t="shared" si="176"/>
        <v>0.01</v>
      </c>
      <c r="G484" s="27">
        <f t="shared" si="177"/>
        <v>0.33333333333333331</v>
      </c>
      <c r="H484" s="28">
        <f t="shared" si="178"/>
        <v>1.1248593925759279E-3</v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2</v>
      </c>
      <c r="D487" s="47">
        <v>0</v>
      </c>
      <c r="E487" s="54">
        <f t="shared" si="175"/>
        <v>2.2497187851518562E-3</v>
      </c>
      <c r="F487" s="54" t="str">
        <f t="shared" si="176"/>
        <v/>
      </c>
      <c r="G487" s="27" t="str">
        <f t="shared" si="177"/>
        <v>0</v>
      </c>
      <c r="H487" s="28">
        <f t="shared" si="178"/>
        <v>0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1</v>
      </c>
      <c r="E495" s="54" t="str">
        <f t="shared" si="175"/>
        <v/>
      </c>
      <c r="F495" s="54">
        <f t="shared" si="176"/>
        <v>2.5000000000000001E-3</v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17</v>
      </c>
      <c r="D506" s="47">
        <v>1</v>
      </c>
      <c r="E506" s="51">
        <f t="shared" ref="E506" si="179">+IF(C506=0,"",C506/C$333)</f>
        <v>1.9122609673790775E-2</v>
      </c>
      <c r="F506" s="51">
        <f t="shared" ref="F506" si="180">+IF(D506=0,"",D506/D$333)</f>
        <v>2.5000000000000001E-3</v>
      </c>
      <c r="G506" s="51">
        <f t="shared" ref="G506" si="181">+IF(OR(AND(D506=0),(C506=0)),"0",((D506-C506)/C506))</f>
        <v>-0.94117647058823528</v>
      </c>
      <c r="H506" s="26">
        <f t="shared" ref="H506" si="182">+IF(OR(AND(E506=""),(G506="")),"",E506*G506)</f>
        <v>-1.7997750281214846E-2</v>
      </c>
      <c r="I506" s="2"/>
    </row>
    <row r="507" spans="1:9" ht="15" x14ac:dyDescent="0.25">
      <c r="B507" s="5" t="s">
        <v>137</v>
      </c>
      <c r="C507" s="49">
        <v>1</v>
      </c>
      <c r="D507" s="47">
        <v>1</v>
      </c>
      <c r="E507" s="54">
        <f t="shared" ref="E507:E532" si="183">+IF(C507=0,"",C507/C$333)</f>
        <v>1.1248593925759281E-3</v>
      </c>
      <c r="F507" s="54">
        <f t="shared" ref="F507:F532" si="184">+IF(D507=0,"",D507/D$333)</f>
        <v>2.5000000000000001E-3</v>
      </c>
      <c r="G507" s="27">
        <f t="shared" si="177"/>
        <v>0</v>
      </c>
      <c r="H507" s="28">
        <f t="shared" si="178"/>
        <v>0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2</v>
      </c>
      <c r="D510" s="47">
        <v>3</v>
      </c>
      <c r="E510" s="54">
        <f t="shared" si="183"/>
        <v>2.2497187851518562E-3</v>
      </c>
      <c r="F510" s="54">
        <f t="shared" si="184"/>
        <v>7.4999999999999997E-3</v>
      </c>
      <c r="G510" s="27">
        <f t="shared" si="177"/>
        <v>0.5</v>
      </c>
      <c r="H510" s="28">
        <f t="shared" si="178"/>
        <v>1.1248593925759281E-3</v>
      </c>
    </row>
    <row r="511" spans="1:9" ht="15" x14ac:dyDescent="0.25">
      <c r="B511" s="5" t="s">
        <v>349</v>
      </c>
      <c r="C511" s="49">
        <v>10</v>
      </c>
      <c r="D511" s="47">
        <v>1</v>
      </c>
      <c r="E511" s="54">
        <f t="shared" si="183"/>
        <v>1.1248593925759279E-2</v>
      </c>
      <c r="F511" s="54">
        <f t="shared" si="184"/>
        <v>2.5000000000000001E-3</v>
      </c>
      <c r="G511" s="27">
        <f t="shared" si="177"/>
        <v>-0.9</v>
      </c>
      <c r="H511" s="28">
        <f t="shared" si="178"/>
        <v>-1.0123734533183352E-2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1</v>
      </c>
      <c r="D513" s="47">
        <v>0</v>
      </c>
      <c r="E513" s="54">
        <f t="shared" si="183"/>
        <v>1.1248593925759281E-3</v>
      </c>
      <c r="F513" s="54" t="str">
        <f t="shared" si="184"/>
        <v/>
      </c>
      <c r="G513" s="27" t="str">
        <f t="shared" si="177"/>
        <v>0</v>
      </c>
      <c r="H513" s="28">
        <f t="shared" si="178"/>
        <v>0</v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3</v>
      </c>
      <c r="D522" s="47">
        <v>3</v>
      </c>
      <c r="E522" s="54">
        <f t="shared" si="183"/>
        <v>3.3745781777277839E-3</v>
      </c>
      <c r="F522" s="54">
        <f t="shared" si="184"/>
        <v>7.4999999999999997E-3</v>
      </c>
      <c r="G522" s="27">
        <f t="shared" si="177"/>
        <v>0</v>
      </c>
      <c r="H522" s="28">
        <f t="shared" si="178"/>
        <v>0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2</v>
      </c>
      <c r="D525" s="47">
        <v>1</v>
      </c>
      <c r="E525" s="54">
        <f t="shared" si="183"/>
        <v>2.2497187851518562E-3</v>
      </c>
      <c r="F525" s="54">
        <f t="shared" si="184"/>
        <v>2.5000000000000001E-3</v>
      </c>
      <c r="G525" s="27">
        <f t="shared" si="177"/>
        <v>-0.5</v>
      </c>
      <c r="H525" s="28">
        <f t="shared" si="178"/>
        <v>-1.1248593925759281E-3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5</v>
      </c>
      <c r="D530" s="47">
        <v>6</v>
      </c>
      <c r="E530" s="54">
        <f t="shared" si="183"/>
        <v>5.6242969628796397E-3</v>
      </c>
      <c r="F530" s="54">
        <f t="shared" si="184"/>
        <v>1.4999999999999999E-2</v>
      </c>
      <c r="G530" s="27">
        <f t="shared" si="177"/>
        <v>0.2</v>
      </c>
      <c r="H530" s="28">
        <f t="shared" si="178"/>
        <v>1.1248593925759279E-3</v>
      </c>
    </row>
    <row r="531" spans="1:9" ht="15" x14ac:dyDescent="0.25">
      <c r="B531" s="5" t="s">
        <v>144</v>
      </c>
      <c r="C531" s="49">
        <v>1</v>
      </c>
      <c r="D531" s="47">
        <v>13</v>
      </c>
      <c r="E531" s="54">
        <f t="shared" si="183"/>
        <v>1.1248593925759281E-3</v>
      </c>
      <c r="F531" s="54">
        <f t="shared" si="184"/>
        <v>3.2500000000000001E-2</v>
      </c>
      <c r="G531" s="27">
        <f t="shared" si="177"/>
        <v>12</v>
      </c>
      <c r="H531" s="28">
        <f t="shared" si="178"/>
        <v>1.3498312710911137E-2</v>
      </c>
    </row>
    <row r="532" spans="1:9" ht="15" x14ac:dyDescent="0.25">
      <c r="B532" s="5" t="s">
        <v>324</v>
      </c>
      <c r="C532" s="49">
        <v>27</v>
      </c>
      <c r="D532" s="47">
        <v>13</v>
      </c>
      <c r="E532" s="54">
        <f t="shared" si="183"/>
        <v>3.0371203599550055E-2</v>
      </c>
      <c r="F532" s="54">
        <f t="shared" si="184"/>
        <v>3.2500000000000001E-2</v>
      </c>
      <c r="G532" s="27">
        <f t="shared" si="177"/>
        <v>-0.51851851851851849</v>
      </c>
      <c r="H532" s="28">
        <f t="shared" si="178"/>
        <v>-1.5748031496062992E-2</v>
      </c>
    </row>
    <row r="533" spans="1:9" s="20" customFormat="1" ht="15" x14ac:dyDescent="0.25">
      <c r="A533" s="22"/>
      <c r="B533" s="21" t="s">
        <v>573</v>
      </c>
      <c r="C533" s="50">
        <v>2</v>
      </c>
      <c r="D533" s="47">
        <v>1</v>
      </c>
      <c r="E533" s="51">
        <f t="shared" ref="E533" si="185">+IF(C533=0,"",C533/C$333)</f>
        <v>2.2497187851518562E-3</v>
      </c>
      <c r="F533" s="51">
        <f t="shared" ref="F533" si="186">+IF(D533=0,"",D533/D$333)</f>
        <v>2.5000000000000001E-3</v>
      </c>
      <c r="G533" s="51">
        <f t="shared" ref="G533" si="187">+IF(OR(AND(D533=0),(C533=0)),"0",((D533-C533)/C533))</f>
        <v>-0.5</v>
      </c>
      <c r="H533" s="26">
        <f t="shared" ref="H533" si="188">+IF(OR(AND(E533=""),(G533="")),"",E533*G533)</f>
        <v>-1.1248593925759281E-3</v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3</v>
      </c>
      <c r="D539" s="47">
        <v>2</v>
      </c>
      <c r="E539" s="54">
        <f t="shared" si="189"/>
        <v>3.3745781777277839E-3</v>
      </c>
      <c r="F539" s="54">
        <f t="shared" si="190"/>
        <v>5.0000000000000001E-3</v>
      </c>
      <c r="G539" s="27">
        <f t="shared" si="191"/>
        <v>-0.33333333333333331</v>
      </c>
      <c r="H539" s="28">
        <f t="shared" si="192"/>
        <v>-1.1248593925759279E-3</v>
      </c>
    </row>
    <row r="540" spans="1:9" ht="15" x14ac:dyDescent="0.25">
      <c r="B540" s="5" t="s">
        <v>522</v>
      </c>
      <c r="C540" s="49">
        <v>0</v>
      </c>
      <c r="D540" s="47">
        <v>1</v>
      </c>
      <c r="E540" s="54" t="str">
        <f t="shared" si="189"/>
        <v/>
      </c>
      <c r="F540" s="54">
        <f t="shared" si="190"/>
        <v>2.5000000000000001E-3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1</v>
      </c>
      <c r="D545" s="47">
        <v>0</v>
      </c>
      <c r="E545" s="54">
        <f t="shared" si="189"/>
        <v>1.1248593925759281E-3</v>
      </c>
      <c r="F545" s="54" t="str">
        <f t="shared" si="190"/>
        <v/>
      </c>
      <c r="G545" s="27" t="str">
        <f t="shared" si="191"/>
        <v>0</v>
      </c>
      <c r="H545" s="28">
        <f t="shared" si="192"/>
        <v>0</v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525</v>
      </c>
      <c r="D553" s="43">
        <f>SUM(D554:D579)</f>
        <v>322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-0.38666666666666666</v>
      </c>
      <c r="H553" s="45">
        <f>+IF(OR(AND(E553=""),(G553="")),"",E553*G553)</f>
        <v>-0.38666666666666666</v>
      </c>
    </row>
    <row r="554" spans="2:8" ht="15" x14ac:dyDescent="0.25">
      <c r="B554" s="46" t="s">
        <v>332</v>
      </c>
      <c r="C554" s="47">
        <v>1</v>
      </c>
      <c r="D554" s="47">
        <v>1</v>
      </c>
      <c r="E554" s="53">
        <f t="shared" si="193"/>
        <v>1.9047619047619048E-3</v>
      </c>
      <c r="F554" s="53">
        <f t="shared" si="194"/>
        <v>3.105590062111801E-3</v>
      </c>
      <c r="G554" s="39">
        <f>+IF(OR(AND(D554=0),(C554=0)),"0",((D554-C554)/C554))</f>
        <v>0</v>
      </c>
      <c r="H554" s="48">
        <f>+IF(OR(AND(E554=""),(G554="")),"",E554*G554)</f>
        <v>0</v>
      </c>
    </row>
    <row r="555" spans="2:8" ht="15" x14ac:dyDescent="0.25">
      <c r="B555" s="5" t="s">
        <v>147</v>
      </c>
      <c r="C555" s="49">
        <v>7</v>
      </c>
      <c r="D555" s="47">
        <v>0</v>
      </c>
      <c r="E555" s="54">
        <f t="shared" si="193"/>
        <v>1.3333333333333334E-2</v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>
        <f t="shared" ref="H555:H579" si="196">+IF(OR(AND(E555=""),(G555="")),"",E555*G555)</f>
        <v>0</v>
      </c>
    </row>
    <row r="556" spans="2:8" ht="15" x14ac:dyDescent="0.25">
      <c r="B556" s="5" t="s">
        <v>603</v>
      </c>
      <c r="C556" s="49">
        <v>9</v>
      </c>
      <c r="D556" s="47">
        <v>10</v>
      </c>
      <c r="E556" s="54">
        <f t="shared" si="193"/>
        <v>1.7142857142857144E-2</v>
      </c>
      <c r="F556" s="54">
        <f t="shared" si="194"/>
        <v>3.1055900621118012E-2</v>
      </c>
      <c r="G556" s="27">
        <f t="shared" si="195"/>
        <v>0.1111111111111111</v>
      </c>
      <c r="H556" s="28">
        <f t="shared" si="196"/>
        <v>1.9047619047619048E-3</v>
      </c>
    </row>
    <row r="557" spans="2:8" ht="15" x14ac:dyDescent="0.25">
      <c r="B557" s="5" t="s">
        <v>333</v>
      </c>
      <c r="C557" s="49">
        <v>14</v>
      </c>
      <c r="D557" s="47">
        <v>5</v>
      </c>
      <c r="E557" s="54">
        <f t="shared" si="193"/>
        <v>2.6666666666666668E-2</v>
      </c>
      <c r="F557" s="54">
        <f t="shared" si="194"/>
        <v>1.5527950310559006E-2</v>
      </c>
      <c r="G557" s="27">
        <f t="shared" si="195"/>
        <v>-0.6428571428571429</v>
      </c>
      <c r="H557" s="28">
        <f t="shared" si="196"/>
        <v>-1.7142857142857144E-2</v>
      </c>
    </row>
    <row r="558" spans="2:8" ht="15" x14ac:dyDescent="0.25">
      <c r="B558" s="5" t="s">
        <v>148</v>
      </c>
      <c r="C558" s="49">
        <v>10</v>
      </c>
      <c r="D558" s="47">
        <v>1</v>
      </c>
      <c r="E558" s="54">
        <f t="shared" si="193"/>
        <v>1.9047619047619049E-2</v>
      </c>
      <c r="F558" s="54">
        <f t="shared" si="194"/>
        <v>3.105590062111801E-3</v>
      </c>
      <c r="G558" s="27">
        <f t="shared" si="195"/>
        <v>-0.9</v>
      </c>
      <c r="H558" s="28">
        <f t="shared" si="196"/>
        <v>-1.7142857142857144E-2</v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2</v>
      </c>
      <c r="D560" s="47">
        <v>1</v>
      </c>
      <c r="E560" s="54">
        <f t="shared" si="193"/>
        <v>3.8095238095238095E-3</v>
      </c>
      <c r="F560" s="54">
        <f t="shared" si="194"/>
        <v>3.105590062111801E-3</v>
      </c>
      <c r="G560" s="27">
        <f t="shared" si="195"/>
        <v>-0.5</v>
      </c>
      <c r="H560" s="28">
        <f t="shared" si="196"/>
        <v>-1.9047619047619048E-3</v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2</v>
      </c>
      <c r="D564" s="47">
        <v>2</v>
      </c>
      <c r="E564" s="51">
        <f t="shared" ref="E564" si="197">+IF(C564=0,"",C564/C$553)</f>
        <v>3.8095238095238095E-3</v>
      </c>
      <c r="F564" s="51">
        <f t="shared" ref="F564" si="198">+IF(D564=0,"",D564/D$553)</f>
        <v>6.2111801242236021E-3</v>
      </c>
      <c r="G564" s="51">
        <f t="shared" ref="G564" si="199">+IF(OR(AND(D564=0),(C564=0)),"0",((D564-C564)/C564))</f>
        <v>0</v>
      </c>
      <c r="H564" s="26">
        <f t="shared" ref="H564" si="200">+IF(OR(AND(E564=""),(G564="")),"",E564*G564)</f>
        <v>0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3</v>
      </c>
      <c r="D566" s="47">
        <v>2</v>
      </c>
      <c r="E566" s="54">
        <f t="shared" ref="E566:E579" si="205">+IF(C566=0,"",C566/C$553)</f>
        <v>5.7142857142857143E-3</v>
      </c>
      <c r="F566" s="54">
        <f t="shared" ref="F566:F579" si="206">+IF(D566=0,"",D566/D$553)</f>
        <v>6.2111801242236021E-3</v>
      </c>
      <c r="G566" s="27">
        <f t="shared" si="195"/>
        <v>-0.33333333333333331</v>
      </c>
      <c r="H566" s="28">
        <f t="shared" si="196"/>
        <v>-1.9047619047619048E-3</v>
      </c>
    </row>
    <row r="567" spans="1:9" ht="15" x14ac:dyDescent="0.25">
      <c r="B567" s="5" t="s">
        <v>337</v>
      </c>
      <c r="C567" s="49">
        <v>29</v>
      </c>
      <c r="D567" s="47">
        <v>200</v>
      </c>
      <c r="E567" s="54">
        <f t="shared" si="205"/>
        <v>5.5238095238095239E-2</v>
      </c>
      <c r="F567" s="54">
        <f t="shared" si="206"/>
        <v>0.6211180124223602</v>
      </c>
      <c r="G567" s="27">
        <f t="shared" si="195"/>
        <v>5.8965517241379306</v>
      </c>
      <c r="H567" s="28">
        <f t="shared" si="196"/>
        <v>0.32571428571428568</v>
      </c>
    </row>
    <row r="568" spans="1:9" ht="15" x14ac:dyDescent="0.25">
      <c r="B568" s="5" t="s">
        <v>150</v>
      </c>
      <c r="C568" s="49">
        <v>1</v>
      </c>
      <c r="D568" s="47">
        <v>0</v>
      </c>
      <c r="E568" s="54">
        <f t="shared" si="205"/>
        <v>1.9047619047619048E-3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6</v>
      </c>
      <c r="D569" s="47">
        <v>0</v>
      </c>
      <c r="E569" s="54">
        <f t="shared" si="205"/>
        <v>1.1428571428571429E-2</v>
      </c>
      <c r="F569" s="54" t="str">
        <f t="shared" si="206"/>
        <v/>
      </c>
      <c r="G569" s="27" t="str">
        <f t="shared" si="195"/>
        <v>0</v>
      </c>
      <c r="H569" s="28">
        <f t="shared" si="196"/>
        <v>0</v>
      </c>
    </row>
    <row r="570" spans="1:9" ht="15" x14ac:dyDescent="0.25">
      <c r="B570" s="5" t="s">
        <v>338</v>
      </c>
      <c r="C570" s="49">
        <v>434</v>
      </c>
      <c r="D570" s="47">
        <v>88</v>
      </c>
      <c r="E570" s="54">
        <f t="shared" si="205"/>
        <v>0.82666666666666666</v>
      </c>
      <c r="F570" s="54">
        <f t="shared" si="206"/>
        <v>0.27329192546583853</v>
      </c>
      <c r="G570" s="27">
        <f t="shared" si="195"/>
        <v>-0.79723502304147464</v>
      </c>
      <c r="H570" s="28">
        <f t="shared" si="196"/>
        <v>-0.65904761904761899</v>
      </c>
    </row>
    <row r="571" spans="1:9" ht="15" x14ac:dyDescent="0.25">
      <c r="B571" s="5" t="s">
        <v>152</v>
      </c>
      <c r="C571" s="49">
        <v>1</v>
      </c>
      <c r="D571" s="47">
        <v>10</v>
      </c>
      <c r="E571" s="54">
        <f t="shared" si="205"/>
        <v>1.9047619047619048E-3</v>
      </c>
      <c r="F571" s="54">
        <f t="shared" si="206"/>
        <v>3.1055900621118012E-2</v>
      </c>
      <c r="G571" s="27">
        <f t="shared" si="195"/>
        <v>9</v>
      </c>
      <c r="H571" s="28">
        <f t="shared" si="196"/>
        <v>1.7142857142857144E-2</v>
      </c>
    </row>
    <row r="572" spans="1:9" ht="15" x14ac:dyDescent="0.25">
      <c r="B572" s="5" t="s">
        <v>339</v>
      </c>
      <c r="C572" s="49">
        <v>1</v>
      </c>
      <c r="D572" s="47">
        <v>1</v>
      </c>
      <c r="E572" s="54">
        <f t="shared" si="205"/>
        <v>1.9047619047619048E-3</v>
      </c>
      <c r="F572" s="54">
        <f t="shared" si="206"/>
        <v>3.105590062111801E-3</v>
      </c>
      <c r="G572" s="27">
        <f t="shared" si="195"/>
        <v>0</v>
      </c>
      <c r="H572" s="28">
        <f t="shared" si="196"/>
        <v>0</v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1</v>
      </c>
      <c r="D578" s="47">
        <v>0</v>
      </c>
      <c r="E578" s="54">
        <f t="shared" si="205"/>
        <v>1.9047619047619048E-3</v>
      </c>
      <c r="F578" s="54" t="str">
        <f t="shared" si="206"/>
        <v/>
      </c>
      <c r="G578" s="27" t="str">
        <f t="shared" si="195"/>
        <v>0</v>
      </c>
      <c r="H578" s="28">
        <f t="shared" si="196"/>
        <v>0</v>
      </c>
    </row>
    <row r="579" spans="2:8" ht="15" x14ac:dyDescent="0.25">
      <c r="B579" s="5" t="s">
        <v>526</v>
      </c>
      <c r="C579" s="49">
        <v>4</v>
      </c>
      <c r="D579" s="47">
        <v>1</v>
      </c>
      <c r="E579" s="54">
        <f t="shared" si="205"/>
        <v>7.619047619047619E-3</v>
      </c>
      <c r="F579" s="54">
        <f t="shared" si="206"/>
        <v>3.105590062111801E-3</v>
      </c>
      <c r="G579" s="27">
        <f t="shared" si="195"/>
        <v>-0.75</v>
      </c>
      <c r="H579" s="28">
        <f t="shared" si="196"/>
        <v>-5.7142857142857143E-3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418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376</v>
      </c>
      <c r="C8" s="42">
        <f>+C18+C73+C165+C333+C553</f>
        <v>321</v>
      </c>
      <c r="D8" s="43">
        <f>+D18+D73+D165+D333+D553</f>
        <v>157</v>
      </c>
      <c r="E8" s="44">
        <f>+C8/C$8</f>
        <v>1</v>
      </c>
      <c r="F8" s="44">
        <f>+D8/D$8</f>
        <v>1</v>
      </c>
      <c r="G8" s="44">
        <f>+(D8-C8)/C8</f>
        <v>-0.5109034267912772</v>
      </c>
      <c r="H8" s="45">
        <f>+E8*G8</f>
        <v>-0.5109034267912772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2</v>
      </c>
      <c r="D9" s="37">
        <f>+D18</f>
        <v>0</v>
      </c>
      <c r="E9" s="38">
        <f t="shared" ref="E9:E13" si="0">C9/$C$8</f>
        <v>6.2305295950155761E-3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5</v>
      </c>
      <c r="D10" s="25">
        <f>+D73</f>
        <v>36</v>
      </c>
      <c r="E10" s="26">
        <f t="shared" si="0"/>
        <v>1.5576323987538941E-2</v>
      </c>
      <c r="F10" s="26">
        <f>D10/$D$8</f>
        <v>0.22929936305732485</v>
      </c>
      <c r="G10" s="27">
        <f>+IF(OR(AND(D10=0),(C10=0)),"0",((D10-C10)/C10))</f>
        <v>6.2</v>
      </c>
      <c r="H10" s="30">
        <f>+IF(OR(AND(E10=""),(G10="")),"",E10*G10)</f>
        <v>9.657320872274143E-2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63</v>
      </c>
      <c r="D11" s="25">
        <f>+D165</f>
        <v>60</v>
      </c>
      <c r="E11" s="26">
        <f t="shared" si="0"/>
        <v>0.19626168224299065</v>
      </c>
      <c r="F11" s="26">
        <f>D11/$D$8</f>
        <v>0.38216560509554143</v>
      </c>
      <c r="G11" s="27">
        <f>+IF(OR(AND(D11=0),(C11=0)),"0",((D11-C11)/C11))</f>
        <v>-4.7619047619047616E-2</v>
      </c>
      <c r="H11" s="30">
        <f>+IF(OR(AND(E11=""),(G11="")),"",E11*G11)</f>
        <v>-9.3457943925233638E-3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159</v>
      </c>
      <c r="D12" s="25">
        <f>+D333</f>
        <v>42</v>
      </c>
      <c r="E12" s="26">
        <f t="shared" si="0"/>
        <v>0.49532710280373832</v>
      </c>
      <c r="F12" s="26">
        <f>D12/$D$8</f>
        <v>0.26751592356687898</v>
      </c>
      <c r="G12" s="27">
        <f>+IF(OR(AND(D12=0),(C12=0)),"0",((D12-C12)/C12))</f>
        <v>-0.73584905660377353</v>
      </c>
      <c r="H12" s="30">
        <f>+IF(OR(AND(E12=""),(G12="")),"",E12*G12)</f>
        <v>-0.3644859813084112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92</v>
      </c>
      <c r="D13" s="32">
        <f>+D553</f>
        <v>19</v>
      </c>
      <c r="E13" s="33">
        <f t="shared" si="0"/>
        <v>0.28660436137071649</v>
      </c>
      <c r="F13" s="33">
        <f>D13/$D$8</f>
        <v>0.12101910828025478</v>
      </c>
      <c r="G13" s="34">
        <f>+IF(OR(AND(D13=0),(C13=0)),"0",((D13-C13)/C13))</f>
        <v>-0.79347826086956519</v>
      </c>
      <c r="H13" s="35">
        <f>+IF(OR(AND(E13=""),(G13="")),"",E13*G13)</f>
        <v>-0.22741433021806851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2</v>
      </c>
      <c r="D18" s="43">
        <f>SUM(D19:D67)</f>
        <v>0</v>
      </c>
      <c r="E18" s="44">
        <f>+IF(C18=0,"",C18/C$18)</f>
        <v>1</v>
      </c>
      <c r="F18" s="44" t="str">
        <f>+IF(D18=0,"",D18/D$18)</f>
        <v/>
      </c>
      <c r="G18" s="44" t="str">
        <f>+IF(OR(AND(D18=0),(C18=0)),"0",((D18-C18)/C18))</f>
        <v>0</v>
      </c>
      <c r="H18" s="45">
        <f>+IF(OR(AND(E18=""),(G18="")),"",E18*G18)</f>
        <v>0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1</v>
      </c>
      <c r="D27" s="47">
        <v>0</v>
      </c>
      <c r="E27" s="28">
        <f t="shared" si="1"/>
        <v>0.5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1</v>
      </c>
      <c r="D29" s="47">
        <v>0</v>
      </c>
      <c r="E29" s="28">
        <f t="shared" si="1"/>
        <v>0.5</v>
      </c>
      <c r="F29" s="28" t="str">
        <f t="shared" si="2"/>
        <v/>
      </c>
      <c r="G29" s="27" t="str">
        <f t="shared" si="3"/>
        <v>0</v>
      </c>
      <c r="H29" s="28">
        <f t="shared" si="4"/>
        <v>0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5</v>
      </c>
      <c r="D73" s="43">
        <f>SUM(D74:D159)</f>
        <v>36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6.2</v>
      </c>
      <c r="H73" s="45">
        <f>+IF(OR(AND(E73=""),(G73="")),"",E73*G73)</f>
        <v>6.2</v>
      </c>
    </row>
    <row r="74" spans="1:9" ht="15" x14ac:dyDescent="0.25">
      <c r="B74" s="46" t="s">
        <v>432</v>
      </c>
      <c r="C74" s="47">
        <v>1</v>
      </c>
      <c r="D74" s="47">
        <v>0</v>
      </c>
      <c r="E74" s="53">
        <f>+IF(C74=0,"",C74/C$73)</f>
        <v>0.2</v>
      </c>
      <c r="F74" s="53" t="str">
        <f>+IF(D74=0,"",D74/D$73)</f>
        <v/>
      </c>
      <c r="G74" s="39" t="str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0</v>
      </c>
      <c r="D77" s="47">
        <v>0</v>
      </c>
      <c r="E77" s="54" t="str">
        <f t="shared" si="13"/>
        <v/>
      </c>
      <c r="F77" s="54" t="str">
        <f t="shared" si="14"/>
        <v/>
      </c>
      <c r="G77" s="27" t="str">
        <f t="shared" si="15"/>
        <v>0</v>
      </c>
      <c r="H77" s="28" t="str">
        <f t="shared" si="16"/>
        <v/>
      </c>
    </row>
    <row r="78" spans="1:9" ht="15" x14ac:dyDescent="0.25">
      <c r="B78" s="5" t="s">
        <v>178</v>
      </c>
      <c r="C78" s="49">
        <v>0</v>
      </c>
      <c r="D78" s="47">
        <v>4</v>
      </c>
      <c r="E78" s="54" t="str">
        <f t="shared" si="13"/>
        <v/>
      </c>
      <c r="F78" s="54">
        <f t="shared" si="14"/>
        <v>0.1111111111111111</v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30</v>
      </c>
      <c r="E87" s="54" t="str">
        <f t="shared" si="13"/>
        <v/>
      </c>
      <c r="F87" s="54">
        <f t="shared" si="14"/>
        <v>0.83333333333333337</v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1</v>
      </c>
      <c r="D88" s="47">
        <v>0</v>
      </c>
      <c r="E88" s="51">
        <f t="shared" ref="E88" si="25">+IF(C88=0,"",C88/C$73)</f>
        <v>0.2</v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1</v>
      </c>
      <c r="D89" s="47">
        <v>1</v>
      </c>
      <c r="E89" s="54">
        <f t="shared" si="13"/>
        <v>0.2</v>
      </c>
      <c r="F89" s="54">
        <f t="shared" si="14"/>
        <v>2.7777777777777776E-2</v>
      </c>
      <c r="G89" s="27">
        <f t="shared" si="15"/>
        <v>0</v>
      </c>
      <c r="H89" s="28">
        <f t="shared" si="16"/>
        <v>0</v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1</v>
      </c>
      <c r="D111" s="47">
        <v>0</v>
      </c>
      <c r="E111" s="54">
        <f t="shared" si="13"/>
        <v>0.2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1</v>
      </c>
      <c r="D127" s="47">
        <v>0</v>
      </c>
      <c r="E127" s="54">
        <f t="shared" si="13"/>
        <v>0.2</v>
      </c>
      <c r="F127" s="54" t="str">
        <f t="shared" si="14"/>
        <v/>
      </c>
      <c r="G127" s="27" t="str">
        <f t="shared" si="15"/>
        <v>0</v>
      </c>
      <c r="H127" s="28">
        <f t="shared" si="16"/>
        <v>0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1</v>
      </c>
      <c r="E133" s="54" t="str">
        <f t="shared" si="13"/>
        <v/>
      </c>
      <c r="F133" s="54">
        <f t="shared" si="14"/>
        <v>2.7777777777777776E-2</v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0</v>
      </c>
      <c r="D139" s="47">
        <v>0</v>
      </c>
      <c r="E139" s="54" t="str">
        <f t="shared" si="13"/>
        <v/>
      </c>
      <c r="F139" s="54" t="str">
        <f t="shared" si="14"/>
        <v/>
      </c>
      <c r="G139" s="27" t="str">
        <f t="shared" si="15"/>
        <v>0</v>
      </c>
      <c r="H139" s="28" t="str">
        <f t="shared" si="16"/>
        <v/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63</v>
      </c>
      <c r="D165" s="43">
        <f>SUM(D166:D327)</f>
        <v>60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-4.7619047619047616E-2</v>
      </c>
      <c r="H165" s="45">
        <f>+IF(OR(AND(E165=""),(G165="")),"",E165*G165)</f>
        <v>-4.7619047619047616E-2</v>
      </c>
    </row>
    <row r="166" spans="2:8" s="63" customFormat="1" ht="15" x14ac:dyDescent="0.25">
      <c r="B166" s="58" t="s">
        <v>442</v>
      </c>
      <c r="C166" s="37">
        <v>0</v>
      </c>
      <c r="D166" s="47">
        <v>2</v>
      </c>
      <c r="E166" s="53" t="str">
        <f t="shared" si="57"/>
        <v/>
      </c>
      <c r="F166" s="53">
        <f t="shared" si="58"/>
        <v>3.3333333333333333E-2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8</v>
      </c>
      <c r="D168" s="47">
        <v>0</v>
      </c>
      <c r="E168" s="54">
        <f t="shared" si="57"/>
        <v>0.12698412698412698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0</v>
      </c>
      <c r="E170" s="54">
        <f t="shared" si="57"/>
        <v>1.5873015873015872E-2</v>
      </c>
      <c r="F170" s="54" t="str">
        <f t="shared" si="58"/>
        <v/>
      </c>
      <c r="G170" s="27" t="str">
        <f t="shared" si="59"/>
        <v>0</v>
      </c>
      <c r="H170" s="28">
        <f t="shared" si="60"/>
        <v>0</v>
      </c>
    </row>
    <row r="171" spans="2:8" s="63" customFormat="1" ht="15" x14ac:dyDescent="0.25">
      <c r="B171" s="55" t="s">
        <v>42</v>
      </c>
      <c r="C171" s="25">
        <v>13</v>
      </c>
      <c r="D171" s="47">
        <v>0</v>
      </c>
      <c r="E171" s="54">
        <f t="shared" si="57"/>
        <v>0.20634920634920634</v>
      </c>
      <c r="F171" s="54" t="str">
        <f t="shared" si="58"/>
        <v/>
      </c>
      <c r="G171" s="27" t="str">
        <f t="shared" si="59"/>
        <v>0</v>
      </c>
      <c r="H171" s="28">
        <f t="shared" si="60"/>
        <v>0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1</v>
      </c>
      <c r="E181" s="54" t="str">
        <f t="shared" si="65"/>
        <v/>
      </c>
      <c r="F181" s="54">
        <f t="shared" si="65"/>
        <v>1.6666666666666666E-2</v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1</v>
      </c>
      <c r="D195" s="47">
        <v>0</v>
      </c>
      <c r="E195" s="54">
        <f t="shared" si="77"/>
        <v>1.5873015873015872E-2</v>
      </c>
      <c r="F195" s="54" t="str">
        <f t="shared" si="77"/>
        <v/>
      </c>
      <c r="G195" s="27" t="str">
        <f t="shared" si="59"/>
        <v>0</v>
      </c>
      <c r="H195" s="28">
        <f t="shared" si="60"/>
        <v>0</v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2</v>
      </c>
      <c r="D205" s="47">
        <v>2</v>
      </c>
      <c r="E205" s="54">
        <f t="shared" si="82"/>
        <v>3.1746031746031744E-2</v>
      </c>
      <c r="F205" s="54">
        <f t="shared" si="82"/>
        <v>3.3333333333333333E-2</v>
      </c>
      <c r="G205" s="27">
        <f t="shared" si="59"/>
        <v>0</v>
      </c>
      <c r="H205" s="28">
        <f t="shared" si="60"/>
        <v>0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1</v>
      </c>
      <c r="D215" s="47">
        <v>0</v>
      </c>
      <c r="E215" s="54">
        <f t="shared" si="87"/>
        <v>1.5873015873015872E-2</v>
      </c>
      <c r="F215" s="54" t="str">
        <f t="shared" si="88"/>
        <v/>
      </c>
      <c r="G215" s="27" t="str">
        <f t="shared" si="59"/>
        <v>0</v>
      </c>
      <c r="H215" s="28">
        <f t="shared" si="60"/>
        <v>0</v>
      </c>
    </row>
    <row r="216" spans="1:9" s="63" customFormat="1" ht="15" x14ac:dyDescent="0.25">
      <c r="B216" s="55" t="s">
        <v>232</v>
      </c>
      <c r="C216" s="25">
        <v>1</v>
      </c>
      <c r="D216" s="47">
        <v>0</v>
      </c>
      <c r="E216" s="54">
        <f t="shared" si="87"/>
        <v>1.5873015873015872E-2</v>
      </c>
      <c r="F216" s="54" t="str">
        <f t="shared" si="88"/>
        <v/>
      </c>
      <c r="G216" s="27" t="str">
        <f t="shared" si="59"/>
        <v>0</v>
      </c>
      <c r="H216" s="28">
        <f t="shared" si="60"/>
        <v>0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0</v>
      </c>
      <c r="E229" s="54" t="str">
        <f t="shared" si="87"/>
        <v/>
      </c>
      <c r="F229" s="54" t="str">
        <f t="shared" si="88"/>
        <v/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0</v>
      </c>
      <c r="E256" s="54">
        <f t="shared" si="97"/>
        <v>1.5873015873015872E-2</v>
      </c>
      <c r="F256" s="54" t="str">
        <f t="shared" si="97"/>
        <v/>
      </c>
      <c r="G256" s="27" t="str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2</v>
      </c>
      <c r="D269" s="47">
        <v>0</v>
      </c>
      <c r="E269" s="51">
        <f t="shared" ref="E269" si="103">+IF(C269=0,"",C269/C$165)</f>
        <v>3.1746031746031744E-2</v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>
        <f t="shared" ref="H269" si="106">+IF(OR(AND(E269=""),(G269="")),"",E269*G269)</f>
        <v>0</v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22</v>
      </c>
      <c r="D272" s="47">
        <v>0</v>
      </c>
      <c r="E272" s="54">
        <f t="shared" si="107"/>
        <v>0.34920634920634919</v>
      </c>
      <c r="F272" s="54" t="str">
        <f t="shared" si="107"/>
        <v/>
      </c>
      <c r="G272" s="27" t="str">
        <f t="shared" si="91"/>
        <v>0</v>
      </c>
      <c r="H272" s="28">
        <f t="shared" si="92"/>
        <v>0</v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0</v>
      </c>
      <c r="E279" s="54">
        <f>+IF(C279=0,"",C279/C$165)</f>
        <v>1.5873015873015872E-2</v>
      </c>
      <c r="F279" s="54" t="str">
        <f>+IF(D279=0,"",D279/D$165)</f>
        <v/>
      </c>
      <c r="G279" s="27" t="str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4</v>
      </c>
      <c r="D287" s="47">
        <v>3</v>
      </c>
      <c r="E287" s="51">
        <f>+IF(C287=0,"",C287/C$165)</f>
        <v>6.3492063492063489E-2</v>
      </c>
      <c r="F287" s="51">
        <f>+IF(D287=0,"",D287/D$165)</f>
        <v>0.05</v>
      </c>
      <c r="G287" s="51">
        <f t="shared" si="91"/>
        <v>-0.25</v>
      </c>
      <c r="H287" s="26">
        <f t="shared" si="92"/>
        <v>-1.5873015873015872E-2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51</v>
      </c>
      <c r="E289" s="54" t="str">
        <f t="shared" ref="E289:E311" si="124">+IF(C289=0,"",C289/C$165)</f>
        <v/>
      </c>
      <c r="F289" s="54">
        <f t="shared" ref="F289:F311" si="125">+IF(D289=0,"",D289/D$165)</f>
        <v>0.85</v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6</v>
      </c>
      <c r="D293" s="47">
        <v>0</v>
      </c>
      <c r="E293" s="54">
        <f t="shared" si="124"/>
        <v>9.5238095238095233E-2</v>
      </c>
      <c r="F293" s="54" t="str">
        <f t="shared" si="125"/>
        <v/>
      </c>
      <c r="G293" s="27" t="str">
        <f t="shared" si="91"/>
        <v>0</v>
      </c>
      <c r="H293" s="28">
        <f t="shared" si="92"/>
        <v>0</v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0</v>
      </c>
      <c r="E303" s="54" t="str">
        <f t="shared" si="124"/>
        <v/>
      </c>
      <c r="F303" s="54" t="str">
        <f t="shared" si="125"/>
        <v/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1</v>
      </c>
      <c r="E305" s="54" t="str">
        <f t="shared" si="124"/>
        <v/>
      </c>
      <c r="F305" s="54">
        <f t="shared" si="125"/>
        <v>1.6666666666666666E-2</v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159</v>
      </c>
      <c r="D333" s="43">
        <f>SUM(D334:D547)</f>
        <v>42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-0.73584905660377353</v>
      </c>
      <c r="H333" s="45">
        <f>+IF(OR(AND(E333=""),(G333="")),"",E333*G333)</f>
        <v>-0.73584905660377353</v>
      </c>
    </row>
    <row r="334" spans="1:9" ht="15" x14ac:dyDescent="0.25">
      <c r="B334" s="46" t="s">
        <v>75</v>
      </c>
      <c r="C334" s="47">
        <v>0</v>
      </c>
      <c r="D334" s="47">
        <v>0</v>
      </c>
      <c r="E334" s="53" t="str">
        <f t="shared" si="139"/>
        <v/>
      </c>
      <c r="F334" s="53" t="str">
        <f t="shared" si="140"/>
        <v/>
      </c>
      <c r="G334" s="39" t="str">
        <f>+IF(OR(AND(D334=0),(C334=0)),"0",((D334-C334)/C334))</f>
        <v>0</v>
      </c>
      <c r="H334" s="48" t="str">
        <f>+IF(OR(AND(E334=""),(G334="")),"",E334*G334)</f>
        <v/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2</v>
      </c>
      <c r="D339" s="47">
        <v>0</v>
      </c>
      <c r="E339" s="54">
        <f t="shared" si="139"/>
        <v>1.2578616352201259E-2</v>
      </c>
      <c r="F339" s="54" t="str">
        <f t="shared" si="140"/>
        <v/>
      </c>
      <c r="G339" s="27" t="str">
        <f t="shared" si="141"/>
        <v>0</v>
      </c>
      <c r="H339" s="28">
        <f t="shared" si="142"/>
        <v>0</v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1</v>
      </c>
      <c r="D345" s="47">
        <v>1</v>
      </c>
      <c r="E345" s="54">
        <f t="shared" si="139"/>
        <v>6.2893081761006293E-3</v>
      </c>
      <c r="F345" s="54">
        <f t="shared" si="140"/>
        <v>2.3809523809523808E-2</v>
      </c>
      <c r="G345" s="27">
        <f t="shared" si="141"/>
        <v>0</v>
      </c>
      <c r="H345" s="28">
        <f t="shared" si="142"/>
        <v>0</v>
      </c>
    </row>
    <row r="346" spans="1:8" ht="15" x14ac:dyDescent="0.25">
      <c r="B346" s="5" t="s">
        <v>596</v>
      </c>
      <c r="C346" s="49">
        <v>0</v>
      </c>
      <c r="D346" s="47">
        <v>0</v>
      </c>
      <c r="E346" s="54" t="str">
        <f t="shared" si="139"/>
        <v/>
      </c>
      <c r="F346" s="54" t="str">
        <f t="shared" si="140"/>
        <v/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1</v>
      </c>
      <c r="D348" s="47">
        <v>0</v>
      </c>
      <c r="E348" s="54">
        <f t="shared" si="139"/>
        <v>6.2893081761006293E-3</v>
      </c>
      <c r="F348" s="54" t="str">
        <f t="shared" si="140"/>
        <v/>
      </c>
      <c r="G348" s="27" t="str">
        <f t="shared" si="141"/>
        <v>0</v>
      </c>
      <c r="H348" s="28">
        <f t="shared" si="142"/>
        <v>0</v>
      </c>
    </row>
    <row r="349" spans="1:8" ht="15" x14ac:dyDescent="0.25">
      <c r="B349" s="5" t="s">
        <v>77</v>
      </c>
      <c r="C349" s="49">
        <v>2</v>
      </c>
      <c r="D349" s="47">
        <v>0</v>
      </c>
      <c r="E349" s="54">
        <f t="shared" si="139"/>
        <v>1.2578616352201259E-2</v>
      </c>
      <c r="F349" s="54" t="str">
        <f t="shared" si="140"/>
        <v/>
      </c>
      <c r="G349" s="27" t="str">
        <f t="shared" si="141"/>
        <v>0</v>
      </c>
      <c r="H349" s="28">
        <f t="shared" si="142"/>
        <v>0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1</v>
      </c>
      <c r="E353" s="54" t="str">
        <f t="shared" si="139"/>
        <v/>
      </c>
      <c r="F353" s="54">
        <f t="shared" si="140"/>
        <v>2.3809523809523808E-2</v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2</v>
      </c>
      <c r="D357" s="47">
        <v>0</v>
      </c>
      <c r="E357" s="54">
        <f t="shared" si="139"/>
        <v>1.2578616352201259E-2</v>
      </c>
      <c r="F357" s="54" t="str">
        <f t="shared" si="140"/>
        <v/>
      </c>
      <c r="G357" s="27" t="str">
        <f t="shared" si="141"/>
        <v>0</v>
      </c>
      <c r="H357" s="28">
        <f t="shared" si="142"/>
        <v>0</v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0</v>
      </c>
      <c r="D365" s="47">
        <v>0</v>
      </c>
      <c r="E365" s="54" t="str">
        <f t="shared" ref="E365:E387" si="145">+IF(C365=0,"",C365/C$333)</f>
        <v/>
      </c>
      <c r="F365" s="54" t="str">
        <f t="shared" ref="F365:F387" si="146">+IF(D365=0,"",D365/D$333)</f>
        <v/>
      </c>
      <c r="G365" s="27" t="str">
        <f t="shared" si="141"/>
        <v>0</v>
      </c>
      <c r="H365" s="28" t="str">
        <f t="shared" si="142"/>
        <v/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2</v>
      </c>
      <c r="D372" s="47">
        <v>1</v>
      </c>
      <c r="E372" s="54">
        <f t="shared" si="145"/>
        <v>1.2578616352201259E-2</v>
      </c>
      <c r="F372" s="54">
        <f t="shared" si="146"/>
        <v>2.3809523809523808E-2</v>
      </c>
      <c r="G372" s="27">
        <f t="shared" si="141"/>
        <v>-0.5</v>
      </c>
      <c r="H372" s="28">
        <f t="shared" si="142"/>
        <v>-6.2893081761006293E-3</v>
      </c>
    </row>
    <row r="373" spans="1:8" ht="15" x14ac:dyDescent="0.25">
      <c r="B373" s="5" t="s">
        <v>95</v>
      </c>
      <c r="C373" s="49">
        <v>0</v>
      </c>
      <c r="D373" s="47">
        <v>0</v>
      </c>
      <c r="E373" s="54" t="str">
        <f t="shared" si="145"/>
        <v/>
      </c>
      <c r="F373" s="54" t="str">
        <f t="shared" si="146"/>
        <v/>
      </c>
      <c r="G373" s="27" t="str">
        <f t="shared" si="141"/>
        <v>0</v>
      </c>
      <c r="H373" s="28" t="str">
        <f t="shared" si="142"/>
        <v/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2</v>
      </c>
      <c r="D375" s="47">
        <v>0</v>
      </c>
      <c r="E375" s="54">
        <f t="shared" si="145"/>
        <v>1.2578616352201259E-2</v>
      </c>
      <c r="F375" s="54" t="str">
        <f t="shared" si="146"/>
        <v/>
      </c>
      <c r="G375" s="27" t="str">
        <f t="shared" si="141"/>
        <v>0</v>
      </c>
      <c r="H375" s="28">
        <f t="shared" si="142"/>
        <v>0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1</v>
      </c>
      <c r="D384" s="47">
        <v>0</v>
      </c>
      <c r="E384" s="54">
        <f t="shared" si="145"/>
        <v>6.2893081761006293E-3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22</v>
      </c>
      <c r="D385" s="47">
        <v>0</v>
      </c>
      <c r="E385" s="54">
        <f t="shared" si="145"/>
        <v>0.13836477987421383</v>
      </c>
      <c r="F385" s="54" t="str">
        <f t="shared" si="146"/>
        <v/>
      </c>
      <c r="G385" s="27" t="str">
        <f t="shared" si="141"/>
        <v>0</v>
      </c>
      <c r="H385" s="28">
        <f t="shared" si="142"/>
        <v>0</v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0</v>
      </c>
      <c r="E387" s="54" t="str">
        <f t="shared" si="145"/>
        <v/>
      </c>
      <c r="F387" s="54" t="str">
        <f t="shared" si="146"/>
        <v/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52</v>
      </c>
      <c r="D395" s="47">
        <v>34</v>
      </c>
      <c r="E395" s="54">
        <f t="shared" si="153"/>
        <v>0.32704402515723269</v>
      </c>
      <c r="F395" s="54">
        <f t="shared" si="154"/>
        <v>0.80952380952380953</v>
      </c>
      <c r="G395" s="27">
        <f t="shared" si="141"/>
        <v>-0.34615384615384615</v>
      </c>
      <c r="H395" s="28">
        <f t="shared" si="142"/>
        <v>-0.11320754716981131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5</v>
      </c>
      <c r="D400" s="47">
        <v>0</v>
      </c>
      <c r="E400" s="54">
        <f t="shared" si="153"/>
        <v>3.1446540880503145E-2</v>
      </c>
      <c r="F400" s="54" t="str">
        <f t="shared" si="154"/>
        <v/>
      </c>
      <c r="G400" s="27" t="str">
        <f t="shared" si="141"/>
        <v>0</v>
      </c>
      <c r="H400" s="28">
        <f t="shared" si="142"/>
        <v>0</v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9</v>
      </c>
      <c r="D407" s="47">
        <v>0</v>
      </c>
      <c r="E407" s="54">
        <f t="shared" si="155"/>
        <v>5.6603773584905662E-2</v>
      </c>
      <c r="F407" s="54" t="str">
        <f t="shared" si="156"/>
        <v/>
      </c>
      <c r="G407" s="27" t="str">
        <f t="shared" si="157"/>
        <v>0</v>
      </c>
      <c r="H407" s="28">
        <f t="shared" si="158"/>
        <v>0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8</v>
      </c>
      <c r="D409" s="47">
        <v>2</v>
      </c>
      <c r="E409" s="54">
        <f t="shared" si="155"/>
        <v>5.0314465408805034E-2</v>
      </c>
      <c r="F409" s="54">
        <f t="shared" si="156"/>
        <v>4.7619047619047616E-2</v>
      </c>
      <c r="G409" s="27">
        <f t="shared" si="157"/>
        <v>-0.75</v>
      </c>
      <c r="H409" s="28">
        <f t="shared" si="158"/>
        <v>-3.7735849056603779E-2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16</v>
      </c>
      <c r="D415" s="47">
        <v>0</v>
      </c>
      <c r="E415" s="54">
        <f t="shared" si="155"/>
        <v>0.10062893081761007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0</v>
      </c>
      <c r="D428" s="47">
        <v>1</v>
      </c>
      <c r="E428" s="54" t="str">
        <f t="shared" si="155"/>
        <v/>
      </c>
      <c r="F428" s="54">
        <f t="shared" si="156"/>
        <v>2.3809523809523808E-2</v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6</v>
      </c>
      <c r="D437" s="47">
        <v>0</v>
      </c>
      <c r="E437" s="54">
        <f t="shared" si="155"/>
        <v>3.7735849056603772E-2</v>
      </c>
      <c r="F437" s="54" t="str">
        <f t="shared" si="156"/>
        <v/>
      </c>
      <c r="G437" s="27" t="str">
        <f t="shared" si="157"/>
        <v>0</v>
      </c>
      <c r="H437" s="28">
        <f t="shared" si="158"/>
        <v>0</v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0</v>
      </c>
      <c r="D443" s="47">
        <v>0</v>
      </c>
      <c r="E443" s="54" t="str">
        <f t="shared" si="155"/>
        <v/>
      </c>
      <c r="F443" s="54" t="str">
        <f t="shared" si="156"/>
        <v/>
      </c>
      <c r="G443" s="27" t="str">
        <f t="shared" si="157"/>
        <v>0</v>
      </c>
      <c r="H443" s="28" t="str">
        <f t="shared" si="158"/>
        <v/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1</v>
      </c>
      <c r="D451" s="47">
        <v>0</v>
      </c>
      <c r="E451" s="54">
        <f t="shared" si="155"/>
        <v>6.2893081761006293E-3</v>
      </c>
      <c r="F451" s="54" t="str">
        <f t="shared" si="156"/>
        <v/>
      </c>
      <c r="G451" s="27" t="str">
        <f t="shared" si="157"/>
        <v>0</v>
      </c>
      <c r="H451" s="28">
        <f t="shared" si="158"/>
        <v>0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0</v>
      </c>
      <c r="D456" s="47">
        <v>0</v>
      </c>
      <c r="E456" s="54" t="str">
        <f t="shared" si="155"/>
        <v/>
      </c>
      <c r="F456" s="54" t="str">
        <f t="shared" si="156"/>
        <v/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1</v>
      </c>
      <c r="D511" s="47">
        <v>0</v>
      </c>
      <c r="E511" s="54">
        <f t="shared" si="183"/>
        <v>6.2893081761006293E-3</v>
      </c>
      <c r="F511" s="54" t="str">
        <f t="shared" si="184"/>
        <v/>
      </c>
      <c r="G511" s="27" t="str">
        <f t="shared" si="177"/>
        <v>0</v>
      </c>
      <c r="H511" s="28">
        <f t="shared" si="178"/>
        <v>0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</v>
      </c>
      <c r="D525" s="47">
        <v>0</v>
      </c>
      <c r="E525" s="54">
        <f t="shared" si="183"/>
        <v>6.2893081761006293E-3</v>
      </c>
      <c r="F525" s="54" t="str">
        <f t="shared" si="184"/>
        <v/>
      </c>
      <c r="G525" s="27" t="str">
        <f t="shared" si="177"/>
        <v>0</v>
      </c>
      <c r="H525" s="28">
        <f t="shared" si="178"/>
        <v>0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19</v>
      </c>
      <c r="D530" s="47">
        <v>0</v>
      </c>
      <c r="E530" s="54">
        <f t="shared" si="183"/>
        <v>0.11949685534591195</v>
      </c>
      <c r="F530" s="54" t="str">
        <f t="shared" si="184"/>
        <v/>
      </c>
      <c r="G530" s="27" t="str">
        <f t="shared" si="177"/>
        <v>0</v>
      </c>
      <c r="H530" s="28">
        <f t="shared" si="178"/>
        <v>0</v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2</v>
      </c>
      <c r="D532" s="47">
        <v>1</v>
      </c>
      <c r="E532" s="54">
        <f t="shared" si="183"/>
        <v>1.2578616352201259E-2</v>
      </c>
      <c r="F532" s="54">
        <f t="shared" si="184"/>
        <v>2.3809523809523808E-2</v>
      </c>
      <c r="G532" s="27">
        <f t="shared" si="177"/>
        <v>-0.5</v>
      </c>
      <c r="H532" s="28">
        <f t="shared" si="178"/>
        <v>-6.2893081761006293E-3</v>
      </c>
    </row>
    <row r="533" spans="1:9" s="20" customFormat="1" ht="15" x14ac:dyDescent="0.25">
      <c r="A533" s="22"/>
      <c r="B533" s="21" t="s">
        <v>573</v>
      </c>
      <c r="C533" s="50">
        <v>1</v>
      </c>
      <c r="D533" s="47">
        <v>1</v>
      </c>
      <c r="E533" s="51">
        <f t="shared" ref="E533" si="185">+IF(C533=0,"",C533/C$333)</f>
        <v>6.2893081761006293E-3</v>
      </c>
      <c r="F533" s="51">
        <f t="shared" ref="F533" si="186">+IF(D533=0,"",D533/D$333)</f>
        <v>2.3809523809523808E-2</v>
      </c>
      <c r="G533" s="51">
        <f t="shared" ref="G533" si="187">+IF(OR(AND(D533=0),(C533=0)),"0",((D533-C533)/C533))</f>
        <v>0</v>
      </c>
      <c r="H533" s="26">
        <f t="shared" ref="H533" si="188">+IF(OR(AND(E533=""),(G533="")),"",E533*G533)</f>
        <v>0</v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3</v>
      </c>
      <c r="D540" s="47">
        <v>0</v>
      </c>
      <c r="E540" s="54">
        <f t="shared" si="189"/>
        <v>1.8867924528301886E-2</v>
      </c>
      <c r="F540" s="54" t="str">
        <f t="shared" si="190"/>
        <v/>
      </c>
      <c r="G540" s="27" t="str">
        <f t="shared" si="191"/>
        <v>0</v>
      </c>
      <c r="H540" s="28">
        <f t="shared" si="192"/>
        <v>0</v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92</v>
      </c>
      <c r="D553" s="43">
        <f>SUM(D554:D579)</f>
        <v>19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-0.79347826086956519</v>
      </c>
      <c r="H553" s="45">
        <f>+IF(OR(AND(E553=""),(G553="")),"",E553*G553)</f>
        <v>-0.79347826086956519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3</v>
      </c>
      <c r="D556" s="47">
        <v>0</v>
      </c>
      <c r="E556" s="54">
        <f t="shared" si="193"/>
        <v>3.2608695652173912E-2</v>
      </c>
      <c r="F556" s="54" t="str">
        <f t="shared" si="194"/>
        <v/>
      </c>
      <c r="G556" s="27" t="str">
        <f t="shared" si="195"/>
        <v>0</v>
      </c>
      <c r="H556" s="28">
        <f t="shared" si="196"/>
        <v>0</v>
      </c>
    </row>
    <row r="557" spans="2:8" ht="15" x14ac:dyDescent="0.25">
      <c r="B557" s="5" t="s">
        <v>333</v>
      </c>
      <c r="C557" s="49">
        <v>12</v>
      </c>
      <c r="D557" s="47">
        <v>1</v>
      </c>
      <c r="E557" s="54">
        <f t="shared" si="193"/>
        <v>0.13043478260869565</v>
      </c>
      <c r="F557" s="54">
        <f t="shared" si="194"/>
        <v>5.2631578947368418E-2</v>
      </c>
      <c r="G557" s="27">
        <f t="shared" si="195"/>
        <v>-0.91666666666666663</v>
      </c>
      <c r="H557" s="28">
        <f t="shared" si="196"/>
        <v>-0.11956521739130434</v>
      </c>
    </row>
    <row r="558" spans="2:8" ht="15" x14ac:dyDescent="0.25">
      <c r="B558" s="5" t="s">
        <v>148</v>
      </c>
      <c r="C558" s="49">
        <v>0</v>
      </c>
      <c r="D558" s="47">
        <v>1</v>
      </c>
      <c r="E558" s="54" t="str">
        <f t="shared" si="193"/>
        <v/>
      </c>
      <c r="F558" s="54">
        <f t="shared" si="194"/>
        <v>5.2631578947368418E-2</v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5</v>
      </c>
      <c r="D564" s="47">
        <v>0</v>
      </c>
      <c r="E564" s="51">
        <f t="shared" ref="E564" si="197">+IF(C564=0,"",C564/C$553)</f>
        <v>5.434782608695652E-2</v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>
        <f t="shared" ref="H564" si="200">+IF(OR(AND(E564=""),(G564="")),"",E564*G564)</f>
        <v>0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63</v>
      </c>
      <c r="D567" s="47">
        <v>6</v>
      </c>
      <c r="E567" s="54">
        <f t="shared" si="205"/>
        <v>0.68478260869565222</v>
      </c>
      <c r="F567" s="54">
        <f t="shared" si="206"/>
        <v>0.31578947368421051</v>
      </c>
      <c r="G567" s="27">
        <f t="shared" si="195"/>
        <v>-0.90476190476190477</v>
      </c>
      <c r="H567" s="28">
        <f t="shared" si="196"/>
        <v>-0.61956521739130443</v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8</v>
      </c>
      <c r="D570" s="47">
        <v>2</v>
      </c>
      <c r="E570" s="54">
        <f t="shared" si="205"/>
        <v>8.6956521739130432E-2</v>
      </c>
      <c r="F570" s="54">
        <f t="shared" si="206"/>
        <v>0.10526315789473684</v>
      </c>
      <c r="G570" s="27">
        <f t="shared" si="195"/>
        <v>-0.75</v>
      </c>
      <c r="H570" s="28">
        <f t="shared" si="196"/>
        <v>-6.5217391304347824E-2</v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9</v>
      </c>
      <c r="E572" s="54" t="str">
        <f t="shared" si="205"/>
        <v/>
      </c>
      <c r="F572" s="54">
        <f t="shared" si="206"/>
        <v>0.47368421052631576</v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1</v>
      </c>
      <c r="D575" s="47">
        <v>0</v>
      </c>
      <c r="E575" s="54">
        <f t="shared" si="205"/>
        <v>1.0869565217391304E-2</v>
      </c>
      <c r="F575" s="54" t="str">
        <f t="shared" si="206"/>
        <v/>
      </c>
      <c r="G575" s="27" t="str">
        <f t="shared" si="195"/>
        <v>0</v>
      </c>
      <c r="H575" s="28">
        <f t="shared" si="196"/>
        <v>0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  <c r="C580" s="10"/>
      <c r="D580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419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377</v>
      </c>
      <c r="C8" s="42">
        <f>+C18+C73+C165+C333+C553</f>
        <v>1391</v>
      </c>
      <c r="D8" s="43">
        <f>+D18+D73+D165+D333+D553</f>
        <v>977</v>
      </c>
      <c r="E8" s="44">
        <f>+C8/C$8</f>
        <v>1</v>
      </c>
      <c r="F8" s="44">
        <f>+D8/D$8</f>
        <v>1</v>
      </c>
      <c r="G8" s="44">
        <f>+(D8-C8)/C8</f>
        <v>-0.29762760603882099</v>
      </c>
      <c r="H8" s="45">
        <f>+E8*G8</f>
        <v>-0.29762760603882099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20</v>
      </c>
      <c r="D9" s="37">
        <f>+D18</f>
        <v>5</v>
      </c>
      <c r="E9" s="38">
        <f t="shared" ref="E9:E13" si="0">C9/$C$8</f>
        <v>1.4378145219266714E-2</v>
      </c>
      <c r="F9" s="38">
        <f>D9/$D$8</f>
        <v>5.1177072671443197E-3</v>
      </c>
      <c r="G9" s="39">
        <f>+IF(OR(AND(D9=0),(C9=0)),"0",((D9-C9)/C9))</f>
        <v>-0.75</v>
      </c>
      <c r="H9" s="40">
        <f>+IF(OR(AND(E9=""),(G9="")),"",E9*G9)</f>
        <v>-1.0783608914450037E-2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155</v>
      </c>
      <c r="D10" s="25">
        <f>+D73</f>
        <v>397</v>
      </c>
      <c r="E10" s="26">
        <f t="shared" si="0"/>
        <v>0.11143062544931703</v>
      </c>
      <c r="F10" s="26">
        <f>D10/$D$8</f>
        <v>0.40634595701125897</v>
      </c>
      <c r="G10" s="27">
        <f>+IF(OR(AND(D10=0),(C10=0)),"0",((D10-C10)/C10))</f>
        <v>1.5612903225806452</v>
      </c>
      <c r="H10" s="30">
        <f>+IF(OR(AND(E10=""),(G10="")),"",E10*G10)</f>
        <v>0.17397555715312724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131</v>
      </c>
      <c r="D11" s="25">
        <f>+D165</f>
        <v>17</v>
      </c>
      <c r="E11" s="26">
        <f t="shared" si="0"/>
        <v>9.417685118619698E-2</v>
      </c>
      <c r="F11" s="26">
        <f>D11/$D$8</f>
        <v>1.7400204708290685E-2</v>
      </c>
      <c r="G11" s="27">
        <f>+IF(OR(AND(D11=0),(C11=0)),"0",((D11-C11)/C11))</f>
        <v>-0.87022900763358779</v>
      </c>
      <c r="H11" s="30">
        <f>+IF(OR(AND(E11=""),(G11="")),"",E11*G11)</f>
        <v>-8.1955427749820273E-2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558</v>
      </c>
      <c r="D12" s="25">
        <f>+D333</f>
        <v>275</v>
      </c>
      <c r="E12" s="26">
        <f t="shared" si="0"/>
        <v>0.40115025161754136</v>
      </c>
      <c r="F12" s="26">
        <f>D12/$D$8</f>
        <v>0.28147389969293757</v>
      </c>
      <c r="G12" s="27">
        <f>+IF(OR(AND(D12=0),(C12=0)),"0",((D12-C12)/C12))</f>
        <v>-0.50716845878136196</v>
      </c>
      <c r="H12" s="30">
        <f>+IF(OR(AND(E12=""),(G12="")),"",E12*G12)</f>
        <v>-0.20345075485262401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527</v>
      </c>
      <c r="D13" s="32">
        <f>+D553</f>
        <v>283</v>
      </c>
      <c r="E13" s="33">
        <f t="shared" si="0"/>
        <v>0.37886412652767792</v>
      </c>
      <c r="F13" s="33">
        <f>D13/$D$8</f>
        <v>0.2896622313203685</v>
      </c>
      <c r="G13" s="34">
        <f>+IF(OR(AND(D13=0),(C13=0)),"0",((D13-C13)/C13))</f>
        <v>-0.46299810246679318</v>
      </c>
      <c r="H13" s="35">
        <f>+IF(OR(AND(E13=""),(G13="")),"",E13*G13)</f>
        <v>-0.17541337167505391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20</v>
      </c>
      <c r="D18" s="43">
        <f>SUM(D19:D67)</f>
        <v>5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-0.75</v>
      </c>
      <c r="H18" s="45">
        <f>+IF(OR(AND(E18=""),(G18="")),"",E18*G18)</f>
        <v>-0.75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1</v>
      </c>
      <c r="D21" s="47">
        <v>0</v>
      </c>
      <c r="E21" s="28">
        <f t="shared" si="1"/>
        <v>0.05</v>
      </c>
      <c r="F21" s="28" t="str">
        <f t="shared" si="2"/>
        <v/>
      </c>
      <c r="G21" s="27" t="str">
        <f t="shared" si="3"/>
        <v>0</v>
      </c>
      <c r="H21" s="28">
        <f t="shared" si="4"/>
        <v>0</v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1</v>
      </c>
      <c r="D24" s="47">
        <v>0</v>
      </c>
      <c r="E24" s="28">
        <f t="shared" si="1"/>
        <v>0.05</v>
      </c>
      <c r="F24" s="28" t="str">
        <f t="shared" si="2"/>
        <v/>
      </c>
      <c r="G24" s="27" t="str">
        <f t="shared" si="3"/>
        <v>0</v>
      </c>
      <c r="H24" s="28">
        <f t="shared" si="4"/>
        <v>0</v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1</v>
      </c>
      <c r="D26" s="47">
        <v>1</v>
      </c>
      <c r="E26" s="28">
        <f t="shared" si="1"/>
        <v>0.05</v>
      </c>
      <c r="F26" s="28">
        <f t="shared" si="2"/>
        <v>0.2</v>
      </c>
      <c r="G26" s="27">
        <f t="shared" si="3"/>
        <v>0</v>
      </c>
      <c r="H26" s="28">
        <f t="shared" si="4"/>
        <v>0</v>
      </c>
    </row>
    <row r="27" spans="1:9" ht="15" x14ac:dyDescent="0.25">
      <c r="B27" s="5" t="s">
        <v>577</v>
      </c>
      <c r="C27" s="49">
        <v>1</v>
      </c>
      <c r="D27" s="47">
        <v>0</v>
      </c>
      <c r="E27" s="28">
        <f t="shared" si="1"/>
        <v>0.05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1</v>
      </c>
      <c r="D28" s="47">
        <v>0</v>
      </c>
      <c r="E28" s="28">
        <f t="shared" si="1"/>
        <v>0.05</v>
      </c>
      <c r="F28" s="28" t="str">
        <f t="shared" si="2"/>
        <v/>
      </c>
      <c r="G28" s="27" t="str">
        <f t="shared" si="3"/>
        <v>0</v>
      </c>
      <c r="H28" s="28">
        <f t="shared" si="4"/>
        <v>0</v>
      </c>
    </row>
    <row r="29" spans="1:9" ht="15" x14ac:dyDescent="0.25">
      <c r="B29" s="5" t="s">
        <v>5</v>
      </c>
      <c r="C29" s="49">
        <v>3</v>
      </c>
      <c r="D29" s="47">
        <v>1</v>
      </c>
      <c r="E29" s="28">
        <f t="shared" si="1"/>
        <v>0.15</v>
      </c>
      <c r="F29" s="28">
        <f t="shared" si="2"/>
        <v>0.2</v>
      </c>
      <c r="G29" s="27">
        <f t="shared" si="3"/>
        <v>-0.66666666666666663</v>
      </c>
      <c r="H29" s="28">
        <f t="shared" si="4"/>
        <v>-9.9999999999999992E-2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1</v>
      </c>
      <c r="D33" s="47">
        <v>0</v>
      </c>
      <c r="E33" s="28">
        <f t="shared" si="1"/>
        <v>0.05</v>
      </c>
      <c r="F33" s="28" t="str">
        <f t="shared" si="2"/>
        <v/>
      </c>
      <c r="G33" s="27" t="str">
        <f t="shared" si="3"/>
        <v>0</v>
      </c>
      <c r="H33" s="28">
        <f t="shared" si="4"/>
        <v>0</v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1</v>
      </c>
      <c r="E35" s="28" t="str">
        <f t="shared" si="1"/>
        <v/>
      </c>
      <c r="F35" s="28">
        <f t="shared" si="2"/>
        <v>0.2</v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3</v>
      </c>
      <c r="D49" s="47">
        <v>0</v>
      </c>
      <c r="E49" s="28">
        <f t="shared" si="1"/>
        <v>0.15</v>
      </c>
      <c r="F49" s="28" t="str">
        <f t="shared" si="2"/>
        <v/>
      </c>
      <c r="G49" s="27" t="str">
        <f t="shared" si="3"/>
        <v>0</v>
      </c>
      <c r="H49" s="28">
        <f t="shared" si="4"/>
        <v>0</v>
      </c>
    </row>
    <row r="50" spans="1:8" ht="15" x14ac:dyDescent="0.25">
      <c r="B50" s="5" t="s">
        <v>579</v>
      </c>
      <c r="C50" s="49">
        <v>1</v>
      </c>
      <c r="D50" s="47">
        <v>0</v>
      </c>
      <c r="E50" s="28">
        <f t="shared" si="1"/>
        <v>0.05</v>
      </c>
      <c r="F50" s="28" t="str">
        <f t="shared" si="2"/>
        <v/>
      </c>
      <c r="G50" s="27" t="str">
        <f t="shared" si="3"/>
        <v>0</v>
      </c>
      <c r="H50" s="28">
        <f t="shared" si="4"/>
        <v>0</v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1</v>
      </c>
      <c r="D53" s="47">
        <v>1</v>
      </c>
      <c r="E53" s="28">
        <f t="shared" si="1"/>
        <v>0.05</v>
      </c>
      <c r="F53" s="28">
        <f t="shared" si="2"/>
        <v>0.2</v>
      </c>
      <c r="G53" s="27">
        <f t="shared" si="3"/>
        <v>0</v>
      </c>
      <c r="H53" s="28">
        <f t="shared" si="4"/>
        <v>0</v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1</v>
      </c>
      <c r="D57" s="47">
        <v>0</v>
      </c>
      <c r="E57" s="28">
        <f t="shared" si="1"/>
        <v>0.05</v>
      </c>
      <c r="F57" s="28" t="str">
        <f t="shared" si="2"/>
        <v/>
      </c>
      <c r="G57" s="27" t="str">
        <f t="shared" si="3"/>
        <v>0</v>
      </c>
      <c r="H57" s="28">
        <f t="shared" si="4"/>
        <v>0</v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2</v>
      </c>
      <c r="D65" s="47">
        <v>0</v>
      </c>
      <c r="E65" s="28">
        <f t="shared" si="1"/>
        <v>0.1</v>
      </c>
      <c r="F65" s="28" t="str">
        <f t="shared" si="2"/>
        <v/>
      </c>
      <c r="G65" s="27" t="str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1</v>
      </c>
      <c r="D66" s="47">
        <v>1</v>
      </c>
      <c r="E66" s="28">
        <f t="shared" si="1"/>
        <v>0.05</v>
      </c>
      <c r="F66" s="28">
        <f t="shared" si="2"/>
        <v>0.2</v>
      </c>
      <c r="G66" s="27">
        <f t="shared" si="3"/>
        <v>0</v>
      </c>
      <c r="H66" s="28">
        <f t="shared" si="4"/>
        <v>0</v>
      </c>
    </row>
    <row r="67" spans="1:9" ht="15" x14ac:dyDescent="0.25">
      <c r="B67" s="5" t="s">
        <v>177</v>
      </c>
      <c r="C67" s="49">
        <v>2</v>
      </c>
      <c r="D67" s="47">
        <v>0</v>
      </c>
      <c r="E67" s="28">
        <f t="shared" si="1"/>
        <v>0.1</v>
      </c>
      <c r="F67" s="28" t="str">
        <f t="shared" si="2"/>
        <v/>
      </c>
      <c r="G67" s="27" t="str">
        <f t="shared" si="3"/>
        <v>0</v>
      </c>
      <c r="H67" s="28">
        <f t="shared" si="4"/>
        <v>0</v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155</v>
      </c>
      <c r="D73" s="43">
        <f>SUM(D74:D159)</f>
        <v>397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1.5612903225806452</v>
      </c>
      <c r="H73" s="45">
        <f>+IF(OR(AND(E73=""),(G73="")),"",E73*G73)</f>
        <v>1.5612903225806452</v>
      </c>
    </row>
    <row r="74" spans="1:9" ht="15" x14ac:dyDescent="0.25">
      <c r="B74" s="46" t="s">
        <v>432</v>
      </c>
      <c r="C74" s="47">
        <v>3</v>
      </c>
      <c r="D74" s="47">
        <v>0</v>
      </c>
      <c r="E74" s="53">
        <f>+IF(C74=0,"",C74/C$73)</f>
        <v>1.935483870967742E-2</v>
      </c>
      <c r="F74" s="53" t="str">
        <f>+IF(D74=0,"",D74/D$73)</f>
        <v/>
      </c>
      <c r="G74" s="39" t="str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0</v>
      </c>
      <c r="D75" s="47">
        <v>1</v>
      </c>
      <c r="E75" s="54" t="str">
        <f t="shared" ref="E75:E146" si="13">+IF(C75=0,"",C75/C$73)</f>
        <v/>
      </c>
      <c r="F75" s="54">
        <f t="shared" ref="F75:F146" si="14">+IF(D75=0,"",D75/D$73)</f>
        <v>2.5188916876574307E-3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1</v>
      </c>
      <c r="D76" s="47">
        <v>0</v>
      </c>
      <c r="E76" s="51">
        <f t="shared" ref="E76" si="17">+IF(C76=0,"",C76/C$73)</f>
        <v>6.4516129032258064E-3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3</v>
      </c>
      <c r="D77" s="47">
        <v>6</v>
      </c>
      <c r="E77" s="54">
        <f t="shared" si="13"/>
        <v>1.935483870967742E-2</v>
      </c>
      <c r="F77" s="54">
        <f t="shared" si="14"/>
        <v>1.5113350125944584E-2</v>
      </c>
      <c r="G77" s="27">
        <f t="shared" si="15"/>
        <v>1</v>
      </c>
      <c r="H77" s="28">
        <f t="shared" si="16"/>
        <v>1.935483870967742E-2</v>
      </c>
    </row>
    <row r="78" spans="1:9" ht="15" x14ac:dyDescent="0.25">
      <c r="B78" s="5" t="s">
        <v>178</v>
      </c>
      <c r="C78" s="49">
        <v>1</v>
      </c>
      <c r="D78" s="47">
        <v>0</v>
      </c>
      <c r="E78" s="54">
        <f t="shared" si="13"/>
        <v>6.4516129032258064E-3</v>
      </c>
      <c r="F78" s="54" t="str">
        <f t="shared" si="14"/>
        <v/>
      </c>
      <c r="G78" s="27" t="str">
        <f t="shared" si="15"/>
        <v>0</v>
      </c>
      <c r="H78" s="28">
        <f t="shared" si="16"/>
        <v>0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1</v>
      </c>
      <c r="D87" s="47">
        <v>0</v>
      </c>
      <c r="E87" s="54">
        <f t="shared" si="13"/>
        <v>6.4516129032258064E-3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1</v>
      </c>
      <c r="D88" s="47">
        <v>0</v>
      </c>
      <c r="E88" s="51">
        <f t="shared" ref="E88" si="25">+IF(C88=0,"",C88/C$73)</f>
        <v>6.4516129032258064E-3</v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8</v>
      </c>
      <c r="D89" s="47">
        <v>1</v>
      </c>
      <c r="E89" s="54">
        <f t="shared" si="13"/>
        <v>5.1612903225806452E-2</v>
      </c>
      <c r="F89" s="54">
        <f t="shared" si="14"/>
        <v>2.5188916876574307E-3</v>
      </c>
      <c r="G89" s="27">
        <f t="shared" si="15"/>
        <v>-0.875</v>
      </c>
      <c r="H89" s="28">
        <f t="shared" si="16"/>
        <v>-4.5161290322580643E-2</v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1</v>
      </c>
      <c r="D91" s="47">
        <v>0</v>
      </c>
      <c r="E91" s="54">
        <f t="shared" si="13"/>
        <v>6.4516129032258064E-3</v>
      </c>
      <c r="F91" s="54" t="str">
        <f t="shared" si="14"/>
        <v/>
      </c>
      <c r="G91" s="27" t="str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1</v>
      </c>
      <c r="E94" s="51" t="str">
        <f t="shared" ref="E94:E95" si="29">+IF(C94=0,"",C94/C$73)</f>
        <v/>
      </c>
      <c r="F94" s="51">
        <f t="shared" ref="F94:F95" si="30">+IF(D94=0,"",D94/D$73)</f>
        <v>2.5188916876574307E-3</v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6</v>
      </c>
      <c r="D95" s="47">
        <v>0</v>
      </c>
      <c r="E95" s="51">
        <f t="shared" si="29"/>
        <v>3.870967741935484E-2</v>
      </c>
      <c r="F95" s="51" t="str">
        <f t="shared" si="30"/>
        <v/>
      </c>
      <c r="G95" s="51" t="str">
        <f t="shared" si="31"/>
        <v>0</v>
      </c>
      <c r="H95" s="26">
        <f t="shared" si="32"/>
        <v>0</v>
      </c>
      <c r="I95" s="2"/>
    </row>
    <row r="96" spans="1:9" ht="15" x14ac:dyDescent="0.25">
      <c r="B96" s="5" t="s">
        <v>187</v>
      </c>
      <c r="C96" s="49">
        <v>1</v>
      </c>
      <c r="D96" s="47">
        <v>1</v>
      </c>
      <c r="E96" s="54">
        <f t="shared" si="13"/>
        <v>6.4516129032258064E-3</v>
      </c>
      <c r="F96" s="54">
        <f t="shared" si="14"/>
        <v>2.5188916876574307E-3</v>
      </c>
      <c r="G96" s="27">
        <f t="shared" si="15"/>
        <v>0</v>
      </c>
      <c r="H96" s="28">
        <f t="shared" si="16"/>
        <v>0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25</v>
      </c>
      <c r="D100" s="47">
        <v>0</v>
      </c>
      <c r="E100" s="54">
        <f t="shared" si="13"/>
        <v>0.16129032258064516</v>
      </c>
      <c r="F100" s="54" t="str">
        <f t="shared" si="14"/>
        <v/>
      </c>
      <c r="G100" s="27" t="str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1</v>
      </c>
      <c r="D101" s="47">
        <v>0</v>
      </c>
      <c r="E101" s="54">
        <f t="shared" si="13"/>
        <v>6.4516129032258064E-3</v>
      </c>
      <c r="F101" s="54" t="str">
        <f t="shared" si="14"/>
        <v/>
      </c>
      <c r="G101" s="27" t="str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1</v>
      </c>
      <c r="D102" s="47">
        <v>0</v>
      </c>
      <c r="E102" s="54">
        <f t="shared" si="13"/>
        <v>6.4516129032258064E-3</v>
      </c>
      <c r="F102" s="54" t="str">
        <f t="shared" si="14"/>
        <v/>
      </c>
      <c r="G102" s="27" t="str">
        <f t="shared" si="15"/>
        <v>0</v>
      </c>
      <c r="H102" s="28">
        <f t="shared" si="16"/>
        <v>0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4</v>
      </c>
      <c r="E105" s="51" t="str">
        <f t="shared" ref="E105" si="33">+IF(C105=0,"",C105/C$73)</f>
        <v/>
      </c>
      <c r="F105" s="51">
        <f t="shared" ref="F105" si="34">+IF(D105=0,"",D105/D$73)</f>
        <v>1.0075566750629723E-2</v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1</v>
      </c>
      <c r="D108" s="47">
        <v>0</v>
      </c>
      <c r="E108" s="54">
        <f t="shared" si="13"/>
        <v>6.4516129032258064E-3</v>
      </c>
      <c r="F108" s="54" t="str">
        <f t="shared" si="14"/>
        <v/>
      </c>
      <c r="G108" s="27" t="str">
        <f t="shared" si="15"/>
        <v>0</v>
      </c>
      <c r="H108" s="28">
        <f t="shared" si="16"/>
        <v>0</v>
      </c>
    </row>
    <row r="109" spans="1:9" ht="15" x14ac:dyDescent="0.25">
      <c r="B109" s="5" t="s">
        <v>194</v>
      </c>
      <c r="C109" s="49">
        <v>8</v>
      </c>
      <c r="D109" s="47">
        <v>0</v>
      </c>
      <c r="E109" s="54">
        <f t="shared" si="13"/>
        <v>5.1612903225806452E-2</v>
      </c>
      <c r="F109" s="54" t="str">
        <f t="shared" si="14"/>
        <v/>
      </c>
      <c r="G109" s="27" t="str">
        <f t="shared" si="15"/>
        <v>0</v>
      </c>
      <c r="H109" s="28">
        <f t="shared" si="16"/>
        <v>0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2</v>
      </c>
      <c r="D111" s="47">
        <v>0</v>
      </c>
      <c r="E111" s="54">
        <f t="shared" si="13"/>
        <v>1.2903225806451613E-2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4</v>
      </c>
      <c r="D116" s="47">
        <v>1</v>
      </c>
      <c r="E116" s="54">
        <f t="shared" si="13"/>
        <v>2.5806451612903226E-2</v>
      </c>
      <c r="F116" s="54">
        <f t="shared" si="14"/>
        <v>2.5188916876574307E-3</v>
      </c>
      <c r="G116" s="27">
        <f t="shared" si="15"/>
        <v>-0.75</v>
      </c>
      <c r="H116" s="28">
        <f t="shared" si="16"/>
        <v>-1.935483870967742E-2</v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1</v>
      </c>
      <c r="E118" s="54" t="str">
        <f t="shared" si="13"/>
        <v/>
      </c>
      <c r="F118" s="54">
        <f t="shared" si="14"/>
        <v>2.5188916876574307E-3</v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2</v>
      </c>
      <c r="E119" s="54" t="str">
        <f t="shared" si="13"/>
        <v/>
      </c>
      <c r="F119" s="54">
        <f t="shared" si="14"/>
        <v>5.0377833753148613E-3</v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1</v>
      </c>
      <c r="D121" s="47">
        <v>1</v>
      </c>
      <c r="E121" s="54">
        <f t="shared" si="13"/>
        <v>6.4516129032258064E-3</v>
      </c>
      <c r="F121" s="54">
        <f t="shared" si="14"/>
        <v>2.5188916876574307E-3</v>
      </c>
      <c r="G121" s="27">
        <f t="shared" si="15"/>
        <v>0</v>
      </c>
      <c r="H121" s="28">
        <f t="shared" si="16"/>
        <v>0</v>
      </c>
    </row>
    <row r="122" spans="2:8" ht="15" x14ac:dyDescent="0.25">
      <c r="B122" s="5" t="s">
        <v>201</v>
      </c>
      <c r="C122" s="49">
        <v>1</v>
      </c>
      <c r="D122" s="47">
        <v>0</v>
      </c>
      <c r="E122" s="54">
        <f t="shared" si="13"/>
        <v>6.4516129032258064E-3</v>
      </c>
      <c r="F122" s="54" t="str">
        <f t="shared" si="14"/>
        <v/>
      </c>
      <c r="G122" s="27" t="str">
        <f t="shared" si="15"/>
        <v>0</v>
      </c>
      <c r="H122" s="28">
        <f t="shared" si="16"/>
        <v>0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2</v>
      </c>
      <c r="D124" s="47">
        <v>0</v>
      </c>
      <c r="E124" s="54">
        <f t="shared" si="13"/>
        <v>1.2903225806451613E-2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0</v>
      </c>
      <c r="D125" s="47">
        <v>1</v>
      </c>
      <c r="E125" s="54" t="str">
        <f t="shared" si="13"/>
        <v/>
      </c>
      <c r="F125" s="54">
        <f t="shared" si="14"/>
        <v>2.5188916876574307E-3</v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78</v>
      </c>
      <c r="D127" s="47">
        <v>5</v>
      </c>
      <c r="E127" s="54">
        <f t="shared" si="13"/>
        <v>0.50322580645161286</v>
      </c>
      <c r="F127" s="54">
        <f t="shared" si="14"/>
        <v>1.2594458438287154E-2</v>
      </c>
      <c r="G127" s="27">
        <f t="shared" si="15"/>
        <v>-0.9358974358974359</v>
      </c>
      <c r="H127" s="28">
        <f t="shared" si="16"/>
        <v>-0.47096774193548385</v>
      </c>
    </row>
    <row r="128" spans="2:8" ht="15" x14ac:dyDescent="0.25">
      <c r="B128" s="5" t="s">
        <v>203</v>
      </c>
      <c r="C128" s="49">
        <v>0</v>
      </c>
      <c r="D128" s="47">
        <v>2</v>
      </c>
      <c r="E128" s="54" t="str">
        <f t="shared" si="13"/>
        <v/>
      </c>
      <c r="F128" s="54">
        <f t="shared" si="14"/>
        <v>5.0377833753148613E-3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1</v>
      </c>
      <c r="D132" s="47">
        <v>1</v>
      </c>
      <c r="E132" s="51">
        <f t="shared" ref="E132" si="37">+IF(C132=0,"",C132/C$73)</f>
        <v>6.4516129032258064E-3</v>
      </c>
      <c r="F132" s="51">
        <f t="shared" ref="F132" si="38">+IF(D132=0,"",D132/D$73)</f>
        <v>2.5188916876574307E-3</v>
      </c>
      <c r="G132" s="51">
        <f t="shared" ref="G132" si="39">+IF(OR(AND(D132=0),(C132=0)),"0",((D132-C132)/C132))</f>
        <v>0</v>
      </c>
      <c r="H132" s="26">
        <f t="shared" ref="H132" si="40">+IF(OR(AND(E132=""),(G132="")),"",E132*G132)</f>
        <v>0</v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0</v>
      </c>
      <c r="E139" s="54">
        <f t="shared" si="13"/>
        <v>6.4516129032258064E-3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365</v>
      </c>
      <c r="E140" s="54" t="str">
        <f t="shared" si="13"/>
        <v/>
      </c>
      <c r="F140" s="54">
        <f t="shared" si="14"/>
        <v>0.91939546599496225</v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1</v>
      </c>
      <c r="D141" s="47">
        <v>0</v>
      </c>
      <c r="E141" s="54">
        <f t="shared" si="13"/>
        <v>6.4516129032258064E-3</v>
      </c>
      <c r="F141" s="54" t="str">
        <f t="shared" si="14"/>
        <v/>
      </c>
      <c r="G141" s="27" t="str">
        <f t="shared" si="15"/>
        <v>0</v>
      </c>
      <c r="H141" s="28">
        <f t="shared" si="16"/>
        <v>0</v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2</v>
      </c>
      <c r="E148" s="54" t="str">
        <f t="shared" si="49"/>
        <v/>
      </c>
      <c r="F148" s="54">
        <f t="shared" si="50"/>
        <v>5.0377833753148613E-3</v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1</v>
      </c>
      <c r="E150" s="54" t="str">
        <f t="shared" si="49"/>
        <v/>
      </c>
      <c r="F150" s="54">
        <f t="shared" si="50"/>
        <v>2.5188916876574307E-3</v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2</v>
      </c>
      <c r="D156" s="47">
        <v>1</v>
      </c>
      <c r="E156" s="51">
        <f t="shared" ref="E156:E158" si="53">+IF(C156=0,"",C156/C$73)</f>
        <v>1.2903225806451613E-2</v>
      </c>
      <c r="F156" s="51">
        <f t="shared" ref="F156:F158" si="54">+IF(D156=0,"",D156/D$73)</f>
        <v>2.5188916876574307E-3</v>
      </c>
      <c r="G156" s="51">
        <f t="shared" ref="G156:G158" si="55">+IF(OR(AND(D156=0),(C156=0)),"0",((D156-C156)/C156))</f>
        <v>-0.5</v>
      </c>
      <c r="H156" s="26">
        <f t="shared" ref="H156:H158" si="56">+IF(OR(AND(E156=""),(G156="")),"",E156*G156)</f>
        <v>-6.4516129032258064E-3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131</v>
      </c>
      <c r="D165" s="43">
        <f>SUM(D166:D327)</f>
        <v>17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-0.87022900763358779</v>
      </c>
      <c r="H165" s="45">
        <f>+IF(OR(AND(E165=""),(G165="")),"",E165*G165)</f>
        <v>-0.87022900763358779</v>
      </c>
    </row>
    <row r="166" spans="2:8" s="63" customFormat="1" ht="15" x14ac:dyDescent="0.25">
      <c r="B166" s="58" t="s">
        <v>442</v>
      </c>
      <c r="C166" s="37">
        <v>2</v>
      </c>
      <c r="D166" s="47">
        <v>0</v>
      </c>
      <c r="E166" s="53">
        <f t="shared" si="57"/>
        <v>1.5267175572519083E-2</v>
      </c>
      <c r="F166" s="53" t="str">
        <f t="shared" si="58"/>
        <v/>
      </c>
      <c r="G166" s="39" t="str">
        <f>+IF(OR(AND(D166=0),(C166=0)),"0",((D166-C166)/C166))</f>
        <v>0</v>
      </c>
      <c r="H166" s="48">
        <f>+IF(OR(AND(E166=""),(G166="")),"",E166*G166)</f>
        <v>0</v>
      </c>
    </row>
    <row r="167" spans="2:8" s="63" customFormat="1" ht="15" x14ac:dyDescent="0.25">
      <c r="B167" s="55" t="s">
        <v>587</v>
      </c>
      <c r="C167" s="25">
        <v>1</v>
      </c>
      <c r="D167" s="47">
        <v>0</v>
      </c>
      <c r="E167" s="54">
        <f t="shared" si="57"/>
        <v>7.6335877862595417E-3</v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>
        <f t="shared" ref="H167:H237" si="60">+IF(OR(AND(E167=""),(G167="")),"",E167*G167)</f>
        <v>0</v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1</v>
      </c>
      <c r="E170" s="54">
        <f t="shared" si="57"/>
        <v>7.6335877862595417E-3</v>
      </c>
      <c r="F170" s="54">
        <f t="shared" si="58"/>
        <v>5.8823529411764705E-2</v>
      </c>
      <c r="G170" s="27">
        <f t="shared" si="59"/>
        <v>0</v>
      </c>
      <c r="H170" s="28">
        <f t="shared" si="60"/>
        <v>0</v>
      </c>
    </row>
    <row r="171" spans="2:8" s="63" customFormat="1" ht="15" x14ac:dyDescent="0.25">
      <c r="B171" s="55" t="s">
        <v>42</v>
      </c>
      <c r="C171" s="25">
        <v>16</v>
      </c>
      <c r="D171" s="47">
        <v>0</v>
      </c>
      <c r="E171" s="54">
        <f t="shared" si="57"/>
        <v>0.12213740458015267</v>
      </c>
      <c r="F171" s="54" t="str">
        <f t="shared" si="58"/>
        <v/>
      </c>
      <c r="G171" s="27" t="str">
        <f t="shared" si="59"/>
        <v>0</v>
      </c>
      <c r="H171" s="28">
        <f t="shared" si="60"/>
        <v>0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1</v>
      </c>
      <c r="D179" s="47">
        <v>0</v>
      </c>
      <c r="E179" s="51">
        <f t="shared" ref="E179" si="61">+IF(C179=0,"",C179/C$165)</f>
        <v>7.6335877862595417E-3</v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1</v>
      </c>
      <c r="D180" s="47">
        <v>0</v>
      </c>
      <c r="E180" s="54">
        <f t="shared" ref="E180:F183" si="65">+IF(C180=0,"",C180/C$165)</f>
        <v>7.6335877862595417E-3</v>
      </c>
      <c r="F180" s="54" t="str">
        <f t="shared" si="65"/>
        <v/>
      </c>
      <c r="G180" s="27" t="str">
        <f t="shared" si="59"/>
        <v>0</v>
      </c>
      <c r="H180" s="28">
        <f t="shared" si="60"/>
        <v>0</v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1</v>
      </c>
      <c r="D192" s="47">
        <v>0</v>
      </c>
      <c r="E192" s="51">
        <f t="shared" ref="E192" si="73">+IF(C192=0,"",C192/C$165)</f>
        <v>7.6335877862595417E-3</v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2</v>
      </c>
      <c r="D193" s="47">
        <v>2</v>
      </c>
      <c r="E193" s="54">
        <f t="shared" ref="E193:F199" si="77">+IF(C193=0,"",C193/C$165)</f>
        <v>1.5267175572519083E-2</v>
      </c>
      <c r="F193" s="54">
        <f t="shared" si="77"/>
        <v>0.11764705882352941</v>
      </c>
      <c r="G193" s="27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1</v>
      </c>
      <c r="D195" s="47">
        <v>1</v>
      </c>
      <c r="E195" s="54">
        <f t="shared" si="77"/>
        <v>7.6335877862595417E-3</v>
      </c>
      <c r="F195" s="54">
        <f t="shared" si="77"/>
        <v>5.8823529411764705E-2</v>
      </c>
      <c r="G195" s="27">
        <f t="shared" si="59"/>
        <v>0</v>
      </c>
      <c r="H195" s="28">
        <f t="shared" si="60"/>
        <v>0</v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1</v>
      </c>
      <c r="E197" s="54" t="str">
        <f t="shared" si="77"/>
        <v/>
      </c>
      <c r="F197" s="54">
        <f t="shared" si="77"/>
        <v>5.8823529411764705E-2</v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</v>
      </c>
      <c r="D200" s="47">
        <v>0</v>
      </c>
      <c r="E200" s="51">
        <f t="shared" ref="E200" si="78">+IF(C200=0,"",C200/C$165)</f>
        <v>7.6335877862595417E-3</v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>
        <f t="shared" ref="H200" si="81">+IF(OR(AND(E200=""),(G200="")),"",E200*G200)</f>
        <v>0</v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2</v>
      </c>
      <c r="E201" s="54" t="str">
        <f t="shared" ref="E201:F208" si="82">+IF(C201=0,"",C201/C$165)</f>
        <v/>
      </c>
      <c r="F201" s="54">
        <f t="shared" si="82"/>
        <v>0.11764705882352941</v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4</v>
      </c>
      <c r="D202" s="47">
        <v>1</v>
      </c>
      <c r="E202" s="54">
        <f t="shared" si="82"/>
        <v>3.0534351145038167E-2</v>
      </c>
      <c r="F202" s="54">
        <f t="shared" si="82"/>
        <v>5.8823529411764705E-2</v>
      </c>
      <c r="G202" s="27">
        <f t="shared" si="59"/>
        <v>-0.75</v>
      </c>
      <c r="H202" s="28">
        <f t="shared" si="60"/>
        <v>-2.2900763358778626E-2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13</v>
      </c>
      <c r="D205" s="47">
        <v>1</v>
      </c>
      <c r="E205" s="54">
        <f t="shared" si="82"/>
        <v>9.9236641221374045E-2</v>
      </c>
      <c r="F205" s="54">
        <f t="shared" si="82"/>
        <v>5.8823529411764705E-2</v>
      </c>
      <c r="G205" s="27">
        <f t="shared" si="59"/>
        <v>-0.92307692307692313</v>
      </c>
      <c r="H205" s="28">
        <f t="shared" si="60"/>
        <v>-9.1603053435114504E-2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23</v>
      </c>
      <c r="D216" s="47">
        <v>1</v>
      </c>
      <c r="E216" s="54">
        <f t="shared" si="87"/>
        <v>0.17557251908396945</v>
      </c>
      <c r="F216" s="54">
        <f t="shared" si="88"/>
        <v>5.8823529411764705E-2</v>
      </c>
      <c r="G216" s="27">
        <f t="shared" si="59"/>
        <v>-0.95652173913043481</v>
      </c>
      <c r="H216" s="28">
        <f t="shared" si="60"/>
        <v>-0.16793893129770993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3</v>
      </c>
      <c r="D229" s="47">
        <v>1</v>
      </c>
      <c r="E229" s="54">
        <f t="shared" si="87"/>
        <v>2.2900763358778626E-2</v>
      </c>
      <c r="F229" s="54">
        <f t="shared" si="88"/>
        <v>5.8823529411764705E-2</v>
      </c>
      <c r="G229" s="27">
        <f t="shared" si="59"/>
        <v>-0.66666666666666663</v>
      </c>
      <c r="H229" s="28">
        <f t="shared" si="60"/>
        <v>-1.5267175572519083E-2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0</v>
      </c>
      <c r="E235" s="54">
        <f t="shared" si="87"/>
        <v>7.6335877862595417E-3</v>
      </c>
      <c r="F235" s="54" t="str">
        <f t="shared" si="88"/>
        <v/>
      </c>
      <c r="G235" s="27" t="str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0</v>
      </c>
      <c r="E256" s="54">
        <f t="shared" si="97"/>
        <v>7.6335877862595417E-3</v>
      </c>
      <c r="F256" s="54" t="str">
        <f t="shared" si="97"/>
        <v/>
      </c>
      <c r="G256" s="27" t="str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4</v>
      </c>
      <c r="D263" s="47">
        <v>0</v>
      </c>
      <c r="E263" s="51">
        <f t="shared" si="98"/>
        <v>3.0534351145038167E-2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3</v>
      </c>
      <c r="D265" s="47">
        <v>1</v>
      </c>
      <c r="E265" s="54">
        <f t="shared" si="102"/>
        <v>2.2900763358778626E-2</v>
      </c>
      <c r="F265" s="54">
        <f t="shared" si="102"/>
        <v>5.8823529411764705E-2</v>
      </c>
      <c r="G265" s="27">
        <f t="shared" si="91"/>
        <v>-0.66666666666666663</v>
      </c>
      <c r="H265" s="28">
        <f t="shared" si="92"/>
        <v>-1.5267175572519083E-2</v>
      </c>
    </row>
    <row r="266" spans="1:9" s="63" customFormat="1" ht="15" x14ac:dyDescent="0.25">
      <c r="B266" s="55" t="s">
        <v>61</v>
      </c>
      <c r="C266" s="25">
        <v>1</v>
      </c>
      <c r="D266" s="47">
        <v>0</v>
      </c>
      <c r="E266" s="54">
        <f t="shared" si="102"/>
        <v>7.6335877862595417E-3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2</v>
      </c>
      <c r="D267" s="47">
        <v>0</v>
      </c>
      <c r="E267" s="54">
        <f t="shared" si="102"/>
        <v>1.5267175572519083E-2</v>
      </c>
      <c r="F267" s="54" t="str">
        <f t="shared" si="102"/>
        <v/>
      </c>
      <c r="G267" s="27" t="str">
        <f t="shared" si="91"/>
        <v>0</v>
      </c>
      <c r="H267" s="28">
        <f t="shared" si="92"/>
        <v>0</v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1</v>
      </c>
      <c r="E272" s="54" t="str">
        <f t="shared" si="107"/>
        <v/>
      </c>
      <c r="F272" s="54">
        <f t="shared" si="107"/>
        <v>5.8823529411764705E-2</v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21</v>
      </c>
      <c r="D275" s="47">
        <v>1</v>
      </c>
      <c r="E275" s="54">
        <f t="shared" si="107"/>
        <v>0.16030534351145037</v>
      </c>
      <c r="F275" s="54">
        <f t="shared" si="107"/>
        <v>5.8823529411764705E-2</v>
      </c>
      <c r="G275" s="27">
        <f t="shared" si="91"/>
        <v>-0.95238095238095233</v>
      </c>
      <c r="H275" s="28">
        <f t="shared" si="92"/>
        <v>-0.15267175572519082</v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0</v>
      </c>
      <c r="E279" s="54">
        <f>+IF(C279=0,"",C279/C$165)</f>
        <v>7.6335877862595417E-3</v>
      </c>
      <c r="F279" s="54" t="str">
        <f>+IF(D279=0,"",D279/D$165)</f>
        <v/>
      </c>
      <c r="G279" s="27" t="str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1</v>
      </c>
      <c r="E285" s="51" t="str">
        <f t="shared" si="116"/>
        <v/>
      </c>
      <c r="F285" s="51">
        <f t="shared" si="117"/>
        <v>5.8823529411764705E-2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8</v>
      </c>
      <c r="D292" s="47">
        <v>1</v>
      </c>
      <c r="E292" s="54">
        <f t="shared" si="124"/>
        <v>6.1068702290076333E-2</v>
      </c>
      <c r="F292" s="54">
        <f t="shared" si="125"/>
        <v>5.8823529411764705E-2</v>
      </c>
      <c r="G292" s="27">
        <f t="shared" si="91"/>
        <v>-0.875</v>
      </c>
      <c r="H292" s="28">
        <f t="shared" si="92"/>
        <v>-5.3435114503816793E-2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</v>
      </c>
      <c r="D303" s="47">
        <v>1</v>
      </c>
      <c r="E303" s="54">
        <f t="shared" si="124"/>
        <v>7.6335877862595417E-3</v>
      </c>
      <c r="F303" s="54">
        <f t="shared" si="125"/>
        <v>5.8823529411764705E-2</v>
      </c>
      <c r="G303" s="27">
        <f t="shared" si="91"/>
        <v>0</v>
      </c>
      <c r="H303" s="28">
        <f t="shared" si="92"/>
        <v>0</v>
      </c>
    </row>
    <row r="304" spans="2:8" s="63" customFormat="1" ht="15" x14ac:dyDescent="0.25">
      <c r="B304" s="55" t="s">
        <v>251</v>
      </c>
      <c r="C304" s="25">
        <v>15</v>
      </c>
      <c r="D304" s="47">
        <v>0</v>
      </c>
      <c r="E304" s="54">
        <f t="shared" si="124"/>
        <v>0.11450381679389313</v>
      </c>
      <c r="F304" s="54" t="str">
        <f t="shared" si="125"/>
        <v/>
      </c>
      <c r="G304" s="27" t="str">
        <f t="shared" si="91"/>
        <v>0</v>
      </c>
      <c r="H304" s="28">
        <f t="shared" si="92"/>
        <v>0</v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1</v>
      </c>
      <c r="D308" s="47">
        <v>0</v>
      </c>
      <c r="E308" s="54">
        <f t="shared" si="124"/>
        <v>7.6335877862595417E-3</v>
      </c>
      <c r="F308" s="54" t="str">
        <f t="shared" si="125"/>
        <v/>
      </c>
      <c r="G308" s="27" t="str">
        <f t="shared" si="91"/>
        <v>0</v>
      </c>
      <c r="H308" s="28">
        <f t="shared" si="92"/>
        <v>0</v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2</v>
      </c>
      <c r="D312" s="47">
        <v>0</v>
      </c>
      <c r="E312" s="51">
        <f t="shared" ref="E312" si="126">+IF(C312=0,"",C312/C$165)</f>
        <v>1.5267175572519083E-2</v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>
        <f t="shared" ref="H312" si="129">+IF(OR(AND(E312=""),(G312="")),"",E312*G312)</f>
        <v>0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558</v>
      </c>
      <c r="D333" s="43">
        <f>SUM(D334:D547)</f>
        <v>275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-0.50716845878136196</v>
      </c>
      <c r="H333" s="45">
        <f>+IF(OR(AND(E333=""),(G333="")),"",E333*G333)</f>
        <v>-0.50716845878136196</v>
      </c>
    </row>
    <row r="334" spans="1:9" ht="15" x14ac:dyDescent="0.25">
      <c r="B334" s="46" t="s">
        <v>75</v>
      </c>
      <c r="C334" s="47">
        <v>5</v>
      </c>
      <c r="D334" s="47">
        <v>1</v>
      </c>
      <c r="E334" s="53">
        <f t="shared" si="139"/>
        <v>8.9605734767025085E-3</v>
      </c>
      <c r="F334" s="53">
        <f t="shared" si="140"/>
        <v>3.6363636363636364E-3</v>
      </c>
      <c r="G334" s="39">
        <f>+IF(OR(AND(D334=0),(C334=0)),"0",((D334-C334)/C334))</f>
        <v>-0.8</v>
      </c>
      <c r="H334" s="48">
        <f>+IF(OR(AND(E334=""),(G334="")),"",E334*G334)</f>
        <v>-7.1684587813620072E-3</v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1</v>
      </c>
      <c r="E336" s="54" t="str">
        <f t="shared" si="139"/>
        <v/>
      </c>
      <c r="F336" s="54">
        <f t="shared" si="140"/>
        <v>3.6363636363636364E-3</v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12</v>
      </c>
      <c r="D339" s="47">
        <v>15</v>
      </c>
      <c r="E339" s="54">
        <f t="shared" si="139"/>
        <v>2.1505376344086023E-2</v>
      </c>
      <c r="F339" s="54">
        <f t="shared" si="140"/>
        <v>5.4545454545454543E-2</v>
      </c>
      <c r="G339" s="27">
        <f t="shared" si="141"/>
        <v>0.25</v>
      </c>
      <c r="H339" s="28">
        <f t="shared" si="142"/>
        <v>5.3763440860215058E-3</v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</v>
      </c>
      <c r="D342" s="47">
        <v>0</v>
      </c>
      <c r="E342" s="54">
        <f t="shared" si="139"/>
        <v>1.7921146953405018E-3</v>
      </c>
      <c r="F342" s="54" t="str">
        <f t="shared" si="140"/>
        <v/>
      </c>
      <c r="G342" s="27" t="str">
        <f t="shared" si="141"/>
        <v>0</v>
      </c>
      <c r="H342" s="28">
        <f t="shared" si="142"/>
        <v>0</v>
      </c>
    </row>
    <row r="343" spans="1:8" ht="15" x14ac:dyDescent="0.25">
      <c r="B343" s="5" t="s">
        <v>256</v>
      </c>
      <c r="C343" s="49">
        <v>1</v>
      </c>
      <c r="D343" s="47">
        <v>0</v>
      </c>
      <c r="E343" s="54">
        <f t="shared" si="139"/>
        <v>1.7921146953405018E-3</v>
      </c>
      <c r="F343" s="54" t="str">
        <f t="shared" si="140"/>
        <v/>
      </c>
      <c r="G343" s="27" t="str">
        <f t="shared" si="141"/>
        <v>0</v>
      </c>
      <c r="H343" s="28">
        <f t="shared" si="142"/>
        <v>0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82</v>
      </c>
      <c r="D345" s="47">
        <v>8</v>
      </c>
      <c r="E345" s="54">
        <f t="shared" si="139"/>
        <v>0.14695340501792115</v>
      </c>
      <c r="F345" s="54">
        <f t="shared" si="140"/>
        <v>2.9090909090909091E-2</v>
      </c>
      <c r="G345" s="27">
        <f t="shared" si="141"/>
        <v>-0.90243902439024393</v>
      </c>
      <c r="H345" s="28">
        <f t="shared" si="142"/>
        <v>-0.13261648745519714</v>
      </c>
    </row>
    <row r="346" spans="1:8" ht="15" x14ac:dyDescent="0.25">
      <c r="B346" s="5" t="s">
        <v>596</v>
      </c>
      <c r="C346" s="49">
        <v>1</v>
      </c>
      <c r="D346" s="47">
        <v>2</v>
      </c>
      <c r="E346" s="54">
        <f t="shared" si="139"/>
        <v>1.7921146953405018E-3</v>
      </c>
      <c r="F346" s="54">
        <f t="shared" si="140"/>
        <v>7.2727272727272727E-3</v>
      </c>
      <c r="G346" s="27">
        <f t="shared" si="141"/>
        <v>1</v>
      </c>
      <c r="H346" s="28">
        <f t="shared" si="142"/>
        <v>1.7921146953405018E-3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2</v>
      </c>
      <c r="D348" s="47">
        <v>0</v>
      </c>
      <c r="E348" s="54">
        <f t="shared" si="139"/>
        <v>3.5842293906810036E-3</v>
      </c>
      <c r="F348" s="54" t="str">
        <f t="shared" si="140"/>
        <v/>
      </c>
      <c r="G348" s="27" t="str">
        <f t="shared" si="141"/>
        <v>0</v>
      </c>
      <c r="H348" s="28">
        <f t="shared" si="142"/>
        <v>0</v>
      </c>
    </row>
    <row r="349" spans="1:8" ht="15" x14ac:dyDescent="0.25">
      <c r="B349" s="5" t="s">
        <v>77</v>
      </c>
      <c r="C349" s="49">
        <v>3</v>
      </c>
      <c r="D349" s="47">
        <v>6</v>
      </c>
      <c r="E349" s="54">
        <f t="shared" si="139"/>
        <v>5.3763440860215058E-3</v>
      </c>
      <c r="F349" s="54">
        <f t="shared" si="140"/>
        <v>2.181818181818182E-2</v>
      </c>
      <c r="G349" s="27">
        <f t="shared" si="141"/>
        <v>1</v>
      </c>
      <c r="H349" s="28">
        <f t="shared" si="142"/>
        <v>5.3763440860215058E-3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174</v>
      </c>
      <c r="D353" s="47">
        <v>37</v>
      </c>
      <c r="E353" s="54">
        <f t="shared" si="139"/>
        <v>0.31182795698924731</v>
      </c>
      <c r="F353" s="54">
        <f t="shared" si="140"/>
        <v>0.13454545454545455</v>
      </c>
      <c r="G353" s="27">
        <f t="shared" si="141"/>
        <v>-0.78735632183908044</v>
      </c>
      <c r="H353" s="28">
        <f t="shared" si="142"/>
        <v>-0.24551971326164873</v>
      </c>
    </row>
    <row r="354" spans="2:8" ht="15" x14ac:dyDescent="0.25">
      <c r="B354" s="5" t="s">
        <v>259</v>
      </c>
      <c r="C354" s="49">
        <v>3</v>
      </c>
      <c r="D354" s="47">
        <v>0</v>
      </c>
      <c r="E354" s="54">
        <f t="shared" si="139"/>
        <v>5.3763440860215058E-3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2</v>
      </c>
      <c r="D356" s="47">
        <v>3</v>
      </c>
      <c r="E356" s="54">
        <f t="shared" si="139"/>
        <v>3.5842293906810036E-3</v>
      </c>
      <c r="F356" s="54">
        <f t="shared" si="140"/>
        <v>1.090909090909091E-2</v>
      </c>
      <c r="G356" s="27">
        <f t="shared" si="141"/>
        <v>0.5</v>
      </c>
      <c r="H356" s="28">
        <f t="shared" si="142"/>
        <v>1.7921146953405018E-3</v>
      </c>
    </row>
    <row r="357" spans="2:8" ht="15" x14ac:dyDescent="0.25">
      <c r="B357" s="5" t="s">
        <v>597</v>
      </c>
      <c r="C357" s="49">
        <v>11</v>
      </c>
      <c r="D357" s="47">
        <v>6</v>
      </c>
      <c r="E357" s="54">
        <f t="shared" si="139"/>
        <v>1.9713261648745518E-2</v>
      </c>
      <c r="F357" s="54">
        <f t="shared" si="140"/>
        <v>2.181818181818182E-2</v>
      </c>
      <c r="G357" s="27">
        <f t="shared" si="141"/>
        <v>-0.45454545454545453</v>
      </c>
      <c r="H357" s="28">
        <f t="shared" si="142"/>
        <v>-8.9605734767025085E-3</v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8</v>
      </c>
      <c r="D363" s="47">
        <v>0</v>
      </c>
      <c r="E363" s="54">
        <f t="shared" si="139"/>
        <v>1.4336917562724014E-2</v>
      </c>
      <c r="F363" s="54" t="str">
        <f t="shared" si="140"/>
        <v/>
      </c>
      <c r="G363" s="27" t="str">
        <f t="shared" si="141"/>
        <v>0</v>
      </c>
      <c r="H363" s="28">
        <f t="shared" si="142"/>
        <v>0</v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2</v>
      </c>
      <c r="D365" s="47">
        <v>8</v>
      </c>
      <c r="E365" s="54">
        <f t="shared" ref="E365:E387" si="145">+IF(C365=0,"",C365/C$333)</f>
        <v>3.5842293906810036E-3</v>
      </c>
      <c r="F365" s="54">
        <f t="shared" ref="F365:F387" si="146">+IF(D365=0,"",D365/D$333)</f>
        <v>2.9090909090909091E-2</v>
      </c>
      <c r="G365" s="27">
        <f t="shared" si="141"/>
        <v>3</v>
      </c>
      <c r="H365" s="28">
        <f t="shared" si="142"/>
        <v>1.0752688172043012E-2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40</v>
      </c>
      <c r="D372" s="47">
        <v>21</v>
      </c>
      <c r="E372" s="54">
        <f t="shared" si="145"/>
        <v>7.1684587813620068E-2</v>
      </c>
      <c r="F372" s="54">
        <f t="shared" si="146"/>
        <v>7.636363636363637E-2</v>
      </c>
      <c r="G372" s="27">
        <f t="shared" si="141"/>
        <v>-0.47499999999999998</v>
      </c>
      <c r="H372" s="28">
        <f t="shared" si="142"/>
        <v>-3.4050179211469529E-2</v>
      </c>
    </row>
    <row r="373" spans="1:8" ht="15" x14ac:dyDescent="0.25">
      <c r="B373" s="5" t="s">
        <v>95</v>
      </c>
      <c r="C373" s="49">
        <v>1</v>
      </c>
      <c r="D373" s="47">
        <v>0</v>
      </c>
      <c r="E373" s="54">
        <f t="shared" si="145"/>
        <v>1.7921146953405018E-3</v>
      </c>
      <c r="F373" s="54" t="str">
        <f t="shared" si="146"/>
        <v/>
      </c>
      <c r="G373" s="27" t="str">
        <f t="shared" si="141"/>
        <v>0</v>
      </c>
      <c r="H373" s="28">
        <f t="shared" si="142"/>
        <v>0</v>
      </c>
    </row>
    <row r="374" spans="1:8" ht="15" x14ac:dyDescent="0.25">
      <c r="B374" s="5" t="s">
        <v>88</v>
      </c>
      <c r="C374" s="49">
        <v>1</v>
      </c>
      <c r="D374" s="47">
        <v>93</v>
      </c>
      <c r="E374" s="54">
        <f t="shared" si="145"/>
        <v>1.7921146953405018E-3</v>
      </c>
      <c r="F374" s="54">
        <f t="shared" si="146"/>
        <v>0.33818181818181819</v>
      </c>
      <c r="G374" s="27">
        <f t="shared" si="141"/>
        <v>92</v>
      </c>
      <c r="H374" s="28">
        <f t="shared" si="142"/>
        <v>0.16487455197132617</v>
      </c>
    </row>
    <row r="375" spans="1:8" ht="15" x14ac:dyDescent="0.25">
      <c r="B375" s="5" t="s">
        <v>94</v>
      </c>
      <c r="C375" s="49">
        <v>23</v>
      </c>
      <c r="D375" s="47">
        <v>27</v>
      </c>
      <c r="E375" s="54">
        <f t="shared" si="145"/>
        <v>4.1218637992831542E-2</v>
      </c>
      <c r="F375" s="54">
        <f t="shared" si="146"/>
        <v>9.8181818181818176E-2</v>
      </c>
      <c r="G375" s="27">
        <f t="shared" si="141"/>
        <v>0.17391304347826086</v>
      </c>
      <c r="H375" s="28">
        <f t="shared" si="142"/>
        <v>7.1684587813620072E-3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6</v>
      </c>
      <c r="D379" s="47">
        <v>0</v>
      </c>
      <c r="E379" s="54">
        <f t="shared" si="145"/>
        <v>1.0752688172043012E-2</v>
      </c>
      <c r="F379" s="54" t="str">
        <f t="shared" si="146"/>
        <v/>
      </c>
      <c r="G379" s="27" t="str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2</v>
      </c>
      <c r="D381" s="47">
        <v>0</v>
      </c>
      <c r="E381" s="54">
        <f t="shared" si="145"/>
        <v>3.5842293906810036E-3</v>
      </c>
      <c r="F381" s="54" t="str">
        <f t="shared" si="146"/>
        <v/>
      </c>
      <c r="G381" s="27" t="str">
        <f t="shared" si="141"/>
        <v>0</v>
      </c>
      <c r="H381" s="28">
        <f t="shared" si="142"/>
        <v>0</v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4</v>
      </c>
      <c r="D383" s="47">
        <v>0</v>
      </c>
      <c r="E383" s="54">
        <f t="shared" si="145"/>
        <v>7.1684587813620072E-3</v>
      </c>
      <c r="F383" s="54" t="str">
        <f t="shared" si="146"/>
        <v/>
      </c>
      <c r="G383" s="27" t="str">
        <f t="shared" si="141"/>
        <v>0</v>
      </c>
      <c r="H383" s="28">
        <f t="shared" si="142"/>
        <v>0</v>
      </c>
    </row>
    <row r="384" spans="1:8" ht="15" x14ac:dyDescent="0.25">
      <c r="B384" s="5" t="s">
        <v>96</v>
      </c>
      <c r="C384" s="49">
        <v>1</v>
      </c>
      <c r="D384" s="47">
        <v>0</v>
      </c>
      <c r="E384" s="54">
        <f t="shared" si="145"/>
        <v>1.7921146953405018E-3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23</v>
      </c>
      <c r="D385" s="47">
        <v>0</v>
      </c>
      <c r="E385" s="54">
        <f t="shared" si="145"/>
        <v>4.1218637992831542E-2</v>
      </c>
      <c r="F385" s="54" t="str">
        <f t="shared" si="146"/>
        <v/>
      </c>
      <c r="G385" s="27" t="str">
        <f t="shared" si="141"/>
        <v>0</v>
      </c>
      <c r="H385" s="28">
        <f t="shared" si="142"/>
        <v>0</v>
      </c>
    </row>
    <row r="386" spans="1:9" ht="15" x14ac:dyDescent="0.25">
      <c r="B386" s="5" t="s">
        <v>600</v>
      </c>
      <c r="C386" s="49">
        <v>2</v>
      </c>
      <c r="D386" s="47">
        <v>0</v>
      </c>
      <c r="E386" s="54">
        <f t="shared" si="145"/>
        <v>3.5842293906810036E-3</v>
      </c>
      <c r="F386" s="54" t="str">
        <f t="shared" si="146"/>
        <v/>
      </c>
      <c r="G386" s="27" t="str">
        <f t="shared" si="141"/>
        <v>0</v>
      </c>
      <c r="H386" s="28">
        <f t="shared" si="142"/>
        <v>0</v>
      </c>
    </row>
    <row r="387" spans="1:9" ht="15" x14ac:dyDescent="0.25">
      <c r="B387" s="5" t="s">
        <v>90</v>
      </c>
      <c r="C387" s="49">
        <v>3</v>
      </c>
      <c r="D387" s="47">
        <v>0</v>
      </c>
      <c r="E387" s="54">
        <f t="shared" si="145"/>
        <v>5.3763440860215058E-3</v>
      </c>
      <c r="F387" s="54" t="str">
        <f t="shared" si="146"/>
        <v/>
      </c>
      <c r="G387" s="27" t="str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1</v>
      </c>
      <c r="E388" s="51" t="str">
        <f t="shared" ref="E388" si="149">+IF(C388=0,"",C388/C$333)</f>
        <v/>
      </c>
      <c r="F388" s="51">
        <f t="shared" ref="F388" si="150">+IF(D388=0,"",D388/D$333)</f>
        <v>3.6363636363636364E-3</v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18</v>
      </c>
      <c r="D395" s="47">
        <v>0</v>
      </c>
      <c r="E395" s="54">
        <f t="shared" si="153"/>
        <v>3.2258064516129031E-2</v>
      </c>
      <c r="F395" s="54" t="str">
        <f t="shared" si="154"/>
        <v/>
      </c>
      <c r="G395" s="27" t="str">
        <f t="shared" si="141"/>
        <v>0</v>
      </c>
      <c r="H395" s="28">
        <f t="shared" si="142"/>
        <v>0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1</v>
      </c>
      <c r="E407" s="54" t="str">
        <f t="shared" si="155"/>
        <v/>
      </c>
      <c r="F407" s="54">
        <f t="shared" si="156"/>
        <v>3.6363636363636364E-3</v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2</v>
      </c>
      <c r="D414" s="47">
        <v>0</v>
      </c>
      <c r="E414" s="54">
        <f t="shared" si="155"/>
        <v>3.5842293906810036E-3</v>
      </c>
      <c r="F414" s="54" t="str">
        <f t="shared" si="156"/>
        <v/>
      </c>
      <c r="G414" s="27" t="str">
        <f t="shared" si="157"/>
        <v>0</v>
      </c>
      <c r="H414" s="28">
        <f t="shared" si="158"/>
        <v>0</v>
      </c>
    </row>
    <row r="415" spans="1:9" ht="15" x14ac:dyDescent="0.25">
      <c r="B415" s="5" t="s">
        <v>100</v>
      </c>
      <c r="C415" s="49">
        <v>0</v>
      </c>
      <c r="D415" s="47">
        <v>1</v>
      </c>
      <c r="E415" s="54" t="str">
        <f t="shared" si="155"/>
        <v/>
      </c>
      <c r="F415" s="54">
        <f t="shared" si="156"/>
        <v>3.6363636363636364E-3</v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10</v>
      </c>
      <c r="D417" s="47">
        <v>0</v>
      </c>
      <c r="E417" s="54">
        <f t="shared" si="155"/>
        <v>1.7921146953405017E-2</v>
      </c>
      <c r="F417" s="54" t="str">
        <f t="shared" si="156"/>
        <v/>
      </c>
      <c r="G417" s="27" t="str">
        <f t="shared" si="157"/>
        <v>0</v>
      </c>
      <c r="H417" s="28">
        <f t="shared" si="158"/>
        <v>0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1</v>
      </c>
      <c r="D428" s="47">
        <v>1</v>
      </c>
      <c r="E428" s="54">
        <f t="shared" si="155"/>
        <v>1.7921146953405018E-3</v>
      </c>
      <c r="F428" s="54">
        <f t="shared" si="156"/>
        <v>3.6363636363636364E-3</v>
      </c>
      <c r="G428" s="27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5</v>
      </c>
      <c r="D433" s="47">
        <v>0</v>
      </c>
      <c r="E433" s="54">
        <f t="shared" si="155"/>
        <v>8.9605734767025085E-3</v>
      </c>
      <c r="F433" s="54" t="str">
        <f t="shared" si="156"/>
        <v/>
      </c>
      <c r="G433" s="27" t="str">
        <f t="shared" si="157"/>
        <v>0</v>
      </c>
      <c r="H433" s="28">
        <f t="shared" si="158"/>
        <v>0</v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5</v>
      </c>
      <c r="D437" s="47">
        <v>2</v>
      </c>
      <c r="E437" s="54">
        <f t="shared" si="155"/>
        <v>8.9605734767025085E-3</v>
      </c>
      <c r="F437" s="54">
        <f t="shared" si="156"/>
        <v>7.2727272727272727E-3</v>
      </c>
      <c r="G437" s="27">
        <f t="shared" si="157"/>
        <v>-0.6</v>
      </c>
      <c r="H437" s="28">
        <f t="shared" si="158"/>
        <v>-5.3763440860215049E-3</v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64</v>
      </c>
      <c r="D443" s="47">
        <v>4</v>
      </c>
      <c r="E443" s="54">
        <f t="shared" si="155"/>
        <v>0.11469534050179211</v>
      </c>
      <c r="F443" s="54">
        <f t="shared" si="156"/>
        <v>1.4545454545454545E-2</v>
      </c>
      <c r="G443" s="27">
        <f t="shared" si="157"/>
        <v>-0.9375</v>
      </c>
      <c r="H443" s="28">
        <f t="shared" si="158"/>
        <v>-0.10752688172043011</v>
      </c>
    </row>
    <row r="444" spans="2:8" ht="15" x14ac:dyDescent="0.25">
      <c r="B444" s="5" t="s">
        <v>508</v>
      </c>
      <c r="C444" s="49">
        <v>2</v>
      </c>
      <c r="D444" s="47">
        <v>0</v>
      </c>
      <c r="E444" s="54">
        <f t="shared" si="155"/>
        <v>3.5842293906810036E-3</v>
      </c>
      <c r="F444" s="54" t="str">
        <f t="shared" si="156"/>
        <v/>
      </c>
      <c r="G444" s="27" t="str">
        <f t="shared" si="157"/>
        <v>0</v>
      </c>
      <c r="H444" s="28">
        <f t="shared" si="158"/>
        <v>0</v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2</v>
      </c>
      <c r="D451" s="47">
        <v>1</v>
      </c>
      <c r="E451" s="54">
        <f t="shared" si="155"/>
        <v>3.5842293906810036E-3</v>
      </c>
      <c r="F451" s="54">
        <f t="shared" si="156"/>
        <v>3.6363636363636364E-3</v>
      </c>
      <c r="G451" s="27">
        <f t="shared" si="157"/>
        <v>-0.5</v>
      </c>
      <c r="H451" s="28">
        <f t="shared" si="158"/>
        <v>-1.7921146953405018E-3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3</v>
      </c>
      <c r="D456" s="47">
        <v>0</v>
      </c>
      <c r="E456" s="54">
        <f t="shared" si="155"/>
        <v>5.3763440860215058E-3</v>
      </c>
      <c r="F456" s="54" t="str">
        <f t="shared" si="156"/>
        <v/>
      </c>
      <c r="G456" s="27" t="str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1</v>
      </c>
      <c r="D458" s="47">
        <v>0</v>
      </c>
      <c r="E458" s="54">
        <f t="shared" si="155"/>
        <v>1.7921146953405018E-3</v>
      </c>
      <c r="F458" s="54" t="str">
        <f t="shared" si="156"/>
        <v/>
      </c>
      <c r="G458" s="27" t="str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2</v>
      </c>
      <c r="D461" s="47">
        <v>0</v>
      </c>
      <c r="E461" s="54">
        <f t="shared" si="155"/>
        <v>3.5842293906810036E-3</v>
      </c>
      <c r="F461" s="54" t="str">
        <f t="shared" si="156"/>
        <v/>
      </c>
      <c r="G461" s="27" t="str">
        <f t="shared" si="157"/>
        <v>0</v>
      </c>
      <c r="H461" s="28">
        <f t="shared" si="158"/>
        <v>0</v>
      </c>
    </row>
    <row r="462" spans="2:8" ht="15" x14ac:dyDescent="0.25">
      <c r="B462" s="5" t="s">
        <v>511</v>
      </c>
      <c r="C462" s="49">
        <v>1</v>
      </c>
      <c r="D462" s="47">
        <v>0</v>
      </c>
      <c r="E462" s="54">
        <f t="shared" si="155"/>
        <v>1.7921146953405018E-3</v>
      </c>
      <c r="F462" s="54" t="str">
        <f t="shared" si="156"/>
        <v/>
      </c>
      <c r="G462" s="27" t="str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1</v>
      </c>
      <c r="E482" s="54" t="str">
        <f t="shared" si="175"/>
        <v/>
      </c>
      <c r="F482" s="54">
        <f t="shared" si="176"/>
        <v>3.6363636363636364E-3</v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3</v>
      </c>
      <c r="D487" s="47">
        <v>0</v>
      </c>
      <c r="E487" s="54">
        <f t="shared" si="175"/>
        <v>5.3763440860215058E-3</v>
      </c>
      <c r="F487" s="54" t="str">
        <f t="shared" si="176"/>
        <v/>
      </c>
      <c r="G487" s="27" t="str">
        <f t="shared" si="177"/>
        <v>0</v>
      </c>
      <c r="H487" s="28">
        <f t="shared" si="178"/>
        <v>0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2</v>
      </c>
      <c r="D489" s="47">
        <v>0</v>
      </c>
      <c r="E489" s="54">
        <f t="shared" si="175"/>
        <v>3.5842293906810036E-3</v>
      </c>
      <c r="F489" s="54" t="str">
        <f t="shared" si="176"/>
        <v/>
      </c>
      <c r="G489" s="27" t="str">
        <f t="shared" si="177"/>
        <v>0</v>
      </c>
      <c r="H489" s="28">
        <f t="shared" si="178"/>
        <v>0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1</v>
      </c>
      <c r="D504" s="47">
        <v>1</v>
      </c>
      <c r="E504" s="54">
        <f t="shared" si="175"/>
        <v>1.7921146953405018E-3</v>
      </c>
      <c r="F504" s="54">
        <f t="shared" si="176"/>
        <v>3.6363636363636364E-3</v>
      </c>
      <c r="G504" s="27">
        <f t="shared" si="177"/>
        <v>0</v>
      </c>
      <c r="H504" s="28">
        <f t="shared" si="178"/>
        <v>0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4</v>
      </c>
      <c r="D506" s="47">
        <v>2</v>
      </c>
      <c r="E506" s="51">
        <f t="shared" ref="E506" si="179">+IF(C506=0,"",C506/C$333)</f>
        <v>7.1684587813620072E-3</v>
      </c>
      <c r="F506" s="51">
        <f t="shared" ref="F506" si="180">+IF(D506=0,"",D506/D$333)</f>
        <v>7.2727272727272727E-3</v>
      </c>
      <c r="G506" s="51">
        <f t="shared" ref="G506" si="181">+IF(OR(AND(D506=0),(C506=0)),"0",((D506-C506)/C506))</f>
        <v>-0.5</v>
      </c>
      <c r="H506" s="26">
        <f t="shared" ref="H506" si="182">+IF(OR(AND(E506=""),(G506="")),"",E506*G506)</f>
        <v>-3.5842293906810036E-3</v>
      </c>
      <c r="I506" s="2"/>
    </row>
    <row r="507" spans="1:9" ht="15" x14ac:dyDescent="0.25">
      <c r="B507" s="5" t="s">
        <v>137</v>
      </c>
      <c r="C507" s="49">
        <v>2</v>
      </c>
      <c r="D507" s="47">
        <v>0</v>
      </c>
      <c r="E507" s="54">
        <f t="shared" ref="E507:E532" si="183">+IF(C507=0,"",C507/C$333)</f>
        <v>3.5842293906810036E-3</v>
      </c>
      <c r="F507" s="54" t="str">
        <f t="shared" ref="F507:F532" si="184">+IF(D507=0,"",D507/D$333)</f>
        <v/>
      </c>
      <c r="G507" s="27" t="str">
        <f t="shared" si="177"/>
        <v>0</v>
      </c>
      <c r="H507" s="28">
        <f t="shared" si="178"/>
        <v>0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1</v>
      </c>
      <c r="D514" s="47">
        <v>0</v>
      </c>
      <c r="E514" s="54">
        <f t="shared" si="183"/>
        <v>1.7921146953405018E-3</v>
      </c>
      <c r="F514" s="54" t="str">
        <f t="shared" si="184"/>
        <v/>
      </c>
      <c r="G514" s="27" t="str">
        <f t="shared" si="177"/>
        <v>0</v>
      </c>
      <c r="H514" s="28">
        <f t="shared" si="178"/>
        <v>0</v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1</v>
      </c>
      <c r="D520" s="47">
        <v>0</v>
      </c>
      <c r="E520" s="54">
        <f t="shared" si="183"/>
        <v>1.7921146953405018E-3</v>
      </c>
      <c r="F520" s="54" t="str">
        <f t="shared" si="184"/>
        <v/>
      </c>
      <c r="G520" s="27" t="str">
        <f t="shared" si="177"/>
        <v>0</v>
      </c>
      <c r="H520" s="28">
        <f t="shared" si="178"/>
        <v>0</v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3</v>
      </c>
      <c r="D525" s="47">
        <v>3</v>
      </c>
      <c r="E525" s="54">
        <f t="shared" si="183"/>
        <v>5.3763440860215058E-3</v>
      </c>
      <c r="F525" s="54">
        <f t="shared" si="184"/>
        <v>1.090909090909091E-2</v>
      </c>
      <c r="G525" s="27">
        <f t="shared" si="177"/>
        <v>0</v>
      </c>
      <c r="H525" s="28">
        <f t="shared" si="178"/>
        <v>0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6</v>
      </c>
      <c r="D530" s="47">
        <v>8</v>
      </c>
      <c r="E530" s="54">
        <f t="shared" si="183"/>
        <v>1.0752688172043012E-2</v>
      </c>
      <c r="F530" s="54">
        <f t="shared" si="184"/>
        <v>2.9090909090909091E-2</v>
      </c>
      <c r="G530" s="27">
        <f t="shared" si="177"/>
        <v>0.33333333333333331</v>
      </c>
      <c r="H530" s="28">
        <f t="shared" si="178"/>
        <v>3.5842293906810036E-3</v>
      </c>
    </row>
    <row r="531" spans="1:9" ht="15" x14ac:dyDescent="0.25">
      <c r="B531" s="5" t="s">
        <v>144</v>
      </c>
      <c r="C531" s="49">
        <v>1</v>
      </c>
      <c r="D531" s="47">
        <v>2</v>
      </c>
      <c r="E531" s="54">
        <f t="shared" si="183"/>
        <v>1.7921146953405018E-3</v>
      </c>
      <c r="F531" s="54">
        <f t="shared" si="184"/>
        <v>7.2727272727272727E-3</v>
      </c>
      <c r="G531" s="27">
        <f t="shared" si="177"/>
        <v>1</v>
      </c>
      <c r="H531" s="28">
        <f t="shared" si="178"/>
        <v>1.7921146953405018E-3</v>
      </c>
    </row>
    <row r="532" spans="1:9" ht="15" x14ac:dyDescent="0.25">
      <c r="B532" s="5" t="s">
        <v>324</v>
      </c>
      <c r="C532" s="49">
        <v>1</v>
      </c>
      <c r="D532" s="47">
        <v>6</v>
      </c>
      <c r="E532" s="54">
        <f t="shared" si="183"/>
        <v>1.7921146953405018E-3</v>
      </c>
      <c r="F532" s="54">
        <f t="shared" si="184"/>
        <v>2.181818181818182E-2</v>
      </c>
      <c r="G532" s="27">
        <f t="shared" si="177"/>
        <v>5</v>
      </c>
      <c r="H532" s="28">
        <f t="shared" si="178"/>
        <v>8.9605734767025085E-3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4</v>
      </c>
      <c r="D539" s="47">
        <v>12</v>
      </c>
      <c r="E539" s="54">
        <f t="shared" si="189"/>
        <v>7.1684587813620072E-3</v>
      </c>
      <c r="F539" s="54">
        <f t="shared" si="190"/>
        <v>4.363636363636364E-2</v>
      </c>
      <c r="G539" s="27">
        <f t="shared" si="191"/>
        <v>2</v>
      </c>
      <c r="H539" s="28">
        <f t="shared" si="192"/>
        <v>1.4336917562724014E-2</v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1</v>
      </c>
      <c r="E541" s="54" t="str">
        <f t="shared" si="189"/>
        <v/>
      </c>
      <c r="F541" s="54">
        <f t="shared" si="190"/>
        <v>3.6363636363636364E-3</v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527</v>
      </c>
      <c r="D553" s="43">
        <f>SUM(D554:D579)</f>
        <v>283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-0.46299810246679318</v>
      </c>
      <c r="H553" s="45">
        <f>+IF(OR(AND(E553=""),(G553="")),"",E553*G553)</f>
        <v>-0.46299810246679318</v>
      </c>
    </row>
    <row r="554" spans="2:8" ht="15" x14ac:dyDescent="0.25">
      <c r="B554" s="46" t="s">
        <v>332</v>
      </c>
      <c r="C554" s="47">
        <v>0</v>
      </c>
      <c r="D554" s="47">
        <v>1</v>
      </c>
      <c r="E554" s="53" t="str">
        <f t="shared" si="193"/>
        <v/>
      </c>
      <c r="F554" s="53">
        <f t="shared" si="194"/>
        <v>3.5335689045936395E-3</v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29</v>
      </c>
      <c r="D555" s="47">
        <v>34</v>
      </c>
      <c r="E555" s="54">
        <f t="shared" si="193"/>
        <v>5.5028462998102469E-2</v>
      </c>
      <c r="F555" s="54">
        <f t="shared" si="194"/>
        <v>0.12014134275618374</v>
      </c>
      <c r="G555" s="27">
        <f t="shared" ref="G555:G579" si="195">+IF(OR(AND(D555=0),(C555=0)),"0",((D555-C555)/C555))</f>
        <v>0.17241379310344829</v>
      </c>
      <c r="H555" s="28">
        <f t="shared" ref="H555:H579" si="196">+IF(OR(AND(E555=""),(G555="")),"",E555*G555)</f>
        <v>9.487666034155599E-3</v>
      </c>
    </row>
    <row r="556" spans="2:8" ht="15" x14ac:dyDescent="0.25">
      <c r="B556" s="5" t="s">
        <v>603</v>
      </c>
      <c r="C556" s="49">
        <v>7</v>
      </c>
      <c r="D556" s="47">
        <v>0</v>
      </c>
      <c r="E556" s="54">
        <f t="shared" si="193"/>
        <v>1.3282732447817837E-2</v>
      </c>
      <c r="F556" s="54" t="str">
        <f t="shared" si="194"/>
        <v/>
      </c>
      <c r="G556" s="27" t="str">
        <f t="shared" si="195"/>
        <v>0</v>
      </c>
      <c r="H556" s="28">
        <f t="shared" si="196"/>
        <v>0</v>
      </c>
    </row>
    <row r="557" spans="2:8" ht="15" x14ac:dyDescent="0.25">
      <c r="B557" s="5" t="s">
        <v>333</v>
      </c>
      <c r="C557" s="49">
        <v>7</v>
      </c>
      <c r="D557" s="47">
        <v>67</v>
      </c>
      <c r="E557" s="54">
        <f t="shared" si="193"/>
        <v>1.3282732447817837E-2</v>
      </c>
      <c r="F557" s="54">
        <f t="shared" si="194"/>
        <v>0.23674911660777384</v>
      </c>
      <c r="G557" s="27">
        <f t="shared" si="195"/>
        <v>8.5714285714285712</v>
      </c>
      <c r="H557" s="28">
        <f t="shared" si="196"/>
        <v>0.11385199240986717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1</v>
      </c>
      <c r="D562" s="47">
        <v>0</v>
      </c>
      <c r="E562" s="54">
        <f t="shared" si="193"/>
        <v>1.8975332068311196E-3</v>
      </c>
      <c r="F562" s="54" t="str">
        <f t="shared" si="194"/>
        <v/>
      </c>
      <c r="G562" s="27" t="str">
        <f t="shared" si="195"/>
        <v>0</v>
      </c>
      <c r="H562" s="28">
        <f t="shared" si="196"/>
        <v>0</v>
      </c>
    </row>
    <row r="563" spans="1:9" ht="15" x14ac:dyDescent="0.25">
      <c r="B563" s="5" t="s">
        <v>525</v>
      </c>
      <c r="C563" s="49">
        <v>6</v>
      </c>
      <c r="D563" s="47">
        <v>0</v>
      </c>
      <c r="E563" s="54">
        <f t="shared" si="193"/>
        <v>1.1385199240986717E-2</v>
      </c>
      <c r="F563" s="54" t="str">
        <f t="shared" si="194"/>
        <v/>
      </c>
      <c r="G563" s="27" t="str">
        <f t="shared" si="195"/>
        <v>0</v>
      </c>
      <c r="H563" s="28">
        <f t="shared" si="196"/>
        <v>0</v>
      </c>
    </row>
    <row r="564" spans="1:9" s="20" customFormat="1" ht="15" x14ac:dyDescent="0.25">
      <c r="A564" s="22"/>
      <c r="B564" s="21" t="s">
        <v>574</v>
      </c>
      <c r="C564" s="50">
        <v>7</v>
      </c>
      <c r="D564" s="47">
        <v>2</v>
      </c>
      <c r="E564" s="51">
        <f t="shared" ref="E564" si="197">+IF(C564=0,"",C564/C$553)</f>
        <v>1.3282732447817837E-2</v>
      </c>
      <c r="F564" s="51">
        <f t="shared" ref="F564" si="198">+IF(D564=0,"",D564/D$553)</f>
        <v>7.0671378091872791E-3</v>
      </c>
      <c r="G564" s="51">
        <f t="shared" ref="G564" si="199">+IF(OR(AND(D564=0),(C564=0)),"0",((D564-C564)/C564))</f>
        <v>-0.7142857142857143</v>
      </c>
      <c r="H564" s="26">
        <f t="shared" ref="H564" si="200">+IF(OR(AND(E564=""),(G564="")),"",E564*G564)</f>
        <v>-9.4876660341555973E-3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0</v>
      </c>
      <c r="D568" s="47">
        <v>2</v>
      </c>
      <c r="E568" s="54" t="str">
        <f t="shared" si="205"/>
        <v/>
      </c>
      <c r="F568" s="54">
        <f t="shared" si="206"/>
        <v>7.0671378091872791E-3</v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1</v>
      </c>
      <c r="D569" s="47">
        <v>1</v>
      </c>
      <c r="E569" s="54">
        <f t="shared" si="205"/>
        <v>1.8975332068311196E-3</v>
      </c>
      <c r="F569" s="54">
        <f t="shared" si="206"/>
        <v>3.5335689045936395E-3</v>
      </c>
      <c r="G569" s="27">
        <f t="shared" si="195"/>
        <v>0</v>
      </c>
      <c r="H569" s="28">
        <f t="shared" si="196"/>
        <v>0</v>
      </c>
    </row>
    <row r="570" spans="1:9" ht="15" x14ac:dyDescent="0.25">
      <c r="B570" s="5" t="s">
        <v>338</v>
      </c>
      <c r="C570" s="49">
        <v>335</v>
      </c>
      <c r="D570" s="47">
        <v>134</v>
      </c>
      <c r="E570" s="54">
        <f t="shared" si="205"/>
        <v>0.635673624288425</v>
      </c>
      <c r="F570" s="54">
        <f t="shared" si="206"/>
        <v>0.47349823321554768</v>
      </c>
      <c r="G570" s="27">
        <f t="shared" si="195"/>
        <v>-0.6</v>
      </c>
      <c r="H570" s="28">
        <f t="shared" si="196"/>
        <v>-0.38140417457305498</v>
      </c>
    </row>
    <row r="571" spans="1:9" ht="15" x14ac:dyDescent="0.25">
      <c r="B571" s="5" t="s">
        <v>152</v>
      </c>
      <c r="C571" s="49">
        <v>101</v>
      </c>
      <c r="D571" s="47">
        <v>0</v>
      </c>
      <c r="E571" s="54">
        <f t="shared" si="205"/>
        <v>0.19165085388994307</v>
      </c>
      <c r="F571" s="54" t="str">
        <f t="shared" si="206"/>
        <v/>
      </c>
      <c r="G571" s="27" t="str">
        <f t="shared" si="195"/>
        <v>0</v>
      </c>
      <c r="H571" s="28">
        <f t="shared" si="196"/>
        <v>0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33</v>
      </c>
      <c r="D578" s="47">
        <v>1</v>
      </c>
      <c r="E578" s="54">
        <f t="shared" si="205"/>
        <v>6.2618595825426948E-2</v>
      </c>
      <c r="F578" s="54">
        <f t="shared" si="206"/>
        <v>3.5335689045936395E-3</v>
      </c>
      <c r="G578" s="27">
        <f t="shared" si="195"/>
        <v>-0.96969696969696972</v>
      </c>
      <c r="H578" s="28">
        <f t="shared" si="196"/>
        <v>-6.0721062618595834E-2</v>
      </c>
    </row>
    <row r="579" spans="2:8" ht="15" x14ac:dyDescent="0.25">
      <c r="B579" s="5" t="s">
        <v>526</v>
      </c>
      <c r="C579" s="49">
        <v>0</v>
      </c>
      <c r="D579" s="47">
        <v>41</v>
      </c>
      <c r="E579" s="54" t="str">
        <f t="shared" si="205"/>
        <v/>
      </c>
      <c r="F579" s="54">
        <f t="shared" si="206"/>
        <v>0.14487632508833923</v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  <c r="C580" s="10"/>
      <c r="D580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420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378</v>
      </c>
      <c r="C8" s="42">
        <f>+C18+C73+C165+C333+C553</f>
        <v>2676</v>
      </c>
      <c r="D8" s="43">
        <f>+D18+D73+D165+D333+D553</f>
        <v>2506</v>
      </c>
      <c r="E8" s="44">
        <f>+C8/C$8</f>
        <v>1</v>
      </c>
      <c r="F8" s="44">
        <f>+D8/D$8</f>
        <v>1</v>
      </c>
      <c r="G8" s="44">
        <f>+(D8-C8)/C8</f>
        <v>-6.3527653213751867E-2</v>
      </c>
      <c r="H8" s="45">
        <f>+E8*G8</f>
        <v>-6.3527653213751867E-2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12</v>
      </c>
      <c r="D9" s="37">
        <f>+D18</f>
        <v>18</v>
      </c>
      <c r="E9" s="38">
        <f t="shared" ref="E9:E13" si="0">C9/$C$8</f>
        <v>4.4843049327354259E-3</v>
      </c>
      <c r="F9" s="38">
        <f>D9/$D$8</f>
        <v>7.1827613727055064E-3</v>
      </c>
      <c r="G9" s="39">
        <f>+IF(OR(AND(D9=0),(C9=0)),"0",((D9-C9)/C9))</f>
        <v>0.5</v>
      </c>
      <c r="H9" s="40">
        <f>+IF(OR(AND(E9=""),(G9="")),"",E9*G9)</f>
        <v>2.242152466367713E-3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177</v>
      </c>
      <c r="D10" s="25">
        <f>+D73</f>
        <v>149</v>
      </c>
      <c r="E10" s="26">
        <f t="shared" si="0"/>
        <v>6.614349775784753E-2</v>
      </c>
      <c r="F10" s="26">
        <f>D10/$D$8</f>
        <v>5.9457302474062251E-2</v>
      </c>
      <c r="G10" s="27">
        <f>+IF(OR(AND(D10=0),(C10=0)),"0",((D10-C10)/C10))</f>
        <v>-0.15819209039548024</v>
      </c>
      <c r="H10" s="30">
        <f>+IF(OR(AND(E10=""),(G10="")),"",E10*G10)</f>
        <v>-1.0463378176382661E-2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538</v>
      </c>
      <c r="D11" s="25">
        <f>+D165</f>
        <v>186</v>
      </c>
      <c r="E11" s="26">
        <f t="shared" si="0"/>
        <v>0.20104633781763825</v>
      </c>
      <c r="F11" s="26">
        <f>D11/$D$8</f>
        <v>7.4221867517956897E-2</v>
      </c>
      <c r="G11" s="27">
        <f>+IF(OR(AND(D11=0),(C11=0)),"0",((D11-C11)/C11))</f>
        <v>-0.65427509293680297</v>
      </c>
      <c r="H11" s="30">
        <f>+IF(OR(AND(E11=""),(G11="")),"",E11*G11)</f>
        <v>-0.13153961136023914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1288</v>
      </c>
      <c r="D12" s="25">
        <f>+D333</f>
        <v>1669</v>
      </c>
      <c r="E12" s="26">
        <f t="shared" si="0"/>
        <v>0.48131539611360241</v>
      </c>
      <c r="F12" s="26">
        <f>D12/$D$8</f>
        <v>0.66600159616919397</v>
      </c>
      <c r="G12" s="27">
        <f>+IF(OR(AND(D12=0),(C12=0)),"0",((D12-C12)/C12))</f>
        <v>0.29580745341614906</v>
      </c>
      <c r="H12" s="30">
        <f>+IF(OR(AND(E12=""),(G12="")),"",E12*G12)</f>
        <v>0.14237668161434977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661</v>
      </c>
      <c r="D13" s="32">
        <f>+D553</f>
        <v>484</v>
      </c>
      <c r="E13" s="33">
        <f t="shared" si="0"/>
        <v>0.24701046337817639</v>
      </c>
      <c r="F13" s="33">
        <f>D13/$D$8</f>
        <v>0.1931364724660814</v>
      </c>
      <c r="G13" s="34">
        <f>+IF(OR(AND(D13=0),(C13=0)),"0",((D13-C13)/C13))</f>
        <v>-0.26777609682299547</v>
      </c>
      <c r="H13" s="35">
        <f>+IF(OR(AND(E13=""),(G13="")),"",E13*G13)</f>
        <v>-6.6143497757847544E-2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12</v>
      </c>
      <c r="D18" s="43">
        <f>SUM(D19:D67)</f>
        <v>18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0.5</v>
      </c>
      <c r="H18" s="45">
        <f>+IF(OR(AND(E18=""),(G18="")),"",E18*G18)</f>
        <v>0.5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1</v>
      </c>
      <c r="D26" s="47">
        <v>3</v>
      </c>
      <c r="E26" s="28">
        <f t="shared" si="1"/>
        <v>8.3333333333333329E-2</v>
      </c>
      <c r="F26" s="28">
        <f t="shared" si="2"/>
        <v>0.16666666666666666</v>
      </c>
      <c r="G26" s="27">
        <f t="shared" si="3"/>
        <v>2</v>
      </c>
      <c r="H26" s="28">
        <f t="shared" si="4"/>
        <v>0.16666666666666666</v>
      </c>
    </row>
    <row r="27" spans="1:9" ht="15" x14ac:dyDescent="0.25">
      <c r="B27" s="5" t="s">
        <v>577</v>
      </c>
      <c r="C27" s="49">
        <v>1</v>
      </c>
      <c r="D27" s="47">
        <v>0</v>
      </c>
      <c r="E27" s="28">
        <f t="shared" si="1"/>
        <v>8.3333333333333329E-2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2</v>
      </c>
      <c r="D28" s="47">
        <v>1</v>
      </c>
      <c r="E28" s="28">
        <f t="shared" si="1"/>
        <v>0.16666666666666666</v>
      </c>
      <c r="F28" s="28">
        <f t="shared" si="2"/>
        <v>5.5555555555555552E-2</v>
      </c>
      <c r="G28" s="27">
        <f t="shared" si="3"/>
        <v>-0.5</v>
      </c>
      <c r="H28" s="28">
        <f t="shared" si="4"/>
        <v>-8.3333333333333329E-2</v>
      </c>
    </row>
    <row r="29" spans="1:9" ht="15" x14ac:dyDescent="0.25">
      <c r="B29" s="5" t="s">
        <v>5</v>
      </c>
      <c r="C29" s="49">
        <v>0</v>
      </c>
      <c r="D29" s="47">
        <v>2</v>
      </c>
      <c r="E29" s="28" t="str">
        <f t="shared" si="1"/>
        <v/>
      </c>
      <c r="F29" s="28">
        <f t="shared" si="2"/>
        <v>0.1111111111111111</v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1</v>
      </c>
      <c r="D49" s="47">
        <v>6</v>
      </c>
      <c r="E49" s="28">
        <f t="shared" si="1"/>
        <v>8.3333333333333329E-2</v>
      </c>
      <c r="F49" s="28">
        <f t="shared" si="2"/>
        <v>0.33333333333333331</v>
      </c>
      <c r="G49" s="27">
        <f t="shared" si="3"/>
        <v>5</v>
      </c>
      <c r="H49" s="28">
        <f t="shared" si="4"/>
        <v>0.41666666666666663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7</v>
      </c>
      <c r="D61" s="47">
        <v>1</v>
      </c>
      <c r="E61" s="28">
        <f t="shared" si="1"/>
        <v>0.58333333333333337</v>
      </c>
      <c r="F61" s="28">
        <f t="shared" si="2"/>
        <v>5.5555555555555552E-2</v>
      </c>
      <c r="G61" s="27">
        <f t="shared" si="3"/>
        <v>-0.8571428571428571</v>
      </c>
      <c r="H61" s="28">
        <f t="shared" si="4"/>
        <v>-0.5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2</v>
      </c>
      <c r="E62" s="26" t="str">
        <f t="shared" ref="E62:E63" si="9">+IF(C62=0,"",C62/C$18)</f>
        <v/>
      </c>
      <c r="F62" s="26">
        <f t="shared" ref="F62:F63" si="10">+IF(D62=0,"",D62/D$18)</f>
        <v>0.1111111111111111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1</v>
      </c>
      <c r="E64" s="28" t="str">
        <f t="shared" si="1"/>
        <v/>
      </c>
      <c r="F64" s="28">
        <f t="shared" si="2"/>
        <v>5.5555555555555552E-2</v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2</v>
      </c>
      <c r="E66" s="28" t="str">
        <f t="shared" si="1"/>
        <v/>
      </c>
      <c r="F66" s="28">
        <f t="shared" si="2"/>
        <v>0.1111111111111111</v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177</v>
      </c>
      <c r="D73" s="43">
        <f>SUM(D74:D159)</f>
        <v>149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-0.15819209039548024</v>
      </c>
      <c r="H73" s="45">
        <f>+IF(OR(AND(E73=""),(G73="")),"",E73*G73)</f>
        <v>-0.15819209039548024</v>
      </c>
    </row>
    <row r="74" spans="1:9" ht="15" x14ac:dyDescent="0.25">
      <c r="B74" s="46" t="s">
        <v>432</v>
      </c>
      <c r="C74" s="47">
        <v>4</v>
      </c>
      <c r="D74" s="47">
        <v>2</v>
      </c>
      <c r="E74" s="53">
        <f>+IF(C74=0,"",C74/C$73)</f>
        <v>2.2598870056497175E-2</v>
      </c>
      <c r="F74" s="53">
        <f>+IF(D74=0,"",D74/D$73)</f>
        <v>1.3422818791946308E-2</v>
      </c>
      <c r="G74" s="39">
        <f>+IF(OR(AND(D74=0),(C74=0)),"0",((D74-C74)/C74))</f>
        <v>-0.5</v>
      </c>
      <c r="H74" s="48">
        <f>+IF(OR(AND(E74=""),(G74="")),"",E74*G74)</f>
        <v>-1.1299435028248588E-2</v>
      </c>
    </row>
    <row r="75" spans="1:9" ht="15" x14ac:dyDescent="0.25">
      <c r="B75" s="5" t="s">
        <v>581</v>
      </c>
      <c r="C75" s="49">
        <v>0</v>
      </c>
      <c r="D75" s="47">
        <v>1</v>
      </c>
      <c r="E75" s="54" t="str">
        <f t="shared" ref="E75:E146" si="13">+IF(C75=0,"",C75/C$73)</f>
        <v/>
      </c>
      <c r="F75" s="54">
        <f t="shared" ref="F75:F146" si="14">+IF(D75=0,"",D75/D$73)</f>
        <v>6.7114093959731542E-3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3</v>
      </c>
      <c r="D77" s="47">
        <v>23</v>
      </c>
      <c r="E77" s="54">
        <f t="shared" si="13"/>
        <v>1.6949152542372881E-2</v>
      </c>
      <c r="F77" s="54">
        <f t="shared" si="14"/>
        <v>0.15436241610738255</v>
      </c>
      <c r="G77" s="27">
        <f t="shared" si="15"/>
        <v>6.666666666666667</v>
      </c>
      <c r="H77" s="28">
        <f t="shared" si="16"/>
        <v>0.11299435028248588</v>
      </c>
    </row>
    <row r="78" spans="1:9" ht="15" x14ac:dyDescent="0.25">
      <c r="B78" s="5" t="s">
        <v>178</v>
      </c>
      <c r="C78" s="49">
        <v>3</v>
      </c>
      <c r="D78" s="47">
        <v>2</v>
      </c>
      <c r="E78" s="54">
        <f t="shared" si="13"/>
        <v>1.6949152542372881E-2</v>
      </c>
      <c r="F78" s="54">
        <f t="shared" si="14"/>
        <v>1.3422818791946308E-2</v>
      </c>
      <c r="G78" s="27">
        <f t="shared" si="15"/>
        <v>-0.33333333333333331</v>
      </c>
      <c r="H78" s="28">
        <f t="shared" si="16"/>
        <v>-5.6497175141242938E-3</v>
      </c>
    </row>
    <row r="79" spans="1:9" ht="15" x14ac:dyDescent="0.25">
      <c r="B79" s="5" t="s">
        <v>16</v>
      </c>
      <c r="C79" s="49">
        <v>9</v>
      </c>
      <c r="D79" s="47">
        <v>0</v>
      </c>
      <c r="E79" s="54">
        <f t="shared" si="13"/>
        <v>5.0847457627118647E-2</v>
      </c>
      <c r="F79" s="54" t="str">
        <f t="shared" si="14"/>
        <v/>
      </c>
      <c r="G79" s="27" t="str">
        <f t="shared" si="15"/>
        <v>0</v>
      </c>
      <c r="H79" s="28">
        <f t="shared" si="16"/>
        <v>0</v>
      </c>
    </row>
    <row r="80" spans="1:9" s="20" customFormat="1" ht="15" x14ac:dyDescent="0.25">
      <c r="B80" s="21" t="s">
        <v>35</v>
      </c>
      <c r="C80" s="50">
        <v>1</v>
      </c>
      <c r="D80" s="47">
        <v>0</v>
      </c>
      <c r="E80" s="51">
        <f t="shared" ref="E80" si="21">+IF(C80=0,"",C80/C$73)</f>
        <v>5.6497175141242938E-3</v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>
        <f t="shared" ref="H80" si="24">+IF(OR(AND(E80=""),(G80="")),"",E80*G80)</f>
        <v>0</v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0</v>
      </c>
      <c r="E87" s="54" t="str">
        <f t="shared" si="13"/>
        <v/>
      </c>
      <c r="F87" s="54" t="str">
        <f t="shared" si="14"/>
        <v/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1</v>
      </c>
      <c r="D88" s="47">
        <v>0</v>
      </c>
      <c r="E88" s="51">
        <f t="shared" ref="E88" si="25">+IF(C88=0,"",C88/C$73)</f>
        <v>5.6497175141242938E-3</v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4</v>
      </c>
      <c r="D89" s="47">
        <v>7</v>
      </c>
      <c r="E89" s="54">
        <f t="shared" si="13"/>
        <v>2.2598870056497175E-2</v>
      </c>
      <c r="F89" s="54">
        <f t="shared" si="14"/>
        <v>4.6979865771812082E-2</v>
      </c>
      <c r="G89" s="27">
        <f t="shared" si="15"/>
        <v>0.75</v>
      </c>
      <c r="H89" s="28">
        <f t="shared" si="16"/>
        <v>1.6949152542372881E-2</v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1</v>
      </c>
      <c r="D91" s="47">
        <v>0</v>
      </c>
      <c r="E91" s="54">
        <f t="shared" si="13"/>
        <v>5.6497175141242938E-3</v>
      </c>
      <c r="F91" s="54" t="str">
        <f t="shared" si="14"/>
        <v/>
      </c>
      <c r="G91" s="27" t="str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0</v>
      </c>
      <c r="D92" s="47">
        <v>1</v>
      </c>
      <c r="E92" s="54" t="str">
        <f t="shared" si="13"/>
        <v/>
      </c>
      <c r="F92" s="54">
        <f t="shared" si="14"/>
        <v>6.7114093959731542E-3</v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1</v>
      </c>
      <c r="D96" s="47">
        <v>0</v>
      </c>
      <c r="E96" s="54">
        <f t="shared" si="13"/>
        <v>5.6497175141242938E-3</v>
      </c>
      <c r="F96" s="54" t="str">
        <f t="shared" si="14"/>
        <v/>
      </c>
      <c r="G96" s="27" t="str">
        <f t="shared" si="15"/>
        <v>0</v>
      </c>
      <c r="H96" s="28">
        <f t="shared" si="16"/>
        <v>0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3</v>
      </c>
      <c r="D100" s="47">
        <v>8</v>
      </c>
      <c r="E100" s="54">
        <f t="shared" si="13"/>
        <v>1.6949152542372881E-2</v>
      </c>
      <c r="F100" s="54">
        <f t="shared" si="14"/>
        <v>5.3691275167785234E-2</v>
      </c>
      <c r="G100" s="27">
        <f t="shared" si="15"/>
        <v>1.6666666666666667</v>
      </c>
      <c r="H100" s="28">
        <f t="shared" si="16"/>
        <v>2.8248587570621469E-2</v>
      </c>
    </row>
    <row r="101" spans="1:9" ht="15" x14ac:dyDescent="0.25">
      <c r="B101" s="5" t="s">
        <v>435</v>
      </c>
      <c r="C101" s="49">
        <v>0</v>
      </c>
      <c r="D101" s="47">
        <v>6</v>
      </c>
      <c r="E101" s="54" t="str">
        <f t="shared" si="13"/>
        <v/>
      </c>
      <c r="F101" s="54">
        <f t="shared" si="14"/>
        <v>4.0268456375838924E-2</v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1</v>
      </c>
      <c r="E106" s="54" t="str">
        <f t="shared" si="13"/>
        <v/>
      </c>
      <c r="F106" s="54">
        <f t="shared" si="14"/>
        <v>6.7114093959731542E-3</v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16</v>
      </c>
      <c r="D107" s="47">
        <v>4</v>
      </c>
      <c r="E107" s="54">
        <f t="shared" si="13"/>
        <v>9.03954802259887E-2</v>
      </c>
      <c r="F107" s="54">
        <f t="shared" si="14"/>
        <v>2.6845637583892617E-2</v>
      </c>
      <c r="G107" s="27">
        <f t="shared" si="15"/>
        <v>-0.75</v>
      </c>
      <c r="H107" s="28">
        <f t="shared" si="16"/>
        <v>-6.7796610169491525E-2</v>
      </c>
    </row>
    <row r="108" spans="1:9" ht="15" x14ac:dyDescent="0.25">
      <c r="B108" s="5" t="s">
        <v>193</v>
      </c>
      <c r="C108" s="49">
        <v>0</v>
      </c>
      <c r="D108" s="47">
        <v>7</v>
      </c>
      <c r="E108" s="54" t="str">
        <f t="shared" si="13"/>
        <v/>
      </c>
      <c r="F108" s="54">
        <f t="shared" si="14"/>
        <v>4.6979865771812082E-2</v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11</v>
      </c>
      <c r="D109" s="47">
        <v>5</v>
      </c>
      <c r="E109" s="54">
        <f t="shared" si="13"/>
        <v>6.2146892655367235E-2</v>
      </c>
      <c r="F109" s="54">
        <f t="shared" si="14"/>
        <v>3.3557046979865772E-2</v>
      </c>
      <c r="G109" s="27">
        <f t="shared" si="15"/>
        <v>-0.54545454545454541</v>
      </c>
      <c r="H109" s="28">
        <f t="shared" si="16"/>
        <v>-3.3898305084745763E-2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1</v>
      </c>
      <c r="E117" s="54" t="str">
        <f t="shared" si="13"/>
        <v/>
      </c>
      <c r="F117" s="54">
        <f t="shared" si="14"/>
        <v>6.7114093959731542E-3</v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2</v>
      </c>
      <c r="D122" s="47">
        <v>0</v>
      </c>
      <c r="E122" s="54">
        <f t="shared" si="13"/>
        <v>1.1299435028248588E-2</v>
      </c>
      <c r="F122" s="54" t="str">
        <f t="shared" si="14"/>
        <v/>
      </c>
      <c r="G122" s="27" t="str">
        <f t="shared" si="15"/>
        <v>0</v>
      </c>
      <c r="H122" s="28">
        <f t="shared" si="16"/>
        <v>0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1</v>
      </c>
      <c r="D124" s="47">
        <v>0</v>
      </c>
      <c r="E124" s="54">
        <f t="shared" si="13"/>
        <v>5.6497175141242938E-3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9</v>
      </c>
      <c r="D125" s="47">
        <v>1</v>
      </c>
      <c r="E125" s="54">
        <f t="shared" si="13"/>
        <v>5.0847457627118647E-2</v>
      </c>
      <c r="F125" s="54">
        <f t="shared" si="14"/>
        <v>6.7114093959731542E-3</v>
      </c>
      <c r="G125" s="27">
        <f t="shared" si="15"/>
        <v>-0.88888888888888884</v>
      </c>
      <c r="H125" s="28">
        <f t="shared" si="16"/>
        <v>-4.519774011299435E-2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52</v>
      </c>
      <c r="D127" s="47">
        <v>53</v>
      </c>
      <c r="E127" s="54">
        <f t="shared" si="13"/>
        <v>0.29378531073446329</v>
      </c>
      <c r="F127" s="54">
        <f t="shared" si="14"/>
        <v>0.35570469798657717</v>
      </c>
      <c r="G127" s="27">
        <f t="shared" si="15"/>
        <v>1.9230769230769232E-2</v>
      </c>
      <c r="H127" s="28">
        <f t="shared" si="16"/>
        <v>5.6497175141242946E-3</v>
      </c>
    </row>
    <row r="128" spans="2:8" ht="15" x14ac:dyDescent="0.25">
      <c r="B128" s="5" t="s">
        <v>203</v>
      </c>
      <c r="C128" s="49">
        <v>0</v>
      </c>
      <c r="D128" s="47">
        <v>3</v>
      </c>
      <c r="E128" s="54" t="str">
        <f t="shared" si="13"/>
        <v/>
      </c>
      <c r="F128" s="54">
        <f t="shared" si="14"/>
        <v>2.0134228187919462E-2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4</v>
      </c>
      <c r="E133" s="54" t="str">
        <f t="shared" si="13"/>
        <v/>
      </c>
      <c r="F133" s="54">
        <f t="shared" si="14"/>
        <v>2.6845637583892617E-2</v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2</v>
      </c>
      <c r="E138" s="54" t="str">
        <f t="shared" si="13"/>
        <v/>
      </c>
      <c r="F138" s="54">
        <f t="shared" si="14"/>
        <v>1.3422818791946308E-2</v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3</v>
      </c>
      <c r="D139" s="47">
        <v>1</v>
      </c>
      <c r="E139" s="54">
        <f t="shared" si="13"/>
        <v>1.6949152542372881E-2</v>
      </c>
      <c r="F139" s="54">
        <f t="shared" si="14"/>
        <v>6.7114093959731542E-3</v>
      </c>
      <c r="G139" s="27">
        <f t="shared" si="15"/>
        <v>-0.66666666666666663</v>
      </c>
      <c r="H139" s="28">
        <f t="shared" si="16"/>
        <v>-1.1299435028248588E-2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17</v>
      </c>
      <c r="D147" s="47">
        <v>0</v>
      </c>
      <c r="E147" s="54">
        <f t="shared" ref="E147:E155" si="49">+IF(C147=0,"",C147/C$73)</f>
        <v>9.6045197740112997E-2</v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>
        <f t="shared" ref="H147:H155" si="52">+IF(OR(AND(E147=""),(G147="")),"",E147*G147)</f>
        <v>0</v>
      </c>
    </row>
    <row r="148" spans="1:9" ht="15" x14ac:dyDescent="0.25">
      <c r="B148" s="5" t="s">
        <v>34</v>
      </c>
      <c r="C148" s="49">
        <v>10</v>
      </c>
      <c r="D148" s="47">
        <v>1</v>
      </c>
      <c r="E148" s="54">
        <f t="shared" si="49"/>
        <v>5.6497175141242938E-2</v>
      </c>
      <c r="F148" s="54">
        <f t="shared" si="50"/>
        <v>6.7114093959731542E-3</v>
      </c>
      <c r="G148" s="27">
        <f t="shared" si="51"/>
        <v>-0.9</v>
      </c>
      <c r="H148" s="28">
        <f t="shared" si="52"/>
        <v>-5.0847457627118647E-2</v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12</v>
      </c>
      <c r="E151" s="54" t="str">
        <f t="shared" si="49"/>
        <v/>
      </c>
      <c r="F151" s="54">
        <f t="shared" si="50"/>
        <v>8.0536912751677847E-2</v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1</v>
      </c>
      <c r="E153" s="54" t="str">
        <f t="shared" si="49"/>
        <v/>
      </c>
      <c r="F153" s="54">
        <f t="shared" si="50"/>
        <v>6.7114093959731542E-3</v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1</v>
      </c>
      <c r="D154" s="47">
        <v>1</v>
      </c>
      <c r="E154" s="54">
        <f t="shared" si="49"/>
        <v>5.6497175141242938E-3</v>
      </c>
      <c r="F154" s="54">
        <f t="shared" si="50"/>
        <v>6.7114093959731542E-3</v>
      </c>
      <c r="G154" s="27">
        <f t="shared" si="51"/>
        <v>0</v>
      </c>
      <c r="H154" s="28">
        <f t="shared" si="52"/>
        <v>0</v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25</v>
      </c>
      <c r="D156" s="47">
        <v>2</v>
      </c>
      <c r="E156" s="51">
        <f t="shared" ref="E156:E158" si="53">+IF(C156=0,"",C156/C$73)</f>
        <v>0.14124293785310735</v>
      </c>
      <c r="F156" s="51">
        <f t="shared" ref="F156:F158" si="54">+IF(D156=0,"",D156/D$73)</f>
        <v>1.3422818791946308E-2</v>
      </c>
      <c r="G156" s="51">
        <f t="shared" ref="G156:G158" si="55">+IF(OR(AND(D156=0),(C156=0)),"0",((D156-C156)/C156))</f>
        <v>-0.92</v>
      </c>
      <c r="H156" s="26">
        <f t="shared" ref="H156:H158" si="56">+IF(OR(AND(E156=""),(G156="")),"",E156*G156)</f>
        <v>-0.12994350282485875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538</v>
      </c>
      <c r="D165" s="43">
        <f>SUM(D166:D327)</f>
        <v>186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-0.65427509293680297</v>
      </c>
      <c r="H165" s="45">
        <f>+IF(OR(AND(E165=""),(G165="")),"",E165*G165)</f>
        <v>-0.65427509293680297</v>
      </c>
    </row>
    <row r="166" spans="2:8" s="63" customFormat="1" ht="15" x14ac:dyDescent="0.25">
      <c r="B166" s="58" t="s">
        <v>442</v>
      </c>
      <c r="C166" s="37">
        <v>1</v>
      </c>
      <c r="D166" s="47">
        <v>12</v>
      </c>
      <c r="E166" s="53">
        <f t="shared" si="57"/>
        <v>1.8587360594795538E-3</v>
      </c>
      <c r="F166" s="53">
        <f t="shared" si="58"/>
        <v>6.4516129032258063E-2</v>
      </c>
      <c r="G166" s="39">
        <f>+IF(OR(AND(D166=0),(C166=0)),"0",((D166-C166)/C166))</f>
        <v>11</v>
      </c>
      <c r="H166" s="48">
        <f>+IF(OR(AND(E166=""),(G166="")),"",E166*G166)</f>
        <v>2.0446096654275093E-2</v>
      </c>
    </row>
    <row r="167" spans="2:8" s="63" customFormat="1" ht="15" x14ac:dyDescent="0.25">
      <c r="B167" s="55" t="s">
        <v>587</v>
      </c>
      <c r="C167" s="25">
        <v>0</v>
      </c>
      <c r="D167" s="47">
        <v>1</v>
      </c>
      <c r="E167" s="54" t="str">
        <f t="shared" si="57"/>
        <v/>
      </c>
      <c r="F167" s="54">
        <f t="shared" si="58"/>
        <v>5.3763440860215058E-3</v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1</v>
      </c>
      <c r="D168" s="47">
        <v>0</v>
      </c>
      <c r="E168" s="54">
        <f t="shared" si="57"/>
        <v>1.8587360594795538E-3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7</v>
      </c>
      <c r="D170" s="47">
        <v>5</v>
      </c>
      <c r="E170" s="54">
        <f t="shared" si="57"/>
        <v>1.3011152416356878E-2</v>
      </c>
      <c r="F170" s="54">
        <f t="shared" si="58"/>
        <v>2.6881720430107527E-2</v>
      </c>
      <c r="G170" s="27">
        <f t="shared" si="59"/>
        <v>-0.2857142857142857</v>
      </c>
      <c r="H170" s="28">
        <f t="shared" si="60"/>
        <v>-3.7174721189591076E-3</v>
      </c>
    </row>
    <row r="171" spans="2:8" s="63" customFormat="1" ht="15" x14ac:dyDescent="0.25">
      <c r="B171" s="55" t="s">
        <v>42</v>
      </c>
      <c r="C171" s="25">
        <v>139</v>
      </c>
      <c r="D171" s="47">
        <v>13</v>
      </c>
      <c r="E171" s="54">
        <f t="shared" si="57"/>
        <v>0.25836431226765799</v>
      </c>
      <c r="F171" s="54">
        <f t="shared" si="58"/>
        <v>6.9892473118279563E-2</v>
      </c>
      <c r="G171" s="27">
        <f t="shared" si="59"/>
        <v>-0.90647482014388492</v>
      </c>
      <c r="H171" s="28">
        <f t="shared" si="60"/>
        <v>-0.2342007434944238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2</v>
      </c>
      <c r="D173" s="47">
        <v>5</v>
      </c>
      <c r="E173" s="54">
        <f t="shared" si="57"/>
        <v>3.7174721189591076E-3</v>
      </c>
      <c r="F173" s="54">
        <f t="shared" si="58"/>
        <v>2.6881720430107527E-2</v>
      </c>
      <c r="G173" s="27">
        <f t="shared" si="59"/>
        <v>1.5</v>
      </c>
      <c r="H173" s="28">
        <f t="shared" si="60"/>
        <v>5.5762081784386614E-3</v>
      </c>
    </row>
    <row r="174" spans="2:8" s="63" customFormat="1" ht="15" x14ac:dyDescent="0.25">
      <c r="B174" s="55" t="s">
        <v>591</v>
      </c>
      <c r="C174" s="25">
        <v>0</v>
      </c>
      <c r="D174" s="47">
        <v>1</v>
      </c>
      <c r="E174" s="54" t="str">
        <f t="shared" si="57"/>
        <v/>
      </c>
      <c r="F174" s="54">
        <f t="shared" si="58"/>
        <v>5.3763440860215058E-3</v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38</v>
      </c>
      <c r="D176" s="47">
        <v>0</v>
      </c>
      <c r="E176" s="54">
        <f t="shared" si="57"/>
        <v>7.0631970260223054E-2</v>
      </c>
      <c r="F176" s="54" t="str">
        <f t="shared" si="58"/>
        <v/>
      </c>
      <c r="G176" s="27" t="str">
        <f t="shared" si="59"/>
        <v>0</v>
      </c>
      <c r="H176" s="28">
        <f t="shared" si="60"/>
        <v>0</v>
      </c>
    </row>
    <row r="177" spans="1:9" s="63" customFormat="1" ht="15" x14ac:dyDescent="0.25">
      <c r="B177" s="55" t="s">
        <v>45</v>
      </c>
      <c r="C177" s="25">
        <v>0</v>
      </c>
      <c r="D177" s="47">
        <v>2</v>
      </c>
      <c r="E177" s="54" t="str">
        <f t="shared" si="57"/>
        <v/>
      </c>
      <c r="F177" s="54">
        <f t="shared" si="58"/>
        <v>1.0752688172043012E-2</v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1</v>
      </c>
      <c r="E178" s="54" t="str">
        <f t="shared" si="57"/>
        <v/>
      </c>
      <c r="F178" s="54">
        <f t="shared" si="58"/>
        <v>5.3763440860215058E-3</v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1</v>
      </c>
      <c r="D179" s="47">
        <v>1</v>
      </c>
      <c r="E179" s="51">
        <f t="shared" ref="E179" si="61">+IF(C179=0,"",C179/C$165)</f>
        <v>1.8587360594795538E-3</v>
      </c>
      <c r="F179" s="51">
        <f t="shared" ref="F179" si="62">+IF(D179=0,"",D179/D$165)</f>
        <v>5.3763440860215058E-3</v>
      </c>
      <c r="G179" s="51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25</v>
      </c>
      <c r="D180" s="47">
        <v>44</v>
      </c>
      <c r="E180" s="54">
        <f t="shared" ref="E180:F183" si="65">+IF(C180=0,"",C180/C$165)</f>
        <v>4.6468401486988845E-2</v>
      </c>
      <c r="F180" s="54">
        <f t="shared" si="65"/>
        <v>0.23655913978494625</v>
      </c>
      <c r="G180" s="27">
        <f t="shared" si="59"/>
        <v>0.76</v>
      </c>
      <c r="H180" s="28">
        <f t="shared" si="60"/>
        <v>3.531598513011152E-2</v>
      </c>
    </row>
    <row r="181" spans="1:9" s="63" customFormat="1" ht="15" x14ac:dyDescent="0.25">
      <c r="B181" s="55" t="s">
        <v>592</v>
      </c>
      <c r="C181" s="25">
        <v>1</v>
      </c>
      <c r="D181" s="47">
        <v>0</v>
      </c>
      <c r="E181" s="54">
        <f t="shared" si="65"/>
        <v>1.8587360594795538E-3</v>
      </c>
      <c r="F181" s="54" t="str">
        <f t="shared" si="65"/>
        <v/>
      </c>
      <c r="G181" s="27" t="str">
        <f t="shared" si="59"/>
        <v>0</v>
      </c>
      <c r="H181" s="28">
        <f t="shared" si="60"/>
        <v>0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1</v>
      </c>
      <c r="D192" s="47">
        <v>1</v>
      </c>
      <c r="E192" s="51">
        <f t="shared" ref="E192" si="73">+IF(C192=0,"",C192/C$165)</f>
        <v>1.8587360594795538E-3</v>
      </c>
      <c r="F192" s="51">
        <f t="shared" ref="F192" si="74">+IF(D192=0,"",D192/D$165)</f>
        <v>5.3763440860215058E-3</v>
      </c>
      <c r="G192" s="51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1</v>
      </c>
      <c r="D194" s="47">
        <v>5</v>
      </c>
      <c r="E194" s="54">
        <f t="shared" si="77"/>
        <v>1.8587360594795538E-3</v>
      </c>
      <c r="F194" s="54">
        <f t="shared" si="77"/>
        <v>2.6881720430107527E-2</v>
      </c>
      <c r="G194" s="27">
        <f t="shared" si="59"/>
        <v>4</v>
      </c>
      <c r="H194" s="28">
        <f t="shared" si="60"/>
        <v>7.4349442379182153E-3</v>
      </c>
    </row>
    <row r="195" spans="1:9" s="63" customFormat="1" ht="15" x14ac:dyDescent="0.25">
      <c r="B195" s="55" t="s">
        <v>221</v>
      </c>
      <c r="C195" s="25">
        <v>69</v>
      </c>
      <c r="D195" s="47">
        <v>19</v>
      </c>
      <c r="E195" s="54">
        <f t="shared" si="77"/>
        <v>0.12825278810408922</v>
      </c>
      <c r="F195" s="54">
        <f t="shared" si="77"/>
        <v>0.10215053763440861</v>
      </c>
      <c r="G195" s="27">
        <f t="shared" si="59"/>
        <v>-0.72463768115942029</v>
      </c>
      <c r="H195" s="28">
        <f t="shared" si="60"/>
        <v>-9.2936802973977689E-2</v>
      </c>
    </row>
    <row r="196" spans="1:9" s="63" customFormat="1" ht="15" x14ac:dyDescent="0.25">
      <c r="B196" s="55" t="s">
        <v>222</v>
      </c>
      <c r="C196" s="25">
        <v>1</v>
      </c>
      <c r="D196" s="47">
        <v>1</v>
      </c>
      <c r="E196" s="54">
        <f t="shared" si="77"/>
        <v>1.8587360594795538E-3</v>
      </c>
      <c r="F196" s="54">
        <f t="shared" si="77"/>
        <v>5.3763440860215058E-3</v>
      </c>
      <c r="G196" s="27">
        <f t="shared" si="59"/>
        <v>0</v>
      </c>
      <c r="H196" s="28">
        <f t="shared" si="60"/>
        <v>0</v>
      </c>
    </row>
    <row r="197" spans="1:9" s="63" customFormat="1" ht="15" x14ac:dyDescent="0.25">
      <c r="B197" s="55" t="s">
        <v>447</v>
      </c>
      <c r="C197" s="25">
        <v>87</v>
      </c>
      <c r="D197" s="47">
        <v>3</v>
      </c>
      <c r="E197" s="54">
        <f t="shared" si="77"/>
        <v>0.16171003717472118</v>
      </c>
      <c r="F197" s="54">
        <f t="shared" si="77"/>
        <v>1.6129032258064516E-2</v>
      </c>
      <c r="G197" s="27">
        <f t="shared" si="59"/>
        <v>-0.96551724137931039</v>
      </c>
      <c r="H197" s="28">
        <f t="shared" si="60"/>
        <v>-0.15613382899628253</v>
      </c>
    </row>
    <row r="198" spans="1:9" s="63" customFormat="1" ht="15" x14ac:dyDescent="0.25">
      <c r="B198" s="55" t="s">
        <v>448</v>
      </c>
      <c r="C198" s="25">
        <v>0</v>
      </c>
      <c r="D198" s="47">
        <v>2</v>
      </c>
      <c r="E198" s="54" t="str">
        <f t="shared" si="77"/>
        <v/>
      </c>
      <c r="F198" s="54">
        <f t="shared" si="77"/>
        <v>1.0752688172043012E-2</v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</v>
      </c>
      <c r="D200" s="47">
        <v>0</v>
      </c>
      <c r="E200" s="51">
        <f t="shared" ref="E200" si="78">+IF(C200=0,"",C200/C$165)</f>
        <v>1.8587360594795538E-3</v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>
        <f t="shared" ref="H200" si="81">+IF(OR(AND(E200=""),(G200="")),"",E200*G200)</f>
        <v>0</v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1</v>
      </c>
      <c r="E201" s="54" t="str">
        <f t="shared" ref="E201:F208" si="82">+IF(C201=0,"",C201/C$165)</f>
        <v/>
      </c>
      <c r="F201" s="54">
        <f t="shared" si="82"/>
        <v>5.3763440860215058E-3</v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3</v>
      </c>
      <c r="D202" s="47">
        <v>0</v>
      </c>
      <c r="E202" s="54">
        <f t="shared" si="82"/>
        <v>5.5762081784386614E-3</v>
      </c>
      <c r="F202" s="54" t="str">
        <f t="shared" si="82"/>
        <v/>
      </c>
      <c r="G202" s="27" t="str">
        <f t="shared" si="59"/>
        <v>0</v>
      </c>
      <c r="H202" s="28">
        <f t="shared" si="60"/>
        <v>0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5</v>
      </c>
      <c r="D205" s="47">
        <v>5</v>
      </c>
      <c r="E205" s="54">
        <f t="shared" si="82"/>
        <v>9.2936802973977699E-3</v>
      </c>
      <c r="F205" s="54">
        <f t="shared" si="82"/>
        <v>2.6881720430107527E-2</v>
      </c>
      <c r="G205" s="27">
        <f t="shared" si="59"/>
        <v>0</v>
      </c>
      <c r="H205" s="28">
        <f t="shared" si="60"/>
        <v>0</v>
      </c>
    </row>
    <row r="206" spans="1:9" s="63" customFormat="1" ht="15" x14ac:dyDescent="0.25">
      <c r="B206" s="55" t="s">
        <v>227</v>
      </c>
      <c r="C206" s="25">
        <v>18</v>
      </c>
      <c r="D206" s="47">
        <v>17</v>
      </c>
      <c r="E206" s="54">
        <f t="shared" si="82"/>
        <v>3.3457249070631967E-2</v>
      </c>
      <c r="F206" s="54">
        <f t="shared" si="82"/>
        <v>9.1397849462365593E-2</v>
      </c>
      <c r="G206" s="27">
        <f t="shared" si="59"/>
        <v>-5.5555555555555552E-2</v>
      </c>
      <c r="H206" s="28">
        <f t="shared" si="60"/>
        <v>-1.8587360594795536E-3</v>
      </c>
    </row>
    <row r="207" spans="1:9" s="63" customFormat="1" ht="15" x14ac:dyDescent="0.25">
      <c r="B207" s="55" t="s">
        <v>228</v>
      </c>
      <c r="C207" s="25">
        <v>20</v>
      </c>
      <c r="D207" s="47">
        <v>0</v>
      </c>
      <c r="E207" s="54">
        <f t="shared" si="82"/>
        <v>3.717472118959108E-2</v>
      </c>
      <c r="F207" s="54" t="str">
        <f t="shared" si="82"/>
        <v/>
      </c>
      <c r="G207" s="27" t="str">
        <f t="shared" si="59"/>
        <v>0</v>
      </c>
      <c r="H207" s="28">
        <f t="shared" si="60"/>
        <v>0</v>
      </c>
    </row>
    <row r="208" spans="1:9" s="63" customFormat="1" ht="15" x14ac:dyDescent="0.25">
      <c r="B208" s="55" t="s">
        <v>449</v>
      </c>
      <c r="C208" s="25">
        <v>0</v>
      </c>
      <c r="D208" s="47">
        <v>2</v>
      </c>
      <c r="E208" s="54" t="str">
        <f t="shared" si="82"/>
        <v/>
      </c>
      <c r="F208" s="54">
        <f t="shared" si="82"/>
        <v>1.0752688172043012E-2</v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1</v>
      </c>
      <c r="E215" s="54" t="str">
        <f t="shared" si="87"/>
        <v/>
      </c>
      <c r="F215" s="54">
        <f t="shared" si="88"/>
        <v>5.3763440860215058E-3</v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7</v>
      </c>
      <c r="D216" s="47">
        <v>3</v>
      </c>
      <c r="E216" s="54">
        <f t="shared" si="87"/>
        <v>1.3011152416356878E-2</v>
      </c>
      <c r="F216" s="54">
        <f t="shared" si="88"/>
        <v>1.6129032258064516E-2</v>
      </c>
      <c r="G216" s="27">
        <f t="shared" si="59"/>
        <v>-0.5714285714285714</v>
      </c>
      <c r="H216" s="28">
        <f t="shared" si="60"/>
        <v>-7.4349442379182153E-3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1</v>
      </c>
      <c r="D219" s="47">
        <v>0</v>
      </c>
      <c r="E219" s="54">
        <f t="shared" si="87"/>
        <v>1.8587360594795538E-3</v>
      </c>
      <c r="F219" s="54" t="str">
        <f t="shared" si="88"/>
        <v/>
      </c>
      <c r="G219" s="27" t="str">
        <f t="shared" si="59"/>
        <v>0</v>
      </c>
      <c r="H219" s="28">
        <f t="shared" si="60"/>
        <v>0</v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23</v>
      </c>
      <c r="D229" s="47">
        <v>3</v>
      </c>
      <c r="E229" s="54">
        <f t="shared" si="87"/>
        <v>4.2750929368029739E-2</v>
      </c>
      <c r="F229" s="54">
        <f t="shared" si="88"/>
        <v>1.6129032258064516E-2</v>
      </c>
      <c r="G229" s="27">
        <f t="shared" si="59"/>
        <v>-0.86956521739130432</v>
      </c>
      <c r="H229" s="28">
        <f t="shared" si="60"/>
        <v>-3.7174721189591073E-2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1</v>
      </c>
      <c r="E232" s="54" t="str">
        <f t="shared" si="87"/>
        <v/>
      </c>
      <c r="F232" s="54">
        <f t="shared" si="88"/>
        <v>5.3763440860215058E-3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1</v>
      </c>
      <c r="E235" s="54">
        <f t="shared" si="87"/>
        <v>1.8587360594795538E-3</v>
      </c>
      <c r="F235" s="54">
        <f t="shared" si="88"/>
        <v>5.3763440860215058E-3</v>
      </c>
      <c r="G235" s="27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1</v>
      </c>
      <c r="D239" s="47">
        <v>0</v>
      </c>
      <c r="E239" s="54">
        <f t="shared" si="87"/>
        <v>1.8587360594795538E-3</v>
      </c>
      <c r="F239" s="54" t="str">
        <f t="shared" si="88"/>
        <v/>
      </c>
      <c r="G239" s="27" t="str">
        <f t="shared" si="91"/>
        <v>0</v>
      </c>
      <c r="H239" s="28">
        <f t="shared" si="92"/>
        <v>0</v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51</v>
      </c>
      <c r="D256" s="47">
        <v>9</v>
      </c>
      <c r="E256" s="54">
        <f t="shared" si="97"/>
        <v>9.4795539033457249E-2</v>
      </c>
      <c r="F256" s="54">
        <f t="shared" si="97"/>
        <v>4.8387096774193547E-2</v>
      </c>
      <c r="G256" s="27">
        <f t="shared" si="91"/>
        <v>-0.82352941176470584</v>
      </c>
      <c r="H256" s="28">
        <f t="shared" si="92"/>
        <v>-7.8066914498141265E-2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2</v>
      </c>
      <c r="D263" s="47">
        <v>3</v>
      </c>
      <c r="E263" s="51">
        <f t="shared" si="98"/>
        <v>3.7174721189591076E-3</v>
      </c>
      <c r="F263" s="51">
        <f t="shared" si="99"/>
        <v>1.6129032258064516E-2</v>
      </c>
      <c r="G263" s="51">
        <f t="shared" si="100"/>
        <v>0.5</v>
      </c>
      <c r="H263" s="26">
        <f t="shared" si="101"/>
        <v>1.8587360594795538E-3</v>
      </c>
      <c r="I263" s="63"/>
    </row>
    <row r="264" spans="1:9" s="63" customFormat="1" ht="15" x14ac:dyDescent="0.25">
      <c r="B264" s="55" t="s">
        <v>60</v>
      </c>
      <c r="C264" s="25">
        <v>1</v>
      </c>
      <c r="D264" s="47">
        <v>0</v>
      </c>
      <c r="E264" s="54">
        <f t="shared" ref="E264:F268" si="102">+IF(C264=0,"",C264/C$165)</f>
        <v>1.8587360594795538E-3</v>
      </c>
      <c r="F264" s="54" t="str">
        <f t="shared" si="102"/>
        <v/>
      </c>
      <c r="G264" s="27" t="str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8</v>
      </c>
      <c r="D265" s="47">
        <v>5</v>
      </c>
      <c r="E265" s="54">
        <f t="shared" si="102"/>
        <v>1.4869888475836431E-2</v>
      </c>
      <c r="F265" s="54">
        <f t="shared" si="102"/>
        <v>2.6881720430107527E-2</v>
      </c>
      <c r="G265" s="27">
        <f t="shared" si="91"/>
        <v>-0.375</v>
      </c>
      <c r="H265" s="28">
        <f t="shared" si="92"/>
        <v>-5.5762081784386614E-3</v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1</v>
      </c>
      <c r="D275" s="47">
        <v>0</v>
      </c>
      <c r="E275" s="54">
        <f t="shared" si="107"/>
        <v>1.8587360594795538E-3</v>
      </c>
      <c r="F275" s="54" t="str">
        <f t="shared" si="107"/>
        <v/>
      </c>
      <c r="G275" s="27" t="str">
        <f t="shared" si="91"/>
        <v>0</v>
      </c>
      <c r="H275" s="28">
        <f t="shared" si="92"/>
        <v>0</v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11</v>
      </c>
      <c r="E277" s="51" t="str">
        <f t="shared" ref="E277:E278" si="108">+IF(C277=0,"",C277/C$165)</f>
        <v/>
      </c>
      <c r="F277" s="51">
        <f t="shared" ref="F277:F278" si="109">+IF(D277=0,"",D277/D$165)</f>
        <v>5.9139784946236562E-2</v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1</v>
      </c>
      <c r="E279" s="54">
        <f>+IF(C279=0,"",C279/C$165)</f>
        <v>1.8587360594795538E-3</v>
      </c>
      <c r="F279" s="54">
        <f>+IF(D279=0,"",D279/D$165)</f>
        <v>5.3763440860215058E-3</v>
      </c>
      <c r="G279" s="27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1</v>
      </c>
      <c r="D292" s="47">
        <v>0</v>
      </c>
      <c r="E292" s="54">
        <f t="shared" si="124"/>
        <v>1.8587360594795538E-3</v>
      </c>
      <c r="F292" s="54" t="str">
        <f t="shared" si="125"/>
        <v/>
      </c>
      <c r="G292" s="27" t="str">
        <f t="shared" si="91"/>
        <v>0</v>
      </c>
      <c r="H292" s="28">
        <f t="shared" si="92"/>
        <v>0</v>
      </c>
    </row>
    <row r="293" spans="2:8" s="63" customFormat="1" ht="15" x14ac:dyDescent="0.25">
      <c r="B293" s="55" t="s">
        <v>249</v>
      </c>
      <c r="C293" s="25">
        <v>0</v>
      </c>
      <c r="D293" s="47">
        <v>1</v>
      </c>
      <c r="E293" s="54" t="str">
        <f t="shared" si="124"/>
        <v/>
      </c>
      <c r="F293" s="54">
        <f t="shared" si="125"/>
        <v>5.3763440860215058E-3</v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1</v>
      </c>
      <c r="E297" s="54" t="str">
        <f t="shared" si="124"/>
        <v/>
      </c>
      <c r="F297" s="54">
        <f t="shared" si="125"/>
        <v>5.3763440860215058E-3</v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1</v>
      </c>
      <c r="D301" s="47">
        <v>0</v>
      </c>
      <c r="E301" s="54">
        <f t="shared" si="124"/>
        <v>1.8587360594795538E-3</v>
      </c>
      <c r="F301" s="54" t="str">
        <f t="shared" si="125"/>
        <v/>
      </c>
      <c r="G301" s="27" t="str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17</v>
      </c>
      <c r="D303" s="47">
        <v>3</v>
      </c>
      <c r="E303" s="54">
        <f t="shared" si="124"/>
        <v>3.1598513011152414E-2</v>
      </c>
      <c r="F303" s="54">
        <f t="shared" si="125"/>
        <v>1.6129032258064516E-2</v>
      </c>
      <c r="G303" s="27">
        <f t="shared" si="91"/>
        <v>-0.82352941176470584</v>
      </c>
      <c r="H303" s="28">
        <f t="shared" si="92"/>
        <v>-2.6022304832713752E-2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1</v>
      </c>
      <c r="D312" s="47">
        <v>1</v>
      </c>
      <c r="E312" s="51">
        <f t="shared" ref="E312" si="126">+IF(C312=0,"",C312/C$165)</f>
        <v>1.8587360594795538E-3</v>
      </c>
      <c r="F312" s="51">
        <f t="shared" ref="F312" si="127">+IF(D312=0,"",D312/D$165)</f>
        <v>5.3763440860215058E-3</v>
      </c>
      <c r="G312" s="51">
        <f t="shared" ref="G312" si="128">+IF(OR(AND(D312=0),(C312=0)),"0",((D312-C312)/C312))</f>
        <v>0</v>
      </c>
      <c r="H312" s="26">
        <f t="shared" ref="H312" si="129">+IF(OR(AND(E312=""),(G312="")),"",E312*G312)</f>
        <v>0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1</v>
      </c>
      <c r="E313" s="54" t="str">
        <f t="shared" ref="E313:F316" si="130">+IF(C313=0,"",C313/C$165)</f>
        <v/>
      </c>
      <c r="F313" s="54">
        <f t="shared" si="130"/>
        <v>5.3763440860215058E-3</v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1288</v>
      </c>
      <c r="D333" s="43">
        <f>SUM(D334:D547)</f>
        <v>1669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0.29580745341614906</v>
      </c>
      <c r="H333" s="45">
        <f>+IF(OR(AND(E333=""),(G333="")),"",E333*G333)</f>
        <v>0.29580745341614906</v>
      </c>
    </row>
    <row r="334" spans="1:9" ht="15" x14ac:dyDescent="0.25">
      <c r="B334" s="46" t="s">
        <v>75</v>
      </c>
      <c r="C334" s="47">
        <v>9</v>
      </c>
      <c r="D334" s="47">
        <v>6</v>
      </c>
      <c r="E334" s="53">
        <f t="shared" si="139"/>
        <v>6.987577639751553E-3</v>
      </c>
      <c r="F334" s="53">
        <f t="shared" si="140"/>
        <v>3.5949670461354103E-3</v>
      </c>
      <c r="G334" s="39">
        <f>+IF(OR(AND(D334=0),(C334=0)),"0",((D334-C334)/C334))</f>
        <v>-0.33333333333333331</v>
      </c>
      <c r="H334" s="48">
        <f>+IF(OR(AND(E334=""),(G334="")),"",E334*G334)</f>
        <v>-2.329192546583851E-3</v>
      </c>
    </row>
    <row r="335" spans="1:9" ht="15" x14ac:dyDescent="0.25">
      <c r="B335" s="5" t="s">
        <v>79</v>
      </c>
      <c r="C335" s="49">
        <v>0</v>
      </c>
      <c r="D335" s="47">
        <v>7</v>
      </c>
      <c r="E335" s="54" t="str">
        <f t="shared" si="139"/>
        <v/>
      </c>
      <c r="F335" s="54">
        <f t="shared" si="140"/>
        <v>4.1941282204913119E-3</v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1</v>
      </c>
      <c r="D336" s="47">
        <v>1</v>
      </c>
      <c r="E336" s="54">
        <f t="shared" si="139"/>
        <v>7.7639751552795026E-4</v>
      </c>
      <c r="F336" s="54">
        <f t="shared" si="140"/>
        <v>5.9916117435590175E-4</v>
      </c>
      <c r="G336" s="27">
        <f t="shared" si="141"/>
        <v>0</v>
      </c>
      <c r="H336" s="28">
        <f t="shared" si="142"/>
        <v>0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18</v>
      </c>
      <c r="D339" s="47">
        <v>46</v>
      </c>
      <c r="E339" s="54">
        <f t="shared" si="139"/>
        <v>1.3975155279503106E-2</v>
      </c>
      <c r="F339" s="54">
        <f t="shared" si="140"/>
        <v>2.7561414020371482E-2</v>
      </c>
      <c r="G339" s="27">
        <f t="shared" si="141"/>
        <v>1.5555555555555556</v>
      </c>
      <c r="H339" s="28">
        <f t="shared" si="142"/>
        <v>2.1739130434782608E-2</v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31</v>
      </c>
      <c r="D341" s="47">
        <v>4</v>
      </c>
      <c r="E341" s="54">
        <f t="shared" si="139"/>
        <v>2.406832298136646E-2</v>
      </c>
      <c r="F341" s="54">
        <f t="shared" si="140"/>
        <v>2.396644697423607E-3</v>
      </c>
      <c r="G341" s="27">
        <f t="shared" si="141"/>
        <v>-0.87096774193548387</v>
      </c>
      <c r="H341" s="28">
        <f t="shared" si="142"/>
        <v>-2.096273291925466E-2</v>
      </c>
    </row>
    <row r="342" spans="1:8" ht="15" x14ac:dyDescent="0.25">
      <c r="B342" s="5" t="s">
        <v>81</v>
      </c>
      <c r="C342" s="49">
        <v>3</v>
      </c>
      <c r="D342" s="47">
        <v>6</v>
      </c>
      <c r="E342" s="54">
        <f t="shared" si="139"/>
        <v>2.329192546583851E-3</v>
      </c>
      <c r="F342" s="54">
        <f t="shared" si="140"/>
        <v>3.5949670461354103E-3</v>
      </c>
      <c r="G342" s="27">
        <f t="shared" si="141"/>
        <v>1</v>
      </c>
      <c r="H342" s="28">
        <f t="shared" si="142"/>
        <v>2.329192546583851E-3</v>
      </c>
    </row>
    <row r="343" spans="1:8" ht="15" x14ac:dyDescent="0.25">
      <c r="B343" s="5" t="s">
        <v>256</v>
      </c>
      <c r="C343" s="49">
        <v>0</v>
      </c>
      <c r="D343" s="47">
        <v>48</v>
      </c>
      <c r="E343" s="54" t="str">
        <f t="shared" si="139"/>
        <v/>
      </c>
      <c r="F343" s="54">
        <f t="shared" si="140"/>
        <v>2.8759736369083282E-2</v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97</v>
      </c>
      <c r="D345" s="47">
        <v>53</v>
      </c>
      <c r="E345" s="54">
        <f t="shared" si="139"/>
        <v>7.5310559006211183E-2</v>
      </c>
      <c r="F345" s="54">
        <f t="shared" si="140"/>
        <v>3.1755542240862793E-2</v>
      </c>
      <c r="G345" s="27">
        <f t="shared" si="141"/>
        <v>-0.45360824742268041</v>
      </c>
      <c r="H345" s="28">
        <f t="shared" si="142"/>
        <v>-3.4161490683229816E-2</v>
      </c>
    </row>
    <row r="346" spans="1:8" ht="15" x14ac:dyDescent="0.25">
      <c r="B346" s="5" t="s">
        <v>596</v>
      </c>
      <c r="C346" s="49">
        <v>2</v>
      </c>
      <c r="D346" s="47">
        <v>16</v>
      </c>
      <c r="E346" s="54">
        <f t="shared" si="139"/>
        <v>1.5527950310559005E-3</v>
      </c>
      <c r="F346" s="54">
        <f t="shared" si="140"/>
        <v>9.586578789694428E-3</v>
      </c>
      <c r="G346" s="27">
        <f t="shared" si="141"/>
        <v>7</v>
      </c>
      <c r="H346" s="28">
        <f t="shared" si="142"/>
        <v>1.0869565217391304E-2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21</v>
      </c>
      <c r="D348" s="47">
        <v>16</v>
      </c>
      <c r="E348" s="54">
        <f t="shared" si="139"/>
        <v>1.6304347826086956E-2</v>
      </c>
      <c r="F348" s="54">
        <f t="shared" si="140"/>
        <v>9.586578789694428E-3</v>
      </c>
      <c r="G348" s="27">
        <f t="shared" si="141"/>
        <v>-0.23809523809523808</v>
      </c>
      <c r="H348" s="28">
        <f t="shared" si="142"/>
        <v>-3.8819875776397511E-3</v>
      </c>
    </row>
    <row r="349" spans="1:8" ht="15" x14ac:dyDescent="0.25">
      <c r="B349" s="5" t="s">
        <v>77</v>
      </c>
      <c r="C349" s="49">
        <v>45</v>
      </c>
      <c r="D349" s="47">
        <v>2</v>
      </c>
      <c r="E349" s="54">
        <f t="shared" si="139"/>
        <v>3.4937888198757761E-2</v>
      </c>
      <c r="F349" s="54">
        <f t="shared" si="140"/>
        <v>1.1983223487118035E-3</v>
      </c>
      <c r="G349" s="27">
        <f t="shared" si="141"/>
        <v>-0.9555555555555556</v>
      </c>
      <c r="H349" s="28">
        <f t="shared" si="142"/>
        <v>-3.3385093167701864E-2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1</v>
      </c>
      <c r="E350" s="51" t="str">
        <f t="shared" si="139"/>
        <v/>
      </c>
      <c r="F350" s="51">
        <f t="shared" si="140"/>
        <v>5.9916117435590175E-4</v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318</v>
      </c>
      <c r="D353" s="47">
        <v>117</v>
      </c>
      <c r="E353" s="54">
        <f t="shared" si="139"/>
        <v>0.24689440993788819</v>
      </c>
      <c r="F353" s="54">
        <f t="shared" si="140"/>
        <v>7.0101857399640505E-2</v>
      </c>
      <c r="G353" s="27">
        <f t="shared" si="141"/>
        <v>-0.63207547169811318</v>
      </c>
      <c r="H353" s="28">
        <f t="shared" si="142"/>
        <v>-0.15605590062111799</v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3</v>
      </c>
      <c r="D356" s="47">
        <v>9</v>
      </c>
      <c r="E356" s="54">
        <f t="shared" si="139"/>
        <v>2.329192546583851E-3</v>
      </c>
      <c r="F356" s="54">
        <f t="shared" si="140"/>
        <v>5.3924505692031152E-3</v>
      </c>
      <c r="G356" s="27">
        <f t="shared" si="141"/>
        <v>2</v>
      </c>
      <c r="H356" s="28">
        <f t="shared" si="142"/>
        <v>4.658385093167702E-3</v>
      </c>
    </row>
    <row r="357" spans="2:8" ht="15" x14ac:dyDescent="0.25">
      <c r="B357" s="5" t="s">
        <v>597</v>
      </c>
      <c r="C357" s="49">
        <v>47</v>
      </c>
      <c r="D357" s="47">
        <v>67</v>
      </c>
      <c r="E357" s="54">
        <f t="shared" si="139"/>
        <v>3.6490683229813664E-2</v>
      </c>
      <c r="F357" s="54">
        <f t="shared" si="140"/>
        <v>4.0143798681845415E-2</v>
      </c>
      <c r="G357" s="27">
        <f t="shared" si="141"/>
        <v>0.42553191489361702</v>
      </c>
      <c r="H357" s="28">
        <f t="shared" si="142"/>
        <v>1.5527950310559006E-2</v>
      </c>
    </row>
    <row r="358" spans="2:8" ht="15" x14ac:dyDescent="0.25">
      <c r="B358" s="5" t="s">
        <v>87</v>
      </c>
      <c r="C358" s="49">
        <v>3</v>
      </c>
      <c r="D358" s="47">
        <v>3</v>
      </c>
      <c r="E358" s="54">
        <f t="shared" si="139"/>
        <v>2.329192546583851E-3</v>
      </c>
      <c r="F358" s="54">
        <f t="shared" si="140"/>
        <v>1.7974835230677051E-3</v>
      </c>
      <c r="G358" s="27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1</v>
      </c>
      <c r="D362" s="47">
        <v>0</v>
      </c>
      <c r="E362" s="54">
        <f t="shared" si="139"/>
        <v>7.7639751552795026E-4</v>
      </c>
      <c r="F362" s="54" t="str">
        <f t="shared" si="140"/>
        <v/>
      </c>
      <c r="G362" s="27" t="str">
        <f t="shared" si="141"/>
        <v>0</v>
      </c>
      <c r="H362" s="28">
        <f t="shared" si="142"/>
        <v>0</v>
      </c>
    </row>
    <row r="363" spans="2:8" ht="15" x14ac:dyDescent="0.25">
      <c r="B363" s="5" t="s">
        <v>346</v>
      </c>
      <c r="C363" s="49">
        <v>0</v>
      </c>
      <c r="D363" s="47">
        <v>7</v>
      </c>
      <c r="E363" s="54" t="str">
        <f t="shared" si="139"/>
        <v/>
      </c>
      <c r="F363" s="54">
        <f t="shared" si="140"/>
        <v>4.1941282204913119E-3</v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3</v>
      </c>
      <c r="D365" s="47">
        <v>4</v>
      </c>
      <c r="E365" s="54">
        <f t="shared" ref="E365:E387" si="145">+IF(C365=0,"",C365/C$333)</f>
        <v>2.329192546583851E-3</v>
      </c>
      <c r="F365" s="54">
        <f t="shared" ref="F365:F387" si="146">+IF(D365=0,"",D365/D$333)</f>
        <v>2.396644697423607E-3</v>
      </c>
      <c r="G365" s="27">
        <f t="shared" si="141"/>
        <v>0.33333333333333331</v>
      </c>
      <c r="H365" s="28">
        <f t="shared" si="142"/>
        <v>7.7639751552795026E-4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45</v>
      </c>
      <c r="D369" s="47">
        <v>9</v>
      </c>
      <c r="E369" s="54">
        <f t="shared" si="145"/>
        <v>3.4937888198757761E-2</v>
      </c>
      <c r="F369" s="54">
        <f t="shared" si="146"/>
        <v>5.3924505692031152E-3</v>
      </c>
      <c r="G369" s="27">
        <f t="shared" si="141"/>
        <v>-0.8</v>
      </c>
      <c r="H369" s="28">
        <f t="shared" si="142"/>
        <v>-2.7950310559006208E-2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391</v>
      </c>
      <c r="E371" s="51" t="str">
        <f t="shared" si="145"/>
        <v/>
      </c>
      <c r="F371" s="51">
        <f t="shared" si="146"/>
        <v>0.23427201917315757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172</v>
      </c>
      <c r="D372" s="47">
        <v>92</v>
      </c>
      <c r="E372" s="54">
        <f t="shared" si="145"/>
        <v>0.13354037267080746</v>
      </c>
      <c r="F372" s="54">
        <f t="shared" si="146"/>
        <v>5.5122828040742963E-2</v>
      </c>
      <c r="G372" s="27">
        <f t="shared" si="141"/>
        <v>-0.46511627906976744</v>
      </c>
      <c r="H372" s="28">
        <f t="shared" si="142"/>
        <v>-6.2111801242236024E-2</v>
      </c>
    </row>
    <row r="373" spans="1:8" ht="15" x14ac:dyDescent="0.25">
      <c r="B373" s="5" t="s">
        <v>95</v>
      </c>
      <c r="C373" s="49">
        <v>6</v>
      </c>
      <c r="D373" s="47">
        <v>5</v>
      </c>
      <c r="E373" s="54">
        <f t="shared" si="145"/>
        <v>4.658385093167702E-3</v>
      </c>
      <c r="F373" s="54">
        <f t="shared" si="146"/>
        <v>2.9958058717795086E-3</v>
      </c>
      <c r="G373" s="27">
        <f t="shared" si="141"/>
        <v>-0.16666666666666666</v>
      </c>
      <c r="H373" s="28">
        <f t="shared" si="142"/>
        <v>-7.7639751552795026E-4</v>
      </c>
    </row>
    <row r="374" spans="1:8" ht="15" x14ac:dyDescent="0.25">
      <c r="B374" s="5" t="s">
        <v>88</v>
      </c>
      <c r="C374" s="49">
        <v>102</v>
      </c>
      <c r="D374" s="47">
        <v>175</v>
      </c>
      <c r="E374" s="54">
        <f t="shared" si="145"/>
        <v>7.9192546583850928E-2</v>
      </c>
      <c r="F374" s="54">
        <f t="shared" si="146"/>
        <v>0.1048532055122828</v>
      </c>
      <c r="G374" s="27">
        <f t="shared" si="141"/>
        <v>0.71568627450980393</v>
      </c>
      <c r="H374" s="28">
        <f t="shared" si="142"/>
        <v>5.6677018633540369E-2</v>
      </c>
    </row>
    <row r="375" spans="1:8" ht="15" x14ac:dyDescent="0.25">
      <c r="B375" s="5" t="s">
        <v>94</v>
      </c>
      <c r="C375" s="49">
        <v>9</v>
      </c>
      <c r="D375" s="47">
        <v>2</v>
      </c>
      <c r="E375" s="54">
        <f t="shared" si="145"/>
        <v>6.987577639751553E-3</v>
      </c>
      <c r="F375" s="54">
        <f t="shared" si="146"/>
        <v>1.1983223487118035E-3</v>
      </c>
      <c r="G375" s="27">
        <f t="shared" si="141"/>
        <v>-0.77777777777777779</v>
      </c>
      <c r="H375" s="28">
        <f t="shared" si="142"/>
        <v>-5.434782608695652E-3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1</v>
      </c>
      <c r="D379" s="47">
        <v>9</v>
      </c>
      <c r="E379" s="54">
        <f t="shared" si="145"/>
        <v>7.7639751552795026E-4</v>
      </c>
      <c r="F379" s="54">
        <f t="shared" si="146"/>
        <v>5.3924505692031152E-3</v>
      </c>
      <c r="G379" s="27">
        <f t="shared" si="141"/>
        <v>8</v>
      </c>
      <c r="H379" s="28">
        <f t="shared" si="142"/>
        <v>6.2111801242236021E-3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4</v>
      </c>
      <c r="E381" s="54" t="str">
        <f t="shared" si="145"/>
        <v/>
      </c>
      <c r="F381" s="54">
        <f t="shared" si="146"/>
        <v>2.396644697423607E-3</v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1</v>
      </c>
      <c r="E384" s="54" t="str">
        <f t="shared" si="145"/>
        <v/>
      </c>
      <c r="F384" s="54">
        <f t="shared" si="146"/>
        <v>5.9916117435590175E-4</v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5</v>
      </c>
      <c r="D385" s="47">
        <v>13</v>
      </c>
      <c r="E385" s="54">
        <f t="shared" si="145"/>
        <v>3.8819875776397515E-3</v>
      </c>
      <c r="F385" s="54">
        <f t="shared" si="146"/>
        <v>7.7890952666267227E-3</v>
      </c>
      <c r="G385" s="27">
        <f t="shared" si="141"/>
        <v>1.6</v>
      </c>
      <c r="H385" s="28">
        <f t="shared" si="142"/>
        <v>6.2111801242236029E-3</v>
      </c>
    </row>
    <row r="386" spans="1:9" ht="15" x14ac:dyDescent="0.25">
      <c r="B386" s="5" t="s">
        <v>600</v>
      </c>
      <c r="C386" s="49">
        <v>0</v>
      </c>
      <c r="D386" s="47">
        <v>1</v>
      </c>
      <c r="E386" s="54" t="str">
        <f t="shared" si="145"/>
        <v/>
      </c>
      <c r="F386" s="54">
        <f t="shared" si="146"/>
        <v>5.9916117435590175E-4</v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4</v>
      </c>
      <c r="D387" s="47">
        <v>0</v>
      </c>
      <c r="E387" s="54">
        <f t="shared" si="145"/>
        <v>3.105590062111801E-3</v>
      </c>
      <c r="F387" s="54" t="str">
        <f t="shared" si="146"/>
        <v/>
      </c>
      <c r="G387" s="27" t="str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7</v>
      </c>
      <c r="E388" s="51" t="str">
        <f t="shared" ref="E388" si="149">+IF(C388=0,"",C388/C$333)</f>
        <v/>
      </c>
      <c r="F388" s="51">
        <f t="shared" ref="F388" si="150">+IF(D388=0,"",D388/D$333)</f>
        <v>4.1941282204913119E-3</v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4</v>
      </c>
      <c r="D395" s="47">
        <v>77</v>
      </c>
      <c r="E395" s="54">
        <f t="shared" si="153"/>
        <v>3.105590062111801E-3</v>
      </c>
      <c r="F395" s="54">
        <f t="shared" si="154"/>
        <v>4.6135410425404436E-2</v>
      </c>
      <c r="G395" s="27">
        <f t="shared" si="141"/>
        <v>18.25</v>
      </c>
      <c r="H395" s="28">
        <f t="shared" si="142"/>
        <v>5.6677018633540369E-2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1</v>
      </c>
      <c r="E397" s="54" t="str">
        <f t="shared" si="153"/>
        <v/>
      </c>
      <c r="F397" s="54">
        <f t="shared" si="154"/>
        <v>5.9916117435590175E-4</v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24</v>
      </c>
      <c r="D398" s="47">
        <v>0</v>
      </c>
      <c r="E398" s="54">
        <f t="shared" si="153"/>
        <v>1.8633540372670808E-2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1</v>
      </c>
      <c r="D399" s="47">
        <v>27</v>
      </c>
      <c r="E399" s="54">
        <f t="shared" si="153"/>
        <v>7.7639751552795026E-4</v>
      </c>
      <c r="F399" s="54">
        <f t="shared" si="154"/>
        <v>1.6177351707609346E-2</v>
      </c>
      <c r="G399" s="27">
        <f t="shared" si="141"/>
        <v>26</v>
      </c>
      <c r="H399" s="28">
        <f t="shared" si="142"/>
        <v>2.0186335403726708E-2</v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4</v>
      </c>
      <c r="E403" s="51" t="str">
        <f t="shared" ref="E403:E405" si="159">+IF(C403=0,"",C403/C$333)</f>
        <v/>
      </c>
      <c r="F403" s="51">
        <f t="shared" ref="F403:F405" si="160">+IF(D403=0,"",D403/D$333)</f>
        <v>2.396644697423607E-3</v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13</v>
      </c>
      <c r="E404" s="51" t="str">
        <f t="shared" si="159"/>
        <v/>
      </c>
      <c r="F404" s="51">
        <f t="shared" si="160"/>
        <v>7.7890952666267227E-3</v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1</v>
      </c>
      <c r="E407" s="54" t="str">
        <f t="shared" si="155"/>
        <v/>
      </c>
      <c r="F407" s="54">
        <f t="shared" si="156"/>
        <v>5.9916117435590175E-4</v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10</v>
      </c>
      <c r="D414" s="47">
        <v>9</v>
      </c>
      <c r="E414" s="54">
        <f t="shared" si="155"/>
        <v>7.763975155279503E-3</v>
      </c>
      <c r="F414" s="54">
        <f t="shared" si="156"/>
        <v>5.3924505692031152E-3</v>
      </c>
      <c r="G414" s="27">
        <f t="shared" si="157"/>
        <v>-0.1</v>
      </c>
      <c r="H414" s="28">
        <f t="shared" si="158"/>
        <v>-7.7639751552795037E-4</v>
      </c>
    </row>
    <row r="415" spans="1:9" ht="15" x14ac:dyDescent="0.25">
      <c r="B415" s="5" t="s">
        <v>100</v>
      </c>
      <c r="C415" s="49">
        <v>1</v>
      </c>
      <c r="D415" s="47">
        <v>0</v>
      </c>
      <c r="E415" s="54">
        <f t="shared" si="155"/>
        <v>7.7639751552795026E-4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9</v>
      </c>
      <c r="D417" s="47">
        <v>1</v>
      </c>
      <c r="E417" s="54">
        <f t="shared" si="155"/>
        <v>6.987577639751553E-3</v>
      </c>
      <c r="F417" s="54">
        <f t="shared" si="156"/>
        <v>5.9916117435590175E-4</v>
      </c>
      <c r="G417" s="27">
        <f t="shared" si="157"/>
        <v>-0.88888888888888884</v>
      </c>
      <c r="H417" s="28">
        <f t="shared" si="158"/>
        <v>-6.2111801242236021E-3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4</v>
      </c>
      <c r="E427" s="54" t="str">
        <f t="shared" si="155"/>
        <v/>
      </c>
      <c r="F427" s="54">
        <f t="shared" si="156"/>
        <v>2.396644697423607E-3</v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6</v>
      </c>
      <c r="D428" s="47">
        <v>1</v>
      </c>
      <c r="E428" s="54">
        <f t="shared" si="155"/>
        <v>4.658385093167702E-3</v>
      </c>
      <c r="F428" s="54">
        <f t="shared" si="156"/>
        <v>5.9916117435590175E-4</v>
      </c>
      <c r="G428" s="27">
        <f t="shared" si="157"/>
        <v>-0.83333333333333337</v>
      </c>
      <c r="H428" s="28">
        <f t="shared" si="158"/>
        <v>-3.8819875776397519E-3</v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1</v>
      </c>
      <c r="D431" s="47">
        <v>0</v>
      </c>
      <c r="E431" s="54">
        <f t="shared" si="155"/>
        <v>7.7639751552795026E-4</v>
      </c>
      <c r="F431" s="54" t="str">
        <f t="shared" si="156"/>
        <v/>
      </c>
      <c r="G431" s="27" t="str">
        <f t="shared" si="157"/>
        <v>0</v>
      </c>
      <c r="H431" s="28">
        <f t="shared" si="158"/>
        <v>0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8</v>
      </c>
      <c r="D437" s="47">
        <v>36</v>
      </c>
      <c r="E437" s="54">
        <f t="shared" si="155"/>
        <v>6.2111801242236021E-3</v>
      </c>
      <c r="F437" s="54">
        <f t="shared" si="156"/>
        <v>2.1569802276812461E-2</v>
      </c>
      <c r="G437" s="27">
        <f t="shared" si="157"/>
        <v>3.5</v>
      </c>
      <c r="H437" s="28">
        <f t="shared" si="158"/>
        <v>2.1739130434782608E-2</v>
      </c>
    </row>
    <row r="438" spans="2:8" ht="15" x14ac:dyDescent="0.25">
      <c r="B438" s="5" t="s">
        <v>282</v>
      </c>
      <c r="C438" s="49">
        <v>1</v>
      </c>
      <c r="D438" s="47">
        <v>0</v>
      </c>
      <c r="E438" s="54">
        <f t="shared" si="155"/>
        <v>7.7639751552795026E-4</v>
      </c>
      <c r="F438" s="54" t="str">
        <f t="shared" si="156"/>
        <v/>
      </c>
      <c r="G438" s="27" t="str">
        <f t="shared" si="157"/>
        <v>0</v>
      </c>
      <c r="H438" s="28">
        <f t="shared" si="158"/>
        <v>0</v>
      </c>
    </row>
    <row r="439" spans="2:8" ht="15" x14ac:dyDescent="0.25">
      <c r="B439" s="5" t="s">
        <v>108</v>
      </c>
      <c r="C439" s="49">
        <v>1</v>
      </c>
      <c r="D439" s="47">
        <v>0</v>
      </c>
      <c r="E439" s="54">
        <f t="shared" si="155"/>
        <v>7.7639751552795026E-4</v>
      </c>
      <c r="F439" s="54" t="str">
        <f t="shared" si="156"/>
        <v/>
      </c>
      <c r="G439" s="27" t="str">
        <f t="shared" si="157"/>
        <v>0</v>
      </c>
      <c r="H439" s="28">
        <f t="shared" si="158"/>
        <v>0</v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1</v>
      </c>
      <c r="D441" s="47">
        <v>0</v>
      </c>
      <c r="E441" s="54">
        <f t="shared" si="155"/>
        <v>7.7639751552795026E-4</v>
      </c>
      <c r="F441" s="54" t="str">
        <f t="shared" si="156"/>
        <v/>
      </c>
      <c r="G441" s="27" t="str">
        <f t="shared" si="157"/>
        <v>0</v>
      </c>
      <c r="H441" s="28">
        <f t="shared" si="158"/>
        <v>0</v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25</v>
      </c>
      <c r="D443" s="47">
        <v>10</v>
      </c>
      <c r="E443" s="54">
        <f t="shared" si="155"/>
        <v>1.9409937888198756E-2</v>
      </c>
      <c r="F443" s="54">
        <f t="shared" si="156"/>
        <v>5.9916117435590173E-3</v>
      </c>
      <c r="G443" s="27">
        <f t="shared" si="157"/>
        <v>-0.6</v>
      </c>
      <c r="H443" s="28">
        <f t="shared" si="158"/>
        <v>-1.1645962732919254E-2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7</v>
      </c>
      <c r="E447" s="54" t="str">
        <f t="shared" si="155"/>
        <v/>
      </c>
      <c r="F447" s="54">
        <f t="shared" si="156"/>
        <v>4.1941282204913119E-3</v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10</v>
      </c>
      <c r="D449" s="47">
        <v>0</v>
      </c>
      <c r="E449" s="54">
        <f t="shared" si="155"/>
        <v>7.763975155279503E-3</v>
      </c>
      <c r="F449" s="54" t="str">
        <f t="shared" si="156"/>
        <v/>
      </c>
      <c r="G449" s="27" t="str">
        <f t="shared" si="157"/>
        <v>0</v>
      </c>
      <c r="H449" s="28">
        <f t="shared" si="158"/>
        <v>0</v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1</v>
      </c>
      <c r="E451" s="54" t="str">
        <f t="shared" si="155"/>
        <v/>
      </c>
      <c r="F451" s="54">
        <f t="shared" si="156"/>
        <v>5.9916117435590175E-4</v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1</v>
      </c>
      <c r="D454" s="47">
        <v>0</v>
      </c>
      <c r="E454" s="54">
        <f t="shared" si="155"/>
        <v>7.7639751552795026E-4</v>
      </c>
      <c r="F454" s="54" t="str">
        <f t="shared" si="156"/>
        <v/>
      </c>
      <c r="G454" s="27" t="str">
        <f t="shared" si="157"/>
        <v>0</v>
      </c>
      <c r="H454" s="28">
        <f t="shared" si="158"/>
        <v>0</v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3</v>
      </c>
      <c r="D456" s="47">
        <v>0</v>
      </c>
      <c r="E456" s="54">
        <f t="shared" si="155"/>
        <v>2.329192546583851E-3</v>
      </c>
      <c r="F456" s="54" t="str">
        <f t="shared" si="156"/>
        <v/>
      </c>
      <c r="G456" s="27" t="str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4</v>
      </c>
      <c r="D462" s="47">
        <v>1</v>
      </c>
      <c r="E462" s="54">
        <f t="shared" si="155"/>
        <v>3.105590062111801E-3</v>
      </c>
      <c r="F462" s="54">
        <f t="shared" si="156"/>
        <v>5.9916117435590175E-4</v>
      </c>
      <c r="G462" s="27">
        <f t="shared" si="157"/>
        <v>-0.75</v>
      </c>
      <c r="H462" s="28">
        <f t="shared" si="158"/>
        <v>-2.329192546583851E-3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33</v>
      </c>
      <c r="D470" s="47">
        <v>0</v>
      </c>
      <c r="E470" s="54">
        <f t="shared" si="155"/>
        <v>2.562111801242236E-2</v>
      </c>
      <c r="F470" s="54" t="str">
        <f t="shared" si="156"/>
        <v/>
      </c>
      <c r="G470" s="27" t="str">
        <f t="shared" si="157"/>
        <v>0</v>
      </c>
      <c r="H470" s="28">
        <f t="shared" si="158"/>
        <v>0</v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7</v>
      </c>
      <c r="E472" s="54" t="str">
        <f t="shared" si="155"/>
        <v/>
      </c>
      <c r="F472" s="54">
        <f t="shared" si="156"/>
        <v>4.1941282204913119E-3</v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21</v>
      </c>
      <c r="D482" s="47">
        <v>1</v>
      </c>
      <c r="E482" s="54">
        <f t="shared" si="175"/>
        <v>1.6304347826086956E-2</v>
      </c>
      <c r="F482" s="54">
        <f t="shared" si="176"/>
        <v>5.9916117435590175E-4</v>
      </c>
      <c r="G482" s="27">
        <f t="shared" si="177"/>
        <v>-0.95238095238095233</v>
      </c>
      <c r="H482" s="28">
        <f t="shared" si="178"/>
        <v>-1.5527950310559004E-2</v>
      </c>
    </row>
    <row r="483" spans="2:9" ht="15" x14ac:dyDescent="0.25">
      <c r="B483" s="5" t="s">
        <v>124</v>
      </c>
      <c r="C483" s="49">
        <v>10</v>
      </c>
      <c r="D483" s="47">
        <v>2</v>
      </c>
      <c r="E483" s="54">
        <f t="shared" si="175"/>
        <v>7.763975155279503E-3</v>
      </c>
      <c r="F483" s="54">
        <f t="shared" si="176"/>
        <v>1.1983223487118035E-3</v>
      </c>
      <c r="G483" s="27">
        <f t="shared" si="177"/>
        <v>-0.8</v>
      </c>
      <c r="H483" s="28">
        <f t="shared" si="178"/>
        <v>-6.2111801242236029E-3</v>
      </c>
    </row>
    <row r="484" spans="2:9" ht="30" x14ac:dyDescent="0.25">
      <c r="B484" s="5" t="s">
        <v>305</v>
      </c>
      <c r="C484" s="49">
        <v>0</v>
      </c>
      <c r="D484" s="47">
        <v>1</v>
      </c>
      <c r="E484" s="54" t="str">
        <f t="shared" si="175"/>
        <v/>
      </c>
      <c r="F484" s="54">
        <f t="shared" si="176"/>
        <v>5.9916117435590175E-4</v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1</v>
      </c>
      <c r="E486" s="54" t="str">
        <f t="shared" si="175"/>
        <v/>
      </c>
      <c r="F486" s="54">
        <f t="shared" si="176"/>
        <v>5.9916117435590175E-4</v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2</v>
      </c>
      <c r="D487" s="47">
        <v>3</v>
      </c>
      <c r="E487" s="54">
        <f t="shared" si="175"/>
        <v>1.5527950310559005E-3</v>
      </c>
      <c r="F487" s="54">
        <f t="shared" si="176"/>
        <v>1.7974835230677051E-3</v>
      </c>
      <c r="G487" s="27">
        <f t="shared" si="177"/>
        <v>0.5</v>
      </c>
      <c r="H487" s="28">
        <f t="shared" si="178"/>
        <v>7.7639751552795026E-4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4</v>
      </c>
      <c r="E492" s="54" t="str">
        <f t="shared" si="175"/>
        <v/>
      </c>
      <c r="F492" s="54">
        <f t="shared" si="176"/>
        <v>2.396644697423607E-3</v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1</v>
      </c>
      <c r="E493" s="54" t="str">
        <f t="shared" si="175"/>
        <v/>
      </c>
      <c r="F493" s="54">
        <f t="shared" si="176"/>
        <v>5.9916117435590175E-4</v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6</v>
      </c>
      <c r="E504" s="54" t="str">
        <f t="shared" si="175"/>
        <v/>
      </c>
      <c r="F504" s="54">
        <f t="shared" si="176"/>
        <v>3.5949670461354103E-3</v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</v>
      </c>
      <c r="D506" s="47">
        <v>0</v>
      </c>
      <c r="E506" s="51">
        <f t="shared" ref="E506" si="179">+IF(C506=0,"",C506/C$333)</f>
        <v>7.7639751552795026E-4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32</v>
      </c>
      <c r="D507" s="47">
        <v>2</v>
      </c>
      <c r="E507" s="54">
        <f t="shared" ref="E507:E532" si="183">+IF(C507=0,"",C507/C$333)</f>
        <v>2.4844720496894408E-2</v>
      </c>
      <c r="F507" s="54">
        <f t="shared" ref="F507:F532" si="184">+IF(D507=0,"",D507/D$333)</f>
        <v>1.1983223487118035E-3</v>
      </c>
      <c r="G507" s="27">
        <f t="shared" si="177"/>
        <v>-0.9375</v>
      </c>
      <c r="H507" s="28">
        <f t="shared" si="178"/>
        <v>-2.3291925465838508E-2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34</v>
      </c>
      <c r="D510" s="47">
        <v>36</v>
      </c>
      <c r="E510" s="54">
        <f t="shared" si="183"/>
        <v>2.6397515527950312E-2</v>
      </c>
      <c r="F510" s="54">
        <f t="shared" si="184"/>
        <v>2.1569802276812461E-2</v>
      </c>
      <c r="G510" s="27">
        <f t="shared" si="177"/>
        <v>5.8823529411764705E-2</v>
      </c>
      <c r="H510" s="28">
        <f t="shared" si="178"/>
        <v>1.5527950310559007E-3</v>
      </c>
    </row>
    <row r="511" spans="1:9" ht="15" x14ac:dyDescent="0.25">
      <c r="B511" s="5" t="s">
        <v>349</v>
      </c>
      <c r="C511" s="49">
        <v>0</v>
      </c>
      <c r="D511" s="47">
        <v>1</v>
      </c>
      <c r="E511" s="54" t="str">
        <f t="shared" si="183"/>
        <v/>
      </c>
      <c r="F511" s="54">
        <f t="shared" si="184"/>
        <v>5.9916117435590175E-4</v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14</v>
      </c>
      <c r="D525" s="47">
        <v>1</v>
      </c>
      <c r="E525" s="54">
        <f t="shared" si="183"/>
        <v>1.0869565217391304E-2</v>
      </c>
      <c r="F525" s="54">
        <f t="shared" si="184"/>
        <v>5.9916117435590175E-4</v>
      </c>
      <c r="G525" s="27">
        <f t="shared" si="177"/>
        <v>-0.9285714285714286</v>
      </c>
      <c r="H525" s="28">
        <f t="shared" si="178"/>
        <v>-1.0093167701863354E-2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4</v>
      </c>
      <c r="D530" s="47">
        <v>41</v>
      </c>
      <c r="E530" s="54">
        <f t="shared" si="183"/>
        <v>3.105590062111801E-3</v>
      </c>
      <c r="F530" s="54">
        <f t="shared" si="184"/>
        <v>2.4565608148591971E-2</v>
      </c>
      <c r="G530" s="27">
        <f t="shared" si="177"/>
        <v>9.25</v>
      </c>
      <c r="H530" s="28">
        <f t="shared" si="178"/>
        <v>2.872670807453416E-2</v>
      </c>
    </row>
    <row r="531" spans="1:9" ht="15" x14ac:dyDescent="0.25">
      <c r="B531" s="5" t="s">
        <v>144</v>
      </c>
      <c r="C531" s="49">
        <v>8</v>
      </c>
      <c r="D531" s="47">
        <v>86</v>
      </c>
      <c r="E531" s="54">
        <f t="shared" si="183"/>
        <v>6.2111801242236021E-3</v>
      </c>
      <c r="F531" s="54">
        <f t="shared" si="184"/>
        <v>5.1527860994607551E-2</v>
      </c>
      <c r="G531" s="27">
        <f t="shared" si="177"/>
        <v>9.75</v>
      </c>
      <c r="H531" s="28">
        <f t="shared" si="178"/>
        <v>6.0559006211180121E-2</v>
      </c>
    </row>
    <row r="532" spans="1:9" ht="15" x14ac:dyDescent="0.25">
      <c r="B532" s="5" t="s">
        <v>324</v>
      </c>
      <c r="C532" s="49">
        <v>7</v>
      </c>
      <c r="D532" s="47">
        <v>159</v>
      </c>
      <c r="E532" s="54">
        <f t="shared" si="183"/>
        <v>5.434782608695652E-3</v>
      </c>
      <c r="F532" s="54">
        <f t="shared" si="184"/>
        <v>9.5266626722588371E-2</v>
      </c>
      <c r="G532" s="27">
        <f t="shared" si="177"/>
        <v>21.714285714285715</v>
      </c>
      <c r="H532" s="28">
        <f t="shared" si="178"/>
        <v>0.11801242236024845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33</v>
      </c>
      <c r="D539" s="47">
        <v>0</v>
      </c>
      <c r="E539" s="54">
        <f t="shared" si="189"/>
        <v>2.562111801242236E-2</v>
      </c>
      <c r="F539" s="54" t="str">
        <f t="shared" si="190"/>
        <v/>
      </c>
      <c r="G539" s="27" t="str">
        <f t="shared" si="191"/>
        <v>0</v>
      </c>
      <c r="H539" s="28">
        <f t="shared" si="192"/>
        <v>0</v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2</v>
      </c>
      <c r="D541" s="47">
        <v>2</v>
      </c>
      <c r="E541" s="54">
        <f t="shared" si="189"/>
        <v>1.5527950310559005E-3</v>
      </c>
      <c r="F541" s="54">
        <f t="shared" si="190"/>
        <v>1.1983223487118035E-3</v>
      </c>
      <c r="G541" s="27">
        <f t="shared" si="191"/>
        <v>0</v>
      </c>
      <c r="H541" s="28">
        <f t="shared" si="192"/>
        <v>0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31</v>
      </c>
      <c r="D545" s="47">
        <v>0</v>
      </c>
      <c r="E545" s="54">
        <f t="shared" si="189"/>
        <v>2.406832298136646E-2</v>
      </c>
      <c r="F545" s="54" t="str">
        <f t="shared" si="190"/>
        <v/>
      </c>
      <c r="G545" s="27" t="str">
        <f t="shared" si="191"/>
        <v>0</v>
      </c>
      <c r="H545" s="28">
        <f t="shared" si="192"/>
        <v>0</v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661</v>
      </c>
      <c r="D553" s="43">
        <f>SUM(D554:D579)</f>
        <v>484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-0.26777609682299547</v>
      </c>
      <c r="H553" s="45">
        <f>+IF(OR(AND(E553=""),(G553="")),"",E553*G553)</f>
        <v>-0.26777609682299547</v>
      </c>
    </row>
    <row r="554" spans="2:8" ht="15" x14ac:dyDescent="0.25">
      <c r="B554" s="46" t="s">
        <v>332</v>
      </c>
      <c r="C554" s="47">
        <v>0</v>
      </c>
      <c r="D554" s="47">
        <v>16</v>
      </c>
      <c r="E554" s="53" t="str">
        <f t="shared" si="193"/>
        <v/>
      </c>
      <c r="F554" s="53">
        <f t="shared" si="194"/>
        <v>3.3057851239669422E-2</v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4</v>
      </c>
      <c r="D555" s="47">
        <v>3</v>
      </c>
      <c r="E555" s="54">
        <f t="shared" si="193"/>
        <v>6.0514372163388806E-3</v>
      </c>
      <c r="F555" s="54">
        <f t="shared" si="194"/>
        <v>6.1983471074380167E-3</v>
      </c>
      <c r="G555" s="27">
        <f t="shared" ref="G555:G579" si="195">+IF(OR(AND(D555=0),(C555=0)),"0",((D555-C555)/C555))</f>
        <v>-0.25</v>
      </c>
      <c r="H555" s="28">
        <f t="shared" ref="H555:H579" si="196">+IF(OR(AND(E555=""),(G555="")),"",E555*G555)</f>
        <v>-1.5128593040847202E-3</v>
      </c>
    </row>
    <row r="556" spans="2:8" ht="15" x14ac:dyDescent="0.25">
      <c r="B556" s="5" t="s">
        <v>603</v>
      </c>
      <c r="C556" s="49">
        <v>68</v>
      </c>
      <c r="D556" s="47">
        <v>49</v>
      </c>
      <c r="E556" s="54">
        <f t="shared" si="193"/>
        <v>0.10287443267776097</v>
      </c>
      <c r="F556" s="54">
        <f t="shared" si="194"/>
        <v>0.1012396694214876</v>
      </c>
      <c r="G556" s="27">
        <f t="shared" si="195"/>
        <v>-0.27941176470588236</v>
      </c>
      <c r="H556" s="28">
        <f t="shared" si="196"/>
        <v>-2.8744326777609686E-2</v>
      </c>
    </row>
    <row r="557" spans="2:8" ht="15" x14ac:dyDescent="0.25">
      <c r="B557" s="5" t="s">
        <v>333</v>
      </c>
      <c r="C557" s="49">
        <v>2</v>
      </c>
      <c r="D557" s="47">
        <v>41</v>
      </c>
      <c r="E557" s="54">
        <f t="shared" si="193"/>
        <v>3.0257186081694403E-3</v>
      </c>
      <c r="F557" s="54">
        <f t="shared" si="194"/>
        <v>8.4710743801652888E-2</v>
      </c>
      <c r="G557" s="27">
        <f t="shared" si="195"/>
        <v>19.5</v>
      </c>
      <c r="H557" s="28">
        <f t="shared" si="196"/>
        <v>5.9001512859304085E-2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5</v>
      </c>
      <c r="E560" s="54" t="str">
        <f t="shared" si="193"/>
        <v/>
      </c>
      <c r="F560" s="54">
        <f t="shared" si="194"/>
        <v>1.0330578512396695E-2</v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7</v>
      </c>
      <c r="E564" s="51" t="str">
        <f t="shared" ref="E564" si="197">+IF(C564=0,"",C564/C$553)</f>
        <v/>
      </c>
      <c r="F564" s="51">
        <f t="shared" ref="F564" si="198">+IF(D564=0,"",D564/D$553)</f>
        <v>1.4462809917355372E-2</v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2</v>
      </c>
      <c r="D567" s="47">
        <v>0</v>
      </c>
      <c r="E567" s="54">
        <f t="shared" si="205"/>
        <v>3.0257186081694403E-3</v>
      </c>
      <c r="F567" s="54" t="str">
        <f t="shared" si="206"/>
        <v/>
      </c>
      <c r="G567" s="27" t="str">
        <f t="shared" si="195"/>
        <v>0</v>
      </c>
      <c r="H567" s="28">
        <f t="shared" si="196"/>
        <v>0</v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481</v>
      </c>
      <c r="D570" s="47">
        <v>85</v>
      </c>
      <c r="E570" s="54">
        <f t="shared" si="205"/>
        <v>0.72768532526475038</v>
      </c>
      <c r="F570" s="54">
        <f t="shared" si="206"/>
        <v>0.1756198347107438</v>
      </c>
      <c r="G570" s="27">
        <f t="shared" si="195"/>
        <v>-0.82328482328482333</v>
      </c>
      <c r="H570" s="28">
        <f t="shared" si="196"/>
        <v>-0.59909228441754925</v>
      </c>
    </row>
    <row r="571" spans="1:9" ht="15" x14ac:dyDescent="0.25">
      <c r="B571" s="5" t="s">
        <v>152</v>
      </c>
      <c r="C571" s="49">
        <v>0</v>
      </c>
      <c r="D571" s="47">
        <v>90</v>
      </c>
      <c r="E571" s="54" t="str">
        <f t="shared" si="205"/>
        <v/>
      </c>
      <c r="F571" s="54">
        <f t="shared" si="206"/>
        <v>0.18595041322314049</v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38</v>
      </c>
      <c r="D573" s="47">
        <v>26</v>
      </c>
      <c r="E573" s="54">
        <f t="shared" si="205"/>
        <v>5.7488653555219364E-2</v>
      </c>
      <c r="F573" s="54">
        <f t="shared" si="206"/>
        <v>5.3719008264462811E-2</v>
      </c>
      <c r="G573" s="27">
        <f t="shared" si="195"/>
        <v>-0.31578947368421051</v>
      </c>
      <c r="H573" s="28">
        <f t="shared" si="196"/>
        <v>-1.8154311649016642E-2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2</v>
      </c>
      <c r="D577" s="47">
        <v>0</v>
      </c>
      <c r="E577" s="54">
        <f t="shared" si="205"/>
        <v>3.0257186081694403E-3</v>
      </c>
      <c r="F577" s="54" t="str">
        <f t="shared" si="206"/>
        <v/>
      </c>
      <c r="G577" s="27" t="str">
        <f t="shared" si="195"/>
        <v>0</v>
      </c>
      <c r="H577" s="28">
        <f t="shared" si="196"/>
        <v>0</v>
      </c>
    </row>
    <row r="578" spans="2:8" ht="15" x14ac:dyDescent="0.25">
      <c r="B578" s="6" t="s">
        <v>343</v>
      </c>
      <c r="C578" s="49">
        <v>1</v>
      </c>
      <c r="D578" s="47">
        <v>121</v>
      </c>
      <c r="E578" s="54">
        <f t="shared" si="205"/>
        <v>1.5128593040847202E-3</v>
      </c>
      <c r="F578" s="54">
        <f t="shared" si="206"/>
        <v>0.25</v>
      </c>
      <c r="G578" s="27">
        <f t="shared" si="195"/>
        <v>120</v>
      </c>
      <c r="H578" s="28">
        <f t="shared" si="196"/>
        <v>0.18154311649016641</v>
      </c>
    </row>
    <row r="579" spans="2:8" ht="15" x14ac:dyDescent="0.25">
      <c r="B579" s="5" t="s">
        <v>526</v>
      </c>
      <c r="C579" s="49">
        <v>63</v>
      </c>
      <c r="D579" s="47">
        <v>41</v>
      </c>
      <c r="E579" s="54">
        <f t="shared" si="205"/>
        <v>9.5310136157337369E-2</v>
      </c>
      <c r="F579" s="54">
        <f t="shared" si="206"/>
        <v>8.4710743801652888E-2</v>
      </c>
      <c r="G579" s="27">
        <f t="shared" si="195"/>
        <v>-0.34920634920634919</v>
      </c>
      <c r="H579" s="28">
        <f t="shared" si="196"/>
        <v>-3.3282904689863842E-2</v>
      </c>
    </row>
    <row r="580" spans="2:8" x14ac:dyDescent="0.2">
      <c r="B580" s="12" t="s">
        <v>393</v>
      </c>
      <c r="C580" s="10"/>
      <c r="D580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421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379</v>
      </c>
      <c r="C8" s="42">
        <f>+C18+C73+C165+C333+C553</f>
        <v>1052</v>
      </c>
      <c r="D8" s="43">
        <f>+D18+D73+D165+D333+D553</f>
        <v>786</v>
      </c>
      <c r="E8" s="44">
        <f>+C8/C$8</f>
        <v>1</v>
      </c>
      <c r="F8" s="44">
        <f>+D8/D$8</f>
        <v>1</v>
      </c>
      <c r="G8" s="44">
        <f>+(D8-C8)/C8</f>
        <v>-0.25285171102661597</v>
      </c>
      <c r="H8" s="45">
        <f>+E8*G8</f>
        <v>-0.25285171102661597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15</v>
      </c>
      <c r="D9" s="37">
        <f>+D18</f>
        <v>14</v>
      </c>
      <c r="E9" s="38">
        <f t="shared" ref="E9:E13" si="0">C9/$C$8</f>
        <v>1.4258555133079848E-2</v>
      </c>
      <c r="F9" s="38">
        <f>D9/$D$8</f>
        <v>1.7811704834605598E-2</v>
      </c>
      <c r="G9" s="39">
        <f>+IF(OR(AND(D9=0),(C9=0)),"0",((D9-C9)/C9))</f>
        <v>-6.6666666666666666E-2</v>
      </c>
      <c r="H9" s="40">
        <f>+IF(OR(AND(E9=""),(G9="")),"",E9*G9)</f>
        <v>-9.5057034220532319E-4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126</v>
      </c>
      <c r="D10" s="25">
        <f>+D73</f>
        <v>122</v>
      </c>
      <c r="E10" s="26">
        <f t="shared" si="0"/>
        <v>0.11977186311787072</v>
      </c>
      <c r="F10" s="26">
        <f>D10/$D$8</f>
        <v>0.15521628498727735</v>
      </c>
      <c r="G10" s="27">
        <f>+IF(OR(AND(D10=0),(C10=0)),"0",((D10-C10)/C10))</f>
        <v>-3.1746031746031744E-2</v>
      </c>
      <c r="H10" s="30">
        <f>+IF(OR(AND(E10=""),(G10="")),"",E10*G10)</f>
        <v>-3.8022813688212923E-3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123</v>
      </c>
      <c r="D11" s="25">
        <f>+D165</f>
        <v>76</v>
      </c>
      <c r="E11" s="26">
        <f t="shared" si="0"/>
        <v>0.11692015209125475</v>
      </c>
      <c r="F11" s="26">
        <f>D11/$D$8</f>
        <v>9.6692111959287536E-2</v>
      </c>
      <c r="G11" s="27">
        <f>+IF(OR(AND(D11=0),(C11=0)),"0",((D11-C11)/C11))</f>
        <v>-0.38211382113821141</v>
      </c>
      <c r="H11" s="30">
        <f>+IF(OR(AND(E11=""),(G11="")),"",E11*G11)</f>
        <v>-4.467680608365019E-2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495</v>
      </c>
      <c r="D12" s="25">
        <f>+D333</f>
        <v>474</v>
      </c>
      <c r="E12" s="26">
        <f t="shared" si="0"/>
        <v>0.47053231939163498</v>
      </c>
      <c r="F12" s="26">
        <f>D12/$D$8</f>
        <v>0.60305343511450382</v>
      </c>
      <c r="G12" s="27">
        <f>+IF(OR(AND(D12=0),(C12=0)),"0",((D12-C12)/C12))</f>
        <v>-4.2424242424242427E-2</v>
      </c>
      <c r="H12" s="30">
        <f>+IF(OR(AND(E12=""),(G12="")),"",E12*G12)</f>
        <v>-1.9961977186311788E-2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293</v>
      </c>
      <c r="D13" s="32">
        <f>+D553</f>
        <v>100</v>
      </c>
      <c r="E13" s="33">
        <f t="shared" si="0"/>
        <v>0.27851711026615972</v>
      </c>
      <c r="F13" s="33">
        <f>D13/$D$8</f>
        <v>0.1272264631043257</v>
      </c>
      <c r="G13" s="34">
        <f>+IF(OR(AND(D13=0),(C13=0)),"0",((D13-C13)/C13))</f>
        <v>-0.65870307167235498</v>
      </c>
      <c r="H13" s="35">
        <f>+IF(OR(AND(E13=""),(G13="")),"",E13*G13)</f>
        <v>-0.18346007604562739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15</v>
      </c>
      <c r="D18" s="43">
        <f>SUM(D19:D67)</f>
        <v>14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-6.6666666666666666E-2</v>
      </c>
      <c r="H18" s="45">
        <f>+IF(OR(AND(E18=""),(G18="")),"",E18*G18)</f>
        <v>-6.6666666666666666E-2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1</v>
      </c>
      <c r="D20" s="47">
        <v>0</v>
      </c>
      <c r="E20" s="28">
        <f t="shared" ref="E20:E67" si="1">+IF(C20=0,"",C20/C$18)</f>
        <v>6.6666666666666666E-2</v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>
        <f t="shared" ref="H20:H67" si="4">+IF(OR(AND(E20=""),(G20="")),"",E20*G20)</f>
        <v>0</v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1</v>
      </c>
      <c r="E25" s="26" t="str">
        <f t="shared" ref="E25" si="5">+IF(C25=0,"",C25/C$18)</f>
        <v/>
      </c>
      <c r="F25" s="26">
        <f t="shared" ref="F25" si="6">+IF(D25=0,"",D25/D$18)</f>
        <v>7.1428571428571425E-2</v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3</v>
      </c>
      <c r="D27" s="47">
        <v>0</v>
      </c>
      <c r="E27" s="28">
        <f t="shared" si="1"/>
        <v>0.2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1</v>
      </c>
      <c r="D28" s="47">
        <v>0</v>
      </c>
      <c r="E28" s="28">
        <f t="shared" si="1"/>
        <v>6.6666666666666666E-2</v>
      </c>
      <c r="F28" s="28" t="str">
        <f t="shared" si="2"/>
        <v/>
      </c>
      <c r="G28" s="27" t="str">
        <f t="shared" si="3"/>
        <v>0</v>
      </c>
      <c r="H28" s="28">
        <f t="shared" si="4"/>
        <v>0</v>
      </c>
    </row>
    <row r="29" spans="1:9" ht="15" x14ac:dyDescent="0.25">
      <c r="B29" s="5" t="s">
        <v>5</v>
      </c>
      <c r="C29" s="49">
        <v>0</v>
      </c>
      <c r="D29" s="47">
        <v>4</v>
      </c>
      <c r="E29" s="28" t="str">
        <f t="shared" si="1"/>
        <v/>
      </c>
      <c r="F29" s="28">
        <f t="shared" si="2"/>
        <v>0.2857142857142857</v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2</v>
      </c>
      <c r="D35" s="47">
        <v>1</v>
      </c>
      <c r="E35" s="28">
        <f t="shared" si="1"/>
        <v>0.13333333333333333</v>
      </c>
      <c r="F35" s="28">
        <f t="shared" si="2"/>
        <v>7.1428571428571425E-2</v>
      </c>
      <c r="G35" s="27">
        <f t="shared" si="3"/>
        <v>-0.5</v>
      </c>
      <c r="H35" s="28">
        <f t="shared" si="4"/>
        <v>-6.6666666666666666E-2</v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1</v>
      </c>
      <c r="E37" s="28" t="str">
        <f t="shared" si="1"/>
        <v/>
      </c>
      <c r="F37" s="28">
        <f t="shared" si="2"/>
        <v>7.1428571428571425E-2</v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1</v>
      </c>
      <c r="D39" s="47">
        <v>0</v>
      </c>
      <c r="E39" s="28">
        <f t="shared" si="1"/>
        <v>6.6666666666666666E-2</v>
      </c>
      <c r="F39" s="28" t="str">
        <f t="shared" si="2"/>
        <v/>
      </c>
      <c r="G39" s="27" t="str">
        <f t="shared" si="3"/>
        <v>0</v>
      </c>
      <c r="H39" s="28">
        <f t="shared" si="4"/>
        <v>0</v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1</v>
      </c>
      <c r="D48" s="47">
        <v>2</v>
      </c>
      <c r="E48" s="28">
        <f t="shared" si="1"/>
        <v>6.6666666666666666E-2</v>
      </c>
      <c r="F48" s="28">
        <f t="shared" si="2"/>
        <v>0.14285714285714285</v>
      </c>
      <c r="G48" s="27">
        <f t="shared" si="3"/>
        <v>1</v>
      </c>
      <c r="H48" s="28">
        <f t="shared" si="4"/>
        <v>6.6666666666666666E-2</v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1</v>
      </c>
      <c r="E52" s="28" t="str">
        <f t="shared" si="1"/>
        <v/>
      </c>
      <c r="F52" s="28">
        <f t="shared" si="2"/>
        <v>7.1428571428571425E-2</v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1</v>
      </c>
      <c r="D53" s="47">
        <v>0</v>
      </c>
      <c r="E53" s="28">
        <f t="shared" si="1"/>
        <v>6.6666666666666666E-2</v>
      </c>
      <c r="F53" s="28" t="str">
        <f t="shared" si="2"/>
        <v/>
      </c>
      <c r="G53" s="27" t="str">
        <f t="shared" si="3"/>
        <v>0</v>
      </c>
      <c r="H53" s="28">
        <f t="shared" si="4"/>
        <v>0</v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1</v>
      </c>
      <c r="D58" s="47">
        <v>0</v>
      </c>
      <c r="E58" s="28">
        <f t="shared" si="1"/>
        <v>6.6666666666666666E-2</v>
      </c>
      <c r="F58" s="28" t="str">
        <f t="shared" si="2"/>
        <v/>
      </c>
      <c r="G58" s="27" t="str">
        <f t="shared" si="3"/>
        <v>0</v>
      </c>
      <c r="H58" s="28">
        <f t="shared" si="4"/>
        <v>0</v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2</v>
      </c>
      <c r="D60" s="47">
        <v>2</v>
      </c>
      <c r="E60" s="28">
        <f t="shared" si="1"/>
        <v>0.13333333333333333</v>
      </c>
      <c r="F60" s="28">
        <f t="shared" si="2"/>
        <v>0.14285714285714285</v>
      </c>
      <c r="G60" s="27">
        <f t="shared" si="3"/>
        <v>0</v>
      </c>
      <c r="H60" s="28">
        <f t="shared" si="4"/>
        <v>0</v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1</v>
      </c>
      <c r="D65" s="47">
        <v>2</v>
      </c>
      <c r="E65" s="28">
        <f t="shared" si="1"/>
        <v>6.6666666666666666E-2</v>
      </c>
      <c r="F65" s="28">
        <f t="shared" si="2"/>
        <v>0.14285714285714285</v>
      </c>
      <c r="G65" s="27">
        <f t="shared" si="3"/>
        <v>1</v>
      </c>
      <c r="H65" s="28">
        <f t="shared" si="4"/>
        <v>6.6666666666666666E-2</v>
      </c>
    </row>
    <row r="66" spans="1:9" ht="15" x14ac:dyDescent="0.25">
      <c r="B66" s="5" t="s">
        <v>176</v>
      </c>
      <c r="C66" s="49">
        <v>1</v>
      </c>
      <c r="D66" s="47">
        <v>0</v>
      </c>
      <c r="E66" s="28">
        <f t="shared" si="1"/>
        <v>6.6666666666666666E-2</v>
      </c>
      <c r="F66" s="28" t="str">
        <f t="shared" si="2"/>
        <v/>
      </c>
      <c r="G66" s="27" t="str">
        <f t="shared" si="3"/>
        <v>0</v>
      </c>
      <c r="H66" s="28">
        <f t="shared" si="4"/>
        <v>0</v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126</v>
      </c>
      <c r="D73" s="43">
        <f>SUM(D74:D159)</f>
        <v>122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-3.1746031746031744E-2</v>
      </c>
      <c r="H73" s="45">
        <f>+IF(OR(AND(E73=""),(G73="")),"",E73*G73)</f>
        <v>-3.1746031746031744E-2</v>
      </c>
    </row>
    <row r="74" spans="1:9" ht="15" x14ac:dyDescent="0.25">
      <c r="B74" s="46" t="s">
        <v>432</v>
      </c>
      <c r="C74" s="47">
        <v>1</v>
      </c>
      <c r="D74" s="47">
        <v>2</v>
      </c>
      <c r="E74" s="53">
        <f>+IF(C74=0,"",C74/C$73)</f>
        <v>7.9365079365079361E-3</v>
      </c>
      <c r="F74" s="53">
        <f>+IF(D74=0,"",D74/D$73)</f>
        <v>1.6393442622950821E-2</v>
      </c>
      <c r="G74" s="39">
        <f>+IF(OR(AND(D74=0),(C74=0)),"0",((D74-C74)/C74))</f>
        <v>1</v>
      </c>
      <c r="H74" s="48">
        <f>+IF(OR(AND(E74=""),(G74="")),"",E74*G74)</f>
        <v>7.9365079365079361E-3</v>
      </c>
    </row>
    <row r="75" spans="1:9" ht="15" x14ac:dyDescent="0.25">
      <c r="B75" s="5" t="s">
        <v>581</v>
      </c>
      <c r="C75" s="49">
        <v>5</v>
      </c>
      <c r="D75" s="47">
        <v>0</v>
      </c>
      <c r="E75" s="54">
        <f t="shared" ref="E75:E146" si="13">+IF(C75=0,"",C75/C$73)</f>
        <v>3.968253968253968E-2</v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>
        <f t="shared" ref="H75:H146" si="16">+IF(OR(AND(E75=""),(G75="")),"",E75*G75)</f>
        <v>0</v>
      </c>
    </row>
    <row r="76" spans="1:9" s="20" customFormat="1" ht="15" x14ac:dyDescent="0.25">
      <c r="A76" s="22"/>
      <c r="B76" s="21" t="s">
        <v>530</v>
      </c>
      <c r="C76" s="50">
        <v>1</v>
      </c>
      <c r="D76" s="47">
        <v>0</v>
      </c>
      <c r="E76" s="51">
        <f t="shared" ref="E76" si="17">+IF(C76=0,"",C76/C$73)</f>
        <v>7.9365079365079361E-3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3</v>
      </c>
      <c r="D77" s="47">
        <v>0</v>
      </c>
      <c r="E77" s="54">
        <f t="shared" si="13"/>
        <v>2.3809523809523808E-2</v>
      </c>
      <c r="F77" s="54" t="str">
        <f t="shared" si="14"/>
        <v/>
      </c>
      <c r="G77" s="27" t="str">
        <f t="shared" si="15"/>
        <v>0</v>
      </c>
      <c r="H77" s="28">
        <f t="shared" si="16"/>
        <v>0</v>
      </c>
    </row>
    <row r="78" spans="1:9" ht="15" x14ac:dyDescent="0.25">
      <c r="B78" s="5" t="s">
        <v>178</v>
      </c>
      <c r="C78" s="49">
        <v>5</v>
      </c>
      <c r="D78" s="47">
        <v>1</v>
      </c>
      <c r="E78" s="54">
        <f t="shared" si="13"/>
        <v>3.968253968253968E-2</v>
      </c>
      <c r="F78" s="54">
        <f t="shared" si="14"/>
        <v>8.1967213114754103E-3</v>
      </c>
      <c r="G78" s="27">
        <f t="shared" si="15"/>
        <v>-0.8</v>
      </c>
      <c r="H78" s="28">
        <f t="shared" si="16"/>
        <v>-3.1746031746031744E-2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1</v>
      </c>
      <c r="D85" s="47">
        <v>6</v>
      </c>
      <c r="E85" s="54">
        <f t="shared" si="13"/>
        <v>7.9365079365079361E-3</v>
      </c>
      <c r="F85" s="54">
        <f t="shared" si="14"/>
        <v>4.9180327868852458E-2</v>
      </c>
      <c r="G85" s="27">
        <f t="shared" si="15"/>
        <v>5</v>
      </c>
      <c r="H85" s="28">
        <f t="shared" si="16"/>
        <v>3.968253968253968E-2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2</v>
      </c>
      <c r="D87" s="47">
        <v>0</v>
      </c>
      <c r="E87" s="54">
        <f t="shared" si="13"/>
        <v>1.5873015873015872E-2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6</v>
      </c>
      <c r="D88" s="47">
        <v>0</v>
      </c>
      <c r="E88" s="51">
        <f t="shared" ref="E88" si="25">+IF(C88=0,"",C88/C$73)</f>
        <v>4.7619047619047616E-2</v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22</v>
      </c>
      <c r="D89" s="47">
        <v>9</v>
      </c>
      <c r="E89" s="54">
        <f t="shared" si="13"/>
        <v>0.17460317460317459</v>
      </c>
      <c r="F89" s="54">
        <f t="shared" si="14"/>
        <v>7.3770491803278687E-2</v>
      </c>
      <c r="G89" s="27">
        <f t="shared" si="15"/>
        <v>-0.59090909090909094</v>
      </c>
      <c r="H89" s="28">
        <f t="shared" si="16"/>
        <v>-0.10317460317460317</v>
      </c>
    </row>
    <row r="90" spans="1:9" ht="15" x14ac:dyDescent="0.25">
      <c r="B90" s="5" t="s">
        <v>185</v>
      </c>
      <c r="C90" s="49">
        <v>1</v>
      </c>
      <c r="D90" s="47">
        <v>0</v>
      </c>
      <c r="E90" s="54">
        <f t="shared" si="13"/>
        <v>7.9365079365079361E-3</v>
      </c>
      <c r="F90" s="54" t="str">
        <f t="shared" si="14"/>
        <v/>
      </c>
      <c r="G90" s="27" t="str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0</v>
      </c>
      <c r="D91" s="47">
        <v>1</v>
      </c>
      <c r="E91" s="54" t="str">
        <f t="shared" si="13"/>
        <v/>
      </c>
      <c r="F91" s="54">
        <f t="shared" si="14"/>
        <v>8.1967213114754103E-3</v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2</v>
      </c>
      <c r="E93" s="54" t="str">
        <f t="shared" si="13"/>
        <v/>
      </c>
      <c r="F93" s="54">
        <f t="shared" si="14"/>
        <v>1.6393442622950821E-2</v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1</v>
      </c>
      <c r="D96" s="47">
        <v>2</v>
      </c>
      <c r="E96" s="54">
        <f t="shared" si="13"/>
        <v>7.9365079365079361E-3</v>
      </c>
      <c r="F96" s="54">
        <f t="shared" si="14"/>
        <v>1.6393442622950821E-2</v>
      </c>
      <c r="G96" s="27">
        <f t="shared" si="15"/>
        <v>1</v>
      </c>
      <c r="H96" s="28">
        <f t="shared" si="16"/>
        <v>7.9365079365079361E-3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5</v>
      </c>
      <c r="D100" s="47">
        <v>1</v>
      </c>
      <c r="E100" s="54">
        <f t="shared" si="13"/>
        <v>3.968253968253968E-2</v>
      </c>
      <c r="F100" s="54">
        <f t="shared" si="14"/>
        <v>8.1967213114754103E-3</v>
      </c>
      <c r="G100" s="27">
        <f t="shared" si="15"/>
        <v>-0.8</v>
      </c>
      <c r="H100" s="28">
        <f t="shared" si="16"/>
        <v>-3.1746031746031744E-2</v>
      </c>
    </row>
    <row r="101" spans="1:9" ht="15" x14ac:dyDescent="0.25">
      <c r="B101" s="5" t="s">
        <v>435</v>
      </c>
      <c r="C101" s="49">
        <v>2</v>
      </c>
      <c r="D101" s="47">
        <v>1</v>
      </c>
      <c r="E101" s="54">
        <f t="shared" si="13"/>
        <v>1.5873015873015872E-2</v>
      </c>
      <c r="F101" s="54">
        <f t="shared" si="14"/>
        <v>8.1967213114754103E-3</v>
      </c>
      <c r="G101" s="27">
        <f t="shared" si="15"/>
        <v>-0.5</v>
      </c>
      <c r="H101" s="28">
        <f t="shared" si="16"/>
        <v>-7.9365079365079361E-3</v>
      </c>
    </row>
    <row r="102" spans="1:9" ht="15" x14ac:dyDescent="0.25">
      <c r="B102" s="5" t="s">
        <v>18</v>
      </c>
      <c r="C102" s="49">
        <v>5</v>
      </c>
      <c r="D102" s="47">
        <v>0</v>
      </c>
      <c r="E102" s="54">
        <f t="shared" si="13"/>
        <v>3.968253968253968E-2</v>
      </c>
      <c r="F102" s="54" t="str">
        <f t="shared" si="14"/>
        <v/>
      </c>
      <c r="G102" s="27" t="str">
        <f t="shared" si="15"/>
        <v>0</v>
      </c>
      <c r="H102" s="28">
        <f t="shared" si="16"/>
        <v>0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4</v>
      </c>
      <c r="E110" s="54" t="str">
        <f t="shared" si="13"/>
        <v/>
      </c>
      <c r="F110" s="54">
        <f t="shared" si="14"/>
        <v>3.2786885245901641E-2</v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13</v>
      </c>
      <c r="E111" s="54" t="str">
        <f t="shared" si="13"/>
        <v/>
      </c>
      <c r="F111" s="54">
        <f t="shared" si="14"/>
        <v>0.10655737704918032</v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2</v>
      </c>
      <c r="E112" s="54" t="str">
        <f t="shared" si="13"/>
        <v/>
      </c>
      <c r="F112" s="54">
        <f t="shared" si="14"/>
        <v>1.6393442622950821E-2</v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1</v>
      </c>
      <c r="E116" s="54" t="str">
        <f t="shared" si="13"/>
        <v/>
      </c>
      <c r="F116" s="54">
        <f t="shared" si="14"/>
        <v>8.1967213114754103E-3</v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1</v>
      </c>
      <c r="D117" s="47">
        <v>0</v>
      </c>
      <c r="E117" s="54">
        <f t="shared" si="13"/>
        <v>7.9365079365079361E-3</v>
      </c>
      <c r="F117" s="54" t="str">
        <f t="shared" si="14"/>
        <v/>
      </c>
      <c r="G117" s="27" t="str">
        <f t="shared" si="15"/>
        <v>0</v>
      </c>
      <c r="H117" s="28">
        <f t="shared" si="16"/>
        <v>0</v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5</v>
      </c>
      <c r="E119" s="54" t="str">
        <f t="shared" si="13"/>
        <v/>
      </c>
      <c r="F119" s="54">
        <f t="shared" si="14"/>
        <v>4.0983606557377046E-2</v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1</v>
      </c>
      <c r="D121" s="47">
        <v>43</v>
      </c>
      <c r="E121" s="54">
        <f t="shared" si="13"/>
        <v>7.9365079365079361E-3</v>
      </c>
      <c r="F121" s="54">
        <f t="shared" si="14"/>
        <v>0.35245901639344263</v>
      </c>
      <c r="G121" s="27">
        <f t="shared" si="15"/>
        <v>42</v>
      </c>
      <c r="H121" s="28">
        <f t="shared" si="16"/>
        <v>0.33333333333333331</v>
      </c>
    </row>
    <row r="122" spans="2:8" ht="15" x14ac:dyDescent="0.25">
      <c r="B122" s="5" t="s">
        <v>201</v>
      </c>
      <c r="C122" s="49">
        <v>1</v>
      </c>
      <c r="D122" s="47">
        <v>2</v>
      </c>
      <c r="E122" s="54">
        <f t="shared" si="13"/>
        <v>7.9365079365079361E-3</v>
      </c>
      <c r="F122" s="54">
        <f t="shared" si="14"/>
        <v>1.6393442622950821E-2</v>
      </c>
      <c r="G122" s="27">
        <f t="shared" si="15"/>
        <v>1</v>
      </c>
      <c r="H122" s="28">
        <f t="shared" si="16"/>
        <v>7.9365079365079361E-3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10</v>
      </c>
      <c r="D124" s="47">
        <v>0</v>
      </c>
      <c r="E124" s="54">
        <f t="shared" si="13"/>
        <v>7.9365079365079361E-2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11</v>
      </c>
      <c r="D127" s="47">
        <v>5</v>
      </c>
      <c r="E127" s="54">
        <f t="shared" si="13"/>
        <v>8.7301587301587297E-2</v>
      </c>
      <c r="F127" s="54">
        <f t="shared" si="14"/>
        <v>4.0983606557377046E-2</v>
      </c>
      <c r="G127" s="27">
        <f t="shared" si="15"/>
        <v>-0.54545454545454541</v>
      </c>
      <c r="H127" s="28">
        <f t="shared" si="16"/>
        <v>-4.7619047619047609E-2</v>
      </c>
    </row>
    <row r="128" spans="2:8" ht="15" x14ac:dyDescent="0.25">
      <c r="B128" s="5" t="s">
        <v>203</v>
      </c>
      <c r="C128" s="49">
        <v>0</v>
      </c>
      <c r="D128" s="47">
        <v>2</v>
      </c>
      <c r="E128" s="54" t="str">
        <f t="shared" si="13"/>
        <v/>
      </c>
      <c r="F128" s="54">
        <f t="shared" si="14"/>
        <v>1.6393442622950821E-2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1</v>
      </c>
      <c r="E129" s="54" t="str">
        <f t="shared" si="13"/>
        <v/>
      </c>
      <c r="F129" s="54">
        <f t="shared" si="14"/>
        <v>8.1967213114754103E-3</v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7</v>
      </c>
      <c r="D130" s="47">
        <v>0</v>
      </c>
      <c r="E130" s="54">
        <f t="shared" si="13"/>
        <v>5.5555555555555552E-2</v>
      </c>
      <c r="F130" s="54" t="str">
        <f t="shared" si="14"/>
        <v/>
      </c>
      <c r="G130" s="27" t="str">
        <f t="shared" si="15"/>
        <v>0</v>
      </c>
      <c r="H130" s="28">
        <f t="shared" si="16"/>
        <v>0</v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34</v>
      </c>
      <c r="D133" s="47">
        <v>2</v>
      </c>
      <c r="E133" s="54">
        <f t="shared" si="13"/>
        <v>0.26984126984126983</v>
      </c>
      <c r="F133" s="54">
        <f t="shared" si="14"/>
        <v>1.6393442622950821E-2</v>
      </c>
      <c r="G133" s="27">
        <f t="shared" si="15"/>
        <v>-0.94117647058823528</v>
      </c>
      <c r="H133" s="28">
        <f t="shared" si="16"/>
        <v>-0.25396825396825395</v>
      </c>
    </row>
    <row r="134" spans="1:9" ht="15" x14ac:dyDescent="0.25">
      <c r="B134" s="5" t="s">
        <v>29</v>
      </c>
      <c r="C134" s="49">
        <v>0</v>
      </c>
      <c r="D134" s="47">
        <v>1</v>
      </c>
      <c r="E134" s="54" t="str">
        <f t="shared" si="13"/>
        <v/>
      </c>
      <c r="F134" s="54">
        <f t="shared" si="14"/>
        <v>8.1967213114754103E-3</v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0</v>
      </c>
      <c r="E139" s="54">
        <f t="shared" si="13"/>
        <v>7.9365079365079361E-3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13</v>
      </c>
      <c r="E153" s="54" t="str">
        <f t="shared" si="49"/>
        <v/>
      </c>
      <c r="F153" s="54">
        <f t="shared" si="50"/>
        <v>0.10655737704918032</v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1</v>
      </c>
      <c r="E155" s="54" t="str">
        <f t="shared" si="49"/>
        <v/>
      </c>
      <c r="F155" s="54">
        <f t="shared" si="50"/>
        <v>8.1967213114754103E-3</v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2</v>
      </c>
      <c r="E156" s="51" t="str">
        <f t="shared" ref="E156:E158" si="53">+IF(C156=0,"",C156/C$73)</f>
        <v/>
      </c>
      <c r="F156" s="51">
        <f t="shared" ref="F156:F158" si="54">+IF(D156=0,"",D156/D$73)</f>
        <v>1.6393442622950821E-2</v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123</v>
      </c>
      <c r="D165" s="43">
        <f>SUM(D166:D327)</f>
        <v>76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-0.38211382113821141</v>
      </c>
      <c r="H165" s="45">
        <f>+IF(OR(AND(E165=""),(G165="")),"",E165*G165)</f>
        <v>-0.38211382113821141</v>
      </c>
    </row>
    <row r="166" spans="2:8" s="63" customFormat="1" ht="15" x14ac:dyDescent="0.25">
      <c r="B166" s="58" t="s">
        <v>442</v>
      </c>
      <c r="C166" s="37">
        <v>1</v>
      </c>
      <c r="D166" s="47">
        <v>1</v>
      </c>
      <c r="E166" s="53">
        <f t="shared" si="57"/>
        <v>8.130081300813009E-3</v>
      </c>
      <c r="F166" s="53">
        <f t="shared" si="58"/>
        <v>1.3157894736842105E-2</v>
      </c>
      <c r="G166" s="39">
        <f>+IF(OR(AND(D166=0),(C166=0)),"0",((D166-C166)/C166))</f>
        <v>0</v>
      </c>
      <c r="H166" s="48">
        <f>+IF(OR(AND(E166=""),(G166="")),"",E166*G166)</f>
        <v>0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4</v>
      </c>
      <c r="D168" s="47">
        <v>0</v>
      </c>
      <c r="E168" s="54">
        <f t="shared" si="57"/>
        <v>3.2520325203252036E-2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1</v>
      </c>
      <c r="E170" s="54">
        <f t="shared" si="57"/>
        <v>8.130081300813009E-3</v>
      </c>
      <c r="F170" s="54">
        <f t="shared" si="58"/>
        <v>1.3157894736842105E-2</v>
      </c>
      <c r="G170" s="27">
        <f t="shared" si="59"/>
        <v>0</v>
      </c>
      <c r="H170" s="28">
        <f t="shared" si="60"/>
        <v>0</v>
      </c>
    </row>
    <row r="171" spans="2:8" s="63" customFormat="1" ht="15" x14ac:dyDescent="0.25">
      <c r="B171" s="55" t="s">
        <v>42</v>
      </c>
      <c r="C171" s="25">
        <v>3</v>
      </c>
      <c r="D171" s="47">
        <v>2</v>
      </c>
      <c r="E171" s="54">
        <f t="shared" si="57"/>
        <v>2.4390243902439025E-2</v>
      </c>
      <c r="F171" s="54">
        <f t="shared" si="58"/>
        <v>2.6315789473684209E-2</v>
      </c>
      <c r="G171" s="27">
        <f t="shared" si="59"/>
        <v>-0.33333333333333331</v>
      </c>
      <c r="H171" s="28">
        <f t="shared" si="60"/>
        <v>-8.1300813008130073E-3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2</v>
      </c>
      <c r="D173" s="47">
        <v>0</v>
      </c>
      <c r="E173" s="54">
        <f t="shared" si="57"/>
        <v>1.6260162601626018E-2</v>
      </c>
      <c r="F173" s="54" t="str">
        <f t="shared" si="58"/>
        <v/>
      </c>
      <c r="G173" s="27" t="str">
        <f t="shared" si="59"/>
        <v>0</v>
      </c>
      <c r="H173" s="28">
        <f t="shared" si="60"/>
        <v>0</v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1</v>
      </c>
      <c r="E179" s="51" t="str">
        <f t="shared" ref="E179" si="61">+IF(C179=0,"",C179/C$165)</f>
        <v/>
      </c>
      <c r="F179" s="51">
        <f t="shared" ref="F179" si="62">+IF(D179=0,"",D179/D$165)</f>
        <v>1.3157894736842105E-2</v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2</v>
      </c>
      <c r="D180" s="47">
        <v>1</v>
      </c>
      <c r="E180" s="54">
        <f t="shared" ref="E180:F183" si="65">+IF(C180=0,"",C180/C$165)</f>
        <v>1.6260162601626018E-2</v>
      </c>
      <c r="F180" s="54">
        <f t="shared" si="65"/>
        <v>1.3157894736842105E-2</v>
      </c>
      <c r="G180" s="27">
        <f t="shared" si="59"/>
        <v>-0.5</v>
      </c>
      <c r="H180" s="28">
        <f t="shared" si="60"/>
        <v>-8.130081300813009E-3</v>
      </c>
    </row>
    <row r="181" spans="1:9" s="63" customFormat="1" ht="15" x14ac:dyDescent="0.25">
      <c r="B181" s="55" t="s">
        <v>592</v>
      </c>
      <c r="C181" s="25">
        <v>1</v>
      </c>
      <c r="D181" s="47">
        <v>0</v>
      </c>
      <c r="E181" s="54">
        <f t="shared" si="65"/>
        <v>8.130081300813009E-3</v>
      </c>
      <c r="F181" s="54" t="str">
        <f t="shared" si="65"/>
        <v/>
      </c>
      <c r="G181" s="27" t="str">
        <f t="shared" si="59"/>
        <v>0</v>
      </c>
      <c r="H181" s="28">
        <f t="shared" si="60"/>
        <v>0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1</v>
      </c>
      <c r="E192" s="51" t="str">
        <f t="shared" ref="E192" si="73">+IF(C192=0,"",C192/C$165)</f>
        <v/>
      </c>
      <c r="F192" s="51">
        <f t="shared" ref="F192" si="74">+IF(D192=0,"",D192/D$165)</f>
        <v>1.3157894736842105E-2</v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2</v>
      </c>
      <c r="D193" s="47">
        <v>8</v>
      </c>
      <c r="E193" s="54">
        <f t="shared" ref="E193:F199" si="77">+IF(C193=0,"",C193/C$165)</f>
        <v>1.6260162601626018E-2</v>
      </c>
      <c r="F193" s="54">
        <f t="shared" si="77"/>
        <v>0.10526315789473684</v>
      </c>
      <c r="G193" s="27">
        <f t="shared" si="59"/>
        <v>3</v>
      </c>
      <c r="H193" s="28">
        <f t="shared" si="60"/>
        <v>4.878048780487805E-2</v>
      </c>
    </row>
    <row r="194" spans="1:9" s="63" customFormat="1" ht="15" x14ac:dyDescent="0.25">
      <c r="B194" s="55" t="s">
        <v>220</v>
      </c>
      <c r="C194" s="25">
        <v>0</v>
      </c>
      <c r="D194" s="47">
        <v>1</v>
      </c>
      <c r="E194" s="54" t="str">
        <f t="shared" si="77"/>
        <v/>
      </c>
      <c r="F194" s="54">
        <f t="shared" si="77"/>
        <v>1.3157894736842105E-2</v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0</v>
      </c>
      <c r="E195" s="54" t="str">
        <f t="shared" si="77"/>
        <v/>
      </c>
      <c r="F195" s="54" t="str">
        <f t="shared" si="77"/>
        <v/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39</v>
      </c>
      <c r="D196" s="47">
        <v>0</v>
      </c>
      <c r="E196" s="54">
        <f t="shared" si="77"/>
        <v>0.31707317073170732</v>
      </c>
      <c r="F196" s="54" t="str">
        <f t="shared" si="77"/>
        <v/>
      </c>
      <c r="G196" s="27" t="str">
        <f t="shared" si="59"/>
        <v>0</v>
      </c>
      <c r="H196" s="28">
        <f t="shared" si="60"/>
        <v>0</v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</v>
      </c>
      <c r="D200" s="47">
        <v>0</v>
      </c>
      <c r="E200" s="51">
        <f t="shared" ref="E200" si="78">+IF(C200=0,"",C200/C$165)</f>
        <v>8.130081300813009E-3</v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>
        <f t="shared" ref="H200" si="81">+IF(OR(AND(E200=""),(G200="")),"",E200*G200)</f>
        <v>0</v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6</v>
      </c>
      <c r="D205" s="47">
        <v>3</v>
      </c>
      <c r="E205" s="54">
        <f t="shared" si="82"/>
        <v>4.878048780487805E-2</v>
      </c>
      <c r="F205" s="54">
        <f t="shared" si="82"/>
        <v>3.9473684210526314E-2</v>
      </c>
      <c r="G205" s="27">
        <f t="shared" si="59"/>
        <v>-0.5</v>
      </c>
      <c r="H205" s="28">
        <f t="shared" si="60"/>
        <v>-2.4390243902439025E-2</v>
      </c>
    </row>
    <row r="206" spans="1:9" s="63" customFormat="1" ht="15" x14ac:dyDescent="0.25">
      <c r="B206" s="55" t="s">
        <v>227</v>
      </c>
      <c r="C206" s="25">
        <v>0</v>
      </c>
      <c r="D206" s="47">
        <v>2</v>
      </c>
      <c r="E206" s="54" t="str">
        <f t="shared" si="82"/>
        <v/>
      </c>
      <c r="F206" s="54">
        <f t="shared" si="82"/>
        <v>2.6315789473684209E-2</v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1</v>
      </c>
      <c r="E212" s="54" t="str">
        <f t="shared" si="87"/>
        <v/>
      </c>
      <c r="F212" s="54">
        <f t="shared" si="88"/>
        <v>1.3157894736842105E-2</v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1</v>
      </c>
      <c r="E213" s="54" t="str">
        <f t="shared" si="87"/>
        <v/>
      </c>
      <c r="F213" s="54">
        <f t="shared" si="88"/>
        <v>1.3157894736842105E-2</v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5</v>
      </c>
      <c r="D216" s="47">
        <v>4</v>
      </c>
      <c r="E216" s="54">
        <f t="shared" si="87"/>
        <v>4.065040650406504E-2</v>
      </c>
      <c r="F216" s="54">
        <f t="shared" si="88"/>
        <v>5.2631578947368418E-2</v>
      </c>
      <c r="G216" s="27">
        <f t="shared" si="59"/>
        <v>-0.2</v>
      </c>
      <c r="H216" s="28">
        <f t="shared" si="60"/>
        <v>-8.130081300813009E-3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6</v>
      </c>
      <c r="E218" s="54" t="str">
        <f t="shared" si="87"/>
        <v/>
      </c>
      <c r="F218" s="54">
        <f t="shared" si="88"/>
        <v>7.8947368421052627E-2</v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4</v>
      </c>
      <c r="E221" s="54" t="str">
        <f t="shared" si="87"/>
        <v/>
      </c>
      <c r="F221" s="54">
        <f t="shared" si="88"/>
        <v>5.2631578947368418E-2</v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3</v>
      </c>
      <c r="E224" s="54" t="str">
        <f t="shared" si="87"/>
        <v/>
      </c>
      <c r="F224" s="54">
        <f t="shared" si="88"/>
        <v>3.9473684210526314E-2</v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5</v>
      </c>
      <c r="D229" s="47">
        <v>1</v>
      </c>
      <c r="E229" s="54">
        <f t="shared" si="87"/>
        <v>4.065040650406504E-2</v>
      </c>
      <c r="F229" s="54">
        <f t="shared" si="88"/>
        <v>1.3157894736842105E-2</v>
      </c>
      <c r="G229" s="27">
        <f t="shared" si="59"/>
        <v>-0.8</v>
      </c>
      <c r="H229" s="28">
        <f t="shared" si="60"/>
        <v>-3.2520325203252036E-2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1</v>
      </c>
      <c r="D231" s="47">
        <v>0</v>
      </c>
      <c r="E231" s="54">
        <f t="shared" si="87"/>
        <v>8.130081300813009E-3</v>
      </c>
      <c r="F231" s="54" t="str">
        <f t="shared" si="88"/>
        <v/>
      </c>
      <c r="G231" s="27" t="str">
        <f t="shared" si="59"/>
        <v>0</v>
      </c>
      <c r="H231" s="28">
        <f t="shared" si="60"/>
        <v>0</v>
      </c>
    </row>
    <row r="232" spans="2:8" s="63" customFormat="1" ht="15" x14ac:dyDescent="0.25">
      <c r="B232" s="55" t="s">
        <v>53</v>
      </c>
      <c r="C232" s="25">
        <v>0</v>
      </c>
      <c r="D232" s="47">
        <v>1</v>
      </c>
      <c r="E232" s="54" t="str">
        <f t="shared" si="87"/>
        <v/>
      </c>
      <c r="F232" s="54">
        <f t="shared" si="88"/>
        <v>1.3157894736842105E-2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0</v>
      </c>
      <c r="E235" s="54">
        <f t="shared" si="87"/>
        <v>8.130081300813009E-3</v>
      </c>
      <c r="F235" s="54" t="str">
        <f t="shared" si="88"/>
        <v/>
      </c>
      <c r="G235" s="27" t="str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1</v>
      </c>
      <c r="E250" s="54" t="str">
        <f t="shared" si="87"/>
        <v/>
      </c>
      <c r="F250" s="54">
        <f t="shared" si="88"/>
        <v>1.3157894736842105E-2</v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9</v>
      </c>
      <c r="D256" s="47">
        <v>2</v>
      </c>
      <c r="E256" s="54">
        <f t="shared" si="97"/>
        <v>7.3170731707317069E-2</v>
      </c>
      <c r="F256" s="54">
        <f t="shared" si="97"/>
        <v>2.6315789473684209E-2</v>
      </c>
      <c r="G256" s="27">
        <f t="shared" si="91"/>
        <v>-0.77777777777777779</v>
      </c>
      <c r="H256" s="28">
        <f t="shared" si="92"/>
        <v>-5.6910569105691054E-2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1</v>
      </c>
      <c r="E263" s="51" t="str">
        <f t="shared" si="98"/>
        <v/>
      </c>
      <c r="F263" s="51">
        <f t="shared" si="99"/>
        <v>1.3157894736842105E-2</v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1</v>
      </c>
      <c r="E264" s="54" t="str">
        <f t="shared" ref="E264:F268" si="102">+IF(C264=0,"",C264/C$165)</f>
        <v/>
      </c>
      <c r="F264" s="54">
        <f t="shared" si="102"/>
        <v>1.3157894736842105E-2</v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5</v>
      </c>
      <c r="D265" s="47">
        <v>2</v>
      </c>
      <c r="E265" s="54">
        <f t="shared" si="102"/>
        <v>4.065040650406504E-2</v>
      </c>
      <c r="F265" s="54">
        <f t="shared" si="102"/>
        <v>2.6315789473684209E-2</v>
      </c>
      <c r="G265" s="27">
        <f t="shared" si="91"/>
        <v>-0.6</v>
      </c>
      <c r="H265" s="28">
        <f t="shared" si="92"/>
        <v>-2.4390243902439022E-2</v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1</v>
      </c>
      <c r="D267" s="47">
        <v>4</v>
      </c>
      <c r="E267" s="54">
        <f t="shared" si="102"/>
        <v>8.130081300813009E-3</v>
      </c>
      <c r="F267" s="54">
        <f t="shared" si="102"/>
        <v>5.2631578947368418E-2</v>
      </c>
      <c r="G267" s="27">
        <f t="shared" si="91"/>
        <v>3</v>
      </c>
      <c r="H267" s="28">
        <f t="shared" si="92"/>
        <v>2.4390243902439025E-2</v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1</v>
      </c>
      <c r="D269" s="47">
        <v>7</v>
      </c>
      <c r="E269" s="51">
        <f t="shared" ref="E269" si="103">+IF(C269=0,"",C269/C$165)</f>
        <v>8.130081300813009E-3</v>
      </c>
      <c r="F269" s="51">
        <f t="shared" ref="F269" si="104">+IF(D269=0,"",D269/D$165)</f>
        <v>9.2105263157894732E-2</v>
      </c>
      <c r="G269" s="51">
        <f t="shared" ref="G269" si="105">+IF(OR(AND(D269=0),(C269=0)),"0",((D269-C269)/C269))</f>
        <v>6</v>
      </c>
      <c r="H269" s="26">
        <f t="shared" ref="H269" si="106">+IF(OR(AND(E269=""),(G269="")),"",E269*G269)</f>
        <v>4.878048780487805E-2</v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28</v>
      </c>
      <c r="D274" s="47">
        <v>0</v>
      </c>
      <c r="E274" s="54">
        <f t="shared" si="107"/>
        <v>0.22764227642276422</v>
      </c>
      <c r="F274" s="54" t="str">
        <f t="shared" si="107"/>
        <v/>
      </c>
      <c r="G274" s="27" t="str">
        <f t="shared" si="91"/>
        <v>0</v>
      </c>
      <c r="H274" s="28">
        <f t="shared" si="92"/>
        <v>0</v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1</v>
      </c>
      <c r="D277" s="47">
        <v>0</v>
      </c>
      <c r="E277" s="51">
        <f t="shared" ref="E277:E278" si="108">+IF(C277=0,"",C277/C$165)</f>
        <v>8.130081300813009E-3</v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>
        <f t="shared" ref="H277:H278" si="111">+IF(OR(AND(E277=""),(G277="")),"",E277*G277)</f>
        <v>0</v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4</v>
      </c>
      <c r="E279" s="54">
        <f>+IF(C279=0,"",C279/C$165)</f>
        <v>8.130081300813009E-3</v>
      </c>
      <c r="F279" s="54">
        <f>+IF(D279=0,"",D279/D$165)</f>
        <v>5.2631578947368418E-2</v>
      </c>
      <c r="G279" s="27">
        <f t="shared" si="91"/>
        <v>3</v>
      </c>
      <c r="H279" s="28">
        <f t="shared" si="92"/>
        <v>2.4390243902439025E-2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3</v>
      </c>
      <c r="D287" s="47">
        <v>0</v>
      </c>
      <c r="E287" s="51">
        <f>+IF(C287=0,"",C287/C$165)</f>
        <v>2.4390243902439025E-2</v>
      </c>
      <c r="F287" s="51" t="str">
        <f>+IF(D287=0,"",D287/D$165)</f>
        <v/>
      </c>
      <c r="G287" s="51" t="str">
        <f t="shared" si="91"/>
        <v>0</v>
      </c>
      <c r="H287" s="26">
        <f t="shared" si="92"/>
        <v>0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1</v>
      </c>
      <c r="E301" s="54" t="str">
        <f t="shared" si="124"/>
        <v/>
      </c>
      <c r="F301" s="54">
        <f t="shared" si="125"/>
        <v>1.3157894736842105E-2</v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5</v>
      </c>
      <c r="E303" s="54" t="str">
        <f t="shared" si="124"/>
        <v/>
      </c>
      <c r="F303" s="54">
        <f t="shared" si="125"/>
        <v>6.5789473684210523E-2</v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2</v>
      </c>
      <c r="E308" s="54" t="str">
        <f t="shared" si="124"/>
        <v/>
      </c>
      <c r="F308" s="54">
        <f t="shared" si="125"/>
        <v>2.6315789473684209E-2</v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4</v>
      </c>
      <c r="E320" s="54" t="str">
        <f t="shared" si="131"/>
        <v/>
      </c>
      <c r="F320" s="54">
        <f t="shared" si="132"/>
        <v>5.2631578947368418E-2</v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495</v>
      </c>
      <c r="D333" s="43">
        <f>SUM(D334:D547)</f>
        <v>474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-4.2424242424242427E-2</v>
      </c>
      <c r="H333" s="45">
        <f>+IF(OR(AND(E333=""),(G333="")),"",E333*G333)</f>
        <v>-4.2424242424242427E-2</v>
      </c>
    </row>
    <row r="334" spans="1:9" ht="15" x14ac:dyDescent="0.25">
      <c r="B334" s="46" t="s">
        <v>75</v>
      </c>
      <c r="C334" s="47">
        <v>6</v>
      </c>
      <c r="D334" s="47">
        <v>3</v>
      </c>
      <c r="E334" s="53">
        <f t="shared" si="139"/>
        <v>1.2121212121212121E-2</v>
      </c>
      <c r="F334" s="53">
        <f t="shared" si="140"/>
        <v>6.3291139240506328E-3</v>
      </c>
      <c r="G334" s="39">
        <f>+IF(OR(AND(D334=0),(C334=0)),"0",((D334-C334)/C334))</f>
        <v>-0.5</v>
      </c>
      <c r="H334" s="48">
        <f>+IF(OR(AND(E334=""),(G334="")),"",E334*G334)</f>
        <v>-6.0606060606060606E-3</v>
      </c>
    </row>
    <row r="335" spans="1:9" ht="15" x14ac:dyDescent="0.25">
      <c r="B335" s="5" t="s">
        <v>79</v>
      </c>
      <c r="C335" s="49">
        <v>12</v>
      </c>
      <c r="D335" s="47">
        <v>6</v>
      </c>
      <c r="E335" s="54">
        <f t="shared" si="139"/>
        <v>2.4242424242424242E-2</v>
      </c>
      <c r="F335" s="54">
        <f t="shared" si="140"/>
        <v>1.2658227848101266E-2</v>
      </c>
      <c r="G335" s="27">
        <f t="shared" ref="G335:G400" si="141">+IF(OR(AND(D335=0),(C335=0)),"0",((D335-C335)/C335))</f>
        <v>-0.5</v>
      </c>
      <c r="H335" s="28">
        <f t="shared" ref="H335:H400" si="142">+IF(OR(AND(E335=""),(G335="")),"",E335*G335)</f>
        <v>-1.2121212121212121E-2</v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33</v>
      </c>
      <c r="D339" s="47">
        <v>2</v>
      </c>
      <c r="E339" s="54">
        <f t="shared" si="139"/>
        <v>6.6666666666666666E-2</v>
      </c>
      <c r="F339" s="54">
        <f t="shared" si="140"/>
        <v>4.2194092827004216E-3</v>
      </c>
      <c r="G339" s="27">
        <f t="shared" si="141"/>
        <v>-0.93939393939393945</v>
      </c>
      <c r="H339" s="28">
        <f t="shared" si="142"/>
        <v>-6.2626262626262627E-2</v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</v>
      </c>
      <c r="D342" s="47">
        <v>0</v>
      </c>
      <c r="E342" s="54">
        <f t="shared" si="139"/>
        <v>2.0202020202020202E-3</v>
      </c>
      <c r="F342" s="54" t="str">
        <f t="shared" si="140"/>
        <v/>
      </c>
      <c r="G342" s="27" t="str">
        <f t="shared" si="141"/>
        <v>0</v>
      </c>
      <c r="H342" s="28">
        <f t="shared" si="142"/>
        <v>0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25</v>
      </c>
      <c r="D345" s="47">
        <v>39</v>
      </c>
      <c r="E345" s="54">
        <f t="shared" si="139"/>
        <v>5.0505050505050504E-2</v>
      </c>
      <c r="F345" s="54">
        <f t="shared" si="140"/>
        <v>8.2278481012658222E-2</v>
      </c>
      <c r="G345" s="27">
        <f t="shared" si="141"/>
        <v>0.56000000000000005</v>
      </c>
      <c r="H345" s="28">
        <f t="shared" si="142"/>
        <v>2.8282828282828285E-2</v>
      </c>
    </row>
    <row r="346" spans="1:8" ht="15" x14ac:dyDescent="0.25">
      <c r="B346" s="5" t="s">
        <v>596</v>
      </c>
      <c r="C346" s="49">
        <v>2</v>
      </c>
      <c r="D346" s="47">
        <v>1</v>
      </c>
      <c r="E346" s="54">
        <f t="shared" si="139"/>
        <v>4.0404040404040404E-3</v>
      </c>
      <c r="F346" s="54">
        <f t="shared" si="140"/>
        <v>2.1097046413502108E-3</v>
      </c>
      <c r="G346" s="27">
        <f t="shared" si="141"/>
        <v>-0.5</v>
      </c>
      <c r="H346" s="28">
        <f t="shared" si="142"/>
        <v>-2.0202020202020202E-3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6</v>
      </c>
      <c r="D348" s="47">
        <v>1</v>
      </c>
      <c r="E348" s="54">
        <f t="shared" si="139"/>
        <v>1.2121212121212121E-2</v>
      </c>
      <c r="F348" s="54">
        <f t="shared" si="140"/>
        <v>2.1097046413502108E-3</v>
      </c>
      <c r="G348" s="27">
        <f t="shared" si="141"/>
        <v>-0.83333333333333337</v>
      </c>
      <c r="H348" s="28">
        <f t="shared" si="142"/>
        <v>-1.0101010101010102E-2</v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2</v>
      </c>
      <c r="D353" s="47">
        <v>3</v>
      </c>
      <c r="E353" s="54">
        <f t="shared" si="139"/>
        <v>4.0404040404040404E-3</v>
      </c>
      <c r="F353" s="54">
        <f t="shared" si="140"/>
        <v>6.3291139240506328E-3</v>
      </c>
      <c r="G353" s="27">
        <f t="shared" si="141"/>
        <v>0.5</v>
      </c>
      <c r="H353" s="28">
        <f t="shared" si="142"/>
        <v>2.0202020202020202E-3</v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3</v>
      </c>
      <c r="D356" s="47">
        <v>1</v>
      </c>
      <c r="E356" s="54">
        <f t="shared" si="139"/>
        <v>6.0606060606060606E-3</v>
      </c>
      <c r="F356" s="54">
        <f t="shared" si="140"/>
        <v>2.1097046413502108E-3</v>
      </c>
      <c r="G356" s="27">
        <f t="shared" si="141"/>
        <v>-0.66666666666666663</v>
      </c>
      <c r="H356" s="28">
        <f t="shared" si="142"/>
        <v>-4.0404040404040404E-3</v>
      </c>
    </row>
    <row r="357" spans="2:8" ht="15" x14ac:dyDescent="0.25">
      <c r="B357" s="5" t="s">
        <v>597</v>
      </c>
      <c r="C357" s="49">
        <v>26</v>
      </c>
      <c r="D357" s="47">
        <v>8</v>
      </c>
      <c r="E357" s="54">
        <f t="shared" si="139"/>
        <v>5.2525252525252523E-2</v>
      </c>
      <c r="F357" s="54">
        <f t="shared" si="140"/>
        <v>1.6877637130801686E-2</v>
      </c>
      <c r="G357" s="27">
        <f t="shared" si="141"/>
        <v>-0.69230769230769229</v>
      </c>
      <c r="H357" s="28">
        <f t="shared" si="142"/>
        <v>-3.6363636363636362E-2</v>
      </c>
    </row>
    <row r="358" spans="2:8" ht="15" x14ac:dyDescent="0.25">
      <c r="B358" s="5" t="s">
        <v>87</v>
      </c>
      <c r="C358" s="49">
        <v>1</v>
      </c>
      <c r="D358" s="47">
        <v>1</v>
      </c>
      <c r="E358" s="54">
        <f t="shared" si="139"/>
        <v>2.0202020202020202E-3</v>
      </c>
      <c r="F358" s="54">
        <f t="shared" si="140"/>
        <v>2.1097046413502108E-3</v>
      </c>
      <c r="G358" s="27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2</v>
      </c>
      <c r="D365" s="47">
        <v>121</v>
      </c>
      <c r="E365" s="54">
        <f t="shared" ref="E365:E387" si="145">+IF(C365=0,"",C365/C$333)</f>
        <v>4.0404040404040404E-3</v>
      </c>
      <c r="F365" s="54">
        <f t="shared" ref="F365:F387" si="146">+IF(D365=0,"",D365/D$333)</f>
        <v>0.25527426160337552</v>
      </c>
      <c r="G365" s="27">
        <f t="shared" si="141"/>
        <v>59.5</v>
      </c>
      <c r="H365" s="28">
        <f t="shared" si="142"/>
        <v>0.2404040404040404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4</v>
      </c>
      <c r="E367" s="54" t="str">
        <f t="shared" si="145"/>
        <v/>
      </c>
      <c r="F367" s="54">
        <f t="shared" si="146"/>
        <v>8.4388185654008432E-3</v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1</v>
      </c>
      <c r="D369" s="47">
        <v>16</v>
      </c>
      <c r="E369" s="54">
        <f t="shared" si="145"/>
        <v>2.0202020202020202E-3</v>
      </c>
      <c r="F369" s="54">
        <f t="shared" si="146"/>
        <v>3.3755274261603373E-2</v>
      </c>
      <c r="G369" s="27">
        <f t="shared" si="141"/>
        <v>15</v>
      </c>
      <c r="H369" s="28">
        <f t="shared" si="142"/>
        <v>3.0303030303030304E-2</v>
      </c>
    </row>
    <row r="370" spans="1:8" ht="15" x14ac:dyDescent="0.25">
      <c r="B370" s="5" t="s">
        <v>497</v>
      </c>
      <c r="C370" s="49">
        <v>0</v>
      </c>
      <c r="D370" s="47">
        <v>2</v>
      </c>
      <c r="E370" s="54" t="str">
        <f t="shared" si="145"/>
        <v/>
      </c>
      <c r="F370" s="54">
        <f t="shared" si="146"/>
        <v>4.2194092827004216E-3</v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12</v>
      </c>
      <c r="D372" s="47">
        <v>13</v>
      </c>
      <c r="E372" s="54">
        <f t="shared" si="145"/>
        <v>2.4242424242424242E-2</v>
      </c>
      <c r="F372" s="54">
        <f t="shared" si="146"/>
        <v>2.7426160337552744E-2</v>
      </c>
      <c r="G372" s="27">
        <f t="shared" si="141"/>
        <v>8.3333333333333329E-2</v>
      </c>
      <c r="H372" s="28">
        <f t="shared" si="142"/>
        <v>2.0202020202020202E-3</v>
      </c>
    </row>
    <row r="373" spans="1:8" ht="15" x14ac:dyDescent="0.25">
      <c r="B373" s="5" t="s">
        <v>95</v>
      </c>
      <c r="C373" s="49">
        <v>44</v>
      </c>
      <c r="D373" s="47">
        <v>5</v>
      </c>
      <c r="E373" s="54">
        <f t="shared" si="145"/>
        <v>8.8888888888888892E-2</v>
      </c>
      <c r="F373" s="54">
        <f t="shared" si="146"/>
        <v>1.0548523206751054E-2</v>
      </c>
      <c r="G373" s="27">
        <f t="shared" si="141"/>
        <v>-0.88636363636363635</v>
      </c>
      <c r="H373" s="28">
        <f t="shared" si="142"/>
        <v>-7.8787878787878796E-2</v>
      </c>
    </row>
    <row r="374" spans="1:8" ht="15" x14ac:dyDescent="0.25">
      <c r="B374" s="5" t="s">
        <v>88</v>
      </c>
      <c r="C374" s="49">
        <v>3</v>
      </c>
      <c r="D374" s="47">
        <v>1</v>
      </c>
      <c r="E374" s="54">
        <f t="shared" si="145"/>
        <v>6.0606060606060606E-3</v>
      </c>
      <c r="F374" s="54">
        <f t="shared" si="146"/>
        <v>2.1097046413502108E-3</v>
      </c>
      <c r="G374" s="27">
        <f t="shared" si="141"/>
        <v>-0.66666666666666663</v>
      </c>
      <c r="H374" s="28">
        <f t="shared" si="142"/>
        <v>-4.0404040404040404E-3</v>
      </c>
    </row>
    <row r="375" spans="1:8" ht="15" x14ac:dyDescent="0.25">
      <c r="B375" s="5" t="s">
        <v>94</v>
      </c>
      <c r="C375" s="49">
        <v>9</v>
      </c>
      <c r="D375" s="47">
        <v>2</v>
      </c>
      <c r="E375" s="54">
        <f t="shared" si="145"/>
        <v>1.8181818181818181E-2</v>
      </c>
      <c r="F375" s="54">
        <f t="shared" si="146"/>
        <v>4.2194092827004216E-3</v>
      </c>
      <c r="G375" s="27">
        <f t="shared" si="141"/>
        <v>-0.77777777777777779</v>
      </c>
      <c r="H375" s="28">
        <f t="shared" si="142"/>
        <v>-1.4141414141414141E-2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1</v>
      </c>
      <c r="D377" s="47">
        <v>1</v>
      </c>
      <c r="E377" s="54">
        <f t="shared" si="145"/>
        <v>2.0202020202020202E-3</v>
      </c>
      <c r="F377" s="54">
        <f t="shared" si="146"/>
        <v>2.1097046413502108E-3</v>
      </c>
      <c r="G377" s="27">
        <f t="shared" si="141"/>
        <v>0</v>
      </c>
      <c r="H377" s="28">
        <f t="shared" si="142"/>
        <v>0</v>
      </c>
    </row>
    <row r="378" spans="1:8" ht="15" x14ac:dyDescent="0.25">
      <c r="B378" s="5" t="s">
        <v>263</v>
      </c>
      <c r="C378" s="49">
        <v>19</v>
      </c>
      <c r="D378" s="47">
        <v>0</v>
      </c>
      <c r="E378" s="54">
        <f t="shared" si="145"/>
        <v>3.8383838383838381E-2</v>
      </c>
      <c r="F378" s="54" t="str">
        <f t="shared" si="146"/>
        <v/>
      </c>
      <c r="G378" s="27" t="str">
        <f t="shared" si="141"/>
        <v>0</v>
      </c>
      <c r="H378" s="28">
        <f t="shared" si="142"/>
        <v>0</v>
      </c>
    </row>
    <row r="379" spans="1:8" ht="15" x14ac:dyDescent="0.25">
      <c r="B379" s="5" t="s">
        <v>264</v>
      </c>
      <c r="C379" s="49">
        <v>12</v>
      </c>
      <c r="D379" s="47">
        <v>5</v>
      </c>
      <c r="E379" s="54">
        <f t="shared" si="145"/>
        <v>2.4242424242424242E-2</v>
      </c>
      <c r="F379" s="54">
        <f t="shared" si="146"/>
        <v>1.0548523206751054E-2</v>
      </c>
      <c r="G379" s="27">
        <f t="shared" si="141"/>
        <v>-0.58333333333333337</v>
      </c>
      <c r="H379" s="28">
        <f t="shared" si="142"/>
        <v>-1.4141414141414142E-2</v>
      </c>
    </row>
    <row r="380" spans="1:8" ht="15" x14ac:dyDescent="0.25">
      <c r="B380" s="5" t="s">
        <v>598</v>
      </c>
      <c r="C380" s="49">
        <v>1</v>
      </c>
      <c r="D380" s="47">
        <v>0</v>
      </c>
      <c r="E380" s="54">
        <f t="shared" si="145"/>
        <v>2.0202020202020202E-3</v>
      </c>
      <c r="F380" s="54" t="str">
        <f t="shared" si="146"/>
        <v/>
      </c>
      <c r="G380" s="27" t="str">
        <f t="shared" si="141"/>
        <v>0</v>
      </c>
      <c r="H380" s="28">
        <f t="shared" si="142"/>
        <v>0</v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2</v>
      </c>
      <c r="D383" s="47">
        <v>0</v>
      </c>
      <c r="E383" s="54">
        <f t="shared" si="145"/>
        <v>4.0404040404040404E-3</v>
      </c>
      <c r="F383" s="54" t="str">
        <f t="shared" si="146"/>
        <v/>
      </c>
      <c r="G383" s="27" t="str">
        <f t="shared" si="141"/>
        <v>0</v>
      </c>
      <c r="H383" s="28">
        <f t="shared" si="142"/>
        <v>0</v>
      </c>
    </row>
    <row r="384" spans="1:8" ht="15" x14ac:dyDescent="0.25">
      <c r="B384" s="5" t="s">
        <v>96</v>
      </c>
      <c r="C384" s="49">
        <v>1</v>
      </c>
      <c r="D384" s="47">
        <v>1</v>
      </c>
      <c r="E384" s="54">
        <f t="shared" si="145"/>
        <v>2.0202020202020202E-3</v>
      </c>
      <c r="F384" s="54">
        <f t="shared" si="146"/>
        <v>2.1097046413502108E-3</v>
      </c>
      <c r="G384" s="27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3</v>
      </c>
      <c r="D385" s="47">
        <v>39</v>
      </c>
      <c r="E385" s="54">
        <f t="shared" si="145"/>
        <v>6.0606060606060606E-3</v>
      </c>
      <c r="F385" s="54">
        <f t="shared" si="146"/>
        <v>8.2278481012658222E-2</v>
      </c>
      <c r="G385" s="27">
        <f t="shared" si="141"/>
        <v>12</v>
      </c>
      <c r="H385" s="28">
        <f t="shared" si="142"/>
        <v>7.2727272727272724E-2</v>
      </c>
    </row>
    <row r="386" spans="1:9" ht="15" x14ac:dyDescent="0.25">
      <c r="B386" s="5" t="s">
        <v>600</v>
      </c>
      <c r="C386" s="49">
        <v>2</v>
      </c>
      <c r="D386" s="47">
        <v>4</v>
      </c>
      <c r="E386" s="54">
        <f t="shared" si="145"/>
        <v>4.0404040404040404E-3</v>
      </c>
      <c r="F386" s="54">
        <f t="shared" si="146"/>
        <v>8.4388185654008432E-3</v>
      </c>
      <c r="G386" s="27">
        <f t="shared" si="141"/>
        <v>1</v>
      </c>
      <c r="H386" s="28">
        <f t="shared" si="142"/>
        <v>4.0404040404040404E-3</v>
      </c>
    </row>
    <row r="387" spans="1:9" ht="15" x14ac:dyDescent="0.25">
      <c r="B387" s="5" t="s">
        <v>90</v>
      </c>
      <c r="C387" s="49">
        <v>8</v>
      </c>
      <c r="D387" s="47">
        <v>5</v>
      </c>
      <c r="E387" s="54">
        <f t="shared" si="145"/>
        <v>1.6161616161616162E-2</v>
      </c>
      <c r="F387" s="54">
        <f t="shared" si="146"/>
        <v>1.0548523206751054E-2</v>
      </c>
      <c r="G387" s="27">
        <f t="shared" si="141"/>
        <v>-0.375</v>
      </c>
      <c r="H387" s="28">
        <f t="shared" si="142"/>
        <v>-6.0606060606060606E-3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0</v>
      </c>
      <c r="D395" s="47">
        <v>2</v>
      </c>
      <c r="E395" s="54" t="str">
        <f t="shared" si="153"/>
        <v/>
      </c>
      <c r="F395" s="54">
        <f t="shared" si="154"/>
        <v>4.2194092827004216E-3</v>
      </c>
      <c r="G395" s="27" t="str">
        <f t="shared" si="141"/>
        <v>0</v>
      </c>
      <c r="H395" s="28" t="str">
        <f t="shared" si="142"/>
        <v/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1</v>
      </c>
      <c r="E397" s="54" t="str">
        <f t="shared" si="153"/>
        <v/>
      </c>
      <c r="F397" s="54">
        <f t="shared" si="154"/>
        <v>2.1097046413502108E-3</v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10</v>
      </c>
      <c r="D398" s="47">
        <v>0</v>
      </c>
      <c r="E398" s="54">
        <f t="shared" si="153"/>
        <v>2.0202020202020204E-2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0</v>
      </c>
      <c r="D399" s="47">
        <v>1</v>
      </c>
      <c r="E399" s="54" t="str">
        <f t="shared" si="153"/>
        <v/>
      </c>
      <c r="F399" s="54">
        <f t="shared" si="154"/>
        <v>2.1097046413502108E-3</v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1</v>
      </c>
      <c r="E407" s="54" t="str">
        <f t="shared" si="155"/>
        <v/>
      </c>
      <c r="F407" s="54">
        <f t="shared" si="156"/>
        <v>2.1097046413502108E-3</v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1</v>
      </c>
      <c r="E409" s="54" t="str">
        <f t="shared" si="155"/>
        <v/>
      </c>
      <c r="F409" s="54">
        <f t="shared" si="156"/>
        <v>2.1097046413502108E-3</v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67</v>
      </c>
      <c r="D421" s="47">
        <v>0</v>
      </c>
      <c r="E421" s="54">
        <f t="shared" si="155"/>
        <v>0.13535353535353536</v>
      </c>
      <c r="F421" s="54" t="str">
        <f t="shared" si="156"/>
        <v/>
      </c>
      <c r="G421" s="27" t="str">
        <f t="shared" si="157"/>
        <v>0</v>
      </c>
      <c r="H421" s="28">
        <f t="shared" si="158"/>
        <v>0</v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16</v>
      </c>
      <c r="D428" s="47">
        <v>2</v>
      </c>
      <c r="E428" s="54">
        <f t="shared" si="155"/>
        <v>3.2323232323232323E-2</v>
      </c>
      <c r="F428" s="54">
        <f t="shared" si="156"/>
        <v>4.2194092827004216E-3</v>
      </c>
      <c r="G428" s="27">
        <f t="shared" si="157"/>
        <v>-0.875</v>
      </c>
      <c r="H428" s="28">
        <f t="shared" si="158"/>
        <v>-2.8282828282828285E-2</v>
      </c>
    </row>
    <row r="429" spans="1:9" ht="15" x14ac:dyDescent="0.25">
      <c r="B429" s="5" t="s">
        <v>280</v>
      </c>
      <c r="C429" s="49">
        <v>1</v>
      </c>
      <c r="D429" s="47">
        <v>0</v>
      </c>
      <c r="E429" s="54">
        <f t="shared" si="155"/>
        <v>2.0202020202020202E-3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0</v>
      </c>
      <c r="D430" s="47">
        <v>1</v>
      </c>
      <c r="E430" s="54" t="str">
        <f t="shared" si="155"/>
        <v/>
      </c>
      <c r="F430" s="54">
        <f t="shared" si="156"/>
        <v>2.1097046413502108E-3</v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5</v>
      </c>
      <c r="D437" s="47">
        <v>4</v>
      </c>
      <c r="E437" s="54">
        <f t="shared" si="155"/>
        <v>1.0101010101010102E-2</v>
      </c>
      <c r="F437" s="54">
        <f t="shared" si="156"/>
        <v>8.4388185654008432E-3</v>
      </c>
      <c r="G437" s="27">
        <f t="shared" si="157"/>
        <v>-0.2</v>
      </c>
      <c r="H437" s="28">
        <f t="shared" si="158"/>
        <v>-2.0202020202020206E-3</v>
      </c>
    </row>
    <row r="438" spans="2:8" ht="15" x14ac:dyDescent="0.25">
      <c r="B438" s="5" t="s">
        <v>282</v>
      </c>
      <c r="C438" s="49">
        <v>0</v>
      </c>
      <c r="D438" s="47">
        <v>21</v>
      </c>
      <c r="E438" s="54" t="str">
        <f t="shared" si="155"/>
        <v/>
      </c>
      <c r="F438" s="54">
        <f t="shared" si="156"/>
        <v>4.4303797468354431E-2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2</v>
      </c>
      <c r="D441" s="47">
        <v>4</v>
      </c>
      <c r="E441" s="54">
        <f t="shared" si="155"/>
        <v>4.0404040404040404E-3</v>
      </c>
      <c r="F441" s="54">
        <f t="shared" si="156"/>
        <v>8.4388185654008432E-3</v>
      </c>
      <c r="G441" s="27">
        <f t="shared" si="157"/>
        <v>1</v>
      </c>
      <c r="H441" s="28">
        <f t="shared" si="158"/>
        <v>4.0404040404040404E-3</v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50</v>
      </c>
      <c r="D443" s="47">
        <v>101</v>
      </c>
      <c r="E443" s="54">
        <f t="shared" si="155"/>
        <v>0.10101010101010101</v>
      </c>
      <c r="F443" s="54">
        <f t="shared" si="156"/>
        <v>0.21308016877637131</v>
      </c>
      <c r="G443" s="27">
        <f t="shared" si="157"/>
        <v>1.02</v>
      </c>
      <c r="H443" s="28">
        <f t="shared" si="158"/>
        <v>0.10303030303030303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7</v>
      </c>
      <c r="E447" s="54" t="str">
        <f t="shared" si="155"/>
        <v/>
      </c>
      <c r="F447" s="54">
        <f t="shared" si="156"/>
        <v>1.4767932489451477E-2</v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1</v>
      </c>
      <c r="E448" s="54" t="str">
        <f t="shared" si="155"/>
        <v/>
      </c>
      <c r="F448" s="54">
        <f t="shared" si="156"/>
        <v>2.1097046413502108E-3</v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5</v>
      </c>
      <c r="E449" s="54" t="str">
        <f t="shared" si="155"/>
        <v/>
      </c>
      <c r="F449" s="54">
        <f t="shared" si="156"/>
        <v>1.0548523206751054E-2</v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2</v>
      </c>
      <c r="E451" s="54" t="str">
        <f t="shared" si="155"/>
        <v/>
      </c>
      <c r="F451" s="54">
        <f t="shared" si="156"/>
        <v>4.2194092827004216E-3</v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1</v>
      </c>
      <c r="D453" s="47">
        <v>1</v>
      </c>
      <c r="E453" s="54">
        <f t="shared" si="155"/>
        <v>2.0202020202020202E-3</v>
      </c>
      <c r="F453" s="54">
        <f t="shared" si="156"/>
        <v>2.1097046413502108E-3</v>
      </c>
      <c r="G453" s="27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5</v>
      </c>
      <c r="D454" s="47">
        <v>0</v>
      </c>
      <c r="E454" s="54">
        <f t="shared" si="155"/>
        <v>1.0101010101010102E-2</v>
      </c>
      <c r="F454" s="54" t="str">
        <f t="shared" si="156"/>
        <v/>
      </c>
      <c r="G454" s="27" t="str">
        <f t="shared" si="157"/>
        <v>0</v>
      </c>
      <c r="H454" s="28">
        <f t="shared" si="158"/>
        <v>0</v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0</v>
      </c>
      <c r="D456" s="47">
        <v>4</v>
      </c>
      <c r="E456" s="54" t="str">
        <f t="shared" si="155"/>
        <v/>
      </c>
      <c r="F456" s="54">
        <f t="shared" si="156"/>
        <v>8.4388185654008432E-3</v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9</v>
      </c>
      <c r="D461" s="47">
        <v>0</v>
      </c>
      <c r="E461" s="54">
        <f t="shared" si="155"/>
        <v>1.8181818181818181E-2</v>
      </c>
      <c r="F461" s="54" t="str">
        <f t="shared" si="156"/>
        <v/>
      </c>
      <c r="G461" s="27" t="str">
        <f t="shared" si="157"/>
        <v>0</v>
      </c>
      <c r="H461" s="28">
        <f t="shared" si="158"/>
        <v>0</v>
      </c>
    </row>
    <row r="462" spans="2:8" ht="15" x14ac:dyDescent="0.25">
      <c r="B462" s="5" t="s">
        <v>511</v>
      </c>
      <c r="C462" s="49">
        <v>0</v>
      </c>
      <c r="D462" s="47">
        <v>5</v>
      </c>
      <c r="E462" s="54" t="str">
        <f t="shared" si="155"/>
        <v/>
      </c>
      <c r="F462" s="54">
        <f t="shared" si="156"/>
        <v>1.0548523206751054E-2</v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2</v>
      </c>
      <c r="E464" s="54" t="str">
        <f t="shared" si="155"/>
        <v/>
      </c>
      <c r="F464" s="54">
        <f t="shared" si="156"/>
        <v>4.2194092827004216E-3</v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47</v>
      </c>
      <c r="D472" s="47">
        <v>0</v>
      </c>
      <c r="E472" s="54">
        <f t="shared" si="155"/>
        <v>9.494949494949495E-2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1</v>
      </c>
      <c r="E489" s="54" t="str">
        <f t="shared" si="175"/>
        <v/>
      </c>
      <c r="F489" s="54">
        <f t="shared" si="176"/>
        <v>2.1097046413502108E-3</v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10</v>
      </c>
      <c r="D504" s="47">
        <v>0</v>
      </c>
      <c r="E504" s="54">
        <f t="shared" si="175"/>
        <v>2.0202020202020204E-2</v>
      </c>
      <c r="F504" s="54" t="str">
        <f t="shared" si="176"/>
        <v/>
      </c>
      <c r="G504" s="27" t="str">
        <f t="shared" si="177"/>
        <v>0</v>
      </c>
      <c r="H504" s="28">
        <f t="shared" si="178"/>
        <v>0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</v>
      </c>
      <c r="D506" s="47">
        <v>0</v>
      </c>
      <c r="E506" s="51">
        <f t="shared" ref="E506" si="179">+IF(C506=0,"",C506/C$333)</f>
        <v>2.0202020202020202E-3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7</v>
      </c>
      <c r="D507" s="47">
        <v>4</v>
      </c>
      <c r="E507" s="54">
        <f t="shared" ref="E507:E532" si="183">+IF(C507=0,"",C507/C$333)</f>
        <v>1.4141414141414142E-2</v>
      </c>
      <c r="F507" s="54">
        <f t="shared" ref="F507:F532" si="184">+IF(D507=0,"",D507/D$333)</f>
        <v>8.4388185654008432E-3</v>
      </c>
      <c r="G507" s="27">
        <f t="shared" si="177"/>
        <v>-0.42857142857142855</v>
      </c>
      <c r="H507" s="28">
        <f t="shared" si="178"/>
        <v>-6.0606060606060606E-3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2</v>
      </c>
      <c r="E520" s="54" t="str">
        <f t="shared" si="183"/>
        <v/>
      </c>
      <c r="F520" s="54">
        <f t="shared" si="184"/>
        <v>4.2194092827004216E-3</v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2</v>
      </c>
      <c r="D522" s="47">
        <v>0</v>
      </c>
      <c r="E522" s="54">
        <f t="shared" si="183"/>
        <v>4.0404040404040404E-3</v>
      </c>
      <c r="F522" s="54" t="str">
        <f t="shared" si="184"/>
        <v/>
      </c>
      <c r="G522" s="27" t="str">
        <f t="shared" si="177"/>
        <v>0</v>
      </c>
      <c r="H522" s="28">
        <f t="shared" si="178"/>
        <v>0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</v>
      </c>
      <c r="D525" s="47">
        <v>7</v>
      </c>
      <c r="E525" s="54">
        <f t="shared" si="183"/>
        <v>2.0202020202020202E-3</v>
      </c>
      <c r="F525" s="54">
        <f t="shared" si="184"/>
        <v>1.4767932489451477E-2</v>
      </c>
      <c r="G525" s="27">
        <f t="shared" si="177"/>
        <v>6</v>
      </c>
      <c r="H525" s="28">
        <f t="shared" si="178"/>
        <v>1.2121212121212121E-2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0</v>
      </c>
      <c r="E530" s="54" t="str">
        <f t="shared" si="183"/>
        <v/>
      </c>
      <c r="F530" s="54" t="str">
        <f t="shared" si="184"/>
        <v/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9</v>
      </c>
      <c r="D532" s="47">
        <v>6</v>
      </c>
      <c r="E532" s="54">
        <f t="shared" si="183"/>
        <v>1.8181818181818181E-2</v>
      </c>
      <c r="F532" s="54">
        <f t="shared" si="184"/>
        <v>1.2658227848101266E-2</v>
      </c>
      <c r="G532" s="27">
        <f t="shared" si="177"/>
        <v>-0.33333333333333331</v>
      </c>
      <c r="H532" s="28">
        <f t="shared" si="178"/>
        <v>-6.0606060606060597E-3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2</v>
      </c>
      <c r="E534" s="54" t="str">
        <f>+IF(C534=0,"",C534/C$333)</f>
        <v/>
      </c>
      <c r="F534" s="54">
        <f>+IF(D534=0,"",D534/D$333)</f>
        <v>4.2194092827004216E-3</v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14</v>
      </c>
      <c r="D537" s="47">
        <v>0</v>
      </c>
      <c r="E537" s="54">
        <f t="shared" si="189"/>
        <v>2.8282828282828285E-2</v>
      </c>
      <c r="F537" s="54" t="str">
        <f t="shared" si="190"/>
        <v/>
      </c>
      <c r="G537" s="27" t="str">
        <f t="shared" si="191"/>
        <v>0</v>
      </c>
      <c r="H537" s="28">
        <f t="shared" si="192"/>
        <v>0</v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1</v>
      </c>
      <c r="D539" s="47">
        <v>2</v>
      </c>
      <c r="E539" s="54">
        <f t="shared" si="189"/>
        <v>2.0202020202020202E-3</v>
      </c>
      <c r="F539" s="54">
        <f t="shared" si="190"/>
        <v>4.2194092827004216E-3</v>
      </c>
      <c r="G539" s="27">
        <f t="shared" si="191"/>
        <v>1</v>
      </c>
      <c r="H539" s="28">
        <f t="shared" si="192"/>
        <v>2.0202020202020202E-3</v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293</v>
      </c>
      <c r="D553" s="43">
        <f>SUM(D554:D579)</f>
        <v>100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-0.65870307167235498</v>
      </c>
      <c r="H553" s="45">
        <f>+IF(OR(AND(E553=""),(G553="")),"",E553*G553)</f>
        <v>-0.65870307167235498</v>
      </c>
    </row>
    <row r="554" spans="2:8" ht="15" x14ac:dyDescent="0.25">
      <c r="B554" s="46" t="s">
        <v>332</v>
      </c>
      <c r="C554" s="47">
        <v>7</v>
      </c>
      <c r="D554" s="47">
        <v>0</v>
      </c>
      <c r="E554" s="53">
        <f t="shared" si="193"/>
        <v>2.3890784982935155E-2</v>
      </c>
      <c r="F554" s="53" t="str">
        <f t="shared" si="194"/>
        <v/>
      </c>
      <c r="G554" s="39" t="str">
        <f>+IF(OR(AND(D554=0),(C554=0)),"0",((D554-C554)/C554))</f>
        <v>0</v>
      </c>
      <c r="H554" s="48">
        <f>+IF(OR(AND(E554=""),(G554="")),"",E554*G554)</f>
        <v>0</v>
      </c>
    </row>
    <row r="555" spans="2:8" ht="15" x14ac:dyDescent="0.25">
      <c r="B555" s="5" t="s">
        <v>147</v>
      </c>
      <c r="C555" s="49">
        <v>5</v>
      </c>
      <c r="D555" s="47">
        <v>11</v>
      </c>
      <c r="E555" s="54">
        <f t="shared" si="193"/>
        <v>1.7064846416382253E-2</v>
      </c>
      <c r="F555" s="54">
        <f t="shared" si="194"/>
        <v>0.11</v>
      </c>
      <c r="G555" s="27">
        <f t="shared" ref="G555:G579" si="195">+IF(OR(AND(D555=0),(C555=0)),"0",((D555-C555)/C555))</f>
        <v>1.2</v>
      </c>
      <c r="H555" s="28">
        <f t="shared" ref="H555:H579" si="196">+IF(OR(AND(E555=""),(G555="")),"",E555*G555)</f>
        <v>2.0477815699658702E-2</v>
      </c>
    </row>
    <row r="556" spans="2:8" ht="15" x14ac:dyDescent="0.25">
      <c r="B556" s="5" t="s">
        <v>603</v>
      </c>
      <c r="C556" s="49">
        <v>31</v>
      </c>
      <c r="D556" s="47">
        <v>33</v>
      </c>
      <c r="E556" s="54">
        <f t="shared" si="193"/>
        <v>0.10580204778156997</v>
      </c>
      <c r="F556" s="54">
        <f t="shared" si="194"/>
        <v>0.33</v>
      </c>
      <c r="G556" s="27">
        <f t="shared" si="195"/>
        <v>6.4516129032258063E-2</v>
      </c>
      <c r="H556" s="28">
        <f t="shared" si="196"/>
        <v>6.8259385665529011E-3</v>
      </c>
    </row>
    <row r="557" spans="2:8" ht="15" x14ac:dyDescent="0.25">
      <c r="B557" s="5" t="s">
        <v>333</v>
      </c>
      <c r="C557" s="49">
        <v>40</v>
      </c>
      <c r="D557" s="47">
        <v>9</v>
      </c>
      <c r="E557" s="54">
        <f t="shared" si="193"/>
        <v>0.13651877133105803</v>
      </c>
      <c r="F557" s="54">
        <f t="shared" si="194"/>
        <v>0.09</v>
      </c>
      <c r="G557" s="27">
        <f t="shared" si="195"/>
        <v>-0.77500000000000002</v>
      </c>
      <c r="H557" s="28">
        <f t="shared" si="196"/>
        <v>-0.10580204778156997</v>
      </c>
    </row>
    <row r="558" spans="2:8" ht="15" x14ac:dyDescent="0.25">
      <c r="B558" s="5" t="s">
        <v>148</v>
      </c>
      <c r="C558" s="49">
        <v>0</v>
      </c>
      <c r="D558" s="47">
        <v>1</v>
      </c>
      <c r="E558" s="54" t="str">
        <f t="shared" si="193"/>
        <v/>
      </c>
      <c r="F558" s="54">
        <f t="shared" si="194"/>
        <v>0.01</v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1</v>
      </c>
      <c r="E559" s="54" t="str">
        <f t="shared" si="193"/>
        <v/>
      </c>
      <c r="F559" s="54">
        <f t="shared" si="194"/>
        <v>0.01</v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1</v>
      </c>
      <c r="D560" s="47">
        <v>0</v>
      </c>
      <c r="E560" s="54">
        <f t="shared" si="193"/>
        <v>3.4129692832764505E-3</v>
      </c>
      <c r="F560" s="54" t="str">
        <f t="shared" si="194"/>
        <v/>
      </c>
      <c r="G560" s="27" t="str">
        <f t="shared" si="195"/>
        <v>0</v>
      </c>
      <c r="H560" s="28">
        <f t="shared" si="196"/>
        <v>0</v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1</v>
      </c>
      <c r="D562" s="47">
        <v>5</v>
      </c>
      <c r="E562" s="54">
        <f t="shared" si="193"/>
        <v>3.4129692832764505E-3</v>
      </c>
      <c r="F562" s="54">
        <f t="shared" si="194"/>
        <v>0.05</v>
      </c>
      <c r="G562" s="27">
        <f t="shared" si="195"/>
        <v>4</v>
      </c>
      <c r="H562" s="28">
        <f t="shared" si="196"/>
        <v>1.3651877133105802E-2</v>
      </c>
    </row>
    <row r="563" spans="1:9" ht="15" x14ac:dyDescent="0.25">
      <c r="B563" s="5" t="s">
        <v>525</v>
      </c>
      <c r="C563" s="49">
        <v>0</v>
      </c>
      <c r="D563" s="47">
        <v>1</v>
      </c>
      <c r="E563" s="54" t="str">
        <f t="shared" si="193"/>
        <v/>
      </c>
      <c r="F563" s="54">
        <f t="shared" si="194"/>
        <v>0.01</v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70</v>
      </c>
      <c r="D564" s="47">
        <v>11</v>
      </c>
      <c r="E564" s="51">
        <f t="shared" ref="E564" si="197">+IF(C564=0,"",C564/C$553)</f>
        <v>0.23890784982935154</v>
      </c>
      <c r="F564" s="51">
        <f t="shared" ref="F564" si="198">+IF(D564=0,"",D564/D$553)</f>
        <v>0.11</v>
      </c>
      <c r="G564" s="51">
        <f t="shared" ref="G564" si="199">+IF(OR(AND(D564=0),(C564=0)),"0",((D564-C564)/C564))</f>
        <v>-0.84285714285714286</v>
      </c>
      <c r="H564" s="26">
        <f t="shared" ref="H564" si="200">+IF(OR(AND(E564=""),(G564="")),"",E564*G564)</f>
        <v>-0.20136518771331058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1</v>
      </c>
      <c r="D569" s="47">
        <v>0</v>
      </c>
      <c r="E569" s="54">
        <f t="shared" si="205"/>
        <v>3.4129692832764505E-3</v>
      </c>
      <c r="F569" s="54" t="str">
        <f t="shared" si="206"/>
        <v/>
      </c>
      <c r="G569" s="27" t="str">
        <f t="shared" si="195"/>
        <v>0</v>
      </c>
      <c r="H569" s="28">
        <f t="shared" si="196"/>
        <v>0</v>
      </c>
    </row>
    <row r="570" spans="1:9" ht="15" x14ac:dyDescent="0.25">
      <c r="B570" s="5" t="s">
        <v>338</v>
      </c>
      <c r="C570" s="49">
        <v>94</v>
      </c>
      <c r="D570" s="47">
        <v>26</v>
      </c>
      <c r="E570" s="54">
        <f t="shared" si="205"/>
        <v>0.32081911262798635</v>
      </c>
      <c r="F570" s="54">
        <f t="shared" si="206"/>
        <v>0.26</v>
      </c>
      <c r="G570" s="27">
        <f t="shared" si="195"/>
        <v>-0.72340425531914898</v>
      </c>
      <c r="H570" s="28">
        <f t="shared" si="196"/>
        <v>-0.23208191126279865</v>
      </c>
    </row>
    <row r="571" spans="1:9" ht="15" x14ac:dyDescent="0.25">
      <c r="B571" s="5" t="s">
        <v>152</v>
      </c>
      <c r="C571" s="49">
        <v>0</v>
      </c>
      <c r="D571" s="47">
        <v>2</v>
      </c>
      <c r="E571" s="54" t="str">
        <f t="shared" si="205"/>
        <v/>
      </c>
      <c r="F571" s="54">
        <f t="shared" si="206"/>
        <v>0.02</v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31</v>
      </c>
      <c r="D572" s="47">
        <v>0</v>
      </c>
      <c r="E572" s="54">
        <f t="shared" si="205"/>
        <v>0.10580204778156997</v>
      </c>
      <c r="F572" s="54" t="str">
        <f t="shared" si="206"/>
        <v/>
      </c>
      <c r="G572" s="27" t="str">
        <f t="shared" si="195"/>
        <v>0</v>
      </c>
      <c r="H572" s="28">
        <f t="shared" si="196"/>
        <v>0</v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12</v>
      </c>
      <c r="D578" s="47">
        <v>0</v>
      </c>
      <c r="E578" s="54">
        <f t="shared" si="205"/>
        <v>4.0955631399317405E-2</v>
      </c>
      <c r="F578" s="54" t="str">
        <f t="shared" si="206"/>
        <v/>
      </c>
      <c r="G578" s="27" t="str">
        <f t="shared" si="195"/>
        <v>0</v>
      </c>
      <c r="H578" s="28">
        <f t="shared" si="196"/>
        <v>0</v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  <c r="C580" s="10"/>
      <c r="D580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422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380</v>
      </c>
      <c r="C8" s="42">
        <f>+C18+C73+C165+C333+C553</f>
        <v>5765</v>
      </c>
      <c r="D8" s="43">
        <f>+D18+D73+D165+D333+D553</f>
        <v>6859</v>
      </c>
      <c r="E8" s="44">
        <f>+C8/C$8</f>
        <v>1</v>
      </c>
      <c r="F8" s="44">
        <f>+D8/D$8</f>
        <v>1</v>
      </c>
      <c r="G8" s="44">
        <f>+(D8-C8)/C8</f>
        <v>0.18976582827406765</v>
      </c>
      <c r="H8" s="45">
        <f>+E8*G8</f>
        <v>0.18976582827406765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31</v>
      </c>
      <c r="D9" s="37">
        <f>+D18</f>
        <v>27</v>
      </c>
      <c r="E9" s="38">
        <f t="shared" ref="E9:E13" si="0">C9/$C$8</f>
        <v>5.3772766695576752E-3</v>
      </c>
      <c r="F9" s="38">
        <f>D9/$D$8</f>
        <v>3.9364338824901587E-3</v>
      </c>
      <c r="G9" s="39">
        <f>+IF(OR(AND(D9=0),(C9=0)),"0",((D9-C9)/C9))</f>
        <v>-0.12903225806451613</v>
      </c>
      <c r="H9" s="40">
        <f>+IF(OR(AND(E9=""),(G9="")),"",E9*G9)</f>
        <v>-6.9384215091066771E-4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320</v>
      </c>
      <c r="D10" s="25">
        <f>+D73</f>
        <v>357</v>
      </c>
      <c r="E10" s="26">
        <f t="shared" si="0"/>
        <v>5.5507372072853424E-2</v>
      </c>
      <c r="F10" s="26">
        <f>D10/$D$8</f>
        <v>5.2048403557369879E-2</v>
      </c>
      <c r="G10" s="27">
        <f>+IF(OR(AND(D10=0),(C10=0)),"0",((D10-C10)/C10))</f>
        <v>0.11562500000000001</v>
      </c>
      <c r="H10" s="30">
        <f>+IF(OR(AND(E10=""),(G10="")),"",E10*G10)</f>
        <v>6.4180398959236776E-3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736</v>
      </c>
      <c r="D11" s="25">
        <f>+D165</f>
        <v>679</v>
      </c>
      <c r="E11" s="26">
        <f t="shared" si="0"/>
        <v>0.12766695576756287</v>
      </c>
      <c r="F11" s="26">
        <f>D11/$D$8</f>
        <v>9.8994022452252514E-2</v>
      </c>
      <c r="G11" s="27">
        <f>+IF(OR(AND(D11=0),(C11=0)),"0",((D11-C11)/C11))</f>
        <v>-7.744565217391304E-2</v>
      </c>
      <c r="H11" s="30">
        <f>+IF(OR(AND(E11=""),(G11="")),"",E11*G11)</f>
        <v>-9.8872506504770162E-3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3734</v>
      </c>
      <c r="D12" s="25">
        <f>+D333</f>
        <v>4737</v>
      </c>
      <c r="E12" s="26">
        <f t="shared" si="0"/>
        <v>0.64770164787510842</v>
      </c>
      <c r="F12" s="26">
        <f>D12/$D$8</f>
        <v>0.69062545560577349</v>
      </c>
      <c r="G12" s="27">
        <f>+IF(OR(AND(D12=0),(C12=0)),"0",((D12-C12)/C12))</f>
        <v>0.26861274772362076</v>
      </c>
      <c r="H12" s="30">
        <f>+IF(OR(AND(E12=""),(G12="")),"",E12*G12)</f>
        <v>0.17398091934084994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944</v>
      </c>
      <c r="D13" s="32">
        <f>+D553</f>
        <v>1059</v>
      </c>
      <c r="E13" s="33">
        <f t="shared" si="0"/>
        <v>0.16374674761491761</v>
      </c>
      <c r="F13" s="33">
        <f>D13/$D$8</f>
        <v>0.15439568450211402</v>
      </c>
      <c r="G13" s="34">
        <f>+IF(OR(AND(D13=0),(C13=0)),"0",((D13-C13)/C13))</f>
        <v>0.12182203389830508</v>
      </c>
      <c r="H13" s="35">
        <f>+IF(OR(AND(E13=""),(G13="")),"",E13*G13)</f>
        <v>1.9947961838681701E-2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31</v>
      </c>
      <c r="D18" s="43">
        <f>SUM(D19:D67)</f>
        <v>27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-0.12903225806451613</v>
      </c>
      <c r="H18" s="45">
        <f>+IF(OR(AND(E18=""),(G18="")),"",E18*G18)</f>
        <v>-0.12903225806451613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1</v>
      </c>
      <c r="D24" s="47">
        <v>0</v>
      </c>
      <c r="E24" s="28">
        <f t="shared" si="1"/>
        <v>3.2258064516129031E-2</v>
      </c>
      <c r="F24" s="28" t="str">
        <f t="shared" si="2"/>
        <v/>
      </c>
      <c r="G24" s="27" t="str">
        <f t="shared" si="3"/>
        <v>0</v>
      </c>
      <c r="H24" s="28">
        <f t="shared" si="4"/>
        <v>0</v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27</v>
      </c>
      <c r="D29" s="47">
        <v>14</v>
      </c>
      <c r="E29" s="28">
        <f t="shared" si="1"/>
        <v>0.87096774193548387</v>
      </c>
      <c r="F29" s="28">
        <f t="shared" si="2"/>
        <v>0.51851851851851849</v>
      </c>
      <c r="G29" s="27">
        <f t="shared" si="3"/>
        <v>-0.48148148148148145</v>
      </c>
      <c r="H29" s="28">
        <f t="shared" si="4"/>
        <v>-0.41935483870967738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1</v>
      </c>
      <c r="D35" s="47">
        <v>1</v>
      </c>
      <c r="E35" s="28">
        <f t="shared" si="1"/>
        <v>3.2258064516129031E-2</v>
      </c>
      <c r="F35" s="28">
        <f t="shared" si="2"/>
        <v>3.7037037037037035E-2</v>
      </c>
      <c r="G35" s="27">
        <f t="shared" si="3"/>
        <v>0</v>
      </c>
      <c r="H35" s="28">
        <f t="shared" si="4"/>
        <v>0</v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1</v>
      </c>
      <c r="E38" s="28" t="str">
        <f t="shared" si="1"/>
        <v/>
      </c>
      <c r="F38" s="28">
        <f t="shared" si="2"/>
        <v>3.7037037037037035E-2</v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2</v>
      </c>
      <c r="E48" s="28" t="str">
        <f t="shared" si="1"/>
        <v/>
      </c>
      <c r="F48" s="28">
        <f t="shared" si="2"/>
        <v>7.407407407407407E-2</v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7</v>
      </c>
      <c r="E49" s="28" t="str">
        <f t="shared" si="1"/>
        <v/>
      </c>
      <c r="F49" s="28">
        <f t="shared" si="2"/>
        <v>0.25925925925925924</v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2</v>
      </c>
      <c r="D59" s="47">
        <v>0</v>
      </c>
      <c r="E59" s="28">
        <f t="shared" si="1"/>
        <v>6.4516129032258063E-2</v>
      </c>
      <c r="F59" s="28" t="str">
        <f t="shared" si="2"/>
        <v/>
      </c>
      <c r="G59" s="27" t="str">
        <f t="shared" si="3"/>
        <v>0</v>
      </c>
      <c r="H59" s="28">
        <f t="shared" si="4"/>
        <v>0</v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1</v>
      </c>
      <c r="E62" s="26" t="str">
        <f t="shared" ref="E62:E63" si="9">+IF(C62=0,"",C62/C$18)</f>
        <v/>
      </c>
      <c r="F62" s="26">
        <f t="shared" ref="F62:F63" si="10">+IF(D62=0,"",D62/D$18)</f>
        <v>3.7037037037037035E-2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1</v>
      </c>
      <c r="E65" s="28" t="str">
        <f t="shared" si="1"/>
        <v/>
      </c>
      <c r="F65" s="28">
        <f t="shared" si="2"/>
        <v>3.7037037037037035E-2</v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320</v>
      </c>
      <c r="D73" s="43">
        <f>SUM(D74:D159)</f>
        <v>357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0.11562500000000001</v>
      </c>
      <c r="H73" s="45">
        <f>+IF(OR(AND(E73=""),(G73="")),"",E73*G73)</f>
        <v>0.11562500000000001</v>
      </c>
    </row>
    <row r="74" spans="1:9" ht="15" x14ac:dyDescent="0.25">
      <c r="B74" s="46" t="s">
        <v>432</v>
      </c>
      <c r="C74" s="47">
        <v>1</v>
      </c>
      <c r="D74" s="47">
        <v>5</v>
      </c>
      <c r="E74" s="53">
        <f>+IF(C74=0,"",C74/C$73)</f>
        <v>3.1250000000000002E-3</v>
      </c>
      <c r="F74" s="53">
        <f>+IF(D74=0,"",D74/D$73)</f>
        <v>1.4005602240896359E-2</v>
      </c>
      <c r="G74" s="39">
        <f>+IF(OR(AND(D74=0),(C74=0)),"0",((D74-C74)/C74))</f>
        <v>4</v>
      </c>
      <c r="H74" s="48">
        <f>+IF(OR(AND(E74=""),(G74="")),"",E74*G74)</f>
        <v>1.2500000000000001E-2</v>
      </c>
    </row>
    <row r="75" spans="1:9" ht="15" x14ac:dyDescent="0.25">
      <c r="B75" s="5" t="s">
        <v>581</v>
      </c>
      <c r="C75" s="49">
        <v>1</v>
      </c>
      <c r="D75" s="47">
        <v>6</v>
      </c>
      <c r="E75" s="54">
        <f t="shared" ref="E75:E146" si="13">+IF(C75=0,"",C75/C$73)</f>
        <v>3.1250000000000002E-3</v>
      </c>
      <c r="F75" s="54">
        <f t="shared" ref="F75:F146" si="14">+IF(D75=0,"",D75/D$73)</f>
        <v>1.680672268907563E-2</v>
      </c>
      <c r="G75" s="27">
        <f t="shared" ref="G75:G146" si="15">+IF(OR(AND(D75=0),(C75=0)),"0",((D75-C75)/C75))</f>
        <v>5</v>
      </c>
      <c r="H75" s="28">
        <f t="shared" ref="H75:H146" si="16">+IF(OR(AND(E75=""),(G75="")),"",E75*G75)</f>
        <v>1.5625E-2</v>
      </c>
    </row>
    <row r="76" spans="1:9" s="20" customFormat="1" ht="15" x14ac:dyDescent="0.25">
      <c r="A76" s="22"/>
      <c r="B76" s="21" t="s">
        <v>530</v>
      </c>
      <c r="C76" s="50">
        <v>1</v>
      </c>
      <c r="D76" s="47">
        <v>2</v>
      </c>
      <c r="E76" s="51">
        <f t="shared" ref="E76" si="17">+IF(C76=0,"",C76/C$73)</f>
        <v>3.1250000000000002E-3</v>
      </c>
      <c r="F76" s="51">
        <f t="shared" ref="F76" si="18">+IF(D76=0,"",D76/D$73)</f>
        <v>5.6022408963585435E-3</v>
      </c>
      <c r="G76" s="51">
        <f t="shared" ref="G76" si="19">+IF(OR(AND(D76=0),(C76=0)),"0",((D76-C76)/C76))</f>
        <v>1</v>
      </c>
      <c r="H76" s="26">
        <f t="shared" ref="H76" si="20">+IF(OR(AND(E76=""),(G76="")),"",E76*G76)</f>
        <v>3.1250000000000002E-3</v>
      </c>
      <c r="I76" s="2"/>
    </row>
    <row r="77" spans="1:9" ht="15" x14ac:dyDescent="0.25">
      <c r="B77" s="5" t="s">
        <v>582</v>
      </c>
      <c r="C77" s="49">
        <v>3</v>
      </c>
      <c r="D77" s="47">
        <v>9</v>
      </c>
      <c r="E77" s="54">
        <f t="shared" si="13"/>
        <v>9.3749999999999997E-3</v>
      </c>
      <c r="F77" s="54">
        <f t="shared" si="14"/>
        <v>2.5210084033613446E-2</v>
      </c>
      <c r="G77" s="27">
        <f t="shared" si="15"/>
        <v>2</v>
      </c>
      <c r="H77" s="28">
        <f t="shared" si="16"/>
        <v>1.8749999999999999E-2</v>
      </c>
    </row>
    <row r="78" spans="1:9" ht="15" x14ac:dyDescent="0.25">
      <c r="B78" s="5" t="s">
        <v>178</v>
      </c>
      <c r="C78" s="49">
        <v>1</v>
      </c>
      <c r="D78" s="47">
        <v>5</v>
      </c>
      <c r="E78" s="54">
        <f t="shared" si="13"/>
        <v>3.1250000000000002E-3</v>
      </c>
      <c r="F78" s="54">
        <f t="shared" si="14"/>
        <v>1.4005602240896359E-2</v>
      </c>
      <c r="G78" s="27">
        <f t="shared" si="15"/>
        <v>4</v>
      </c>
      <c r="H78" s="28">
        <f t="shared" si="16"/>
        <v>1.2500000000000001E-2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4</v>
      </c>
      <c r="E82" s="54" t="str">
        <f t="shared" si="13"/>
        <v/>
      </c>
      <c r="F82" s="54">
        <f t="shared" si="14"/>
        <v>1.1204481792717087E-2</v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1</v>
      </c>
      <c r="D83" s="47">
        <v>2</v>
      </c>
      <c r="E83" s="54">
        <f t="shared" si="13"/>
        <v>3.1250000000000002E-3</v>
      </c>
      <c r="F83" s="54">
        <f t="shared" si="14"/>
        <v>5.6022408963585435E-3</v>
      </c>
      <c r="G83" s="27">
        <f t="shared" si="15"/>
        <v>1</v>
      </c>
      <c r="H83" s="28">
        <f t="shared" si="16"/>
        <v>3.1250000000000002E-3</v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10</v>
      </c>
      <c r="D85" s="47">
        <v>5</v>
      </c>
      <c r="E85" s="54">
        <f t="shared" si="13"/>
        <v>3.125E-2</v>
      </c>
      <c r="F85" s="54">
        <f t="shared" si="14"/>
        <v>1.4005602240896359E-2</v>
      </c>
      <c r="G85" s="27">
        <f t="shared" si="15"/>
        <v>-0.5</v>
      </c>
      <c r="H85" s="28">
        <f t="shared" si="16"/>
        <v>-1.5625E-2</v>
      </c>
    </row>
    <row r="86" spans="1:9" ht="15" x14ac:dyDescent="0.25">
      <c r="B86" s="5" t="s">
        <v>17</v>
      </c>
      <c r="C86" s="49">
        <v>1</v>
      </c>
      <c r="D86" s="47">
        <v>1</v>
      </c>
      <c r="E86" s="54">
        <f t="shared" si="13"/>
        <v>3.1250000000000002E-3</v>
      </c>
      <c r="F86" s="54">
        <f t="shared" si="14"/>
        <v>2.8011204481792717E-3</v>
      </c>
      <c r="G86" s="27">
        <f t="shared" si="15"/>
        <v>0</v>
      </c>
      <c r="H86" s="28">
        <f t="shared" si="16"/>
        <v>0</v>
      </c>
    </row>
    <row r="87" spans="1:9" ht="15" x14ac:dyDescent="0.25">
      <c r="B87" s="5" t="s">
        <v>183</v>
      </c>
      <c r="C87" s="49">
        <v>1</v>
      </c>
      <c r="D87" s="47">
        <v>3</v>
      </c>
      <c r="E87" s="54">
        <f t="shared" si="13"/>
        <v>3.1250000000000002E-3</v>
      </c>
      <c r="F87" s="54">
        <f t="shared" si="14"/>
        <v>8.4033613445378148E-3</v>
      </c>
      <c r="G87" s="27">
        <f t="shared" si="15"/>
        <v>2</v>
      </c>
      <c r="H87" s="28">
        <f t="shared" si="16"/>
        <v>6.2500000000000003E-3</v>
      </c>
    </row>
    <row r="88" spans="1:9" s="20" customFormat="1" ht="15" x14ac:dyDescent="0.25">
      <c r="A88" s="22"/>
      <c r="B88" s="21" t="s">
        <v>583</v>
      </c>
      <c r="C88" s="50">
        <v>4</v>
      </c>
      <c r="D88" s="47">
        <v>84</v>
      </c>
      <c r="E88" s="51">
        <f t="shared" ref="E88" si="25">+IF(C88=0,"",C88/C$73)</f>
        <v>1.2500000000000001E-2</v>
      </c>
      <c r="F88" s="51">
        <f t="shared" ref="F88" si="26">+IF(D88=0,"",D88/D$73)</f>
        <v>0.23529411764705882</v>
      </c>
      <c r="G88" s="51">
        <f t="shared" ref="G88" si="27">+IF(OR(AND(D88=0),(C88=0)),"0",((D88-C88)/C88))</f>
        <v>20</v>
      </c>
      <c r="H88" s="26">
        <f t="shared" ref="H88" si="28">+IF(OR(AND(E88=""),(G88="")),"",E88*G88)</f>
        <v>0.25</v>
      </c>
      <c r="I88" s="2"/>
    </row>
    <row r="89" spans="1:9" ht="15" x14ac:dyDescent="0.25">
      <c r="B89" s="5" t="s">
        <v>184</v>
      </c>
      <c r="C89" s="49">
        <v>18</v>
      </c>
      <c r="D89" s="47">
        <v>6</v>
      </c>
      <c r="E89" s="54">
        <f t="shared" si="13"/>
        <v>5.6250000000000001E-2</v>
      </c>
      <c r="F89" s="54">
        <f t="shared" si="14"/>
        <v>1.680672268907563E-2</v>
      </c>
      <c r="G89" s="27">
        <f t="shared" si="15"/>
        <v>-0.66666666666666663</v>
      </c>
      <c r="H89" s="28">
        <f t="shared" si="16"/>
        <v>-3.7499999999999999E-2</v>
      </c>
    </row>
    <row r="90" spans="1:9" ht="15" x14ac:dyDescent="0.25">
      <c r="B90" s="5" t="s">
        <v>185</v>
      </c>
      <c r="C90" s="49">
        <v>5</v>
      </c>
      <c r="D90" s="47">
        <v>2</v>
      </c>
      <c r="E90" s="54">
        <f t="shared" si="13"/>
        <v>1.5625E-2</v>
      </c>
      <c r="F90" s="54">
        <f t="shared" si="14"/>
        <v>5.6022408963585435E-3</v>
      </c>
      <c r="G90" s="27">
        <f t="shared" si="15"/>
        <v>-0.6</v>
      </c>
      <c r="H90" s="28">
        <f t="shared" si="16"/>
        <v>-9.3749999999999997E-3</v>
      </c>
    </row>
    <row r="91" spans="1:9" ht="15" x14ac:dyDescent="0.25">
      <c r="B91" s="5" t="s">
        <v>21</v>
      </c>
      <c r="C91" s="49">
        <v>5</v>
      </c>
      <c r="D91" s="47">
        <v>2</v>
      </c>
      <c r="E91" s="54">
        <f t="shared" si="13"/>
        <v>1.5625E-2</v>
      </c>
      <c r="F91" s="54">
        <f t="shared" si="14"/>
        <v>5.6022408963585435E-3</v>
      </c>
      <c r="G91" s="27">
        <f t="shared" si="15"/>
        <v>-0.6</v>
      </c>
      <c r="H91" s="28">
        <f t="shared" si="16"/>
        <v>-9.3749999999999997E-3</v>
      </c>
    </row>
    <row r="92" spans="1:9" ht="15" x14ac:dyDescent="0.25">
      <c r="B92" s="5" t="s">
        <v>434</v>
      </c>
      <c r="C92" s="49">
        <v>1</v>
      </c>
      <c r="D92" s="47">
        <v>1</v>
      </c>
      <c r="E92" s="54">
        <f t="shared" si="13"/>
        <v>3.1250000000000002E-3</v>
      </c>
      <c r="F92" s="54">
        <f t="shared" si="14"/>
        <v>2.8011204481792717E-3</v>
      </c>
      <c r="G92" s="27">
        <f t="shared" si="15"/>
        <v>0</v>
      </c>
      <c r="H92" s="28">
        <f t="shared" si="16"/>
        <v>0</v>
      </c>
    </row>
    <row r="93" spans="1:9" ht="15" x14ac:dyDescent="0.25">
      <c r="B93" s="5" t="s">
        <v>186</v>
      </c>
      <c r="C93" s="49">
        <v>4</v>
      </c>
      <c r="D93" s="47">
        <v>1</v>
      </c>
      <c r="E93" s="54">
        <f t="shared" si="13"/>
        <v>1.2500000000000001E-2</v>
      </c>
      <c r="F93" s="54">
        <f t="shared" si="14"/>
        <v>2.8011204481792717E-3</v>
      </c>
      <c r="G93" s="27">
        <f t="shared" si="15"/>
        <v>-0.75</v>
      </c>
      <c r="H93" s="28">
        <f t="shared" si="16"/>
        <v>-9.3750000000000014E-3</v>
      </c>
    </row>
    <row r="94" spans="1:9" s="20" customFormat="1" ht="15" x14ac:dyDescent="0.25">
      <c r="A94" s="22"/>
      <c r="B94" s="21" t="s">
        <v>531</v>
      </c>
      <c r="C94" s="50">
        <v>2</v>
      </c>
      <c r="D94" s="47">
        <v>2</v>
      </c>
      <c r="E94" s="51">
        <f t="shared" ref="E94:E95" si="29">+IF(C94=0,"",C94/C$73)</f>
        <v>6.2500000000000003E-3</v>
      </c>
      <c r="F94" s="51">
        <f t="shared" ref="F94:F95" si="30">+IF(D94=0,"",D94/D$73)</f>
        <v>5.6022408963585435E-3</v>
      </c>
      <c r="G94" s="51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8</v>
      </c>
      <c r="D96" s="47">
        <v>5</v>
      </c>
      <c r="E96" s="54">
        <f t="shared" si="13"/>
        <v>2.5000000000000001E-2</v>
      </c>
      <c r="F96" s="54">
        <f t="shared" si="14"/>
        <v>1.4005602240896359E-2</v>
      </c>
      <c r="G96" s="27">
        <f t="shared" si="15"/>
        <v>-0.375</v>
      </c>
      <c r="H96" s="28">
        <f t="shared" si="16"/>
        <v>-9.3750000000000014E-3</v>
      </c>
    </row>
    <row r="97" spans="1:9" ht="15" x14ac:dyDescent="0.25">
      <c r="B97" s="5" t="s">
        <v>19</v>
      </c>
      <c r="C97" s="49">
        <v>2</v>
      </c>
      <c r="D97" s="47">
        <v>0</v>
      </c>
      <c r="E97" s="54">
        <f t="shared" si="13"/>
        <v>6.2500000000000003E-3</v>
      </c>
      <c r="F97" s="54" t="str">
        <f t="shared" si="14"/>
        <v/>
      </c>
      <c r="G97" s="27" t="str">
        <f t="shared" si="15"/>
        <v>0</v>
      </c>
      <c r="H97" s="28">
        <f t="shared" si="16"/>
        <v>0</v>
      </c>
    </row>
    <row r="98" spans="1:9" ht="15" x14ac:dyDescent="0.25">
      <c r="B98" s="5" t="s">
        <v>22</v>
      </c>
      <c r="C98" s="49">
        <v>0</v>
      </c>
      <c r="D98" s="47">
        <v>1</v>
      </c>
      <c r="E98" s="54" t="str">
        <f t="shared" si="13"/>
        <v/>
      </c>
      <c r="F98" s="54">
        <f t="shared" si="14"/>
        <v>2.8011204481792717E-3</v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1</v>
      </c>
      <c r="D99" s="47">
        <v>0</v>
      </c>
      <c r="E99" s="54">
        <f t="shared" si="13"/>
        <v>3.1250000000000002E-3</v>
      </c>
      <c r="F99" s="54" t="str">
        <f t="shared" si="14"/>
        <v/>
      </c>
      <c r="G99" s="27" t="str">
        <f t="shared" si="15"/>
        <v>0</v>
      </c>
      <c r="H99" s="28">
        <f t="shared" si="16"/>
        <v>0</v>
      </c>
    </row>
    <row r="100" spans="1:9" ht="15" x14ac:dyDescent="0.25">
      <c r="B100" s="5" t="s">
        <v>189</v>
      </c>
      <c r="C100" s="49">
        <v>2</v>
      </c>
      <c r="D100" s="47">
        <v>1</v>
      </c>
      <c r="E100" s="54">
        <f t="shared" si="13"/>
        <v>6.2500000000000003E-3</v>
      </c>
      <c r="F100" s="54">
        <f t="shared" si="14"/>
        <v>2.8011204481792717E-3</v>
      </c>
      <c r="G100" s="27">
        <f t="shared" si="15"/>
        <v>-0.5</v>
      </c>
      <c r="H100" s="28">
        <f t="shared" si="16"/>
        <v>-3.1250000000000002E-3</v>
      </c>
    </row>
    <row r="101" spans="1:9" ht="15" x14ac:dyDescent="0.25">
      <c r="B101" s="5" t="s">
        <v>435</v>
      </c>
      <c r="C101" s="49">
        <v>2</v>
      </c>
      <c r="D101" s="47">
        <v>0</v>
      </c>
      <c r="E101" s="54">
        <f t="shared" si="13"/>
        <v>6.2500000000000003E-3</v>
      </c>
      <c r="F101" s="54" t="str">
        <f t="shared" si="14"/>
        <v/>
      </c>
      <c r="G101" s="27" t="str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0</v>
      </c>
      <c r="D102" s="47">
        <v>1</v>
      </c>
      <c r="E102" s="54" t="str">
        <f t="shared" si="13"/>
        <v/>
      </c>
      <c r="F102" s="54">
        <f t="shared" si="14"/>
        <v>2.8011204481792717E-3</v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1</v>
      </c>
      <c r="D104" s="47">
        <v>0</v>
      </c>
      <c r="E104" s="54">
        <f t="shared" si="13"/>
        <v>3.1250000000000002E-3</v>
      </c>
      <c r="F104" s="54" t="str">
        <f t="shared" si="14"/>
        <v/>
      </c>
      <c r="G104" s="27" t="str">
        <f t="shared" si="15"/>
        <v>0</v>
      </c>
      <c r="H104" s="28">
        <f t="shared" si="16"/>
        <v>0</v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1</v>
      </c>
      <c r="E105" s="51" t="str">
        <f t="shared" ref="E105" si="33">+IF(C105=0,"",C105/C$73)</f>
        <v/>
      </c>
      <c r="F105" s="51">
        <f t="shared" ref="F105" si="34">+IF(D105=0,"",D105/D$73)</f>
        <v>2.8011204481792717E-3</v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</v>
      </c>
      <c r="D107" s="47">
        <v>1</v>
      </c>
      <c r="E107" s="54">
        <f t="shared" si="13"/>
        <v>3.1250000000000002E-3</v>
      </c>
      <c r="F107" s="54">
        <f t="shared" si="14"/>
        <v>2.8011204481792717E-3</v>
      </c>
      <c r="G107" s="27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1</v>
      </c>
      <c r="D108" s="47">
        <v>1</v>
      </c>
      <c r="E108" s="54">
        <f t="shared" si="13"/>
        <v>3.1250000000000002E-3</v>
      </c>
      <c r="F108" s="54">
        <f t="shared" si="14"/>
        <v>2.8011204481792717E-3</v>
      </c>
      <c r="G108" s="27">
        <f t="shared" si="15"/>
        <v>0</v>
      </c>
      <c r="H108" s="28">
        <f t="shared" si="16"/>
        <v>0</v>
      </c>
    </row>
    <row r="109" spans="1:9" ht="15" x14ac:dyDescent="0.25">
      <c r="B109" s="5" t="s">
        <v>194</v>
      </c>
      <c r="C109" s="49">
        <v>0</v>
      </c>
      <c r="D109" s="47">
        <v>11</v>
      </c>
      <c r="E109" s="54" t="str">
        <f t="shared" si="13"/>
        <v/>
      </c>
      <c r="F109" s="54">
        <f t="shared" si="14"/>
        <v>3.081232492997199E-2</v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1</v>
      </c>
      <c r="D110" s="47">
        <v>2</v>
      </c>
      <c r="E110" s="54">
        <f t="shared" si="13"/>
        <v>3.1250000000000002E-3</v>
      </c>
      <c r="F110" s="54">
        <f t="shared" si="14"/>
        <v>5.6022408963585435E-3</v>
      </c>
      <c r="G110" s="27">
        <f t="shared" si="15"/>
        <v>1</v>
      </c>
      <c r="H110" s="28">
        <f t="shared" si="16"/>
        <v>3.1250000000000002E-3</v>
      </c>
    </row>
    <row r="111" spans="1:9" ht="15" x14ac:dyDescent="0.25">
      <c r="B111" s="5" t="s">
        <v>196</v>
      </c>
      <c r="C111" s="49">
        <v>1</v>
      </c>
      <c r="D111" s="47">
        <v>1</v>
      </c>
      <c r="E111" s="54">
        <f t="shared" si="13"/>
        <v>3.1250000000000002E-3</v>
      </c>
      <c r="F111" s="54">
        <f t="shared" si="14"/>
        <v>2.8011204481792717E-3</v>
      </c>
      <c r="G111" s="27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1</v>
      </c>
      <c r="D112" s="47">
        <v>0</v>
      </c>
      <c r="E112" s="54">
        <f t="shared" si="13"/>
        <v>3.1250000000000002E-3</v>
      </c>
      <c r="F112" s="54" t="str">
        <f t="shared" si="14"/>
        <v/>
      </c>
      <c r="G112" s="27" t="str">
        <f t="shared" si="15"/>
        <v>0</v>
      </c>
      <c r="H112" s="28">
        <f t="shared" si="16"/>
        <v>0</v>
      </c>
    </row>
    <row r="113" spans="2:8" ht="15" x14ac:dyDescent="0.25">
      <c r="B113" s="5" t="s">
        <v>27</v>
      </c>
      <c r="C113" s="49">
        <v>3</v>
      </c>
      <c r="D113" s="47">
        <v>1</v>
      </c>
      <c r="E113" s="54">
        <f t="shared" si="13"/>
        <v>9.3749999999999997E-3</v>
      </c>
      <c r="F113" s="54">
        <f t="shared" si="14"/>
        <v>2.8011204481792717E-3</v>
      </c>
      <c r="G113" s="27">
        <f t="shared" si="15"/>
        <v>-0.66666666666666663</v>
      </c>
      <c r="H113" s="28">
        <f t="shared" si="16"/>
        <v>-6.2499999999999995E-3</v>
      </c>
    </row>
    <row r="114" spans="2:8" ht="15" x14ac:dyDescent="0.25">
      <c r="B114" s="5" t="s">
        <v>198</v>
      </c>
      <c r="C114" s="49">
        <v>0</v>
      </c>
      <c r="D114" s="47">
        <v>6</v>
      </c>
      <c r="E114" s="54" t="str">
        <f t="shared" si="13"/>
        <v/>
      </c>
      <c r="F114" s="54">
        <f t="shared" si="14"/>
        <v>1.680672268907563E-2</v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1</v>
      </c>
      <c r="D116" s="47">
        <v>2</v>
      </c>
      <c r="E116" s="54">
        <f t="shared" si="13"/>
        <v>3.1250000000000002E-3</v>
      </c>
      <c r="F116" s="54">
        <f t="shared" si="14"/>
        <v>5.6022408963585435E-3</v>
      </c>
      <c r="G116" s="27">
        <f t="shared" si="15"/>
        <v>1</v>
      </c>
      <c r="H116" s="28">
        <f t="shared" si="16"/>
        <v>3.1250000000000002E-3</v>
      </c>
    </row>
    <row r="117" spans="2:8" ht="15" x14ac:dyDescent="0.25">
      <c r="B117" s="5" t="s">
        <v>24</v>
      </c>
      <c r="C117" s="49">
        <v>2</v>
      </c>
      <c r="D117" s="47">
        <v>0</v>
      </c>
      <c r="E117" s="54">
        <f t="shared" si="13"/>
        <v>6.2500000000000003E-3</v>
      </c>
      <c r="F117" s="54" t="str">
        <f t="shared" si="14"/>
        <v/>
      </c>
      <c r="G117" s="27" t="str">
        <f t="shared" si="15"/>
        <v>0</v>
      </c>
      <c r="H117" s="28">
        <f t="shared" si="16"/>
        <v>0</v>
      </c>
    </row>
    <row r="118" spans="2:8" ht="15" x14ac:dyDescent="0.25">
      <c r="B118" s="5" t="s">
        <v>200</v>
      </c>
      <c r="C118" s="49">
        <v>3</v>
      </c>
      <c r="D118" s="47">
        <v>6</v>
      </c>
      <c r="E118" s="54">
        <f t="shared" si="13"/>
        <v>9.3749999999999997E-3</v>
      </c>
      <c r="F118" s="54">
        <f t="shared" si="14"/>
        <v>1.680672268907563E-2</v>
      </c>
      <c r="G118" s="27">
        <f t="shared" si="15"/>
        <v>1</v>
      </c>
      <c r="H118" s="28">
        <f t="shared" si="16"/>
        <v>9.3749999999999997E-3</v>
      </c>
    </row>
    <row r="119" spans="2:8" ht="15" x14ac:dyDescent="0.25">
      <c r="B119" s="5" t="s">
        <v>25</v>
      </c>
      <c r="C119" s="49">
        <v>5</v>
      </c>
      <c r="D119" s="47">
        <v>18</v>
      </c>
      <c r="E119" s="54">
        <f t="shared" si="13"/>
        <v>1.5625E-2</v>
      </c>
      <c r="F119" s="54">
        <f t="shared" si="14"/>
        <v>5.0420168067226892E-2</v>
      </c>
      <c r="G119" s="27">
        <f t="shared" si="15"/>
        <v>2.6</v>
      </c>
      <c r="H119" s="28">
        <f t="shared" si="16"/>
        <v>4.0625000000000001E-2</v>
      </c>
    </row>
    <row r="120" spans="2:8" ht="15" x14ac:dyDescent="0.25">
      <c r="B120" s="5" t="s">
        <v>23</v>
      </c>
      <c r="C120" s="49">
        <v>4</v>
      </c>
      <c r="D120" s="47">
        <v>1</v>
      </c>
      <c r="E120" s="54">
        <f t="shared" si="13"/>
        <v>1.2500000000000001E-2</v>
      </c>
      <c r="F120" s="54">
        <f t="shared" si="14"/>
        <v>2.8011204481792717E-3</v>
      </c>
      <c r="G120" s="27">
        <f t="shared" si="15"/>
        <v>-0.75</v>
      </c>
      <c r="H120" s="28">
        <f t="shared" si="16"/>
        <v>-9.3750000000000014E-3</v>
      </c>
    </row>
    <row r="121" spans="2:8" ht="15" x14ac:dyDescent="0.25">
      <c r="B121" s="5" t="s">
        <v>26</v>
      </c>
      <c r="C121" s="49">
        <v>1</v>
      </c>
      <c r="D121" s="47">
        <v>4</v>
      </c>
      <c r="E121" s="54">
        <f t="shared" si="13"/>
        <v>3.1250000000000002E-3</v>
      </c>
      <c r="F121" s="54">
        <f t="shared" si="14"/>
        <v>1.1204481792717087E-2</v>
      </c>
      <c r="G121" s="27">
        <f t="shared" si="15"/>
        <v>3</v>
      </c>
      <c r="H121" s="28">
        <f t="shared" si="16"/>
        <v>9.3750000000000014E-3</v>
      </c>
    </row>
    <row r="122" spans="2:8" ht="15" x14ac:dyDescent="0.25">
      <c r="B122" s="5" t="s">
        <v>201</v>
      </c>
      <c r="C122" s="49">
        <v>1</v>
      </c>
      <c r="D122" s="47">
        <v>4</v>
      </c>
      <c r="E122" s="54">
        <f t="shared" si="13"/>
        <v>3.1250000000000002E-3</v>
      </c>
      <c r="F122" s="54">
        <f t="shared" si="14"/>
        <v>1.1204481792717087E-2</v>
      </c>
      <c r="G122" s="27">
        <f t="shared" si="15"/>
        <v>3</v>
      </c>
      <c r="H122" s="28">
        <f t="shared" si="16"/>
        <v>9.3750000000000014E-3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2</v>
      </c>
      <c r="D124" s="47">
        <v>3</v>
      </c>
      <c r="E124" s="54">
        <f t="shared" si="13"/>
        <v>6.2500000000000003E-3</v>
      </c>
      <c r="F124" s="54">
        <f t="shared" si="14"/>
        <v>8.4033613445378148E-3</v>
      </c>
      <c r="G124" s="27">
        <f t="shared" si="15"/>
        <v>0.5</v>
      </c>
      <c r="H124" s="28">
        <f t="shared" si="16"/>
        <v>3.1250000000000002E-3</v>
      </c>
    </row>
    <row r="125" spans="2:8" ht="15" x14ac:dyDescent="0.25">
      <c r="B125" s="5" t="s">
        <v>202</v>
      </c>
      <c r="C125" s="49">
        <v>22</v>
      </c>
      <c r="D125" s="47">
        <v>2</v>
      </c>
      <c r="E125" s="54">
        <f t="shared" si="13"/>
        <v>6.8750000000000006E-2</v>
      </c>
      <c r="F125" s="54">
        <f t="shared" si="14"/>
        <v>5.6022408963585435E-3</v>
      </c>
      <c r="G125" s="27">
        <f t="shared" si="15"/>
        <v>-0.90909090909090906</v>
      </c>
      <c r="H125" s="28">
        <f t="shared" si="16"/>
        <v>-6.25E-2</v>
      </c>
    </row>
    <row r="126" spans="2:8" ht="15" x14ac:dyDescent="0.25">
      <c r="B126" s="5" t="s">
        <v>437</v>
      </c>
      <c r="C126" s="49">
        <v>2</v>
      </c>
      <c r="D126" s="47">
        <v>0</v>
      </c>
      <c r="E126" s="54">
        <f t="shared" si="13"/>
        <v>6.2500000000000003E-3</v>
      </c>
      <c r="F126" s="54" t="str">
        <f t="shared" si="14"/>
        <v/>
      </c>
      <c r="G126" s="27" t="str">
        <f t="shared" si="15"/>
        <v>0</v>
      </c>
      <c r="H126" s="28">
        <f t="shared" si="16"/>
        <v>0</v>
      </c>
    </row>
    <row r="127" spans="2:8" ht="15" x14ac:dyDescent="0.25">
      <c r="B127" s="5" t="s">
        <v>438</v>
      </c>
      <c r="C127" s="49">
        <v>123</v>
      </c>
      <c r="D127" s="47">
        <v>99</v>
      </c>
      <c r="E127" s="54">
        <f t="shared" si="13"/>
        <v>0.38437500000000002</v>
      </c>
      <c r="F127" s="54">
        <f t="shared" si="14"/>
        <v>0.27731092436974791</v>
      </c>
      <c r="G127" s="27">
        <f t="shared" si="15"/>
        <v>-0.1951219512195122</v>
      </c>
      <c r="H127" s="28">
        <f t="shared" si="16"/>
        <v>-7.5000000000000011E-2</v>
      </c>
    </row>
    <row r="128" spans="2:8" ht="15" x14ac:dyDescent="0.25">
      <c r="B128" s="5" t="s">
        <v>203</v>
      </c>
      <c r="C128" s="49">
        <v>53</v>
      </c>
      <c r="D128" s="47">
        <v>1</v>
      </c>
      <c r="E128" s="54">
        <f t="shared" si="13"/>
        <v>0.16562499999999999</v>
      </c>
      <c r="F128" s="54">
        <f t="shared" si="14"/>
        <v>2.8011204481792717E-3</v>
      </c>
      <c r="G128" s="27">
        <f t="shared" si="15"/>
        <v>-0.98113207547169812</v>
      </c>
      <c r="H128" s="28">
        <f t="shared" si="16"/>
        <v>-0.16250000000000001</v>
      </c>
    </row>
    <row r="129" spans="1:9" ht="15" x14ac:dyDescent="0.25">
      <c r="B129" s="5" t="s">
        <v>204</v>
      </c>
      <c r="C129" s="49">
        <v>2</v>
      </c>
      <c r="D129" s="47">
        <v>0</v>
      </c>
      <c r="E129" s="54">
        <f t="shared" si="13"/>
        <v>6.2500000000000003E-3</v>
      </c>
      <c r="F129" s="54" t="str">
        <f t="shared" si="14"/>
        <v/>
      </c>
      <c r="G129" s="27" t="str">
        <f t="shared" si="15"/>
        <v>0</v>
      </c>
      <c r="H129" s="28">
        <f t="shared" si="16"/>
        <v>0</v>
      </c>
    </row>
    <row r="130" spans="1:9" ht="15" x14ac:dyDescent="0.25">
      <c r="B130" s="5" t="s">
        <v>28</v>
      </c>
      <c r="C130" s="49">
        <v>1</v>
      </c>
      <c r="D130" s="47">
        <v>1</v>
      </c>
      <c r="E130" s="54">
        <f t="shared" si="13"/>
        <v>3.1250000000000002E-3</v>
      </c>
      <c r="F130" s="54">
        <f t="shared" si="14"/>
        <v>2.8011204481792717E-3</v>
      </c>
      <c r="G130" s="27">
        <f t="shared" si="15"/>
        <v>0</v>
      </c>
      <c r="H130" s="28">
        <f t="shared" si="16"/>
        <v>0</v>
      </c>
    </row>
    <row r="131" spans="1:9" ht="15" x14ac:dyDescent="0.25">
      <c r="B131" s="5" t="s">
        <v>32</v>
      </c>
      <c r="C131" s="49">
        <v>0</v>
      </c>
      <c r="D131" s="47">
        <v>19</v>
      </c>
      <c r="E131" s="54" t="str">
        <f t="shared" si="13"/>
        <v/>
      </c>
      <c r="F131" s="54">
        <f t="shared" si="14"/>
        <v>5.3221288515406161E-2</v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1</v>
      </c>
      <c r="D132" s="47">
        <v>0</v>
      </c>
      <c r="E132" s="51">
        <f t="shared" ref="E132" si="37">+IF(C132=0,"",C132/C$73)</f>
        <v>3.1250000000000002E-3</v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>
        <f t="shared" ref="H132" si="40">+IF(OR(AND(E132=""),(G132="")),"",E132*G132)</f>
        <v>0</v>
      </c>
      <c r="I132" s="2"/>
    </row>
    <row r="133" spans="1:9" ht="15" x14ac:dyDescent="0.25">
      <c r="B133" s="5" t="s">
        <v>30</v>
      </c>
      <c r="C133" s="49">
        <v>1</v>
      </c>
      <c r="D133" s="47">
        <v>16</v>
      </c>
      <c r="E133" s="54">
        <f t="shared" si="13"/>
        <v>3.1250000000000002E-3</v>
      </c>
      <c r="F133" s="54">
        <f t="shared" si="14"/>
        <v>4.4817927170868348E-2</v>
      </c>
      <c r="G133" s="27">
        <f t="shared" si="15"/>
        <v>15</v>
      </c>
      <c r="H133" s="28">
        <f t="shared" si="16"/>
        <v>4.6875E-2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5</v>
      </c>
      <c r="D135" s="47">
        <v>4</v>
      </c>
      <c r="E135" s="54">
        <f t="shared" si="13"/>
        <v>1.5625E-2</v>
      </c>
      <c r="F135" s="54">
        <f t="shared" si="14"/>
        <v>1.1204481792717087E-2</v>
      </c>
      <c r="G135" s="27">
        <f t="shared" si="15"/>
        <v>-0.2</v>
      </c>
      <c r="H135" s="28">
        <f t="shared" si="16"/>
        <v>-3.1250000000000002E-3</v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3</v>
      </c>
      <c r="D139" s="47">
        <v>0</v>
      </c>
      <c r="E139" s="54">
        <f t="shared" si="13"/>
        <v>9.3749999999999997E-3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1</v>
      </c>
      <c r="D141" s="47">
        <v>0</v>
      </c>
      <c r="E141" s="54">
        <f t="shared" si="13"/>
        <v>3.1250000000000002E-3</v>
      </c>
      <c r="F141" s="54" t="str">
        <f t="shared" si="14"/>
        <v/>
      </c>
      <c r="G141" s="27" t="str">
        <f t="shared" si="15"/>
        <v>0</v>
      </c>
      <c r="H141" s="28">
        <f t="shared" si="16"/>
        <v>0</v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1</v>
      </c>
      <c r="D148" s="47">
        <v>0</v>
      </c>
      <c r="E148" s="54">
        <f t="shared" si="49"/>
        <v>3.1250000000000002E-3</v>
      </c>
      <c r="F148" s="54" t="str">
        <f t="shared" si="50"/>
        <v/>
      </c>
      <c r="G148" s="27" t="str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1</v>
      </c>
      <c r="D150" s="47">
        <v>0</v>
      </c>
      <c r="E150" s="54">
        <f t="shared" si="49"/>
        <v>3.1250000000000002E-3</v>
      </c>
      <c r="F150" s="54" t="str">
        <f t="shared" si="50"/>
        <v/>
      </c>
      <c r="G150" s="27" t="str">
        <f t="shared" si="51"/>
        <v>0</v>
      </c>
      <c r="H150" s="28">
        <f t="shared" si="52"/>
        <v>0</v>
      </c>
    </row>
    <row r="151" spans="1:9" ht="15" x14ac:dyDescent="0.25">
      <c r="B151" s="5" t="s">
        <v>213</v>
      </c>
      <c r="C151" s="49">
        <v>0</v>
      </c>
      <c r="D151" s="47">
        <v>2</v>
      </c>
      <c r="E151" s="54" t="str">
        <f t="shared" si="49"/>
        <v/>
      </c>
      <c r="F151" s="54">
        <f t="shared" si="50"/>
        <v>5.6022408963585435E-3</v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1</v>
      </c>
      <c r="D153" s="47">
        <v>1</v>
      </c>
      <c r="E153" s="54">
        <f t="shared" si="49"/>
        <v>3.1250000000000002E-3</v>
      </c>
      <c r="F153" s="54">
        <f t="shared" si="50"/>
        <v>2.8011204481792717E-3</v>
      </c>
      <c r="G153" s="27">
        <f t="shared" si="51"/>
        <v>0</v>
      </c>
      <c r="H153" s="28">
        <f t="shared" si="52"/>
        <v>0</v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1</v>
      </c>
      <c r="D156" s="47">
        <v>2</v>
      </c>
      <c r="E156" s="51">
        <f t="shared" ref="E156:E158" si="53">+IF(C156=0,"",C156/C$73)</f>
        <v>3.1250000000000002E-3</v>
      </c>
      <c r="F156" s="51">
        <f t="shared" ref="F156:F158" si="54">+IF(D156=0,"",D156/D$73)</f>
        <v>5.6022408963585435E-3</v>
      </c>
      <c r="G156" s="51">
        <f t="shared" ref="G156:G158" si="55">+IF(OR(AND(D156=0),(C156=0)),"0",((D156-C156)/C156))</f>
        <v>1</v>
      </c>
      <c r="H156" s="26">
        <f t="shared" ref="H156:H158" si="56">+IF(OR(AND(E156=""),(G156="")),"",E156*G156)</f>
        <v>3.1250000000000002E-3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736</v>
      </c>
      <c r="D165" s="43">
        <f>SUM(D166:D327)</f>
        <v>679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-7.744565217391304E-2</v>
      </c>
      <c r="H165" s="45">
        <f>+IF(OR(AND(E165=""),(G165="")),"",E165*G165)</f>
        <v>-7.744565217391304E-2</v>
      </c>
    </row>
    <row r="166" spans="2:8" s="63" customFormat="1" ht="15" x14ac:dyDescent="0.25">
      <c r="B166" s="58" t="s">
        <v>442</v>
      </c>
      <c r="C166" s="37">
        <v>2</v>
      </c>
      <c r="D166" s="47">
        <v>89</v>
      </c>
      <c r="E166" s="53">
        <f t="shared" si="57"/>
        <v>2.717391304347826E-3</v>
      </c>
      <c r="F166" s="53">
        <f t="shared" si="58"/>
        <v>0.13107511045655376</v>
      </c>
      <c r="G166" s="39">
        <f>+IF(OR(AND(D166=0),(C166=0)),"0",((D166-C166)/C166))</f>
        <v>43.5</v>
      </c>
      <c r="H166" s="48">
        <f>+IF(OR(AND(E166=""),(G166="")),"",E166*G166)</f>
        <v>0.11820652173913043</v>
      </c>
    </row>
    <row r="167" spans="2:8" s="63" customFormat="1" ht="15" x14ac:dyDescent="0.25">
      <c r="B167" s="55" t="s">
        <v>587</v>
      </c>
      <c r="C167" s="25">
        <v>0</v>
      </c>
      <c r="D167" s="47">
        <v>3</v>
      </c>
      <c r="E167" s="54" t="str">
        <f t="shared" si="57"/>
        <v/>
      </c>
      <c r="F167" s="54">
        <f t="shared" si="58"/>
        <v>4.418262150220913E-3</v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20</v>
      </c>
      <c r="D168" s="47">
        <v>3</v>
      </c>
      <c r="E168" s="54">
        <f t="shared" si="57"/>
        <v>2.717391304347826E-2</v>
      </c>
      <c r="F168" s="54">
        <f t="shared" si="58"/>
        <v>4.418262150220913E-3</v>
      </c>
      <c r="G168" s="27">
        <f t="shared" si="59"/>
        <v>-0.85</v>
      </c>
      <c r="H168" s="28">
        <f t="shared" si="60"/>
        <v>-2.309782608695652E-2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2</v>
      </c>
      <c r="D170" s="47">
        <v>5</v>
      </c>
      <c r="E170" s="54">
        <f t="shared" si="57"/>
        <v>2.717391304347826E-3</v>
      </c>
      <c r="F170" s="54">
        <f t="shared" si="58"/>
        <v>7.3637702503681884E-3</v>
      </c>
      <c r="G170" s="27">
        <f t="shared" si="59"/>
        <v>1.5</v>
      </c>
      <c r="H170" s="28">
        <f t="shared" si="60"/>
        <v>4.076086956521739E-3</v>
      </c>
    </row>
    <row r="171" spans="2:8" s="63" customFormat="1" ht="15" x14ac:dyDescent="0.25">
      <c r="B171" s="55" t="s">
        <v>42</v>
      </c>
      <c r="C171" s="25">
        <v>167</v>
      </c>
      <c r="D171" s="47">
        <v>146</v>
      </c>
      <c r="E171" s="54">
        <f t="shared" si="57"/>
        <v>0.22690217391304349</v>
      </c>
      <c r="F171" s="54">
        <f t="shared" si="58"/>
        <v>0.21502209131075112</v>
      </c>
      <c r="G171" s="27">
        <f t="shared" si="59"/>
        <v>-0.12574850299401197</v>
      </c>
      <c r="H171" s="28">
        <f t="shared" si="60"/>
        <v>-2.8532608695652172E-2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3</v>
      </c>
      <c r="D173" s="47">
        <v>9</v>
      </c>
      <c r="E173" s="54">
        <f t="shared" si="57"/>
        <v>4.076086956521739E-3</v>
      </c>
      <c r="F173" s="54">
        <f t="shared" si="58"/>
        <v>1.3254786450662739E-2</v>
      </c>
      <c r="G173" s="27">
        <f t="shared" si="59"/>
        <v>2</v>
      </c>
      <c r="H173" s="28">
        <f t="shared" si="60"/>
        <v>8.152173913043478E-3</v>
      </c>
    </row>
    <row r="174" spans="2:8" s="63" customFormat="1" ht="15" x14ac:dyDescent="0.25">
      <c r="B174" s="55" t="s">
        <v>591</v>
      </c>
      <c r="C174" s="25">
        <v>1</v>
      </c>
      <c r="D174" s="47">
        <v>1</v>
      </c>
      <c r="E174" s="54">
        <f t="shared" si="57"/>
        <v>1.358695652173913E-3</v>
      </c>
      <c r="F174" s="54">
        <f t="shared" si="58"/>
        <v>1.4727540500736377E-3</v>
      </c>
      <c r="G174" s="27">
        <f t="shared" si="59"/>
        <v>0</v>
      </c>
      <c r="H174" s="28">
        <f t="shared" si="60"/>
        <v>0</v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1</v>
      </c>
      <c r="D177" s="47">
        <v>0</v>
      </c>
      <c r="E177" s="54">
        <f t="shared" si="57"/>
        <v>1.358695652173913E-3</v>
      </c>
      <c r="F177" s="54" t="str">
        <f t="shared" si="58"/>
        <v/>
      </c>
      <c r="G177" s="27" t="str">
        <f t="shared" si="59"/>
        <v>0</v>
      </c>
      <c r="H177" s="28">
        <f t="shared" si="60"/>
        <v>0</v>
      </c>
    </row>
    <row r="178" spans="1:9" s="63" customFormat="1" ht="15" x14ac:dyDescent="0.25">
      <c r="B178" s="55" t="s">
        <v>43</v>
      </c>
      <c r="C178" s="25">
        <v>1</v>
      </c>
      <c r="D178" s="47">
        <v>0</v>
      </c>
      <c r="E178" s="54">
        <f t="shared" si="57"/>
        <v>1.358695652173913E-3</v>
      </c>
      <c r="F178" s="54" t="str">
        <f t="shared" si="58"/>
        <v/>
      </c>
      <c r="G178" s="27" t="str">
        <f t="shared" si="59"/>
        <v>0</v>
      </c>
      <c r="H178" s="28">
        <f t="shared" si="60"/>
        <v>0</v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25</v>
      </c>
      <c r="E179" s="51" t="str">
        <f t="shared" ref="E179" si="61">+IF(C179=0,"",C179/C$165)</f>
        <v/>
      </c>
      <c r="F179" s="51">
        <f t="shared" ref="F179" si="62">+IF(D179=0,"",D179/D$165)</f>
        <v>3.6818851251840944E-2</v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22</v>
      </c>
      <c r="D180" s="47">
        <v>7</v>
      </c>
      <c r="E180" s="54">
        <f t="shared" ref="E180:F183" si="65">+IF(C180=0,"",C180/C$165)</f>
        <v>2.9891304347826088E-2</v>
      </c>
      <c r="F180" s="54">
        <f t="shared" si="65"/>
        <v>1.0309278350515464E-2</v>
      </c>
      <c r="G180" s="27">
        <f t="shared" si="59"/>
        <v>-0.68181818181818177</v>
      </c>
      <c r="H180" s="28">
        <f t="shared" si="60"/>
        <v>-2.0380434782608696E-2</v>
      </c>
    </row>
    <row r="181" spans="1:9" s="63" customFormat="1" ht="15" x14ac:dyDescent="0.25">
      <c r="B181" s="55" t="s">
        <v>592</v>
      </c>
      <c r="C181" s="25">
        <v>1</v>
      </c>
      <c r="D181" s="47">
        <v>0</v>
      </c>
      <c r="E181" s="54">
        <f t="shared" si="65"/>
        <v>1.358695652173913E-3</v>
      </c>
      <c r="F181" s="54" t="str">
        <f t="shared" si="65"/>
        <v/>
      </c>
      <c r="G181" s="27" t="str">
        <f t="shared" si="59"/>
        <v>0</v>
      </c>
      <c r="H181" s="28">
        <f t="shared" si="60"/>
        <v>0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1</v>
      </c>
      <c r="D185" s="47">
        <v>0</v>
      </c>
      <c r="E185" s="51">
        <f t="shared" si="66"/>
        <v>1.358695652173913E-3</v>
      </c>
      <c r="F185" s="51" t="str">
        <f t="shared" si="67"/>
        <v/>
      </c>
      <c r="G185" s="51" t="str">
        <f t="shared" si="68"/>
        <v>0</v>
      </c>
      <c r="H185" s="26">
        <f t="shared" si="69"/>
        <v>0</v>
      </c>
      <c r="I185" s="63"/>
    </row>
    <row r="186" spans="1:9" s="63" customFormat="1" ht="15" x14ac:dyDescent="0.25">
      <c r="B186" s="55" t="s">
        <v>215</v>
      </c>
      <c r="C186" s="25">
        <v>4</v>
      </c>
      <c r="D186" s="47">
        <v>2</v>
      </c>
      <c r="E186" s="54">
        <f t="shared" ref="E186:F191" si="70">+IF(C186=0,"",C186/C$165)</f>
        <v>5.434782608695652E-3</v>
      </c>
      <c r="F186" s="54">
        <f t="shared" si="70"/>
        <v>2.9455081001472753E-3</v>
      </c>
      <c r="G186" s="27">
        <f t="shared" si="59"/>
        <v>-0.5</v>
      </c>
      <c r="H186" s="28">
        <f t="shared" si="60"/>
        <v>-2.717391304347826E-3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1</v>
      </c>
      <c r="D191" s="47">
        <v>2</v>
      </c>
      <c r="E191" s="54">
        <f t="shared" si="70"/>
        <v>1.358695652173913E-3</v>
      </c>
      <c r="F191" s="54">
        <f t="shared" si="70"/>
        <v>2.9455081001472753E-3</v>
      </c>
      <c r="G191" s="27">
        <f t="shared" si="59"/>
        <v>1</v>
      </c>
      <c r="H191" s="28">
        <f t="shared" si="60"/>
        <v>1.358695652173913E-3</v>
      </c>
    </row>
    <row r="192" spans="1:9" s="65" customFormat="1" ht="15" x14ac:dyDescent="0.25">
      <c r="A192" s="22"/>
      <c r="B192" s="23" t="s">
        <v>541</v>
      </c>
      <c r="C192" s="64">
        <v>8</v>
      </c>
      <c r="D192" s="47">
        <v>0</v>
      </c>
      <c r="E192" s="51">
        <f t="shared" ref="E192" si="73">+IF(C192=0,"",C192/C$165)</f>
        <v>1.0869565217391304E-2</v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7</v>
      </c>
      <c r="D193" s="47">
        <v>0</v>
      </c>
      <c r="E193" s="54">
        <f t="shared" ref="E193:F199" si="77">+IF(C193=0,"",C193/C$165)</f>
        <v>9.5108695652173919E-3</v>
      </c>
      <c r="F193" s="54" t="str">
        <f t="shared" si="77"/>
        <v/>
      </c>
      <c r="G193" s="27" t="str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10</v>
      </c>
      <c r="D194" s="47">
        <v>9</v>
      </c>
      <c r="E194" s="54">
        <f t="shared" si="77"/>
        <v>1.358695652173913E-2</v>
      </c>
      <c r="F194" s="54">
        <f t="shared" si="77"/>
        <v>1.3254786450662739E-2</v>
      </c>
      <c r="G194" s="27">
        <f t="shared" si="59"/>
        <v>-0.1</v>
      </c>
      <c r="H194" s="28">
        <f t="shared" si="60"/>
        <v>-1.358695652173913E-3</v>
      </c>
    </row>
    <row r="195" spans="1:9" s="63" customFormat="1" ht="15" x14ac:dyDescent="0.25">
      <c r="B195" s="55" t="s">
        <v>221</v>
      </c>
      <c r="C195" s="25">
        <v>7</v>
      </c>
      <c r="D195" s="47">
        <v>11</v>
      </c>
      <c r="E195" s="54">
        <f t="shared" si="77"/>
        <v>9.5108695652173919E-3</v>
      </c>
      <c r="F195" s="54">
        <f t="shared" si="77"/>
        <v>1.6200294550810016E-2</v>
      </c>
      <c r="G195" s="27">
        <f t="shared" si="59"/>
        <v>0.5714285714285714</v>
      </c>
      <c r="H195" s="28">
        <f t="shared" si="60"/>
        <v>5.434782608695652E-3</v>
      </c>
    </row>
    <row r="196" spans="1:9" s="63" customFormat="1" ht="15" x14ac:dyDescent="0.25">
      <c r="B196" s="55" t="s">
        <v>222</v>
      </c>
      <c r="C196" s="25">
        <v>18</v>
      </c>
      <c r="D196" s="47">
        <v>18</v>
      </c>
      <c r="E196" s="54">
        <f t="shared" si="77"/>
        <v>2.4456521739130436E-2</v>
      </c>
      <c r="F196" s="54">
        <f t="shared" si="77"/>
        <v>2.6509572901325478E-2</v>
      </c>
      <c r="G196" s="27">
        <f t="shared" si="59"/>
        <v>0</v>
      </c>
      <c r="H196" s="28">
        <f t="shared" si="60"/>
        <v>0</v>
      </c>
    </row>
    <row r="197" spans="1:9" s="63" customFormat="1" ht="15" x14ac:dyDescent="0.25">
      <c r="B197" s="55" t="s">
        <v>447</v>
      </c>
      <c r="C197" s="25">
        <v>2</v>
      </c>
      <c r="D197" s="47">
        <v>4</v>
      </c>
      <c r="E197" s="54">
        <f t="shared" si="77"/>
        <v>2.717391304347826E-3</v>
      </c>
      <c r="F197" s="54">
        <f t="shared" si="77"/>
        <v>5.8910162002945507E-3</v>
      </c>
      <c r="G197" s="27">
        <f t="shared" si="59"/>
        <v>1</v>
      </c>
      <c r="H197" s="28">
        <f t="shared" si="60"/>
        <v>2.717391304347826E-3</v>
      </c>
    </row>
    <row r="198" spans="1:9" s="63" customFormat="1" ht="15" x14ac:dyDescent="0.25">
      <c r="B198" s="55" t="s">
        <v>448</v>
      </c>
      <c r="C198" s="25">
        <v>14</v>
      </c>
      <c r="D198" s="47">
        <v>6</v>
      </c>
      <c r="E198" s="54">
        <f t="shared" si="77"/>
        <v>1.9021739130434784E-2</v>
      </c>
      <c r="F198" s="54">
        <f t="shared" si="77"/>
        <v>8.836524300441826E-3</v>
      </c>
      <c r="G198" s="27">
        <f t="shared" si="59"/>
        <v>-0.5714285714285714</v>
      </c>
      <c r="H198" s="28">
        <f t="shared" si="60"/>
        <v>-1.0869565217391304E-2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</v>
      </c>
      <c r="D200" s="47">
        <v>1</v>
      </c>
      <c r="E200" s="51">
        <f t="shared" ref="E200" si="78">+IF(C200=0,"",C200/C$165)</f>
        <v>1.358695652173913E-3</v>
      </c>
      <c r="F200" s="51">
        <f t="shared" ref="F200" si="79">+IF(D200=0,"",D200/D$165)</f>
        <v>1.4727540500736377E-3</v>
      </c>
      <c r="G200" s="51">
        <f t="shared" ref="G200" si="80">+IF(OR(AND(D200=0),(C200=0)),"0",((D200-C200)/C200))</f>
        <v>0</v>
      </c>
      <c r="H200" s="26">
        <f t="shared" ref="H200" si="81">+IF(OR(AND(E200=""),(G200="")),"",E200*G200)</f>
        <v>0</v>
      </c>
      <c r="I200" s="63"/>
    </row>
    <row r="201" spans="1:9" s="63" customFormat="1" ht="15" x14ac:dyDescent="0.25">
      <c r="B201" s="55" t="s">
        <v>224</v>
      </c>
      <c r="C201" s="25">
        <v>5</v>
      </c>
      <c r="D201" s="47">
        <v>6</v>
      </c>
      <c r="E201" s="54">
        <f t="shared" ref="E201:F208" si="82">+IF(C201=0,"",C201/C$165)</f>
        <v>6.793478260869565E-3</v>
      </c>
      <c r="F201" s="54">
        <f t="shared" si="82"/>
        <v>8.836524300441826E-3</v>
      </c>
      <c r="G201" s="27">
        <f t="shared" si="59"/>
        <v>0.2</v>
      </c>
      <c r="H201" s="28">
        <f t="shared" si="60"/>
        <v>1.358695652173913E-3</v>
      </c>
    </row>
    <row r="202" spans="1:9" s="63" customFormat="1" ht="15" x14ac:dyDescent="0.25">
      <c r="B202" s="55" t="s">
        <v>225</v>
      </c>
      <c r="C202" s="25">
        <v>7</v>
      </c>
      <c r="D202" s="47">
        <v>2</v>
      </c>
      <c r="E202" s="54">
        <f t="shared" si="82"/>
        <v>9.5108695652173919E-3</v>
      </c>
      <c r="F202" s="54">
        <f t="shared" si="82"/>
        <v>2.9455081001472753E-3</v>
      </c>
      <c r="G202" s="27">
        <f t="shared" si="59"/>
        <v>-0.7142857142857143</v>
      </c>
      <c r="H202" s="28">
        <f t="shared" si="60"/>
        <v>-6.7934782608695659E-3</v>
      </c>
    </row>
    <row r="203" spans="1:9" s="63" customFormat="1" ht="15" x14ac:dyDescent="0.25">
      <c r="B203" s="55" t="s">
        <v>226</v>
      </c>
      <c r="C203" s="25">
        <v>1</v>
      </c>
      <c r="D203" s="47">
        <v>0</v>
      </c>
      <c r="E203" s="54">
        <f t="shared" si="82"/>
        <v>1.358695652173913E-3</v>
      </c>
      <c r="F203" s="54" t="str">
        <f t="shared" si="82"/>
        <v/>
      </c>
      <c r="G203" s="27" t="str">
        <f t="shared" si="59"/>
        <v>0</v>
      </c>
      <c r="H203" s="28">
        <f t="shared" si="60"/>
        <v>0</v>
      </c>
    </row>
    <row r="204" spans="1:9" s="63" customFormat="1" ht="15" x14ac:dyDescent="0.25">
      <c r="B204" s="55" t="s">
        <v>46</v>
      </c>
      <c r="C204" s="25">
        <v>0</v>
      </c>
      <c r="D204" s="47">
        <v>1</v>
      </c>
      <c r="E204" s="54" t="str">
        <f t="shared" si="82"/>
        <v/>
      </c>
      <c r="F204" s="54">
        <f t="shared" si="82"/>
        <v>1.4727540500736377E-3</v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64</v>
      </c>
      <c r="D205" s="47">
        <v>21</v>
      </c>
      <c r="E205" s="54">
        <f t="shared" si="82"/>
        <v>8.6956521739130432E-2</v>
      </c>
      <c r="F205" s="54">
        <f t="shared" si="82"/>
        <v>3.0927835051546393E-2</v>
      </c>
      <c r="G205" s="27">
        <f t="shared" si="59"/>
        <v>-0.671875</v>
      </c>
      <c r="H205" s="28">
        <f t="shared" si="60"/>
        <v>-5.8423913043478257E-2</v>
      </c>
    </row>
    <row r="206" spans="1:9" s="63" customFormat="1" ht="15" x14ac:dyDescent="0.25">
      <c r="B206" s="55" t="s">
        <v>227</v>
      </c>
      <c r="C206" s="25">
        <v>10</v>
      </c>
      <c r="D206" s="47">
        <v>1</v>
      </c>
      <c r="E206" s="54">
        <f t="shared" si="82"/>
        <v>1.358695652173913E-2</v>
      </c>
      <c r="F206" s="54">
        <f t="shared" si="82"/>
        <v>1.4727540500736377E-3</v>
      </c>
      <c r="G206" s="27">
        <f t="shared" si="59"/>
        <v>-0.9</v>
      </c>
      <c r="H206" s="28">
        <f t="shared" si="60"/>
        <v>-1.2228260869565218E-2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3</v>
      </c>
      <c r="D215" s="47">
        <v>0</v>
      </c>
      <c r="E215" s="54">
        <f t="shared" si="87"/>
        <v>4.076086956521739E-3</v>
      </c>
      <c r="F215" s="54" t="str">
        <f t="shared" si="88"/>
        <v/>
      </c>
      <c r="G215" s="27" t="str">
        <f t="shared" si="59"/>
        <v>0</v>
      </c>
      <c r="H215" s="28">
        <f t="shared" si="60"/>
        <v>0</v>
      </c>
    </row>
    <row r="216" spans="1:9" s="63" customFormat="1" ht="15" x14ac:dyDescent="0.25">
      <c r="B216" s="55" t="s">
        <v>232</v>
      </c>
      <c r="C216" s="25">
        <v>104</v>
      </c>
      <c r="D216" s="47">
        <v>11</v>
      </c>
      <c r="E216" s="54">
        <f t="shared" si="87"/>
        <v>0.14130434782608695</v>
      </c>
      <c r="F216" s="54">
        <f t="shared" si="88"/>
        <v>1.6200294550810016E-2</v>
      </c>
      <c r="G216" s="27">
        <f t="shared" si="59"/>
        <v>-0.89423076923076927</v>
      </c>
      <c r="H216" s="28">
        <f t="shared" si="60"/>
        <v>-0.12635869565217392</v>
      </c>
    </row>
    <row r="217" spans="1:9" s="63" customFormat="1" ht="15" x14ac:dyDescent="0.25">
      <c r="B217" s="55" t="s">
        <v>233</v>
      </c>
      <c r="C217" s="25">
        <v>1</v>
      </c>
      <c r="D217" s="47">
        <v>0</v>
      </c>
      <c r="E217" s="54">
        <f t="shared" si="87"/>
        <v>1.358695652173913E-3</v>
      </c>
      <c r="F217" s="54" t="str">
        <f t="shared" si="88"/>
        <v/>
      </c>
      <c r="G217" s="27" t="str">
        <f t="shared" si="59"/>
        <v>0</v>
      </c>
      <c r="H217" s="28">
        <f t="shared" si="60"/>
        <v>0</v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1</v>
      </c>
      <c r="D227" s="47">
        <v>7</v>
      </c>
      <c r="E227" s="54">
        <f t="shared" si="87"/>
        <v>1.358695652173913E-3</v>
      </c>
      <c r="F227" s="54">
        <f t="shared" si="88"/>
        <v>1.0309278350515464E-2</v>
      </c>
      <c r="G227" s="27">
        <f t="shared" si="59"/>
        <v>6</v>
      </c>
      <c r="H227" s="28">
        <f t="shared" si="60"/>
        <v>8.152173913043478E-3</v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3</v>
      </c>
      <c r="D229" s="47">
        <v>5</v>
      </c>
      <c r="E229" s="54">
        <f t="shared" si="87"/>
        <v>4.076086956521739E-3</v>
      </c>
      <c r="F229" s="54">
        <f t="shared" si="88"/>
        <v>7.3637702503681884E-3</v>
      </c>
      <c r="G229" s="27">
        <f t="shared" si="59"/>
        <v>0.66666666666666663</v>
      </c>
      <c r="H229" s="28">
        <f t="shared" si="60"/>
        <v>2.717391304347826E-3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5</v>
      </c>
      <c r="E232" s="54" t="str">
        <f t="shared" si="87"/>
        <v/>
      </c>
      <c r="F232" s="54">
        <f t="shared" si="88"/>
        <v>7.3637702503681884E-3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1</v>
      </c>
      <c r="D237" s="47">
        <v>0</v>
      </c>
      <c r="E237" s="54">
        <f t="shared" si="87"/>
        <v>1.358695652173913E-3</v>
      </c>
      <c r="F237" s="54" t="str">
        <f t="shared" si="88"/>
        <v/>
      </c>
      <c r="G237" s="27" t="str">
        <f t="shared" si="59"/>
        <v>0</v>
      </c>
      <c r="H237" s="28">
        <f t="shared" si="60"/>
        <v>0</v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3</v>
      </c>
      <c r="D239" s="47">
        <v>0</v>
      </c>
      <c r="E239" s="54">
        <f t="shared" si="87"/>
        <v>4.076086956521739E-3</v>
      </c>
      <c r="F239" s="54" t="str">
        <f t="shared" si="88"/>
        <v/>
      </c>
      <c r="G239" s="27" t="str">
        <f t="shared" si="91"/>
        <v>0</v>
      </c>
      <c r="H239" s="28">
        <f t="shared" si="92"/>
        <v>0</v>
      </c>
    </row>
    <row r="240" spans="2:8" s="63" customFormat="1" ht="15" x14ac:dyDescent="0.25">
      <c r="B240" s="55" t="s">
        <v>242</v>
      </c>
      <c r="C240" s="25">
        <v>1</v>
      </c>
      <c r="D240" s="47">
        <v>0</v>
      </c>
      <c r="E240" s="54">
        <f t="shared" si="87"/>
        <v>1.358695652173913E-3</v>
      </c>
      <c r="F240" s="54" t="str">
        <f t="shared" si="88"/>
        <v/>
      </c>
      <c r="G240" s="27" t="str">
        <f t="shared" si="91"/>
        <v>0</v>
      </c>
      <c r="H240" s="28">
        <f t="shared" si="92"/>
        <v>0</v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2</v>
      </c>
      <c r="E251" s="54" t="str">
        <f t="shared" si="87"/>
        <v/>
      </c>
      <c r="F251" s="54">
        <f t="shared" si="88"/>
        <v>2.9455081001472753E-3</v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2</v>
      </c>
      <c r="E252" s="54" t="str">
        <f t="shared" si="87"/>
        <v/>
      </c>
      <c r="F252" s="54">
        <f t="shared" si="88"/>
        <v>2.9455081001472753E-3</v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86</v>
      </c>
      <c r="D256" s="47">
        <v>1</v>
      </c>
      <c r="E256" s="54">
        <f t="shared" si="97"/>
        <v>0.11684782608695653</v>
      </c>
      <c r="F256" s="54">
        <f t="shared" si="97"/>
        <v>1.4727540500736377E-3</v>
      </c>
      <c r="G256" s="27">
        <f t="shared" si="91"/>
        <v>-0.98837209302325579</v>
      </c>
      <c r="H256" s="28">
        <f t="shared" si="92"/>
        <v>-0.11548913043478261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10</v>
      </c>
      <c r="D258" s="47">
        <v>0</v>
      </c>
      <c r="E258" s="51">
        <f t="shared" ref="E258:E263" si="98">+IF(C258=0,"",C258/C$165)</f>
        <v>1.358695652173913E-2</v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>
        <f t="shared" ref="H258:H263" si="101">+IF(OR(AND(E258=""),(G258="")),"",E258*G258)</f>
        <v>0</v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5</v>
      </c>
      <c r="E263" s="51" t="str">
        <f t="shared" si="98"/>
        <v/>
      </c>
      <c r="F263" s="51">
        <f t="shared" si="99"/>
        <v>7.3637702503681884E-3</v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4</v>
      </c>
      <c r="D264" s="47">
        <v>1</v>
      </c>
      <c r="E264" s="54">
        <f t="shared" ref="E264:F268" si="102">+IF(C264=0,"",C264/C$165)</f>
        <v>5.434782608695652E-3</v>
      </c>
      <c r="F264" s="54">
        <f t="shared" si="102"/>
        <v>1.4727540500736377E-3</v>
      </c>
      <c r="G264" s="27">
        <f t="shared" si="91"/>
        <v>-0.75</v>
      </c>
      <c r="H264" s="28">
        <f t="shared" si="92"/>
        <v>-4.076086956521739E-3</v>
      </c>
    </row>
    <row r="265" spans="1:9" s="63" customFormat="1" ht="15" x14ac:dyDescent="0.25">
      <c r="B265" s="55" t="s">
        <v>65</v>
      </c>
      <c r="C265" s="25">
        <v>26</v>
      </c>
      <c r="D265" s="47">
        <v>47</v>
      </c>
      <c r="E265" s="54">
        <f t="shared" si="102"/>
        <v>3.5326086956521736E-2</v>
      </c>
      <c r="F265" s="54">
        <f t="shared" si="102"/>
        <v>6.9219440353460976E-2</v>
      </c>
      <c r="G265" s="27">
        <f t="shared" si="91"/>
        <v>0.80769230769230771</v>
      </c>
      <c r="H265" s="28">
        <f t="shared" si="92"/>
        <v>2.8532608695652172E-2</v>
      </c>
    </row>
    <row r="266" spans="1:9" s="63" customFormat="1" ht="15" x14ac:dyDescent="0.25">
      <c r="B266" s="55" t="s">
        <v>61</v>
      </c>
      <c r="C266" s="25">
        <v>1</v>
      </c>
      <c r="D266" s="47">
        <v>0</v>
      </c>
      <c r="E266" s="54">
        <f t="shared" si="102"/>
        <v>1.358695652173913E-3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9</v>
      </c>
      <c r="D267" s="47">
        <v>0</v>
      </c>
      <c r="E267" s="54">
        <f t="shared" si="102"/>
        <v>1.2228260869565218E-2</v>
      </c>
      <c r="F267" s="54" t="str">
        <f t="shared" si="102"/>
        <v/>
      </c>
      <c r="G267" s="27" t="str">
        <f t="shared" si="91"/>
        <v>0</v>
      </c>
      <c r="H267" s="28">
        <f t="shared" si="92"/>
        <v>0</v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1</v>
      </c>
      <c r="E274" s="54" t="str">
        <f t="shared" si="107"/>
        <v/>
      </c>
      <c r="F274" s="54">
        <f t="shared" si="107"/>
        <v>1.4727540500736377E-3</v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3</v>
      </c>
      <c r="D275" s="47">
        <v>0</v>
      </c>
      <c r="E275" s="54">
        <f t="shared" si="107"/>
        <v>4.076086956521739E-3</v>
      </c>
      <c r="F275" s="54" t="str">
        <f t="shared" si="107"/>
        <v/>
      </c>
      <c r="G275" s="27" t="str">
        <f t="shared" si="91"/>
        <v>0</v>
      </c>
      <c r="H275" s="28">
        <f t="shared" si="92"/>
        <v>0</v>
      </c>
    </row>
    <row r="276" spans="1:9" s="63" customFormat="1" ht="15" x14ac:dyDescent="0.25">
      <c r="B276" s="55" t="s">
        <v>66</v>
      </c>
      <c r="C276" s="25">
        <v>0</v>
      </c>
      <c r="D276" s="47">
        <v>1</v>
      </c>
      <c r="E276" s="54" t="str">
        <f t="shared" si="107"/>
        <v/>
      </c>
      <c r="F276" s="54">
        <f t="shared" si="107"/>
        <v>1.4727540500736377E-3</v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1</v>
      </c>
      <c r="E278" s="51" t="str">
        <f t="shared" si="108"/>
        <v/>
      </c>
      <c r="F278" s="51">
        <f t="shared" si="109"/>
        <v>1.4727540500736377E-3</v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2</v>
      </c>
      <c r="D279" s="47">
        <v>0</v>
      </c>
      <c r="E279" s="54">
        <f>+IF(C279=0,"",C279/C$165)</f>
        <v>2.717391304347826E-3</v>
      </c>
      <c r="F279" s="54" t="str">
        <f>+IF(D279=0,"",D279/D$165)</f>
        <v/>
      </c>
      <c r="G279" s="27" t="str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1</v>
      </c>
      <c r="E286" s="51" t="str">
        <f>+IF(C286=0,"",C286/C$165)</f>
        <v/>
      </c>
      <c r="F286" s="51">
        <f>+IF(D286=0,"",D286/D$165)</f>
        <v>1.4727540500736377E-3</v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16</v>
      </c>
      <c r="D287" s="47">
        <v>24</v>
      </c>
      <c r="E287" s="51">
        <f>+IF(C287=0,"",C287/C$165)</f>
        <v>2.1739130434782608E-2</v>
      </c>
      <c r="F287" s="51">
        <f>+IF(D287=0,"",D287/D$165)</f>
        <v>3.5346097201767304E-2</v>
      </c>
      <c r="G287" s="51">
        <f t="shared" si="91"/>
        <v>0.5</v>
      </c>
      <c r="H287" s="26">
        <f t="shared" si="92"/>
        <v>1.0869565217391304E-2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20</v>
      </c>
      <c r="D289" s="47">
        <v>2</v>
      </c>
      <c r="E289" s="54">
        <f t="shared" ref="E289:E311" si="124">+IF(C289=0,"",C289/C$165)</f>
        <v>2.717391304347826E-2</v>
      </c>
      <c r="F289" s="54">
        <f t="shared" ref="F289:F311" si="125">+IF(D289=0,"",D289/D$165)</f>
        <v>2.9455081001472753E-3</v>
      </c>
      <c r="G289" s="27">
        <f t="shared" si="91"/>
        <v>-0.9</v>
      </c>
      <c r="H289" s="28">
        <f t="shared" si="92"/>
        <v>-2.4456521739130436E-2</v>
      </c>
    </row>
    <row r="290" spans="2:8" s="63" customFormat="1" ht="15" x14ac:dyDescent="0.25">
      <c r="B290" s="55" t="s">
        <v>468</v>
      </c>
      <c r="C290" s="25">
        <v>0</v>
      </c>
      <c r="D290" s="47">
        <v>31</v>
      </c>
      <c r="E290" s="54" t="str">
        <f t="shared" si="124"/>
        <v/>
      </c>
      <c r="F290" s="54">
        <f t="shared" si="125"/>
        <v>4.5655375552282766E-2</v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32</v>
      </c>
      <c r="D292" s="47">
        <v>6</v>
      </c>
      <c r="E292" s="54">
        <f t="shared" si="124"/>
        <v>4.3478260869565216E-2</v>
      </c>
      <c r="F292" s="54">
        <f t="shared" si="125"/>
        <v>8.836524300441826E-3</v>
      </c>
      <c r="G292" s="27">
        <f t="shared" si="91"/>
        <v>-0.8125</v>
      </c>
      <c r="H292" s="28">
        <f t="shared" si="92"/>
        <v>-3.5326086956521736E-2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1</v>
      </c>
      <c r="D297" s="47">
        <v>0</v>
      </c>
      <c r="E297" s="54">
        <f t="shared" si="124"/>
        <v>1.358695652173913E-3</v>
      </c>
      <c r="F297" s="54" t="str">
        <f t="shared" si="125"/>
        <v/>
      </c>
      <c r="G297" s="27" t="str">
        <f t="shared" si="91"/>
        <v>0</v>
      </c>
      <c r="H297" s="28">
        <f t="shared" si="92"/>
        <v>0</v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3</v>
      </c>
      <c r="D301" s="47">
        <v>0</v>
      </c>
      <c r="E301" s="54">
        <f t="shared" si="124"/>
        <v>4.076086956521739E-3</v>
      </c>
      <c r="F301" s="54" t="str">
        <f t="shared" si="125"/>
        <v/>
      </c>
      <c r="G301" s="27" t="str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15</v>
      </c>
      <c r="D303" s="47">
        <v>16</v>
      </c>
      <c r="E303" s="54">
        <f t="shared" si="124"/>
        <v>2.0380434782608696E-2</v>
      </c>
      <c r="F303" s="54">
        <f t="shared" si="125"/>
        <v>2.3564064801178203E-2</v>
      </c>
      <c r="G303" s="27">
        <f t="shared" si="91"/>
        <v>6.6666666666666666E-2</v>
      </c>
      <c r="H303" s="28">
        <f t="shared" si="92"/>
        <v>1.358695652173913E-3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1</v>
      </c>
      <c r="E305" s="54" t="str">
        <f t="shared" si="124"/>
        <v/>
      </c>
      <c r="F305" s="54">
        <f t="shared" si="125"/>
        <v>1.4727540500736377E-3</v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4</v>
      </c>
      <c r="D308" s="47">
        <v>122</v>
      </c>
      <c r="E308" s="54">
        <f t="shared" si="124"/>
        <v>5.434782608695652E-3</v>
      </c>
      <c r="F308" s="54">
        <f t="shared" si="125"/>
        <v>0.1796759941089838</v>
      </c>
      <c r="G308" s="27">
        <f t="shared" si="91"/>
        <v>29.5</v>
      </c>
      <c r="H308" s="28">
        <f t="shared" si="92"/>
        <v>0.16032608695652173</v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4</v>
      </c>
      <c r="D312" s="47">
        <v>15</v>
      </c>
      <c r="E312" s="51">
        <f t="shared" ref="E312" si="126">+IF(C312=0,"",C312/C$165)</f>
        <v>5.434782608695652E-3</v>
      </c>
      <c r="F312" s="51">
        <f t="shared" ref="F312" si="127">+IF(D312=0,"",D312/D$165)</f>
        <v>2.2091310751104567E-2</v>
      </c>
      <c r="G312" s="51">
        <f t="shared" ref="G312" si="128">+IF(OR(AND(D312=0),(C312=0)),"0",((D312-C312)/C312))</f>
        <v>2.75</v>
      </c>
      <c r="H312" s="26">
        <f t="shared" ref="H312" si="129">+IF(OR(AND(E312=""),(G312="")),"",E312*G312)</f>
        <v>1.4945652173913044E-2</v>
      </c>
      <c r="I312" s="63"/>
    </row>
    <row r="313" spans="1:9" s="63" customFormat="1" ht="15" x14ac:dyDescent="0.25">
      <c r="B313" s="55" t="s">
        <v>483</v>
      </c>
      <c r="C313" s="25">
        <v>1</v>
      </c>
      <c r="D313" s="47">
        <v>0</v>
      </c>
      <c r="E313" s="54">
        <f t="shared" ref="E313:F316" si="130">+IF(C313=0,"",C313/C$165)</f>
        <v>1.358695652173913E-3</v>
      </c>
      <c r="F313" s="54" t="str">
        <f t="shared" si="130"/>
        <v/>
      </c>
      <c r="G313" s="27" t="str">
        <f t="shared" si="91"/>
        <v>0</v>
      </c>
      <c r="H313" s="28">
        <f t="shared" si="92"/>
        <v>0</v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2</v>
      </c>
      <c r="D322" s="47">
        <v>0</v>
      </c>
      <c r="E322" s="54">
        <f t="shared" si="131"/>
        <v>2.717391304347826E-3</v>
      </c>
      <c r="F322" s="54" t="str">
        <f t="shared" si="132"/>
        <v/>
      </c>
      <c r="G322" s="27" t="str">
        <f t="shared" si="133"/>
        <v>0</v>
      </c>
      <c r="H322" s="28">
        <f t="shared" si="134"/>
        <v>0</v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3734</v>
      </c>
      <c r="D333" s="43">
        <f>SUM(D334:D547)</f>
        <v>4737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0.26861274772362076</v>
      </c>
      <c r="H333" s="45">
        <f>+IF(OR(AND(E333=""),(G333="")),"",E333*G333)</f>
        <v>0.26861274772362076</v>
      </c>
    </row>
    <row r="334" spans="1:9" ht="15" x14ac:dyDescent="0.25">
      <c r="B334" s="46" t="s">
        <v>75</v>
      </c>
      <c r="C334" s="47">
        <v>13</v>
      </c>
      <c r="D334" s="47">
        <v>9</v>
      </c>
      <c r="E334" s="53">
        <f t="shared" si="139"/>
        <v>3.4815211569362613E-3</v>
      </c>
      <c r="F334" s="53">
        <f t="shared" si="140"/>
        <v>1.8999366687777073E-3</v>
      </c>
      <c r="G334" s="39">
        <f>+IF(OR(AND(D334=0),(C334=0)),"0",((D334-C334)/C334))</f>
        <v>-0.30769230769230771</v>
      </c>
      <c r="H334" s="48">
        <f>+IF(OR(AND(E334=""),(G334="")),"",E334*G334)</f>
        <v>-1.0712372790573112E-3</v>
      </c>
    </row>
    <row r="335" spans="1:9" ht="15" x14ac:dyDescent="0.25">
      <c r="B335" s="5" t="s">
        <v>79</v>
      </c>
      <c r="C335" s="49">
        <v>2</v>
      </c>
      <c r="D335" s="47">
        <v>10</v>
      </c>
      <c r="E335" s="54">
        <f t="shared" si="139"/>
        <v>5.3561863952865559E-4</v>
      </c>
      <c r="F335" s="54">
        <f t="shared" si="140"/>
        <v>2.1110407430863414E-3</v>
      </c>
      <c r="G335" s="27">
        <f t="shared" ref="G335:G400" si="141">+IF(OR(AND(D335=0),(C335=0)),"0",((D335-C335)/C335))</f>
        <v>4</v>
      </c>
      <c r="H335" s="28">
        <f t="shared" ref="H335:H400" si="142">+IF(OR(AND(E335=""),(G335="")),"",E335*G335)</f>
        <v>2.1424745581146223E-3</v>
      </c>
    </row>
    <row r="336" spans="1:9" ht="15" x14ac:dyDescent="0.25">
      <c r="B336" s="5" t="s">
        <v>71</v>
      </c>
      <c r="C336" s="49">
        <v>7</v>
      </c>
      <c r="D336" s="47">
        <v>1</v>
      </c>
      <c r="E336" s="54">
        <f t="shared" si="139"/>
        <v>1.8746652383502945E-3</v>
      </c>
      <c r="F336" s="54">
        <f t="shared" si="140"/>
        <v>2.1110407430863416E-4</v>
      </c>
      <c r="G336" s="27">
        <f t="shared" si="141"/>
        <v>-0.8571428571428571</v>
      </c>
      <c r="H336" s="28">
        <f t="shared" si="142"/>
        <v>-1.6068559185859668E-3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43</v>
      </c>
      <c r="D339" s="47">
        <v>72</v>
      </c>
      <c r="E339" s="54">
        <f t="shared" si="139"/>
        <v>1.1515800749866096E-2</v>
      </c>
      <c r="F339" s="54">
        <f t="shared" si="140"/>
        <v>1.5199493350221659E-2</v>
      </c>
      <c r="G339" s="27">
        <f t="shared" si="141"/>
        <v>0.67441860465116277</v>
      </c>
      <c r="H339" s="28">
        <f t="shared" si="142"/>
        <v>7.766470273165506E-3</v>
      </c>
    </row>
    <row r="340" spans="1:8" ht="15" x14ac:dyDescent="0.25">
      <c r="B340" s="5" t="s">
        <v>82</v>
      </c>
      <c r="C340" s="49">
        <v>1</v>
      </c>
      <c r="D340" s="47">
        <v>5</v>
      </c>
      <c r="E340" s="54">
        <f t="shared" si="139"/>
        <v>2.6780931976432779E-4</v>
      </c>
      <c r="F340" s="54">
        <f t="shared" si="140"/>
        <v>1.0555203715431707E-3</v>
      </c>
      <c r="G340" s="27">
        <f t="shared" si="141"/>
        <v>4</v>
      </c>
      <c r="H340" s="28">
        <f t="shared" si="142"/>
        <v>1.0712372790573112E-3</v>
      </c>
    </row>
    <row r="341" spans="1:8" ht="15" x14ac:dyDescent="0.25">
      <c r="B341" s="5" t="s">
        <v>595</v>
      </c>
      <c r="C341" s="49">
        <v>0</v>
      </c>
      <c r="D341" s="47">
        <v>1</v>
      </c>
      <c r="E341" s="54" t="str">
        <f t="shared" si="139"/>
        <v/>
      </c>
      <c r="F341" s="54">
        <f t="shared" si="140"/>
        <v>2.1110407430863416E-4</v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4</v>
      </c>
      <c r="D342" s="47">
        <v>9</v>
      </c>
      <c r="E342" s="54">
        <f t="shared" si="139"/>
        <v>1.0712372790573112E-3</v>
      </c>
      <c r="F342" s="54">
        <f t="shared" si="140"/>
        <v>1.8999366687777073E-3</v>
      </c>
      <c r="G342" s="27">
        <f t="shared" si="141"/>
        <v>1.25</v>
      </c>
      <c r="H342" s="28">
        <f t="shared" si="142"/>
        <v>1.339046598821639E-3</v>
      </c>
    </row>
    <row r="343" spans="1:8" ht="15" x14ac:dyDescent="0.25">
      <c r="B343" s="5" t="s">
        <v>256</v>
      </c>
      <c r="C343" s="49">
        <v>3</v>
      </c>
      <c r="D343" s="47">
        <v>1</v>
      </c>
      <c r="E343" s="54">
        <f t="shared" si="139"/>
        <v>8.0342795929298338E-4</v>
      </c>
      <c r="F343" s="54">
        <f t="shared" si="140"/>
        <v>2.1110407430863416E-4</v>
      </c>
      <c r="G343" s="27">
        <f t="shared" si="141"/>
        <v>-0.66666666666666663</v>
      </c>
      <c r="H343" s="28">
        <f t="shared" si="142"/>
        <v>-5.3561863952865559E-4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49</v>
      </c>
      <c r="D345" s="47">
        <v>284</v>
      </c>
      <c r="E345" s="54">
        <f t="shared" si="139"/>
        <v>1.3122656668452063E-2</v>
      </c>
      <c r="F345" s="54">
        <f t="shared" si="140"/>
        <v>5.9953557103652098E-2</v>
      </c>
      <c r="G345" s="27">
        <f t="shared" si="141"/>
        <v>4.795918367346939</v>
      </c>
      <c r="H345" s="28">
        <f t="shared" si="142"/>
        <v>6.2935190144617043E-2</v>
      </c>
    </row>
    <row r="346" spans="1:8" ht="15" x14ac:dyDescent="0.25">
      <c r="B346" s="5" t="s">
        <v>596</v>
      </c>
      <c r="C346" s="49">
        <v>44</v>
      </c>
      <c r="D346" s="47">
        <v>8</v>
      </c>
      <c r="E346" s="54">
        <f t="shared" si="139"/>
        <v>1.1783610069630423E-2</v>
      </c>
      <c r="F346" s="54">
        <f t="shared" si="140"/>
        <v>1.6888325944690733E-3</v>
      </c>
      <c r="G346" s="27">
        <f t="shared" si="141"/>
        <v>-0.81818181818181823</v>
      </c>
      <c r="H346" s="28">
        <f t="shared" si="142"/>
        <v>-9.6411355115158005E-3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44</v>
      </c>
      <c r="D348" s="47">
        <v>14</v>
      </c>
      <c r="E348" s="54">
        <f t="shared" si="139"/>
        <v>1.1783610069630423E-2</v>
      </c>
      <c r="F348" s="54">
        <f t="shared" si="140"/>
        <v>2.955457040320878E-3</v>
      </c>
      <c r="G348" s="27">
        <f t="shared" si="141"/>
        <v>-0.68181818181818177</v>
      </c>
      <c r="H348" s="28">
        <f t="shared" si="142"/>
        <v>-8.0342795929298338E-3</v>
      </c>
    </row>
    <row r="349" spans="1:8" ht="15" x14ac:dyDescent="0.25">
      <c r="B349" s="5" t="s">
        <v>77</v>
      </c>
      <c r="C349" s="49">
        <v>1</v>
      </c>
      <c r="D349" s="47">
        <v>13</v>
      </c>
      <c r="E349" s="54">
        <f t="shared" si="139"/>
        <v>2.6780931976432779E-4</v>
      </c>
      <c r="F349" s="54">
        <f t="shared" si="140"/>
        <v>2.744352966012244E-3</v>
      </c>
      <c r="G349" s="27">
        <f t="shared" si="141"/>
        <v>12</v>
      </c>
      <c r="H349" s="28">
        <f t="shared" si="142"/>
        <v>3.2137118371719335E-3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729</v>
      </c>
      <c r="D353" s="47">
        <v>154</v>
      </c>
      <c r="E353" s="54">
        <f t="shared" si="139"/>
        <v>0.19523299410819497</v>
      </c>
      <c r="F353" s="54">
        <f t="shared" si="140"/>
        <v>3.2510027443529661E-2</v>
      </c>
      <c r="G353" s="27">
        <f t="shared" si="141"/>
        <v>-0.7887517146776406</v>
      </c>
      <c r="H353" s="28">
        <f t="shared" si="142"/>
        <v>-0.1539903588644885</v>
      </c>
    </row>
    <row r="354" spans="2:8" ht="15" x14ac:dyDescent="0.25">
      <c r="B354" s="5" t="s">
        <v>259</v>
      </c>
      <c r="C354" s="49">
        <v>13</v>
      </c>
      <c r="D354" s="47">
        <v>1</v>
      </c>
      <c r="E354" s="54">
        <f t="shared" si="139"/>
        <v>3.4815211569362613E-3</v>
      </c>
      <c r="F354" s="54">
        <f t="shared" si="140"/>
        <v>2.1110407430863416E-4</v>
      </c>
      <c r="G354" s="27">
        <f t="shared" si="141"/>
        <v>-0.92307692307692313</v>
      </c>
      <c r="H354" s="28">
        <f t="shared" si="142"/>
        <v>-3.2137118371719335E-3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1</v>
      </c>
      <c r="D356" s="47">
        <v>6</v>
      </c>
      <c r="E356" s="54">
        <f t="shared" si="139"/>
        <v>2.6780931976432779E-4</v>
      </c>
      <c r="F356" s="54">
        <f t="shared" si="140"/>
        <v>1.266624445851805E-3</v>
      </c>
      <c r="G356" s="27">
        <f t="shared" si="141"/>
        <v>5</v>
      </c>
      <c r="H356" s="28">
        <f t="shared" si="142"/>
        <v>1.339046598821639E-3</v>
      </c>
    </row>
    <row r="357" spans="2:8" ht="15" x14ac:dyDescent="0.25">
      <c r="B357" s="5" t="s">
        <v>597</v>
      </c>
      <c r="C357" s="49">
        <v>66</v>
      </c>
      <c r="D357" s="47">
        <v>83</v>
      </c>
      <c r="E357" s="54">
        <f t="shared" si="139"/>
        <v>1.7675415104445636E-2</v>
      </c>
      <c r="F357" s="54">
        <f t="shared" si="140"/>
        <v>1.7521638167616635E-2</v>
      </c>
      <c r="G357" s="27">
        <f t="shared" si="141"/>
        <v>0.25757575757575757</v>
      </c>
      <c r="H357" s="28">
        <f t="shared" si="142"/>
        <v>4.5527584359935725E-3</v>
      </c>
    </row>
    <row r="358" spans="2:8" ht="15" x14ac:dyDescent="0.25">
      <c r="B358" s="5" t="s">
        <v>87</v>
      </c>
      <c r="C358" s="49">
        <v>4</v>
      </c>
      <c r="D358" s="47">
        <v>5</v>
      </c>
      <c r="E358" s="54">
        <f t="shared" si="139"/>
        <v>1.0712372790573112E-3</v>
      </c>
      <c r="F358" s="54">
        <f t="shared" si="140"/>
        <v>1.0555203715431707E-3</v>
      </c>
      <c r="G358" s="27">
        <f t="shared" si="141"/>
        <v>0.25</v>
      </c>
      <c r="H358" s="28">
        <f t="shared" si="142"/>
        <v>2.6780931976432779E-4</v>
      </c>
    </row>
    <row r="359" spans="2:8" ht="15" x14ac:dyDescent="0.25">
      <c r="B359" s="5" t="s">
        <v>86</v>
      </c>
      <c r="C359" s="49">
        <v>2</v>
      </c>
      <c r="D359" s="47">
        <v>0</v>
      </c>
      <c r="E359" s="54">
        <f t="shared" si="139"/>
        <v>5.3561863952865559E-4</v>
      </c>
      <c r="F359" s="54" t="str">
        <f t="shared" si="140"/>
        <v/>
      </c>
      <c r="G359" s="27" t="str">
        <f t="shared" si="141"/>
        <v>0</v>
      </c>
      <c r="H359" s="28">
        <f t="shared" si="142"/>
        <v>0</v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1</v>
      </c>
      <c r="E361" s="54" t="str">
        <f t="shared" si="139"/>
        <v/>
      </c>
      <c r="F361" s="54">
        <f t="shared" si="140"/>
        <v>2.1110407430863416E-4</v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3</v>
      </c>
      <c r="D363" s="47">
        <v>20</v>
      </c>
      <c r="E363" s="54">
        <f t="shared" si="139"/>
        <v>8.0342795929298338E-4</v>
      </c>
      <c r="F363" s="54">
        <f t="shared" si="140"/>
        <v>4.2220814861726828E-3</v>
      </c>
      <c r="G363" s="27">
        <f t="shared" si="141"/>
        <v>5.666666666666667</v>
      </c>
      <c r="H363" s="28">
        <f t="shared" si="142"/>
        <v>4.5527584359935725E-3</v>
      </c>
    </row>
    <row r="364" spans="2:8" ht="15" x14ac:dyDescent="0.25">
      <c r="B364" s="5" t="s">
        <v>493</v>
      </c>
      <c r="C364" s="49">
        <v>15</v>
      </c>
      <c r="D364" s="47">
        <v>1</v>
      </c>
      <c r="E364" s="54">
        <f t="shared" si="139"/>
        <v>4.0171397964649169E-3</v>
      </c>
      <c r="F364" s="54">
        <f t="shared" si="140"/>
        <v>2.1110407430863416E-4</v>
      </c>
      <c r="G364" s="27">
        <f t="shared" si="141"/>
        <v>-0.93333333333333335</v>
      </c>
      <c r="H364" s="28">
        <f t="shared" si="142"/>
        <v>-3.7493304767005891E-3</v>
      </c>
    </row>
    <row r="365" spans="2:8" ht="15" x14ac:dyDescent="0.25">
      <c r="B365" s="5" t="s">
        <v>494</v>
      </c>
      <c r="C365" s="49">
        <v>85</v>
      </c>
      <c r="D365" s="47">
        <v>102</v>
      </c>
      <c r="E365" s="54">
        <f t="shared" ref="E365:E387" si="145">+IF(C365=0,"",C365/C$333)</f>
        <v>2.2763792179967862E-2</v>
      </c>
      <c r="F365" s="54">
        <f t="shared" ref="F365:F387" si="146">+IF(D365=0,"",D365/D$333)</f>
        <v>2.1532615579480684E-2</v>
      </c>
      <c r="G365" s="27">
        <f t="shared" si="141"/>
        <v>0.2</v>
      </c>
      <c r="H365" s="28">
        <f t="shared" si="142"/>
        <v>4.5527584359935725E-3</v>
      </c>
    </row>
    <row r="366" spans="2:8" ht="15" x14ac:dyDescent="0.25">
      <c r="B366" s="5" t="s">
        <v>495</v>
      </c>
      <c r="C366" s="49">
        <v>1</v>
      </c>
      <c r="D366" s="47">
        <v>1</v>
      </c>
      <c r="E366" s="54">
        <f t="shared" si="145"/>
        <v>2.6780931976432779E-4</v>
      </c>
      <c r="F366" s="54">
        <f t="shared" si="146"/>
        <v>2.1110407430863416E-4</v>
      </c>
      <c r="G366" s="27">
        <f t="shared" si="141"/>
        <v>0</v>
      </c>
      <c r="H366" s="28">
        <f t="shared" si="142"/>
        <v>0</v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1</v>
      </c>
      <c r="D369" s="47">
        <v>1</v>
      </c>
      <c r="E369" s="54">
        <f t="shared" si="145"/>
        <v>2.6780931976432779E-4</v>
      </c>
      <c r="F369" s="54">
        <f t="shared" si="146"/>
        <v>2.1110407430863416E-4</v>
      </c>
      <c r="G369" s="27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137</v>
      </c>
      <c r="E371" s="51" t="str">
        <f t="shared" si="145"/>
        <v/>
      </c>
      <c r="F371" s="51">
        <f t="shared" si="146"/>
        <v>2.8921258180282881E-2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340</v>
      </c>
      <c r="D372" s="47">
        <v>119</v>
      </c>
      <c r="E372" s="54">
        <f t="shared" si="145"/>
        <v>9.1055168719871446E-2</v>
      </c>
      <c r="F372" s="54">
        <f t="shared" si="146"/>
        <v>2.5121384842727464E-2</v>
      </c>
      <c r="G372" s="27">
        <f t="shared" si="141"/>
        <v>-0.65</v>
      </c>
      <c r="H372" s="28">
        <f t="shared" si="142"/>
        <v>-5.9185859667916445E-2</v>
      </c>
    </row>
    <row r="373" spans="1:8" ht="15" x14ac:dyDescent="0.25">
      <c r="B373" s="5" t="s">
        <v>95</v>
      </c>
      <c r="C373" s="49">
        <v>349</v>
      </c>
      <c r="D373" s="47">
        <v>37</v>
      </c>
      <c r="E373" s="54">
        <f t="shared" si="145"/>
        <v>9.3465452597750395E-2</v>
      </c>
      <c r="F373" s="54">
        <f t="shared" si="146"/>
        <v>7.8108507494194634E-3</v>
      </c>
      <c r="G373" s="27">
        <f t="shared" si="141"/>
        <v>-0.89398280802292263</v>
      </c>
      <c r="H373" s="28">
        <f t="shared" si="142"/>
        <v>-8.3556507766470264E-2</v>
      </c>
    </row>
    <row r="374" spans="1:8" ht="15" x14ac:dyDescent="0.25">
      <c r="B374" s="5" t="s">
        <v>88</v>
      </c>
      <c r="C374" s="49">
        <v>646</v>
      </c>
      <c r="D374" s="47">
        <v>986</v>
      </c>
      <c r="E374" s="54">
        <f t="shared" si="145"/>
        <v>0.17300482056775576</v>
      </c>
      <c r="F374" s="54">
        <f t="shared" si="146"/>
        <v>0.20814861726831327</v>
      </c>
      <c r="G374" s="27">
        <f t="shared" si="141"/>
        <v>0.52631578947368418</v>
      </c>
      <c r="H374" s="28">
        <f t="shared" si="142"/>
        <v>9.1055168719871446E-2</v>
      </c>
    </row>
    <row r="375" spans="1:8" ht="15" x14ac:dyDescent="0.25">
      <c r="B375" s="5" t="s">
        <v>94</v>
      </c>
      <c r="C375" s="49">
        <v>22</v>
      </c>
      <c r="D375" s="47">
        <v>19</v>
      </c>
      <c r="E375" s="54">
        <f t="shared" si="145"/>
        <v>5.8918050348152114E-3</v>
      </c>
      <c r="F375" s="54">
        <f t="shared" si="146"/>
        <v>4.0109774118640487E-3</v>
      </c>
      <c r="G375" s="27">
        <f t="shared" si="141"/>
        <v>-0.13636363636363635</v>
      </c>
      <c r="H375" s="28">
        <f t="shared" si="142"/>
        <v>-8.0342795929298327E-4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1</v>
      </c>
      <c r="D377" s="47">
        <v>0</v>
      </c>
      <c r="E377" s="54">
        <f t="shared" si="145"/>
        <v>2.6780931976432779E-4</v>
      </c>
      <c r="F377" s="54" t="str">
        <f t="shared" si="146"/>
        <v/>
      </c>
      <c r="G377" s="27" t="str">
        <f t="shared" si="141"/>
        <v>0</v>
      </c>
      <c r="H377" s="28">
        <f t="shared" si="142"/>
        <v>0</v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1</v>
      </c>
      <c r="D379" s="47">
        <v>1</v>
      </c>
      <c r="E379" s="54">
        <f t="shared" si="145"/>
        <v>2.6780931976432779E-4</v>
      </c>
      <c r="F379" s="54">
        <f t="shared" si="146"/>
        <v>2.1110407430863416E-4</v>
      </c>
      <c r="G379" s="27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4</v>
      </c>
      <c r="E381" s="54" t="str">
        <f t="shared" si="145"/>
        <v/>
      </c>
      <c r="F381" s="54">
        <f t="shared" si="146"/>
        <v>8.4441629723453664E-4</v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3</v>
      </c>
      <c r="D384" s="47">
        <v>50</v>
      </c>
      <c r="E384" s="54">
        <f t="shared" si="145"/>
        <v>8.0342795929298338E-4</v>
      </c>
      <c r="F384" s="54">
        <f t="shared" si="146"/>
        <v>1.0555203715431708E-2</v>
      </c>
      <c r="G384" s="27">
        <f t="shared" si="141"/>
        <v>15.666666666666666</v>
      </c>
      <c r="H384" s="28">
        <f t="shared" si="142"/>
        <v>1.2587038028923405E-2</v>
      </c>
    </row>
    <row r="385" spans="1:9" ht="15" x14ac:dyDescent="0.25">
      <c r="B385" s="5" t="s">
        <v>266</v>
      </c>
      <c r="C385" s="49">
        <v>5</v>
      </c>
      <c r="D385" s="47">
        <v>15</v>
      </c>
      <c r="E385" s="54">
        <f t="shared" si="145"/>
        <v>1.339046598821639E-3</v>
      </c>
      <c r="F385" s="54">
        <f t="shared" si="146"/>
        <v>3.1665611146295125E-3</v>
      </c>
      <c r="G385" s="27">
        <f t="shared" si="141"/>
        <v>2</v>
      </c>
      <c r="H385" s="28">
        <f t="shared" si="142"/>
        <v>2.6780931976432779E-3</v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1</v>
      </c>
      <c r="D387" s="47">
        <v>8</v>
      </c>
      <c r="E387" s="54">
        <f t="shared" si="145"/>
        <v>2.6780931976432779E-4</v>
      </c>
      <c r="F387" s="54">
        <f t="shared" si="146"/>
        <v>1.6888325944690733E-3</v>
      </c>
      <c r="G387" s="27">
        <f t="shared" si="141"/>
        <v>7</v>
      </c>
      <c r="H387" s="28">
        <f t="shared" si="142"/>
        <v>1.8746652383502945E-3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31</v>
      </c>
      <c r="E391" s="54" t="str">
        <f t="shared" si="153"/>
        <v/>
      </c>
      <c r="F391" s="54">
        <f t="shared" si="154"/>
        <v>6.5442263035676591E-3</v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14</v>
      </c>
      <c r="E394" s="54" t="str">
        <f t="shared" si="153"/>
        <v/>
      </c>
      <c r="F394" s="54">
        <f t="shared" si="154"/>
        <v>2.955457040320878E-3</v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133</v>
      </c>
      <c r="D395" s="47">
        <v>347</v>
      </c>
      <c r="E395" s="54">
        <f t="shared" si="153"/>
        <v>3.5618639528655599E-2</v>
      </c>
      <c r="F395" s="54">
        <f t="shared" si="154"/>
        <v>7.3253113785096052E-2</v>
      </c>
      <c r="G395" s="27">
        <f t="shared" si="141"/>
        <v>1.6090225563909775</v>
      </c>
      <c r="H395" s="28">
        <f t="shared" si="142"/>
        <v>5.7311194429566149E-2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36</v>
      </c>
      <c r="E397" s="54" t="str">
        <f t="shared" si="153"/>
        <v/>
      </c>
      <c r="F397" s="54">
        <f t="shared" si="154"/>
        <v>7.5997466751108293E-3</v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5</v>
      </c>
      <c r="D398" s="47">
        <v>47</v>
      </c>
      <c r="E398" s="54">
        <f t="shared" si="153"/>
        <v>1.339046598821639E-3</v>
      </c>
      <c r="F398" s="54">
        <f t="shared" si="154"/>
        <v>9.9218914925058056E-3</v>
      </c>
      <c r="G398" s="27">
        <f t="shared" si="141"/>
        <v>8.4</v>
      </c>
      <c r="H398" s="28">
        <f t="shared" si="142"/>
        <v>1.1247991430101767E-2</v>
      </c>
    </row>
    <row r="399" spans="1:9" ht="15" x14ac:dyDescent="0.25">
      <c r="B399" s="5" t="s">
        <v>501</v>
      </c>
      <c r="C399" s="49">
        <v>24</v>
      </c>
      <c r="D399" s="47">
        <v>0</v>
      </c>
      <c r="E399" s="54">
        <f t="shared" si="153"/>
        <v>6.427423674343867E-3</v>
      </c>
      <c r="F399" s="54" t="str">
        <f t="shared" si="154"/>
        <v/>
      </c>
      <c r="G399" s="27" t="str">
        <f t="shared" si="141"/>
        <v>0</v>
      </c>
      <c r="H399" s="28">
        <f t="shared" si="142"/>
        <v>0</v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30</v>
      </c>
      <c r="E403" s="51" t="str">
        <f t="shared" ref="E403:E405" si="159">+IF(C403=0,"",C403/C$333)</f>
        <v/>
      </c>
      <c r="F403" s="51">
        <f t="shared" ref="F403:F405" si="160">+IF(D403=0,"",D403/D$333)</f>
        <v>6.333122229259025E-3</v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2</v>
      </c>
      <c r="D404" s="47">
        <v>1</v>
      </c>
      <c r="E404" s="51">
        <f t="shared" si="159"/>
        <v>5.3561863952865559E-4</v>
      </c>
      <c r="F404" s="51">
        <f t="shared" si="160"/>
        <v>2.1110407430863416E-4</v>
      </c>
      <c r="G404" s="51">
        <f t="shared" si="161"/>
        <v>-0.5</v>
      </c>
      <c r="H404" s="26">
        <f t="shared" si="162"/>
        <v>-2.6780931976432779E-4</v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1</v>
      </c>
      <c r="E406" s="54" t="str">
        <f t="shared" si="155"/>
        <v/>
      </c>
      <c r="F406" s="54">
        <f t="shared" si="156"/>
        <v>2.1110407430863416E-4</v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42</v>
      </c>
      <c r="D407" s="47">
        <v>8</v>
      </c>
      <c r="E407" s="54">
        <f t="shared" si="155"/>
        <v>1.1247991430101767E-2</v>
      </c>
      <c r="F407" s="54">
        <f t="shared" si="156"/>
        <v>1.6888325944690733E-3</v>
      </c>
      <c r="G407" s="27">
        <f t="shared" si="157"/>
        <v>-0.80952380952380953</v>
      </c>
      <c r="H407" s="28">
        <f t="shared" si="158"/>
        <v>-9.1055168719871449E-3</v>
      </c>
    </row>
    <row r="408" spans="1:9" ht="15" x14ac:dyDescent="0.25">
      <c r="B408" s="5" t="s">
        <v>502</v>
      </c>
      <c r="C408" s="49">
        <v>0</v>
      </c>
      <c r="D408" s="47">
        <v>97</v>
      </c>
      <c r="E408" s="54" t="str">
        <f t="shared" si="155"/>
        <v/>
      </c>
      <c r="F408" s="54">
        <f t="shared" si="156"/>
        <v>2.0477095207937512E-2</v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12</v>
      </c>
      <c r="D409" s="47">
        <v>10</v>
      </c>
      <c r="E409" s="54">
        <f t="shared" si="155"/>
        <v>3.2137118371719335E-3</v>
      </c>
      <c r="F409" s="54">
        <f t="shared" si="156"/>
        <v>2.1110407430863414E-3</v>
      </c>
      <c r="G409" s="27">
        <f t="shared" si="157"/>
        <v>-0.16666666666666666</v>
      </c>
      <c r="H409" s="28">
        <f t="shared" si="158"/>
        <v>-5.3561863952865559E-4</v>
      </c>
    </row>
    <row r="410" spans="1:9" ht="15" x14ac:dyDescent="0.25">
      <c r="B410" s="5" t="s">
        <v>503</v>
      </c>
      <c r="C410" s="49">
        <v>1</v>
      </c>
      <c r="D410" s="47">
        <v>0</v>
      </c>
      <c r="E410" s="54">
        <f t="shared" si="155"/>
        <v>2.6780931976432779E-4</v>
      </c>
      <c r="F410" s="54" t="str">
        <f t="shared" si="156"/>
        <v/>
      </c>
      <c r="G410" s="27" t="str">
        <f t="shared" si="157"/>
        <v>0</v>
      </c>
      <c r="H410" s="28">
        <f t="shared" si="158"/>
        <v>0</v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20</v>
      </c>
      <c r="E413" s="54" t="str">
        <f t="shared" si="155"/>
        <v/>
      </c>
      <c r="F413" s="54">
        <f t="shared" si="156"/>
        <v>4.2220814861726828E-3</v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33</v>
      </c>
      <c r="E414" s="54" t="str">
        <f t="shared" si="155"/>
        <v/>
      </c>
      <c r="F414" s="54">
        <f t="shared" si="156"/>
        <v>6.9664344521849272E-3</v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32</v>
      </c>
      <c r="D415" s="47">
        <v>13</v>
      </c>
      <c r="E415" s="54">
        <f t="shared" si="155"/>
        <v>8.5698982324584894E-3</v>
      </c>
      <c r="F415" s="54">
        <f t="shared" si="156"/>
        <v>2.744352966012244E-3</v>
      </c>
      <c r="G415" s="27">
        <f t="shared" si="157"/>
        <v>-0.59375</v>
      </c>
      <c r="H415" s="28">
        <f t="shared" si="158"/>
        <v>-5.0883770755222281E-3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16</v>
      </c>
      <c r="D417" s="47">
        <v>9</v>
      </c>
      <c r="E417" s="54">
        <f t="shared" si="155"/>
        <v>4.2849491162292447E-3</v>
      </c>
      <c r="F417" s="54">
        <f t="shared" si="156"/>
        <v>1.8999366687777073E-3</v>
      </c>
      <c r="G417" s="27">
        <f t="shared" si="157"/>
        <v>-0.4375</v>
      </c>
      <c r="H417" s="28">
        <f t="shared" si="158"/>
        <v>-1.8746652383502945E-3</v>
      </c>
    </row>
    <row r="418" spans="1:9" ht="15" x14ac:dyDescent="0.25">
      <c r="B418" s="5" t="s">
        <v>279</v>
      </c>
      <c r="C418" s="49">
        <v>0</v>
      </c>
      <c r="D418" s="47">
        <v>19</v>
      </c>
      <c r="E418" s="54" t="str">
        <f t="shared" si="155"/>
        <v/>
      </c>
      <c r="F418" s="54">
        <f t="shared" si="156"/>
        <v>4.0109774118640487E-3</v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5</v>
      </c>
      <c r="D419" s="47">
        <v>0</v>
      </c>
      <c r="E419" s="51">
        <f t="shared" ref="E419:E420" si="167">+IF(C419=0,"",C419/C$333)</f>
        <v>1.339046598821639E-3</v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>
        <f t="shared" ref="H419:H420" si="170">+IF(OR(AND(E419=""),(G419="")),"",E419*G419)</f>
        <v>0</v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1</v>
      </c>
      <c r="D425" s="47">
        <v>0</v>
      </c>
      <c r="E425" s="54">
        <f t="shared" si="155"/>
        <v>2.6780931976432779E-4</v>
      </c>
      <c r="F425" s="54" t="str">
        <f t="shared" si="156"/>
        <v/>
      </c>
      <c r="G425" s="27" t="str">
        <f t="shared" si="157"/>
        <v>0</v>
      </c>
      <c r="H425" s="28">
        <f t="shared" si="158"/>
        <v>0</v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8</v>
      </c>
      <c r="D427" s="47">
        <v>15</v>
      </c>
      <c r="E427" s="54">
        <f t="shared" si="155"/>
        <v>2.1424745581146223E-3</v>
      </c>
      <c r="F427" s="54">
        <f t="shared" si="156"/>
        <v>3.1665611146295125E-3</v>
      </c>
      <c r="G427" s="27">
        <f t="shared" si="157"/>
        <v>0.875</v>
      </c>
      <c r="H427" s="28">
        <f t="shared" si="158"/>
        <v>1.8746652383502945E-3</v>
      </c>
    </row>
    <row r="428" spans="1:9" ht="15" x14ac:dyDescent="0.25">
      <c r="B428" s="5" t="s">
        <v>114</v>
      </c>
      <c r="C428" s="49">
        <v>3</v>
      </c>
      <c r="D428" s="47">
        <v>3</v>
      </c>
      <c r="E428" s="54">
        <f t="shared" si="155"/>
        <v>8.0342795929298338E-4</v>
      </c>
      <c r="F428" s="54">
        <f t="shared" si="156"/>
        <v>6.3331222292590248E-4</v>
      </c>
      <c r="G428" s="27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0</v>
      </c>
      <c r="D429" s="47">
        <v>2</v>
      </c>
      <c r="E429" s="54" t="str">
        <f t="shared" si="155"/>
        <v/>
      </c>
      <c r="F429" s="54">
        <f t="shared" si="156"/>
        <v>4.2220814861726832E-4</v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3</v>
      </c>
      <c r="D431" s="47">
        <v>2</v>
      </c>
      <c r="E431" s="54">
        <f t="shared" si="155"/>
        <v>8.0342795929298338E-4</v>
      </c>
      <c r="F431" s="54">
        <f t="shared" si="156"/>
        <v>4.2220814861726832E-4</v>
      </c>
      <c r="G431" s="27">
        <f t="shared" si="157"/>
        <v>-0.33333333333333331</v>
      </c>
      <c r="H431" s="28">
        <f t="shared" si="158"/>
        <v>-2.6780931976432779E-4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49</v>
      </c>
      <c r="E434" s="54" t="str">
        <f t="shared" si="155"/>
        <v/>
      </c>
      <c r="F434" s="54">
        <f t="shared" si="156"/>
        <v>1.0344099641123074E-2</v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42</v>
      </c>
      <c r="D436" s="47">
        <v>5</v>
      </c>
      <c r="E436" s="54">
        <f t="shared" si="155"/>
        <v>1.1247991430101767E-2</v>
      </c>
      <c r="F436" s="54">
        <f t="shared" si="156"/>
        <v>1.0555203715431707E-3</v>
      </c>
      <c r="G436" s="27">
        <f t="shared" si="157"/>
        <v>-0.88095238095238093</v>
      </c>
      <c r="H436" s="28">
        <f t="shared" si="158"/>
        <v>-9.9089448312801275E-3</v>
      </c>
    </row>
    <row r="437" spans="2:8" ht="15" x14ac:dyDescent="0.25">
      <c r="B437" s="5" t="s">
        <v>109</v>
      </c>
      <c r="C437" s="49">
        <v>60</v>
      </c>
      <c r="D437" s="47">
        <v>157</v>
      </c>
      <c r="E437" s="54">
        <f t="shared" si="155"/>
        <v>1.6068559185859668E-2</v>
      </c>
      <c r="F437" s="54">
        <f t="shared" si="156"/>
        <v>3.3143339666455565E-2</v>
      </c>
      <c r="G437" s="27">
        <f t="shared" si="157"/>
        <v>1.6166666666666667</v>
      </c>
      <c r="H437" s="28">
        <f t="shared" si="158"/>
        <v>2.5977504017139795E-2</v>
      </c>
    </row>
    <row r="438" spans="2:8" ht="15" x14ac:dyDescent="0.25">
      <c r="B438" s="5" t="s">
        <v>282</v>
      </c>
      <c r="C438" s="49">
        <v>48</v>
      </c>
      <c r="D438" s="47">
        <v>110</v>
      </c>
      <c r="E438" s="54">
        <f t="shared" si="155"/>
        <v>1.2854847348687734E-2</v>
      </c>
      <c r="F438" s="54">
        <f t="shared" si="156"/>
        <v>2.3221448173949756E-2</v>
      </c>
      <c r="G438" s="27">
        <f t="shared" si="157"/>
        <v>1.2916666666666667</v>
      </c>
      <c r="H438" s="28">
        <f t="shared" si="158"/>
        <v>1.6604177825388325E-2</v>
      </c>
    </row>
    <row r="439" spans="2:8" ht="15" x14ac:dyDescent="0.25">
      <c r="B439" s="5" t="s">
        <v>108</v>
      </c>
      <c r="C439" s="49">
        <v>0</v>
      </c>
      <c r="D439" s="47">
        <v>1</v>
      </c>
      <c r="E439" s="54" t="str">
        <f t="shared" si="155"/>
        <v/>
      </c>
      <c r="F439" s="54">
        <f t="shared" si="156"/>
        <v>2.1110407430863416E-4</v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87</v>
      </c>
      <c r="D440" s="47">
        <v>198</v>
      </c>
      <c r="E440" s="54">
        <f t="shared" si="155"/>
        <v>2.3299410819496519E-2</v>
      </c>
      <c r="F440" s="54">
        <f t="shared" si="156"/>
        <v>4.179860671310956E-2</v>
      </c>
      <c r="G440" s="27">
        <f t="shared" si="157"/>
        <v>1.2758620689655173</v>
      </c>
      <c r="H440" s="28">
        <f t="shared" si="158"/>
        <v>2.9726834493840389E-2</v>
      </c>
    </row>
    <row r="441" spans="2:8" ht="15" x14ac:dyDescent="0.25">
      <c r="B441" s="5" t="s">
        <v>118</v>
      </c>
      <c r="C441" s="49">
        <v>1</v>
      </c>
      <c r="D441" s="47">
        <v>0</v>
      </c>
      <c r="E441" s="54">
        <f t="shared" si="155"/>
        <v>2.6780931976432779E-4</v>
      </c>
      <c r="F441" s="54" t="str">
        <f t="shared" si="156"/>
        <v/>
      </c>
      <c r="G441" s="27" t="str">
        <f t="shared" si="157"/>
        <v>0</v>
      </c>
      <c r="H441" s="28">
        <f t="shared" si="158"/>
        <v>0</v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93</v>
      </c>
      <c r="D443" s="47">
        <v>150</v>
      </c>
      <c r="E443" s="54">
        <f t="shared" si="155"/>
        <v>2.4906266738082484E-2</v>
      </c>
      <c r="F443" s="54">
        <f t="shared" si="156"/>
        <v>3.1665611146295125E-2</v>
      </c>
      <c r="G443" s="27">
        <f t="shared" si="157"/>
        <v>0.61290322580645162</v>
      </c>
      <c r="H443" s="28">
        <f t="shared" si="158"/>
        <v>1.5265131226566683E-2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31</v>
      </c>
      <c r="D447" s="47">
        <v>0</v>
      </c>
      <c r="E447" s="54">
        <f t="shared" si="155"/>
        <v>8.3020889126941624E-3</v>
      </c>
      <c r="F447" s="54" t="str">
        <f t="shared" si="156"/>
        <v/>
      </c>
      <c r="G447" s="27" t="str">
        <f t="shared" si="157"/>
        <v>0</v>
      </c>
      <c r="H447" s="28">
        <f t="shared" si="158"/>
        <v>0</v>
      </c>
    </row>
    <row r="448" spans="2:8" ht="15" x14ac:dyDescent="0.25">
      <c r="B448" s="5" t="s">
        <v>107</v>
      </c>
      <c r="C448" s="49">
        <v>3</v>
      </c>
      <c r="D448" s="47">
        <v>9</v>
      </c>
      <c r="E448" s="54">
        <f t="shared" si="155"/>
        <v>8.0342795929298338E-4</v>
      </c>
      <c r="F448" s="54">
        <f t="shared" si="156"/>
        <v>1.8999366687777073E-3</v>
      </c>
      <c r="G448" s="27">
        <f t="shared" si="157"/>
        <v>2</v>
      </c>
      <c r="H448" s="28">
        <f t="shared" si="158"/>
        <v>1.6068559185859668E-3</v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28</v>
      </c>
      <c r="D451" s="47">
        <v>32</v>
      </c>
      <c r="E451" s="54">
        <f t="shared" si="155"/>
        <v>7.4986609534011782E-3</v>
      </c>
      <c r="F451" s="54">
        <f t="shared" si="156"/>
        <v>6.7553303778762931E-3</v>
      </c>
      <c r="G451" s="27">
        <f t="shared" si="157"/>
        <v>0.14285714285714285</v>
      </c>
      <c r="H451" s="28">
        <f t="shared" si="158"/>
        <v>1.0712372790573112E-3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1</v>
      </c>
      <c r="E453" s="54" t="str">
        <f t="shared" si="155"/>
        <v/>
      </c>
      <c r="F453" s="54">
        <f t="shared" si="156"/>
        <v>2.1110407430863416E-4</v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10</v>
      </c>
      <c r="D456" s="47">
        <v>4</v>
      </c>
      <c r="E456" s="54">
        <f t="shared" si="155"/>
        <v>2.6780931976432779E-3</v>
      </c>
      <c r="F456" s="54">
        <f t="shared" si="156"/>
        <v>8.4441629723453664E-4</v>
      </c>
      <c r="G456" s="27">
        <f t="shared" si="157"/>
        <v>-0.6</v>
      </c>
      <c r="H456" s="28">
        <f t="shared" si="158"/>
        <v>-1.6068559185859668E-3</v>
      </c>
    </row>
    <row r="457" spans="2:8" ht="15" x14ac:dyDescent="0.25">
      <c r="B457" s="5" t="s">
        <v>288</v>
      </c>
      <c r="C457" s="49">
        <v>1</v>
      </c>
      <c r="D457" s="47">
        <v>0</v>
      </c>
      <c r="E457" s="54">
        <f t="shared" si="155"/>
        <v>2.6780931976432779E-4</v>
      </c>
      <c r="F457" s="54" t="str">
        <f t="shared" si="156"/>
        <v/>
      </c>
      <c r="G457" s="27" t="str">
        <f t="shared" si="157"/>
        <v>0</v>
      </c>
      <c r="H457" s="28">
        <f t="shared" si="158"/>
        <v>0</v>
      </c>
    </row>
    <row r="458" spans="2:8" ht="15" x14ac:dyDescent="0.25">
      <c r="B458" s="5" t="s">
        <v>289</v>
      </c>
      <c r="C458" s="49">
        <v>1</v>
      </c>
      <c r="D458" s="47">
        <v>0</v>
      </c>
      <c r="E458" s="54">
        <f t="shared" si="155"/>
        <v>2.6780931976432779E-4</v>
      </c>
      <c r="F458" s="54" t="str">
        <f t="shared" si="156"/>
        <v/>
      </c>
      <c r="G458" s="27" t="str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1</v>
      </c>
      <c r="D460" s="47">
        <v>0</v>
      </c>
      <c r="E460" s="54">
        <f t="shared" si="155"/>
        <v>2.6780931976432779E-4</v>
      </c>
      <c r="F460" s="54" t="str">
        <f t="shared" si="156"/>
        <v/>
      </c>
      <c r="G460" s="27" t="str">
        <f t="shared" si="157"/>
        <v>0</v>
      </c>
      <c r="H460" s="28">
        <f t="shared" si="158"/>
        <v>0</v>
      </c>
    </row>
    <row r="461" spans="2:8" ht="15" x14ac:dyDescent="0.25">
      <c r="B461" s="5" t="s">
        <v>291</v>
      </c>
      <c r="C461" s="49">
        <v>0</v>
      </c>
      <c r="D461" s="47">
        <v>1</v>
      </c>
      <c r="E461" s="54" t="str">
        <f t="shared" si="155"/>
        <v/>
      </c>
      <c r="F461" s="54">
        <f t="shared" si="156"/>
        <v>2.1110407430863416E-4</v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3</v>
      </c>
      <c r="D462" s="47">
        <v>64</v>
      </c>
      <c r="E462" s="54">
        <f t="shared" si="155"/>
        <v>8.0342795929298338E-4</v>
      </c>
      <c r="F462" s="54">
        <f t="shared" si="156"/>
        <v>1.3510660755752586E-2</v>
      </c>
      <c r="G462" s="27">
        <f t="shared" si="157"/>
        <v>20.333333333333332</v>
      </c>
      <c r="H462" s="28">
        <f t="shared" si="158"/>
        <v>1.6336368505623994E-2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1</v>
      </c>
      <c r="D464" s="47">
        <v>0</v>
      </c>
      <c r="E464" s="54">
        <f t="shared" si="155"/>
        <v>2.6780931976432779E-4</v>
      </c>
      <c r="F464" s="54" t="str">
        <f t="shared" si="156"/>
        <v/>
      </c>
      <c r="G464" s="27" t="str">
        <f t="shared" si="157"/>
        <v>0</v>
      </c>
      <c r="H464" s="28">
        <f t="shared" si="158"/>
        <v>0</v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1</v>
      </c>
      <c r="E467" s="54" t="str">
        <f t="shared" si="155"/>
        <v/>
      </c>
      <c r="F467" s="54">
        <f t="shared" si="156"/>
        <v>2.1110407430863416E-4</v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1</v>
      </c>
      <c r="D469" s="47">
        <v>2</v>
      </c>
      <c r="E469" s="54">
        <f t="shared" si="155"/>
        <v>2.6780931976432779E-4</v>
      </c>
      <c r="F469" s="54">
        <f t="shared" si="156"/>
        <v>4.2220814861726832E-4</v>
      </c>
      <c r="G469" s="27">
        <f t="shared" si="157"/>
        <v>1</v>
      </c>
      <c r="H469" s="28">
        <f t="shared" si="158"/>
        <v>2.6780931976432779E-4</v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4</v>
      </c>
      <c r="E472" s="54" t="str">
        <f t="shared" si="155"/>
        <v/>
      </c>
      <c r="F472" s="54">
        <f t="shared" si="156"/>
        <v>8.4441629723453664E-4</v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1</v>
      </c>
      <c r="D473" s="47">
        <v>0</v>
      </c>
      <c r="E473" s="54">
        <f t="shared" si="155"/>
        <v>2.6780931976432779E-4</v>
      </c>
      <c r="F473" s="54" t="str">
        <f t="shared" si="156"/>
        <v/>
      </c>
      <c r="G473" s="27" t="str">
        <f t="shared" si="157"/>
        <v>0</v>
      </c>
      <c r="H473" s="28">
        <f t="shared" si="158"/>
        <v>0</v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3</v>
      </c>
      <c r="D479" s="47">
        <v>0</v>
      </c>
      <c r="E479" s="54">
        <f t="shared" si="175"/>
        <v>8.0342795929298338E-4</v>
      </c>
      <c r="F479" s="54" t="str">
        <f t="shared" si="176"/>
        <v/>
      </c>
      <c r="G479" s="27" t="str">
        <f t="shared" si="177"/>
        <v>0</v>
      </c>
      <c r="H479" s="28">
        <f t="shared" si="178"/>
        <v>0</v>
      </c>
    </row>
    <row r="480" spans="2:8" ht="15" x14ac:dyDescent="0.25">
      <c r="B480" s="5" t="s">
        <v>512</v>
      </c>
      <c r="C480" s="49">
        <v>0</v>
      </c>
      <c r="D480" s="47">
        <v>6</v>
      </c>
      <c r="E480" s="54" t="str">
        <f t="shared" si="175"/>
        <v/>
      </c>
      <c r="F480" s="54">
        <f t="shared" si="176"/>
        <v>1.266624445851805E-3</v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1</v>
      </c>
      <c r="E481" s="54" t="str">
        <f t="shared" si="175"/>
        <v/>
      </c>
      <c r="F481" s="54">
        <f t="shared" si="176"/>
        <v>2.1110407430863416E-4</v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74</v>
      </c>
      <c r="E482" s="54" t="str">
        <f t="shared" si="175"/>
        <v/>
      </c>
      <c r="F482" s="54">
        <f t="shared" si="176"/>
        <v>1.5621701498838927E-2</v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3</v>
      </c>
      <c r="D487" s="47">
        <v>3</v>
      </c>
      <c r="E487" s="54">
        <f t="shared" si="175"/>
        <v>8.0342795929298338E-4</v>
      </c>
      <c r="F487" s="54">
        <f t="shared" si="176"/>
        <v>6.3331222292590248E-4</v>
      </c>
      <c r="G487" s="27">
        <f t="shared" si="177"/>
        <v>0</v>
      </c>
      <c r="H487" s="28">
        <f t="shared" si="178"/>
        <v>0</v>
      </c>
    </row>
    <row r="488" spans="2:9" ht="15" x14ac:dyDescent="0.25">
      <c r="B488" s="5" t="s">
        <v>119</v>
      </c>
      <c r="C488" s="49">
        <v>2</v>
      </c>
      <c r="D488" s="47">
        <v>442</v>
      </c>
      <c r="E488" s="54">
        <f t="shared" si="175"/>
        <v>5.3561863952865559E-4</v>
      </c>
      <c r="F488" s="54">
        <f t="shared" si="176"/>
        <v>9.3308000844416303E-2</v>
      </c>
      <c r="G488" s="27">
        <f t="shared" si="177"/>
        <v>220</v>
      </c>
      <c r="H488" s="28">
        <f t="shared" si="178"/>
        <v>0.11783610069630424</v>
      </c>
    </row>
    <row r="489" spans="2:9" ht="15" x14ac:dyDescent="0.25">
      <c r="B489" s="5" t="s">
        <v>514</v>
      </c>
      <c r="C489" s="49">
        <v>1</v>
      </c>
      <c r="D489" s="47">
        <v>0</v>
      </c>
      <c r="E489" s="54">
        <f t="shared" si="175"/>
        <v>2.6780931976432779E-4</v>
      </c>
      <c r="F489" s="54" t="str">
        <f t="shared" si="176"/>
        <v/>
      </c>
      <c r="G489" s="27" t="str">
        <f t="shared" si="177"/>
        <v>0</v>
      </c>
      <c r="H489" s="28">
        <f t="shared" si="178"/>
        <v>0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1</v>
      </c>
      <c r="E495" s="54" t="str">
        <f t="shared" si="175"/>
        <v/>
      </c>
      <c r="F495" s="54">
        <f t="shared" si="176"/>
        <v>2.1110407430863416E-4</v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34</v>
      </c>
      <c r="D504" s="47">
        <v>3</v>
      </c>
      <c r="E504" s="54">
        <f t="shared" si="175"/>
        <v>9.1055168719871449E-3</v>
      </c>
      <c r="F504" s="54">
        <f t="shared" si="176"/>
        <v>6.3331222292590248E-4</v>
      </c>
      <c r="G504" s="27">
        <f t="shared" si="177"/>
        <v>-0.91176470588235292</v>
      </c>
      <c r="H504" s="28">
        <f t="shared" si="178"/>
        <v>-8.3020889126941607E-3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11</v>
      </c>
      <c r="D506" s="47">
        <v>0</v>
      </c>
      <c r="E506" s="51">
        <f t="shared" ref="E506" si="179">+IF(C506=0,"",C506/C$333)</f>
        <v>2.9459025174076057E-3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1</v>
      </c>
      <c r="D507" s="47">
        <v>10</v>
      </c>
      <c r="E507" s="54">
        <f t="shared" ref="E507:E532" si="183">+IF(C507=0,"",C507/C$333)</f>
        <v>2.6780931976432779E-4</v>
      </c>
      <c r="F507" s="54">
        <f t="shared" ref="F507:F532" si="184">+IF(D507=0,"",D507/D$333)</f>
        <v>2.1110407430863414E-3</v>
      </c>
      <c r="G507" s="27">
        <f t="shared" si="177"/>
        <v>9</v>
      </c>
      <c r="H507" s="28">
        <f t="shared" si="178"/>
        <v>2.4102838778789501E-3</v>
      </c>
    </row>
    <row r="508" spans="1:9" ht="15" x14ac:dyDescent="0.25">
      <c r="B508" s="5" t="s">
        <v>518</v>
      </c>
      <c r="C508" s="49">
        <v>28</v>
      </c>
      <c r="D508" s="47">
        <v>0</v>
      </c>
      <c r="E508" s="54">
        <f t="shared" si="183"/>
        <v>7.4986609534011782E-3</v>
      </c>
      <c r="F508" s="54" t="str">
        <f t="shared" si="184"/>
        <v/>
      </c>
      <c r="G508" s="27" t="str">
        <f t="shared" si="177"/>
        <v>0</v>
      </c>
      <c r="H508" s="28">
        <f t="shared" si="178"/>
        <v>0</v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24</v>
      </c>
      <c r="D510" s="47">
        <v>13</v>
      </c>
      <c r="E510" s="54">
        <f t="shared" si="183"/>
        <v>6.427423674343867E-3</v>
      </c>
      <c r="F510" s="54">
        <f t="shared" si="184"/>
        <v>2.744352966012244E-3</v>
      </c>
      <c r="G510" s="27">
        <f t="shared" si="177"/>
        <v>-0.45833333333333331</v>
      </c>
      <c r="H510" s="28">
        <f t="shared" si="178"/>
        <v>-2.9459025174076057E-3</v>
      </c>
    </row>
    <row r="511" spans="1:9" ht="15" x14ac:dyDescent="0.25">
      <c r="B511" s="5" t="s">
        <v>349</v>
      </c>
      <c r="C511" s="49">
        <v>40</v>
      </c>
      <c r="D511" s="47">
        <v>5</v>
      </c>
      <c r="E511" s="54">
        <f t="shared" si="183"/>
        <v>1.0712372790573112E-2</v>
      </c>
      <c r="F511" s="54">
        <f t="shared" si="184"/>
        <v>1.0555203715431707E-3</v>
      </c>
      <c r="G511" s="27">
        <f t="shared" si="177"/>
        <v>-0.875</v>
      </c>
      <c r="H511" s="28">
        <f t="shared" si="178"/>
        <v>-9.3733261917514736E-3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1</v>
      </c>
      <c r="D514" s="47">
        <v>0</v>
      </c>
      <c r="E514" s="54">
        <f t="shared" si="183"/>
        <v>2.6780931976432779E-4</v>
      </c>
      <c r="F514" s="54" t="str">
        <f t="shared" si="184"/>
        <v/>
      </c>
      <c r="G514" s="27" t="str">
        <f t="shared" si="177"/>
        <v>0</v>
      </c>
      <c r="H514" s="28">
        <f t="shared" si="178"/>
        <v>0</v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27</v>
      </c>
      <c r="D522" s="47">
        <v>4</v>
      </c>
      <c r="E522" s="54">
        <f t="shared" si="183"/>
        <v>7.2308516336368504E-3</v>
      </c>
      <c r="F522" s="54">
        <f t="shared" si="184"/>
        <v>8.4441629723453664E-4</v>
      </c>
      <c r="G522" s="27">
        <f t="shared" si="177"/>
        <v>-0.85185185185185186</v>
      </c>
      <c r="H522" s="28">
        <f t="shared" si="178"/>
        <v>-6.1596143545795392E-3</v>
      </c>
    </row>
    <row r="523" spans="2:8" ht="15" customHeight="1" x14ac:dyDescent="0.25">
      <c r="B523" s="5" t="s">
        <v>520</v>
      </c>
      <c r="C523" s="49">
        <v>1</v>
      </c>
      <c r="D523" s="47">
        <v>7</v>
      </c>
      <c r="E523" s="54">
        <f t="shared" si="183"/>
        <v>2.6780931976432779E-4</v>
      </c>
      <c r="F523" s="54">
        <f t="shared" si="184"/>
        <v>1.477728520160439E-3</v>
      </c>
      <c r="G523" s="27">
        <f t="shared" si="177"/>
        <v>6</v>
      </c>
      <c r="H523" s="28">
        <f t="shared" si="178"/>
        <v>1.6068559185859668E-3</v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29</v>
      </c>
      <c r="D525" s="47">
        <v>38</v>
      </c>
      <c r="E525" s="54">
        <f t="shared" si="183"/>
        <v>7.766470273165506E-3</v>
      </c>
      <c r="F525" s="54">
        <f t="shared" si="184"/>
        <v>8.0219548237280974E-3</v>
      </c>
      <c r="G525" s="27">
        <f t="shared" si="177"/>
        <v>0.31034482758620691</v>
      </c>
      <c r="H525" s="28">
        <f t="shared" si="178"/>
        <v>2.4102838778789501E-3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26</v>
      </c>
      <c r="D527" s="47">
        <v>1</v>
      </c>
      <c r="E527" s="54">
        <f t="shared" si="183"/>
        <v>6.9630423138725226E-3</v>
      </c>
      <c r="F527" s="54">
        <f t="shared" si="184"/>
        <v>2.1110407430863416E-4</v>
      </c>
      <c r="G527" s="27">
        <f t="shared" si="177"/>
        <v>-0.96153846153846156</v>
      </c>
      <c r="H527" s="28">
        <f t="shared" si="178"/>
        <v>-6.6952329941081948E-3</v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68</v>
      </c>
      <c r="D530" s="47">
        <v>28</v>
      </c>
      <c r="E530" s="54">
        <f t="shared" si="183"/>
        <v>1.821103374397429E-2</v>
      </c>
      <c r="F530" s="54">
        <f t="shared" si="184"/>
        <v>5.910914080641756E-3</v>
      </c>
      <c r="G530" s="27">
        <f t="shared" si="177"/>
        <v>-0.58823529411764708</v>
      </c>
      <c r="H530" s="28">
        <f t="shared" si="178"/>
        <v>-1.0712372790573112E-2</v>
      </c>
    </row>
    <row r="531" spans="1:9" ht="15" x14ac:dyDescent="0.25">
      <c r="B531" s="5" t="s">
        <v>144</v>
      </c>
      <c r="C531" s="49">
        <v>74</v>
      </c>
      <c r="D531" s="47">
        <v>272</v>
      </c>
      <c r="E531" s="54">
        <f t="shared" si="183"/>
        <v>1.9817889662560258E-2</v>
      </c>
      <c r="F531" s="54">
        <f t="shared" si="184"/>
        <v>5.742030821194849E-2</v>
      </c>
      <c r="G531" s="27">
        <f t="shared" si="177"/>
        <v>2.6756756756756759</v>
      </c>
      <c r="H531" s="28">
        <f t="shared" si="178"/>
        <v>5.3026245313336912E-2</v>
      </c>
    </row>
    <row r="532" spans="1:9" ht="15" x14ac:dyDescent="0.25">
      <c r="B532" s="5" t="s">
        <v>324</v>
      </c>
      <c r="C532" s="49">
        <v>77</v>
      </c>
      <c r="D532" s="47">
        <v>84</v>
      </c>
      <c r="E532" s="54">
        <f t="shared" si="183"/>
        <v>2.0621317621853239E-2</v>
      </c>
      <c r="F532" s="54">
        <f t="shared" si="184"/>
        <v>1.7732742241925271E-2</v>
      </c>
      <c r="G532" s="27">
        <f t="shared" si="177"/>
        <v>9.0909090909090912E-2</v>
      </c>
      <c r="H532" s="28">
        <f t="shared" si="178"/>
        <v>1.8746652383502945E-3</v>
      </c>
    </row>
    <row r="533" spans="1:9" s="20" customFormat="1" ht="15" x14ac:dyDescent="0.25">
      <c r="A533" s="22"/>
      <c r="B533" s="21" t="s">
        <v>573</v>
      </c>
      <c r="C533" s="50">
        <v>2</v>
      </c>
      <c r="D533" s="47">
        <v>1</v>
      </c>
      <c r="E533" s="51">
        <f t="shared" ref="E533" si="185">+IF(C533=0,"",C533/C$333)</f>
        <v>5.3561863952865559E-4</v>
      </c>
      <c r="F533" s="51">
        <f t="shared" ref="F533" si="186">+IF(D533=0,"",D533/D$333)</f>
        <v>2.1110407430863416E-4</v>
      </c>
      <c r="G533" s="51">
        <f t="shared" ref="G533" si="187">+IF(OR(AND(D533=0),(C533=0)),"0",((D533-C533)/C533))</f>
        <v>-0.5</v>
      </c>
      <c r="H533" s="26">
        <f t="shared" ref="H533" si="188">+IF(OR(AND(E533=""),(G533="")),"",E533*G533)</f>
        <v>-2.6780931976432779E-4</v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19</v>
      </c>
      <c r="D536" s="47">
        <v>3</v>
      </c>
      <c r="E536" s="54">
        <f t="shared" ref="E536:E547" si="189">+IF(C536=0,"",C536/C$333)</f>
        <v>5.0883770755222281E-3</v>
      </c>
      <c r="F536" s="54">
        <f t="shared" ref="F536:F547" si="190">+IF(D536=0,"",D536/D$333)</f>
        <v>6.3331222292590248E-4</v>
      </c>
      <c r="G536" s="27">
        <f t="shared" ref="G536:G547" si="191">+IF(OR(AND(D536=0),(C536=0)),"0",((D536-C536)/C536))</f>
        <v>-0.84210526315789469</v>
      </c>
      <c r="H536" s="28">
        <f t="shared" ref="H536:H547" si="192">+IF(OR(AND(E536=""),(G536="")),"",E536*G536)</f>
        <v>-4.2849491162292447E-3</v>
      </c>
    </row>
    <row r="537" spans="1:9" ht="15" x14ac:dyDescent="0.25">
      <c r="B537" s="5" t="s">
        <v>521</v>
      </c>
      <c r="C537" s="49">
        <v>0</v>
      </c>
      <c r="D537" s="47">
        <v>1</v>
      </c>
      <c r="E537" s="54" t="str">
        <f t="shared" si="189"/>
        <v/>
      </c>
      <c r="F537" s="54">
        <f t="shared" si="190"/>
        <v>2.1110407430863416E-4</v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4</v>
      </c>
      <c r="D538" s="47">
        <v>5</v>
      </c>
      <c r="E538" s="54">
        <f t="shared" si="189"/>
        <v>1.0712372790573112E-3</v>
      </c>
      <c r="F538" s="54">
        <f t="shared" si="190"/>
        <v>1.0555203715431707E-3</v>
      </c>
      <c r="G538" s="27">
        <f t="shared" si="191"/>
        <v>0.25</v>
      </c>
      <c r="H538" s="28">
        <f t="shared" si="192"/>
        <v>2.6780931976432779E-4</v>
      </c>
    </row>
    <row r="539" spans="1:9" ht="15" x14ac:dyDescent="0.25">
      <c r="B539" s="5" t="s">
        <v>141</v>
      </c>
      <c r="C539" s="49">
        <v>49</v>
      </c>
      <c r="D539" s="47">
        <v>23</v>
      </c>
      <c r="E539" s="54">
        <f t="shared" si="189"/>
        <v>1.3122656668452063E-2</v>
      </c>
      <c r="F539" s="54">
        <f t="shared" si="190"/>
        <v>4.8553937090985858E-3</v>
      </c>
      <c r="G539" s="27">
        <f t="shared" si="191"/>
        <v>-0.53061224489795922</v>
      </c>
      <c r="H539" s="28">
        <f t="shared" si="192"/>
        <v>-6.9630423138725235E-3</v>
      </c>
    </row>
    <row r="540" spans="1:9" ht="15" x14ac:dyDescent="0.25">
      <c r="B540" s="5" t="s">
        <v>522</v>
      </c>
      <c r="C540" s="49">
        <v>3</v>
      </c>
      <c r="D540" s="47">
        <v>4</v>
      </c>
      <c r="E540" s="54">
        <f t="shared" si="189"/>
        <v>8.0342795929298338E-4</v>
      </c>
      <c r="F540" s="54">
        <f t="shared" si="190"/>
        <v>8.4441629723453664E-4</v>
      </c>
      <c r="G540" s="27">
        <f t="shared" si="191"/>
        <v>0.33333333333333331</v>
      </c>
      <c r="H540" s="28">
        <f t="shared" si="192"/>
        <v>2.6780931976432779E-4</v>
      </c>
    </row>
    <row r="541" spans="1:9" ht="15" x14ac:dyDescent="0.25">
      <c r="B541" s="5" t="s">
        <v>327</v>
      </c>
      <c r="C541" s="49">
        <v>8</v>
      </c>
      <c r="D541" s="47">
        <v>4</v>
      </c>
      <c r="E541" s="54">
        <f t="shared" si="189"/>
        <v>2.1424745581146223E-3</v>
      </c>
      <c r="F541" s="54">
        <f t="shared" si="190"/>
        <v>8.4441629723453664E-4</v>
      </c>
      <c r="G541" s="27">
        <f t="shared" si="191"/>
        <v>-0.5</v>
      </c>
      <c r="H541" s="28">
        <f t="shared" si="192"/>
        <v>-1.0712372790573112E-3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1</v>
      </c>
      <c r="D543" s="47">
        <v>0</v>
      </c>
      <c r="E543" s="54">
        <f t="shared" si="189"/>
        <v>2.6780931976432779E-4</v>
      </c>
      <c r="F543" s="54" t="str">
        <f t="shared" si="190"/>
        <v/>
      </c>
      <c r="G543" s="27" t="str">
        <f t="shared" si="191"/>
        <v>0</v>
      </c>
      <c r="H543" s="28">
        <f t="shared" si="192"/>
        <v>0</v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6"/>
      <c r="D548" s="16"/>
      <c r="E548" s="17"/>
      <c r="F548" s="17"/>
      <c r="G548" s="14"/>
      <c r="H548" s="15"/>
    </row>
    <row r="549" spans="2:8" x14ac:dyDescent="0.2">
      <c r="C549" s="10"/>
      <c r="D549" s="10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944</v>
      </c>
      <c r="D553" s="43">
        <f>SUM(D554:D579)</f>
        <v>1059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0.12182203389830508</v>
      </c>
      <c r="H553" s="45">
        <f>+IF(OR(AND(E553=""),(G553="")),"",E553*G553)</f>
        <v>0.12182203389830508</v>
      </c>
    </row>
    <row r="554" spans="2:8" ht="15" x14ac:dyDescent="0.25">
      <c r="B554" s="46" t="s">
        <v>332</v>
      </c>
      <c r="C554" s="47">
        <v>1</v>
      </c>
      <c r="D554" s="47">
        <v>4</v>
      </c>
      <c r="E554" s="53">
        <f t="shared" si="193"/>
        <v>1.0593220338983051E-3</v>
      </c>
      <c r="F554" s="53">
        <f t="shared" si="194"/>
        <v>3.7771482530689331E-3</v>
      </c>
      <c r="G554" s="39">
        <f>+IF(OR(AND(D554=0),(C554=0)),"0",((D554-C554)/C554))</f>
        <v>3</v>
      </c>
      <c r="H554" s="48">
        <f>+IF(OR(AND(E554=""),(G554="")),"",E554*G554)</f>
        <v>3.1779661016949155E-3</v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11</v>
      </c>
      <c r="D556" s="47">
        <v>22</v>
      </c>
      <c r="E556" s="54">
        <f t="shared" si="193"/>
        <v>1.1652542372881356E-2</v>
      </c>
      <c r="F556" s="54">
        <f t="shared" si="194"/>
        <v>2.0774315391879131E-2</v>
      </c>
      <c r="G556" s="27">
        <f t="shared" si="195"/>
        <v>1</v>
      </c>
      <c r="H556" s="28">
        <f t="shared" si="196"/>
        <v>1.1652542372881356E-2</v>
      </c>
    </row>
    <row r="557" spans="2:8" ht="15" x14ac:dyDescent="0.25">
      <c r="B557" s="5" t="s">
        <v>333</v>
      </c>
      <c r="C557" s="49">
        <v>7</v>
      </c>
      <c r="D557" s="47">
        <v>176</v>
      </c>
      <c r="E557" s="54">
        <f t="shared" si="193"/>
        <v>7.4152542372881358E-3</v>
      </c>
      <c r="F557" s="54">
        <f t="shared" si="194"/>
        <v>0.16619452313503305</v>
      </c>
      <c r="G557" s="27">
        <f t="shared" si="195"/>
        <v>24.142857142857142</v>
      </c>
      <c r="H557" s="28">
        <f t="shared" si="196"/>
        <v>0.17902542372881355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2</v>
      </c>
      <c r="E560" s="54" t="str">
        <f t="shared" si="193"/>
        <v/>
      </c>
      <c r="F560" s="54">
        <f t="shared" si="194"/>
        <v>1.8885741265344666E-3</v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1</v>
      </c>
      <c r="D562" s="47">
        <v>5</v>
      </c>
      <c r="E562" s="54">
        <f t="shared" si="193"/>
        <v>1.0593220338983051E-3</v>
      </c>
      <c r="F562" s="54">
        <f t="shared" si="194"/>
        <v>4.721435316336166E-3</v>
      </c>
      <c r="G562" s="27">
        <f t="shared" si="195"/>
        <v>4</v>
      </c>
      <c r="H562" s="28">
        <f t="shared" si="196"/>
        <v>4.2372881355932203E-3</v>
      </c>
    </row>
    <row r="563" spans="1:9" ht="15" x14ac:dyDescent="0.25">
      <c r="B563" s="5" t="s">
        <v>525</v>
      </c>
      <c r="C563" s="49">
        <v>1</v>
      </c>
      <c r="D563" s="47">
        <v>1</v>
      </c>
      <c r="E563" s="54">
        <f t="shared" si="193"/>
        <v>1.0593220338983051E-3</v>
      </c>
      <c r="F563" s="54">
        <f t="shared" si="194"/>
        <v>9.4428706326723328E-4</v>
      </c>
      <c r="G563" s="27">
        <f t="shared" si="195"/>
        <v>0</v>
      </c>
      <c r="H563" s="28">
        <f t="shared" si="196"/>
        <v>0</v>
      </c>
    </row>
    <row r="564" spans="1:9" s="20" customFormat="1" ht="15" x14ac:dyDescent="0.25">
      <c r="A564" s="22"/>
      <c r="B564" s="21" t="s">
        <v>574</v>
      </c>
      <c r="C564" s="50">
        <v>2</v>
      </c>
      <c r="D564" s="47">
        <v>8</v>
      </c>
      <c r="E564" s="51">
        <f t="shared" ref="E564" si="197">+IF(C564=0,"",C564/C$553)</f>
        <v>2.1186440677966102E-3</v>
      </c>
      <c r="F564" s="51">
        <f t="shared" ref="F564" si="198">+IF(D564=0,"",D564/D$553)</f>
        <v>7.5542965061378663E-3</v>
      </c>
      <c r="G564" s="51">
        <f t="shared" ref="G564" si="199">+IF(OR(AND(D564=0),(C564=0)),"0",((D564-C564)/C564))</f>
        <v>3</v>
      </c>
      <c r="H564" s="26">
        <f t="shared" ref="H564" si="200">+IF(OR(AND(E564=""),(G564="")),"",E564*G564)</f>
        <v>6.3559322033898309E-3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483</v>
      </c>
      <c r="D567" s="47">
        <v>136</v>
      </c>
      <c r="E567" s="54">
        <f t="shared" si="205"/>
        <v>0.51165254237288138</v>
      </c>
      <c r="F567" s="54">
        <f t="shared" si="206"/>
        <v>0.12842304060434373</v>
      </c>
      <c r="G567" s="27">
        <f t="shared" si="195"/>
        <v>-0.71842650103519667</v>
      </c>
      <c r="H567" s="28">
        <f t="shared" si="196"/>
        <v>-0.36758474576271188</v>
      </c>
    </row>
    <row r="568" spans="1:9" ht="15" x14ac:dyDescent="0.25">
      <c r="B568" s="5" t="s">
        <v>150</v>
      </c>
      <c r="C568" s="49">
        <v>1</v>
      </c>
      <c r="D568" s="47">
        <v>85</v>
      </c>
      <c r="E568" s="54">
        <f t="shared" si="205"/>
        <v>1.0593220338983051E-3</v>
      </c>
      <c r="F568" s="54">
        <f t="shared" si="206"/>
        <v>8.0264400377714831E-2</v>
      </c>
      <c r="G568" s="27">
        <f t="shared" si="195"/>
        <v>84</v>
      </c>
      <c r="H568" s="28">
        <f t="shared" si="196"/>
        <v>8.8983050847457626E-2</v>
      </c>
    </row>
    <row r="569" spans="1:9" ht="15" x14ac:dyDescent="0.25">
      <c r="B569" s="5" t="s">
        <v>151</v>
      </c>
      <c r="C569" s="49">
        <v>17</v>
      </c>
      <c r="D569" s="47">
        <v>10</v>
      </c>
      <c r="E569" s="54">
        <f t="shared" si="205"/>
        <v>1.8008474576271187E-2</v>
      </c>
      <c r="F569" s="54">
        <f t="shared" si="206"/>
        <v>9.442870632672332E-3</v>
      </c>
      <c r="G569" s="27">
        <f t="shared" si="195"/>
        <v>-0.41176470588235292</v>
      </c>
      <c r="H569" s="28">
        <f t="shared" si="196"/>
        <v>-7.4152542372881358E-3</v>
      </c>
    </row>
    <row r="570" spans="1:9" ht="15" x14ac:dyDescent="0.25">
      <c r="B570" s="5" t="s">
        <v>338</v>
      </c>
      <c r="C570" s="49">
        <v>381</v>
      </c>
      <c r="D570" s="47">
        <v>291</v>
      </c>
      <c r="E570" s="54">
        <f t="shared" si="205"/>
        <v>0.40360169491525422</v>
      </c>
      <c r="F570" s="54">
        <f t="shared" si="206"/>
        <v>0.27478753541076489</v>
      </c>
      <c r="G570" s="27">
        <f t="shared" si="195"/>
        <v>-0.23622047244094488</v>
      </c>
      <c r="H570" s="28">
        <f t="shared" si="196"/>
        <v>-9.5338983050847453E-2</v>
      </c>
    </row>
    <row r="571" spans="1:9" ht="15" x14ac:dyDescent="0.25">
      <c r="B571" s="5" t="s">
        <v>152</v>
      </c>
      <c r="C571" s="49">
        <v>7</v>
      </c>
      <c r="D571" s="47">
        <v>58</v>
      </c>
      <c r="E571" s="54">
        <f t="shared" si="205"/>
        <v>7.4152542372881358E-3</v>
      </c>
      <c r="F571" s="54">
        <f t="shared" si="206"/>
        <v>5.4768649669499528E-2</v>
      </c>
      <c r="G571" s="27">
        <f t="shared" si="195"/>
        <v>7.2857142857142856</v>
      </c>
      <c r="H571" s="28">
        <f t="shared" si="196"/>
        <v>5.4025423728813561E-2</v>
      </c>
    </row>
    <row r="572" spans="1:9" ht="15" x14ac:dyDescent="0.25">
      <c r="B572" s="5" t="s">
        <v>339</v>
      </c>
      <c r="C572" s="49">
        <v>7</v>
      </c>
      <c r="D572" s="47">
        <v>67</v>
      </c>
      <c r="E572" s="54">
        <f t="shared" si="205"/>
        <v>7.4152542372881358E-3</v>
      </c>
      <c r="F572" s="54">
        <f t="shared" si="206"/>
        <v>6.3267233238904624E-2</v>
      </c>
      <c r="G572" s="27">
        <f t="shared" si="195"/>
        <v>8.5714285714285712</v>
      </c>
      <c r="H572" s="28">
        <f t="shared" si="196"/>
        <v>6.3559322033898302E-2</v>
      </c>
    </row>
    <row r="573" spans="1:9" ht="15" x14ac:dyDescent="0.25">
      <c r="B573" s="5" t="s">
        <v>153</v>
      </c>
      <c r="C573" s="49">
        <v>1</v>
      </c>
      <c r="D573" s="47">
        <v>2</v>
      </c>
      <c r="E573" s="54">
        <f t="shared" si="205"/>
        <v>1.0593220338983051E-3</v>
      </c>
      <c r="F573" s="54">
        <f t="shared" si="206"/>
        <v>1.8885741265344666E-3</v>
      </c>
      <c r="G573" s="27">
        <f t="shared" si="195"/>
        <v>1</v>
      </c>
      <c r="H573" s="28">
        <f t="shared" si="196"/>
        <v>1.0593220338983051E-3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15</v>
      </c>
      <c r="D575" s="47">
        <v>4</v>
      </c>
      <c r="E575" s="54">
        <f t="shared" si="205"/>
        <v>1.5889830508474576E-2</v>
      </c>
      <c r="F575" s="54">
        <f t="shared" si="206"/>
        <v>3.7771482530689331E-3</v>
      </c>
      <c r="G575" s="27">
        <f t="shared" si="195"/>
        <v>-0.73333333333333328</v>
      </c>
      <c r="H575" s="28">
        <f t="shared" si="196"/>
        <v>-1.1652542372881354E-2</v>
      </c>
    </row>
    <row r="576" spans="1:9" ht="15" x14ac:dyDescent="0.25">
      <c r="B576" s="5" t="s">
        <v>341</v>
      </c>
      <c r="C576" s="49">
        <v>0</v>
      </c>
      <c r="D576" s="47">
        <v>30</v>
      </c>
      <c r="E576" s="54" t="str">
        <f t="shared" si="205"/>
        <v/>
      </c>
      <c r="F576" s="54">
        <f t="shared" si="206"/>
        <v>2.8328611898016998E-2</v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4</v>
      </c>
      <c r="D578" s="47">
        <v>63</v>
      </c>
      <c r="E578" s="54">
        <f t="shared" si="205"/>
        <v>4.2372881355932203E-3</v>
      </c>
      <c r="F578" s="54">
        <f t="shared" si="206"/>
        <v>5.9490084985835696E-2</v>
      </c>
      <c r="G578" s="27">
        <f t="shared" si="195"/>
        <v>14.75</v>
      </c>
      <c r="H578" s="28">
        <f t="shared" si="196"/>
        <v>6.25E-2</v>
      </c>
    </row>
    <row r="579" spans="2:8" ht="15" x14ac:dyDescent="0.25">
      <c r="B579" s="5" t="s">
        <v>526</v>
      </c>
      <c r="C579" s="49">
        <v>5</v>
      </c>
      <c r="D579" s="47">
        <v>95</v>
      </c>
      <c r="E579" s="54">
        <f t="shared" si="205"/>
        <v>5.2966101694915252E-3</v>
      </c>
      <c r="F579" s="54">
        <f t="shared" si="206"/>
        <v>8.9707271010387155E-2</v>
      </c>
      <c r="G579" s="27">
        <f t="shared" si="195"/>
        <v>18</v>
      </c>
      <c r="H579" s="28">
        <f t="shared" si="196"/>
        <v>9.5338983050847453E-2</v>
      </c>
    </row>
    <row r="580" spans="2:8" x14ac:dyDescent="0.2">
      <c r="B580" s="12" t="s">
        <v>393</v>
      </c>
      <c r="C580" s="10"/>
      <c r="D580" s="10"/>
    </row>
    <row r="581" spans="2:8" x14ac:dyDescent="0.2">
      <c r="C581" s="10"/>
      <c r="D581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396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354</v>
      </c>
      <c r="C8" s="42">
        <f>+C18+C73+C165+C333+C553</f>
        <v>6879</v>
      </c>
      <c r="D8" s="43">
        <f>+D18+D73+D165+D333+D553</f>
        <v>6788</v>
      </c>
      <c r="E8" s="44">
        <f>+C8/C$8</f>
        <v>1</v>
      </c>
      <c r="F8" s="44">
        <f>+D8/D$8</f>
        <v>1</v>
      </c>
      <c r="G8" s="44">
        <f>+(D8-C8)/C8</f>
        <v>-1.32286669574066E-2</v>
      </c>
      <c r="H8" s="45">
        <f>+E8*G8</f>
        <v>-1.32286669574066E-2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31</v>
      </c>
      <c r="D9" s="37">
        <f>+D18</f>
        <v>23</v>
      </c>
      <c r="E9" s="38">
        <f t="shared" ref="E9:E13" si="0">C9/$C$8</f>
        <v>4.5064689635121386E-3</v>
      </c>
      <c r="F9" s="38">
        <f>D9/$D$8</f>
        <v>3.388332351208014E-3</v>
      </c>
      <c r="G9" s="39">
        <f>+IF(OR(AND(D9=0),(C9=0)),"0",((D9-C9)/C9))</f>
        <v>-0.25806451612903225</v>
      </c>
      <c r="H9" s="40">
        <f>+IF(OR(AND(E9=""),(G9="")),"",E9*G9)</f>
        <v>-1.1629597325192615E-3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423</v>
      </c>
      <c r="D10" s="25">
        <f>+D73</f>
        <v>364</v>
      </c>
      <c r="E10" s="26">
        <f t="shared" si="0"/>
        <v>6.1491495856955951E-2</v>
      </c>
      <c r="F10" s="26">
        <f>D10/$D$8</f>
        <v>5.3624042427813788E-2</v>
      </c>
      <c r="G10" s="27">
        <f>+IF(OR(AND(D10=0),(C10=0)),"0",((D10-C10)/C10))</f>
        <v>-0.13947990543735225</v>
      </c>
      <c r="H10" s="30">
        <f>+IF(OR(AND(E10=""),(G10="")),"",E10*G10)</f>
        <v>-8.5768280273295534E-3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773</v>
      </c>
      <c r="D11" s="25">
        <f>+D165</f>
        <v>678</v>
      </c>
      <c r="E11" s="26">
        <f t="shared" si="0"/>
        <v>0.11237098415467364</v>
      </c>
      <c r="F11" s="26">
        <f>D11/$D$8</f>
        <v>9.9882144961697117E-2</v>
      </c>
      <c r="G11" s="27">
        <f>+IF(OR(AND(D11=0),(C11=0)),"0",((D11-C11)/C11))</f>
        <v>-0.12289780077619664</v>
      </c>
      <c r="H11" s="30">
        <f>+IF(OR(AND(E11=""),(G11="")),"",E11*G11)</f>
        <v>-1.381014682366623E-2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4564</v>
      </c>
      <c r="D12" s="25">
        <f>+D333</f>
        <v>3935</v>
      </c>
      <c r="E12" s="26">
        <f t="shared" si="0"/>
        <v>0.66346852740223872</v>
      </c>
      <c r="F12" s="26">
        <f>D12/$D$8</f>
        <v>0.57969946965232766</v>
      </c>
      <c r="G12" s="27">
        <f>+IF(OR(AND(D12=0),(C12=0)),"0",((D12-C12)/C12))</f>
        <v>-0.13781770376862401</v>
      </c>
      <c r="H12" s="30">
        <f>+IF(OR(AND(E12=""),(G12="")),"",E12*G12)</f>
        <v>-9.1437708969326945E-2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1088</v>
      </c>
      <c r="D13" s="32">
        <f>+D553</f>
        <v>1788</v>
      </c>
      <c r="E13" s="33">
        <f t="shared" si="0"/>
        <v>0.15816252362261957</v>
      </c>
      <c r="F13" s="33">
        <f>D13/$D$8</f>
        <v>0.26340601060695346</v>
      </c>
      <c r="G13" s="34">
        <f>+IF(OR(AND(D13=0),(C13=0)),"0",((D13-C13)/C13))</f>
        <v>0.64338235294117652</v>
      </c>
      <c r="H13" s="35">
        <f>+IF(OR(AND(E13=""),(G13="")),"",E13*G13)</f>
        <v>0.1017589765954354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31</v>
      </c>
      <c r="D18" s="43">
        <f>SUM(D19:D67)</f>
        <v>23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-0.25806451612903225</v>
      </c>
      <c r="H18" s="45">
        <f>+IF(OR(AND(E18=""),(G18="")),"",E18*G18)</f>
        <v>-0.25806451612903225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1</v>
      </c>
      <c r="E23" s="28" t="str">
        <f t="shared" si="1"/>
        <v/>
      </c>
      <c r="F23" s="28">
        <f t="shared" si="2"/>
        <v>4.3478260869565216E-2</v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1</v>
      </c>
      <c r="D26" s="47">
        <v>4</v>
      </c>
      <c r="E26" s="28">
        <f t="shared" si="1"/>
        <v>3.2258064516129031E-2</v>
      </c>
      <c r="F26" s="28">
        <f t="shared" si="2"/>
        <v>0.17391304347826086</v>
      </c>
      <c r="G26" s="27">
        <f t="shared" si="3"/>
        <v>3</v>
      </c>
      <c r="H26" s="28">
        <f t="shared" si="4"/>
        <v>9.6774193548387094E-2</v>
      </c>
    </row>
    <row r="27" spans="1:9" ht="15" x14ac:dyDescent="0.25">
      <c r="B27" s="5" t="s">
        <v>577</v>
      </c>
      <c r="C27" s="49">
        <v>6</v>
      </c>
      <c r="D27" s="47">
        <v>0</v>
      </c>
      <c r="E27" s="28">
        <f t="shared" si="1"/>
        <v>0.19354838709677419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1</v>
      </c>
      <c r="D28" s="47">
        <v>2</v>
      </c>
      <c r="E28" s="28">
        <f t="shared" si="1"/>
        <v>3.2258064516129031E-2</v>
      </c>
      <c r="F28" s="28">
        <f t="shared" si="2"/>
        <v>8.6956521739130432E-2</v>
      </c>
      <c r="G28" s="27">
        <f t="shared" si="3"/>
        <v>1</v>
      </c>
      <c r="H28" s="28">
        <f t="shared" si="4"/>
        <v>3.2258064516129031E-2</v>
      </c>
    </row>
    <row r="29" spans="1:9" ht="15" x14ac:dyDescent="0.25">
      <c r="B29" s="5" t="s">
        <v>5</v>
      </c>
      <c r="C29" s="49">
        <v>2</v>
      </c>
      <c r="D29" s="47">
        <v>1</v>
      </c>
      <c r="E29" s="28">
        <f t="shared" si="1"/>
        <v>6.4516129032258063E-2</v>
      </c>
      <c r="F29" s="28">
        <f t="shared" si="2"/>
        <v>4.3478260869565216E-2</v>
      </c>
      <c r="G29" s="27">
        <f t="shared" si="3"/>
        <v>-0.5</v>
      </c>
      <c r="H29" s="28">
        <f t="shared" si="4"/>
        <v>-3.2258064516129031E-2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2</v>
      </c>
      <c r="D31" s="47">
        <v>1</v>
      </c>
      <c r="E31" s="28">
        <f t="shared" si="1"/>
        <v>6.4516129032258063E-2</v>
      </c>
      <c r="F31" s="28">
        <f t="shared" si="2"/>
        <v>4.3478260869565216E-2</v>
      </c>
      <c r="G31" s="27">
        <f t="shared" si="3"/>
        <v>-0.5</v>
      </c>
      <c r="H31" s="28">
        <f t="shared" si="4"/>
        <v>-3.2258064516129031E-2</v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1</v>
      </c>
      <c r="E35" s="28" t="str">
        <f t="shared" si="1"/>
        <v/>
      </c>
      <c r="F35" s="28">
        <f t="shared" si="2"/>
        <v>4.3478260869565216E-2</v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2</v>
      </c>
      <c r="D37" s="47">
        <v>1</v>
      </c>
      <c r="E37" s="28">
        <f t="shared" si="1"/>
        <v>6.4516129032258063E-2</v>
      </c>
      <c r="F37" s="28">
        <f t="shared" si="2"/>
        <v>4.3478260869565216E-2</v>
      </c>
      <c r="G37" s="27">
        <f t="shared" si="3"/>
        <v>-0.5</v>
      </c>
      <c r="H37" s="28">
        <f t="shared" si="4"/>
        <v>-3.2258064516129031E-2</v>
      </c>
    </row>
    <row r="38" spans="2:8" ht="15" x14ac:dyDescent="0.25">
      <c r="B38" s="5" t="s">
        <v>7</v>
      </c>
      <c r="C38" s="49">
        <v>1</v>
      </c>
      <c r="D38" s="47">
        <v>0</v>
      </c>
      <c r="E38" s="28">
        <f t="shared" si="1"/>
        <v>3.2258064516129031E-2</v>
      </c>
      <c r="F38" s="28" t="str">
        <f t="shared" si="2"/>
        <v/>
      </c>
      <c r="G38" s="27" t="str">
        <f t="shared" si="3"/>
        <v>0</v>
      </c>
      <c r="H38" s="28">
        <f t="shared" si="4"/>
        <v>0</v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1</v>
      </c>
      <c r="D43" s="47">
        <v>0</v>
      </c>
      <c r="E43" s="28">
        <f t="shared" si="1"/>
        <v>3.2258064516129031E-2</v>
      </c>
      <c r="F43" s="28" t="str">
        <f t="shared" si="2"/>
        <v/>
      </c>
      <c r="G43" s="27" t="str">
        <f t="shared" si="3"/>
        <v>0</v>
      </c>
      <c r="H43" s="28">
        <f t="shared" si="4"/>
        <v>0</v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1</v>
      </c>
      <c r="E48" s="28" t="str">
        <f t="shared" si="1"/>
        <v/>
      </c>
      <c r="F48" s="28">
        <f t="shared" si="2"/>
        <v>4.3478260869565216E-2</v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2</v>
      </c>
      <c r="D49" s="47">
        <v>2</v>
      </c>
      <c r="E49" s="28">
        <f t="shared" si="1"/>
        <v>6.4516129032258063E-2</v>
      </c>
      <c r="F49" s="28">
        <f t="shared" si="2"/>
        <v>8.6956521739130432E-2</v>
      </c>
      <c r="G49" s="27">
        <f t="shared" si="3"/>
        <v>0</v>
      </c>
      <c r="H49" s="28">
        <f t="shared" si="4"/>
        <v>0</v>
      </c>
    </row>
    <row r="50" spans="1:8" ht="15" x14ac:dyDescent="0.25">
      <c r="B50" s="5" t="s">
        <v>579</v>
      </c>
      <c r="C50" s="49">
        <v>1</v>
      </c>
      <c r="D50" s="47">
        <v>1</v>
      </c>
      <c r="E50" s="28">
        <f t="shared" si="1"/>
        <v>3.2258064516129031E-2</v>
      </c>
      <c r="F50" s="28">
        <f t="shared" si="2"/>
        <v>4.3478260869565216E-2</v>
      </c>
      <c r="G50" s="27">
        <f t="shared" si="3"/>
        <v>0</v>
      </c>
      <c r="H50" s="28">
        <f t="shared" si="4"/>
        <v>0</v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3</v>
      </c>
      <c r="E53" s="28" t="str">
        <f t="shared" si="1"/>
        <v/>
      </c>
      <c r="F53" s="28">
        <f t="shared" si="2"/>
        <v>0.13043478260869565</v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1</v>
      </c>
      <c r="D60" s="47">
        <v>3</v>
      </c>
      <c r="E60" s="28">
        <f t="shared" si="1"/>
        <v>3.2258064516129031E-2</v>
      </c>
      <c r="F60" s="28">
        <f t="shared" si="2"/>
        <v>0.13043478260869565</v>
      </c>
      <c r="G60" s="27">
        <f t="shared" si="3"/>
        <v>2</v>
      </c>
      <c r="H60" s="28">
        <f t="shared" si="4"/>
        <v>6.4516129032258063E-2</v>
      </c>
    </row>
    <row r="61" spans="1:8" ht="15" x14ac:dyDescent="0.25">
      <c r="B61" s="5" t="s">
        <v>174</v>
      </c>
      <c r="C61" s="49">
        <v>5</v>
      </c>
      <c r="D61" s="47">
        <v>0</v>
      </c>
      <c r="E61" s="28">
        <f t="shared" si="1"/>
        <v>0.16129032258064516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1</v>
      </c>
      <c r="E62" s="26" t="str">
        <f t="shared" ref="E62:E63" si="9">+IF(C62=0,"",C62/C$18)</f>
        <v/>
      </c>
      <c r="F62" s="26">
        <f t="shared" ref="F62:F63" si="10">+IF(D62=0,"",D62/D$18)</f>
        <v>4.3478260869565216E-2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1</v>
      </c>
      <c r="D65" s="47">
        <v>0</v>
      </c>
      <c r="E65" s="28">
        <f t="shared" si="1"/>
        <v>3.2258064516129031E-2</v>
      </c>
      <c r="F65" s="28" t="str">
        <f t="shared" si="2"/>
        <v/>
      </c>
      <c r="G65" s="27" t="str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5</v>
      </c>
      <c r="D66" s="47">
        <v>1</v>
      </c>
      <c r="E66" s="28">
        <f t="shared" si="1"/>
        <v>0.16129032258064516</v>
      </c>
      <c r="F66" s="28">
        <f t="shared" si="2"/>
        <v>4.3478260869565216E-2</v>
      </c>
      <c r="G66" s="27">
        <f t="shared" si="3"/>
        <v>-0.8</v>
      </c>
      <c r="H66" s="28">
        <f t="shared" si="4"/>
        <v>-0.12903225806451613</v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8"/>
      <c r="D68" s="8"/>
    </row>
    <row r="69" spans="1:9" ht="15" customHeight="1" x14ac:dyDescent="0.2">
      <c r="B69" s="2"/>
      <c r="C69" s="8"/>
      <c r="D69" s="8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423</v>
      </c>
      <c r="D73" s="43">
        <f>SUM(D74:D159)</f>
        <v>364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-0.13947990543735225</v>
      </c>
      <c r="H73" s="45">
        <f>+IF(OR(AND(E73=""),(G73="")),"",E73*G73)</f>
        <v>-0.13947990543735225</v>
      </c>
    </row>
    <row r="74" spans="1:9" ht="15" x14ac:dyDescent="0.25">
      <c r="B74" s="46" t="s">
        <v>432</v>
      </c>
      <c r="C74" s="47">
        <v>2</v>
      </c>
      <c r="D74" s="47">
        <v>2</v>
      </c>
      <c r="E74" s="53">
        <f>+IF(C74=0,"",C74/C$73)</f>
        <v>4.7281323877068557E-3</v>
      </c>
      <c r="F74" s="53">
        <f>+IF(D74=0,"",D74/D$73)</f>
        <v>5.4945054945054949E-3</v>
      </c>
      <c r="G74" s="39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8</v>
      </c>
      <c r="D75" s="47">
        <v>8</v>
      </c>
      <c r="E75" s="54">
        <f t="shared" ref="E75:E146" si="13">+IF(C75=0,"",C75/C$73)</f>
        <v>1.8912529550827423E-2</v>
      </c>
      <c r="F75" s="54">
        <f t="shared" ref="F75:F146" si="14">+IF(D75=0,"",D75/D$73)</f>
        <v>2.197802197802198E-2</v>
      </c>
      <c r="G75" s="27">
        <f t="shared" ref="G75:G146" si="15">+IF(OR(AND(D75=0),(C75=0)),"0",((D75-C75)/C75))</f>
        <v>0</v>
      </c>
      <c r="H75" s="28">
        <f t="shared" ref="H75:H146" si="16">+IF(OR(AND(E75=""),(G75="")),"",E75*G75)</f>
        <v>0</v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81</v>
      </c>
      <c r="D77" s="47">
        <v>43</v>
      </c>
      <c r="E77" s="54">
        <f t="shared" si="13"/>
        <v>0.19148936170212766</v>
      </c>
      <c r="F77" s="54">
        <f t="shared" si="14"/>
        <v>0.11813186813186813</v>
      </c>
      <c r="G77" s="27">
        <f t="shared" si="15"/>
        <v>-0.46913580246913578</v>
      </c>
      <c r="H77" s="28">
        <f t="shared" si="16"/>
        <v>-8.9834515366430251E-2</v>
      </c>
    </row>
    <row r="78" spans="1:9" ht="15" x14ac:dyDescent="0.25">
      <c r="B78" s="5" t="s">
        <v>178</v>
      </c>
      <c r="C78" s="49">
        <v>5</v>
      </c>
      <c r="D78" s="47">
        <v>7</v>
      </c>
      <c r="E78" s="54">
        <f t="shared" si="13"/>
        <v>1.1820330969267139E-2</v>
      </c>
      <c r="F78" s="54">
        <f t="shared" si="14"/>
        <v>1.9230769230769232E-2</v>
      </c>
      <c r="G78" s="27">
        <f t="shared" si="15"/>
        <v>0.4</v>
      </c>
      <c r="H78" s="28">
        <f t="shared" si="16"/>
        <v>4.7281323877068557E-3</v>
      </c>
    </row>
    <row r="79" spans="1:9" ht="15" x14ac:dyDescent="0.25">
      <c r="B79" s="5" t="s">
        <v>16</v>
      </c>
      <c r="C79" s="49">
        <v>0</v>
      </c>
      <c r="D79" s="47">
        <v>1</v>
      </c>
      <c r="E79" s="54" t="str">
        <f t="shared" si="13"/>
        <v/>
      </c>
      <c r="F79" s="54">
        <f t="shared" si="14"/>
        <v>2.7472527472527475E-3</v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5</v>
      </c>
      <c r="D80" s="47">
        <v>0</v>
      </c>
      <c r="E80" s="51">
        <f t="shared" ref="E80" si="21">+IF(C80=0,"",C80/C$73)</f>
        <v>1.1820330969267139E-2</v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>
        <f t="shared" ref="H80" si="24">+IF(OR(AND(E80=""),(G80="")),"",E80*G80)</f>
        <v>0</v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15</v>
      </c>
      <c r="D82" s="47">
        <v>0</v>
      </c>
      <c r="E82" s="54">
        <f t="shared" si="13"/>
        <v>3.5460992907801421E-2</v>
      </c>
      <c r="F82" s="54" t="str">
        <f t="shared" si="14"/>
        <v/>
      </c>
      <c r="G82" s="27" t="str">
        <f t="shared" si="15"/>
        <v>0</v>
      </c>
      <c r="H82" s="28">
        <f t="shared" si="16"/>
        <v>0</v>
      </c>
    </row>
    <row r="83" spans="1:9" ht="15" x14ac:dyDescent="0.25">
      <c r="B83" s="5" t="s">
        <v>433</v>
      </c>
      <c r="C83" s="49">
        <v>3</v>
      </c>
      <c r="D83" s="47">
        <v>2</v>
      </c>
      <c r="E83" s="54">
        <f t="shared" si="13"/>
        <v>7.0921985815602835E-3</v>
      </c>
      <c r="F83" s="54">
        <f t="shared" si="14"/>
        <v>5.4945054945054949E-3</v>
      </c>
      <c r="G83" s="27">
        <f t="shared" si="15"/>
        <v>-0.33333333333333331</v>
      </c>
      <c r="H83" s="28">
        <f t="shared" si="16"/>
        <v>-2.3640661938534278E-3</v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2</v>
      </c>
      <c r="D85" s="47">
        <v>3</v>
      </c>
      <c r="E85" s="54">
        <f t="shared" si="13"/>
        <v>4.7281323877068557E-3</v>
      </c>
      <c r="F85" s="54">
        <f t="shared" si="14"/>
        <v>8.241758241758242E-3</v>
      </c>
      <c r="G85" s="27">
        <f t="shared" si="15"/>
        <v>0.5</v>
      </c>
      <c r="H85" s="28">
        <f t="shared" si="16"/>
        <v>2.3640661938534278E-3</v>
      </c>
    </row>
    <row r="86" spans="1:9" ht="15" x14ac:dyDescent="0.25">
      <c r="B86" s="5" t="s">
        <v>17</v>
      </c>
      <c r="C86" s="49">
        <v>3</v>
      </c>
      <c r="D86" s="47">
        <v>2</v>
      </c>
      <c r="E86" s="54">
        <f t="shared" si="13"/>
        <v>7.0921985815602835E-3</v>
      </c>
      <c r="F86" s="54">
        <f t="shared" si="14"/>
        <v>5.4945054945054949E-3</v>
      </c>
      <c r="G86" s="27">
        <f t="shared" si="15"/>
        <v>-0.33333333333333331</v>
      </c>
      <c r="H86" s="28">
        <f t="shared" si="16"/>
        <v>-2.3640661938534278E-3</v>
      </c>
    </row>
    <row r="87" spans="1:9" ht="15" x14ac:dyDescent="0.25">
      <c r="B87" s="5" t="s">
        <v>183</v>
      </c>
      <c r="C87" s="49">
        <v>1</v>
      </c>
      <c r="D87" s="47">
        <v>1</v>
      </c>
      <c r="E87" s="54">
        <f t="shared" si="13"/>
        <v>2.3640661938534278E-3</v>
      </c>
      <c r="F87" s="54">
        <f t="shared" si="14"/>
        <v>2.7472527472527475E-3</v>
      </c>
      <c r="G87" s="27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7</v>
      </c>
      <c r="D88" s="47">
        <v>7</v>
      </c>
      <c r="E88" s="51">
        <f t="shared" ref="E88" si="25">+IF(C88=0,"",C88/C$73)</f>
        <v>1.6548463356973995E-2</v>
      </c>
      <c r="F88" s="51">
        <f t="shared" ref="F88" si="26">+IF(D88=0,"",D88/D$73)</f>
        <v>1.9230769230769232E-2</v>
      </c>
      <c r="G88" s="51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12</v>
      </c>
      <c r="D89" s="47">
        <v>24</v>
      </c>
      <c r="E89" s="54">
        <f t="shared" si="13"/>
        <v>2.8368794326241134E-2</v>
      </c>
      <c r="F89" s="54">
        <f t="shared" si="14"/>
        <v>6.5934065934065936E-2</v>
      </c>
      <c r="G89" s="27">
        <f t="shared" si="15"/>
        <v>1</v>
      </c>
      <c r="H89" s="28">
        <f t="shared" si="16"/>
        <v>2.8368794326241134E-2</v>
      </c>
    </row>
    <row r="90" spans="1:9" ht="15" x14ac:dyDescent="0.25">
      <c r="B90" s="5" t="s">
        <v>185</v>
      </c>
      <c r="C90" s="49">
        <v>1</v>
      </c>
      <c r="D90" s="47">
        <v>5</v>
      </c>
      <c r="E90" s="54">
        <f t="shared" si="13"/>
        <v>2.3640661938534278E-3</v>
      </c>
      <c r="F90" s="54">
        <f t="shared" si="14"/>
        <v>1.3736263736263736E-2</v>
      </c>
      <c r="G90" s="27">
        <f t="shared" si="15"/>
        <v>4</v>
      </c>
      <c r="H90" s="28">
        <f t="shared" si="16"/>
        <v>9.4562647754137114E-3</v>
      </c>
    </row>
    <row r="91" spans="1:9" ht="15" x14ac:dyDescent="0.25">
      <c r="B91" s="5" t="s">
        <v>21</v>
      </c>
      <c r="C91" s="49">
        <v>0</v>
      </c>
      <c r="D91" s="47">
        <v>2</v>
      </c>
      <c r="E91" s="54" t="str">
        <f t="shared" si="13"/>
        <v/>
      </c>
      <c r="F91" s="54">
        <f t="shared" si="14"/>
        <v>5.4945054945054949E-3</v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1</v>
      </c>
      <c r="E93" s="54" t="str">
        <f t="shared" si="13"/>
        <v/>
      </c>
      <c r="F93" s="54">
        <f t="shared" si="14"/>
        <v>2.7472527472527475E-3</v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1</v>
      </c>
      <c r="D95" s="47">
        <v>1</v>
      </c>
      <c r="E95" s="51">
        <f t="shared" si="29"/>
        <v>2.3640661938534278E-3</v>
      </c>
      <c r="F95" s="51">
        <f t="shared" si="30"/>
        <v>2.7472527472527475E-3</v>
      </c>
      <c r="G95" s="51">
        <f t="shared" si="31"/>
        <v>0</v>
      </c>
      <c r="H95" s="26">
        <f t="shared" si="32"/>
        <v>0</v>
      </c>
      <c r="I95" s="2"/>
    </row>
    <row r="96" spans="1:9" ht="15" x14ac:dyDescent="0.25">
      <c r="B96" s="5" t="s">
        <v>187</v>
      </c>
      <c r="C96" s="49">
        <v>15</v>
      </c>
      <c r="D96" s="47">
        <v>5</v>
      </c>
      <c r="E96" s="54">
        <f t="shared" si="13"/>
        <v>3.5460992907801421E-2</v>
      </c>
      <c r="F96" s="54">
        <f t="shared" si="14"/>
        <v>1.3736263736263736E-2</v>
      </c>
      <c r="G96" s="27">
        <f t="shared" si="15"/>
        <v>-0.66666666666666663</v>
      </c>
      <c r="H96" s="28">
        <f t="shared" si="16"/>
        <v>-2.3640661938534278E-2</v>
      </c>
    </row>
    <row r="97" spans="1:9" ht="15" x14ac:dyDescent="0.25">
      <c r="B97" s="5" t="s">
        <v>19</v>
      </c>
      <c r="C97" s="49">
        <v>1</v>
      </c>
      <c r="D97" s="47">
        <v>1</v>
      </c>
      <c r="E97" s="54">
        <f t="shared" si="13"/>
        <v>2.3640661938534278E-3</v>
      </c>
      <c r="F97" s="54">
        <f t="shared" si="14"/>
        <v>2.7472527472527475E-3</v>
      </c>
      <c r="G97" s="27">
        <f t="shared" si="15"/>
        <v>0</v>
      </c>
      <c r="H97" s="28">
        <f t="shared" si="16"/>
        <v>0</v>
      </c>
    </row>
    <row r="98" spans="1:9" ht="15" x14ac:dyDescent="0.25">
      <c r="B98" s="5" t="s">
        <v>22</v>
      </c>
      <c r="C98" s="49">
        <v>0</v>
      </c>
      <c r="D98" s="47">
        <v>1</v>
      </c>
      <c r="E98" s="54" t="str">
        <f t="shared" si="13"/>
        <v/>
      </c>
      <c r="F98" s="54">
        <f t="shared" si="14"/>
        <v>2.7472527472527475E-3</v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8</v>
      </c>
      <c r="D100" s="47">
        <v>1</v>
      </c>
      <c r="E100" s="54">
        <f t="shared" si="13"/>
        <v>1.8912529550827423E-2</v>
      </c>
      <c r="F100" s="54">
        <f t="shared" si="14"/>
        <v>2.7472527472527475E-3</v>
      </c>
      <c r="G100" s="27">
        <f t="shared" si="15"/>
        <v>-0.875</v>
      </c>
      <c r="H100" s="28">
        <f t="shared" si="16"/>
        <v>-1.6548463356973995E-2</v>
      </c>
    </row>
    <row r="101" spans="1:9" ht="15" x14ac:dyDescent="0.25">
      <c r="B101" s="5" t="s">
        <v>435</v>
      </c>
      <c r="C101" s="49">
        <v>11</v>
      </c>
      <c r="D101" s="47">
        <v>6</v>
      </c>
      <c r="E101" s="54">
        <f t="shared" si="13"/>
        <v>2.6004728132387706E-2</v>
      </c>
      <c r="F101" s="54">
        <f t="shared" si="14"/>
        <v>1.6483516483516484E-2</v>
      </c>
      <c r="G101" s="27">
        <f t="shared" si="15"/>
        <v>-0.45454545454545453</v>
      </c>
      <c r="H101" s="28">
        <f t="shared" si="16"/>
        <v>-1.1820330969267139E-2</v>
      </c>
    </row>
    <row r="102" spans="1:9" ht="15" x14ac:dyDescent="0.25">
      <c r="B102" s="5" t="s">
        <v>18</v>
      </c>
      <c r="C102" s="49">
        <v>1</v>
      </c>
      <c r="D102" s="47">
        <v>0</v>
      </c>
      <c r="E102" s="54">
        <f t="shared" si="13"/>
        <v>2.3640661938534278E-3</v>
      </c>
      <c r="F102" s="54" t="str">
        <f t="shared" si="14"/>
        <v/>
      </c>
      <c r="G102" s="27" t="str">
        <f t="shared" si="15"/>
        <v>0</v>
      </c>
      <c r="H102" s="28">
        <f t="shared" si="16"/>
        <v>0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3</v>
      </c>
      <c r="E104" s="54" t="str">
        <f t="shared" si="13"/>
        <v/>
      </c>
      <c r="F104" s="54">
        <f t="shared" si="14"/>
        <v>8.241758241758242E-3</v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1</v>
      </c>
      <c r="D105" s="47">
        <v>3</v>
      </c>
      <c r="E105" s="51">
        <f t="shared" ref="E105" si="33">+IF(C105=0,"",C105/C$73)</f>
        <v>2.3640661938534278E-3</v>
      </c>
      <c r="F105" s="51">
        <f t="shared" ref="F105" si="34">+IF(D105=0,"",D105/D$73)</f>
        <v>8.241758241758242E-3</v>
      </c>
      <c r="G105" s="51">
        <f t="shared" ref="G105" si="35">+IF(OR(AND(D105=0),(C105=0)),"0",((D105-C105)/C105))</f>
        <v>2</v>
      </c>
      <c r="H105" s="26">
        <f t="shared" ref="H105" si="36">+IF(OR(AND(E105=""),(G105="")),"",E105*G105)</f>
        <v>4.7281323877068557E-3</v>
      </c>
      <c r="I105" s="2"/>
    </row>
    <row r="106" spans="1:9" ht="15" x14ac:dyDescent="0.25">
      <c r="B106" s="5" t="s">
        <v>191</v>
      </c>
      <c r="C106" s="49">
        <v>1</v>
      </c>
      <c r="D106" s="47">
        <v>0</v>
      </c>
      <c r="E106" s="54">
        <f t="shared" si="13"/>
        <v>2.3640661938534278E-3</v>
      </c>
      <c r="F106" s="54" t="str">
        <f t="shared" si="14"/>
        <v/>
      </c>
      <c r="G106" s="27" t="str">
        <f t="shared" si="15"/>
        <v>0</v>
      </c>
      <c r="H106" s="28">
        <f t="shared" si="16"/>
        <v>0</v>
      </c>
    </row>
    <row r="107" spans="1:9" ht="15" x14ac:dyDescent="0.25">
      <c r="B107" s="5" t="s">
        <v>192</v>
      </c>
      <c r="C107" s="49">
        <v>23</v>
      </c>
      <c r="D107" s="47">
        <v>16</v>
      </c>
      <c r="E107" s="54">
        <f t="shared" si="13"/>
        <v>5.4373522458628844E-2</v>
      </c>
      <c r="F107" s="54">
        <f t="shared" si="14"/>
        <v>4.3956043956043959E-2</v>
      </c>
      <c r="G107" s="27">
        <f t="shared" si="15"/>
        <v>-0.30434782608695654</v>
      </c>
      <c r="H107" s="28">
        <f t="shared" si="16"/>
        <v>-1.6548463356973998E-2</v>
      </c>
    </row>
    <row r="108" spans="1:9" ht="15" x14ac:dyDescent="0.25">
      <c r="B108" s="5" t="s">
        <v>193</v>
      </c>
      <c r="C108" s="49">
        <v>4</v>
      </c>
      <c r="D108" s="47">
        <v>2</v>
      </c>
      <c r="E108" s="54">
        <f t="shared" si="13"/>
        <v>9.4562647754137114E-3</v>
      </c>
      <c r="F108" s="54">
        <f t="shared" si="14"/>
        <v>5.4945054945054949E-3</v>
      </c>
      <c r="G108" s="27">
        <f t="shared" si="15"/>
        <v>-0.5</v>
      </c>
      <c r="H108" s="28">
        <f t="shared" si="16"/>
        <v>-4.7281323877068557E-3</v>
      </c>
    </row>
    <row r="109" spans="1:9" ht="15" x14ac:dyDescent="0.25">
      <c r="B109" s="5" t="s">
        <v>194</v>
      </c>
      <c r="C109" s="49">
        <v>9</v>
      </c>
      <c r="D109" s="47">
        <v>13</v>
      </c>
      <c r="E109" s="54">
        <f t="shared" si="13"/>
        <v>2.1276595744680851E-2</v>
      </c>
      <c r="F109" s="54">
        <f t="shared" si="14"/>
        <v>3.5714285714285712E-2</v>
      </c>
      <c r="G109" s="27">
        <f t="shared" si="15"/>
        <v>0.44444444444444442</v>
      </c>
      <c r="H109" s="28">
        <f t="shared" si="16"/>
        <v>9.4562647754137114E-3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1</v>
      </c>
      <c r="E111" s="54" t="str">
        <f t="shared" si="13"/>
        <v/>
      </c>
      <c r="F111" s="54">
        <f t="shared" si="14"/>
        <v>2.7472527472527475E-3</v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1</v>
      </c>
      <c r="E112" s="54" t="str">
        <f t="shared" si="13"/>
        <v/>
      </c>
      <c r="F112" s="54">
        <f t="shared" si="14"/>
        <v>2.7472527472527475E-3</v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1</v>
      </c>
      <c r="E113" s="54" t="str">
        <f t="shared" si="13"/>
        <v/>
      </c>
      <c r="F113" s="54">
        <f t="shared" si="14"/>
        <v>2.7472527472527475E-3</v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5</v>
      </c>
      <c r="D116" s="47">
        <v>12</v>
      </c>
      <c r="E116" s="54">
        <f t="shared" si="13"/>
        <v>1.1820330969267139E-2</v>
      </c>
      <c r="F116" s="54">
        <f t="shared" si="14"/>
        <v>3.2967032967032968E-2</v>
      </c>
      <c r="G116" s="27">
        <f t="shared" si="15"/>
        <v>1.4</v>
      </c>
      <c r="H116" s="28">
        <f t="shared" si="16"/>
        <v>1.6548463356973995E-2</v>
      </c>
    </row>
    <row r="117" spans="2:8" ht="15" x14ac:dyDescent="0.25">
      <c r="B117" s="5" t="s">
        <v>24</v>
      </c>
      <c r="C117" s="49">
        <v>0</v>
      </c>
      <c r="D117" s="47">
        <v>6</v>
      </c>
      <c r="E117" s="54" t="str">
        <f t="shared" si="13"/>
        <v/>
      </c>
      <c r="F117" s="54">
        <f t="shared" si="14"/>
        <v>1.6483516483516484E-2</v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4</v>
      </c>
      <c r="E119" s="54" t="str">
        <f t="shared" si="13"/>
        <v/>
      </c>
      <c r="F119" s="54">
        <f t="shared" si="14"/>
        <v>1.098901098901099E-2</v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1</v>
      </c>
      <c r="D120" s="47">
        <v>17</v>
      </c>
      <c r="E120" s="54">
        <f t="shared" si="13"/>
        <v>2.3640661938534278E-3</v>
      </c>
      <c r="F120" s="54">
        <f t="shared" si="14"/>
        <v>4.6703296703296704E-2</v>
      </c>
      <c r="G120" s="27">
        <f t="shared" si="15"/>
        <v>16</v>
      </c>
      <c r="H120" s="28">
        <f t="shared" si="16"/>
        <v>3.7825059101654845E-2</v>
      </c>
    </row>
    <row r="121" spans="2:8" ht="15" x14ac:dyDescent="0.25">
      <c r="B121" s="5" t="s">
        <v>26</v>
      </c>
      <c r="C121" s="49">
        <v>2</v>
      </c>
      <c r="D121" s="47">
        <v>8</v>
      </c>
      <c r="E121" s="54">
        <f t="shared" si="13"/>
        <v>4.7281323877068557E-3</v>
      </c>
      <c r="F121" s="54">
        <f t="shared" si="14"/>
        <v>2.197802197802198E-2</v>
      </c>
      <c r="G121" s="27">
        <f t="shared" si="15"/>
        <v>3</v>
      </c>
      <c r="H121" s="28">
        <f t="shared" si="16"/>
        <v>1.4184397163120567E-2</v>
      </c>
    </row>
    <row r="122" spans="2:8" ht="15" x14ac:dyDescent="0.25">
      <c r="B122" s="5" t="s">
        <v>201</v>
      </c>
      <c r="C122" s="49">
        <v>2</v>
      </c>
      <c r="D122" s="47">
        <v>13</v>
      </c>
      <c r="E122" s="54">
        <f t="shared" si="13"/>
        <v>4.7281323877068557E-3</v>
      </c>
      <c r="F122" s="54">
        <f t="shared" si="14"/>
        <v>3.5714285714285712E-2</v>
      </c>
      <c r="G122" s="27">
        <f t="shared" si="15"/>
        <v>5.5</v>
      </c>
      <c r="H122" s="28">
        <f t="shared" si="16"/>
        <v>2.6004728132387706E-2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3</v>
      </c>
      <c r="E124" s="54" t="str">
        <f t="shared" si="13"/>
        <v/>
      </c>
      <c r="F124" s="54">
        <f t="shared" si="14"/>
        <v>8.241758241758242E-3</v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9</v>
      </c>
      <c r="D125" s="47">
        <v>2</v>
      </c>
      <c r="E125" s="54">
        <f t="shared" si="13"/>
        <v>2.1276595744680851E-2</v>
      </c>
      <c r="F125" s="54">
        <f t="shared" si="14"/>
        <v>5.4945054945054949E-3</v>
      </c>
      <c r="G125" s="27">
        <f t="shared" si="15"/>
        <v>-0.77777777777777779</v>
      </c>
      <c r="H125" s="28">
        <f t="shared" si="16"/>
        <v>-1.6548463356973995E-2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140</v>
      </c>
      <c r="D127" s="47">
        <v>104</v>
      </c>
      <c r="E127" s="54">
        <f t="shared" si="13"/>
        <v>0.33096926713947988</v>
      </c>
      <c r="F127" s="54">
        <f t="shared" si="14"/>
        <v>0.2857142857142857</v>
      </c>
      <c r="G127" s="27">
        <f t="shared" si="15"/>
        <v>-0.25714285714285712</v>
      </c>
      <c r="H127" s="28">
        <f t="shared" si="16"/>
        <v>-8.5106382978723388E-2</v>
      </c>
    </row>
    <row r="128" spans="2:8" ht="15" x14ac:dyDescent="0.25">
      <c r="B128" s="5" t="s">
        <v>203</v>
      </c>
      <c r="C128" s="49">
        <v>0</v>
      </c>
      <c r="D128" s="47">
        <v>1</v>
      </c>
      <c r="E128" s="54" t="str">
        <f t="shared" si="13"/>
        <v/>
      </c>
      <c r="F128" s="54">
        <f t="shared" si="14"/>
        <v>2.7472527472527475E-3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3</v>
      </c>
      <c r="D129" s="47">
        <v>0</v>
      </c>
      <c r="E129" s="54">
        <f t="shared" si="13"/>
        <v>7.0921985815602835E-3</v>
      </c>
      <c r="F129" s="54" t="str">
        <f t="shared" si="14"/>
        <v/>
      </c>
      <c r="G129" s="27" t="str">
        <f t="shared" si="15"/>
        <v>0</v>
      </c>
      <c r="H129" s="28">
        <f t="shared" si="16"/>
        <v>0</v>
      </c>
    </row>
    <row r="130" spans="1:9" ht="15" x14ac:dyDescent="0.25">
      <c r="B130" s="5" t="s">
        <v>28</v>
      </c>
      <c r="C130" s="49">
        <v>0</v>
      </c>
      <c r="D130" s="47">
        <v>1</v>
      </c>
      <c r="E130" s="54" t="str">
        <f t="shared" si="13"/>
        <v/>
      </c>
      <c r="F130" s="54">
        <f t="shared" si="14"/>
        <v>2.7472527472527475E-3</v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1</v>
      </c>
      <c r="D132" s="47">
        <v>0</v>
      </c>
      <c r="E132" s="51">
        <f t="shared" ref="E132" si="37">+IF(C132=0,"",C132/C$73)</f>
        <v>2.3640661938534278E-3</v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>
        <f t="shared" ref="H132" si="40">+IF(OR(AND(E132=""),(G132="")),"",E132*G132)</f>
        <v>0</v>
      </c>
      <c r="I132" s="2"/>
    </row>
    <row r="133" spans="1:9" ht="15" x14ac:dyDescent="0.25">
      <c r="B133" s="5" t="s">
        <v>30</v>
      </c>
      <c r="C133" s="49">
        <v>9</v>
      </c>
      <c r="D133" s="47">
        <v>3</v>
      </c>
      <c r="E133" s="54">
        <f t="shared" si="13"/>
        <v>2.1276595744680851E-2</v>
      </c>
      <c r="F133" s="54">
        <f t="shared" si="14"/>
        <v>8.241758241758242E-3</v>
      </c>
      <c r="G133" s="27">
        <f t="shared" si="15"/>
        <v>-0.66666666666666663</v>
      </c>
      <c r="H133" s="28">
        <f t="shared" si="16"/>
        <v>-1.4184397163120567E-2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1</v>
      </c>
      <c r="D137" s="47">
        <v>0</v>
      </c>
      <c r="E137" s="54">
        <f t="shared" si="13"/>
        <v>2.3640661938534278E-3</v>
      </c>
      <c r="F137" s="54" t="str">
        <f t="shared" si="14"/>
        <v/>
      </c>
      <c r="G137" s="27" t="str">
        <f t="shared" si="15"/>
        <v>0</v>
      </c>
      <c r="H137" s="28">
        <f t="shared" si="16"/>
        <v>0</v>
      </c>
    </row>
    <row r="138" spans="1:9" ht="15" x14ac:dyDescent="0.25">
      <c r="B138" s="5" t="s">
        <v>208</v>
      </c>
      <c r="C138" s="49">
        <v>5</v>
      </c>
      <c r="D138" s="47">
        <v>0</v>
      </c>
      <c r="E138" s="54">
        <f t="shared" si="13"/>
        <v>1.1820330969267139E-2</v>
      </c>
      <c r="F138" s="54" t="str">
        <f t="shared" si="14"/>
        <v/>
      </c>
      <c r="G138" s="27" t="str">
        <f t="shared" si="15"/>
        <v>0</v>
      </c>
      <c r="H138" s="28">
        <f t="shared" si="16"/>
        <v>0</v>
      </c>
    </row>
    <row r="139" spans="1:9" ht="15" x14ac:dyDescent="0.25">
      <c r="B139" s="5" t="s">
        <v>439</v>
      </c>
      <c r="C139" s="49">
        <v>4</v>
      </c>
      <c r="D139" s="47">
        <v>0</v>
      </c>
      <c r="E139" s="54">
        <f t="shared" si="13"/>
        <v>9.4562647754137114E-3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2</v>
      </c>
      <c r="D141" s="47">
        <v>0</v>
      </c>
      <c r="E141" s="54">
        <f t="shared" si="13"/>
        <v>4.7281323877068557E-3</v>
      </c>
      <c r="F141" s="54" t="str">
        <f t="shared" si="14"/>
        <v/>
      </c>
      <c r="G141" s="27" t="str">
        <f t="shared" si="15"/>
        <v>0</v>
      </c>
      <c r="H141" s="28">
        <f t="shared" si="16"/>
        <v>0</v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2</v>
      </c>
      <c r="E143" s="54" t="str">
        <f t="shared" si="13"/>
        <v/>
      </c>
      <c r="F143" s="54">
        <f t="shared" si="14"/>
        <v>5.4945054945054949E-3</v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2</v>
      </c>
      <c r="D148" s="47">
        <v>2</v>
      </c>
      <c r="E148" s="54">
        <f t="shared" si="49"/>
        <v>4.7281323877068557E-3</v>
      </c>
      <c r="F148" s="54">
        <f t="shared" si="50"/>
        <v>5.4945054945054949E-3</v>
      </c>
      <c r="G148" s="27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1</v>
      </c>
      <c r="D149" s="47">
        <v>0</v>
      </c>
      <c r="E149" s="54">
        <f t="shared" si="49"/>
        <v>2.3640661938534278E-3</v>
      </c>
      <c r="F149" s="54" t="str">
        <f t="shared" si="50"/>
        <v/>
      </c>
      <c r="G149" s="27" t="str">
        <f t="shared" si="51"/>
        <v>0</v>
      </c>
      <c r="H149" s="28">
        <f t="shared" si="52"/>
        <v>0</v>
      </c>
    </row>
    <row r="150" spans="1:9" ht="15" x14ac:dyDescent="0.25">
      <c r="B150" s="5" t="s">
        <v>212</v>
      </c>
      <c r="C150" s="49">
        <v>4</v>
      </c>
      <c r="D150" s="47">
        <v>17</v>
      </c>
      <c r="E150" s="54">
        <f t="shared" si="49"/>
        <v>9.4562647754137114E-3</v>
      </c>
      <c r="F150" s="54">
        <f t="shared" si="50"/>
        <v>4.6703296703296704E-2</v>
      </c>
      <c r="G150" s="27">
        <f t="shared" si="51"/>
        <v>3.25</v>
      </c>
      <c r="H150" s="28">
        <f t="shared" si="52"/>
        <v>3.0732860520094562E-2</v>
      </c>
    </row>
    <row r="151" spans="1:9" ht="15" x14ac:dyDescent="0.25">
      <c r="B151" s="5" t="s">
        <v>213</v>
      </c>
      <c r="C151" s="49">
        <v>0</v>
      </c>
      <c r="D151" s="47">
        <v>1</v>
      </c>
      <c r="E151" s="54" t="str">
        <f t="shared" si="49"/>
        <v/>
      </c>
      <c r="F151" s="54">
        <f t="shared" si="50"/>
        <v>2.7472527472527475E-3</v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2</v>
      </c>
      <c r="E153" s="54" t="str">
        <f t="shared" si="49"/>
        <v/>
      </c>
      <c r="F153" s="54">
        <f t="shared" si="50"/>
        <v>5.4945054945054949E-3</v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12</v>
      </c>
      <c r="D156" s="47">
        <v>3</v>
      </c>
      <c r="E156" s="51">
        <f t="shared" ref="E156:E158" si="53">+IF(C156=0,"",C156/C$73)</f>
        <v>2.8368794326241134E-2</v>
      </c>
      <c r="F156" s="51">
        <f t="shared" ref="F156:F158" si="54">+IF(D156=0,"",D156/D$73)</f>
        <v>8.241758241758242E-3</v>
      </c>
      <c r="G156" s="51">
        <f t="shared" ref="G156:G158" si="55">+IF(OR(AND(D156=0),(C156=0)),"0",((D156-C156)/C156))</f>
        <v>-0.75</v>
      </c>
      <c r="H156" s="26">
        <f t="shared" ref="H156:H158" si="56">+IF(OR(AND(E156=""),(G156="")),"",E156*G156)</f>
        <v>-2.1276595744680851E-2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8"/>
      <c r="D160" s="8"/>
    </row>
    <row r="161" spans="2:8" ht="15" customHeight="1" x14ac:dyDescent="0.2">
      <c r="B161" s="2"/>
      <c r="C161" s="8"/>
      <c r="D161" s="8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773</v>
      </c>
      <c r="D165" s="43">
        <f>SUM(D166:D327)</f>
        <v>678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-0.12289780077619664</v>
      </c>
      <c r="H165" s="45">
        <f>+IF(OR(AND(E165=""),(G165="")),"",E165*G165)</f>
        <v>-0.12289780077619664</v>
      </c>
    </row>
    <row r="166" spans="2:8" s="63" customFormat="1" ht="15" x14ac:dyDescent="0.25">
      <c r="B166" s="58" t="s">
        <v>442</v>
      </c>
      <c r="C166" s="37">
        <v>2</v>
      </c>
      <c r="D166" s="47">
        <v>11</v>
      </c>
      <c r="E166" s="53">
        <f t="shared" si="57"/>
        <v>2.5873221216041399E-3</v>
      </c>
      <c r="F166" s="53">
        <f t="shared" si="58"/>
        <v>1.6224188790560472E-2</v>
      </c>
      <c r="G166" s="39">
        <f>+IF(OR(AND(D166=0),(C166=0)),"0",((D166-C166)/C166))</f>
        <v>4.5</v>
      </c>
      <c r="H166" s="48">
        <f>+IF(OR(AND(E166=""),(G166="")),"",E166*G166)</f>
        <v>1.1642949547218629E-2</v>
      </c>
    </row>
    <row r="167" spans="2:8" s="63" customFormat="1" ht="15" x14ac:dyDescent="0.25">
      <c r="B167" s="55" t="s">
        <v>587</v>
      </c>
      <c r="C167" s="25">
        <v>1</v>
      </c>
      <c r="D167" s="47">
        <v>2</v>
      </c>
      <c r="E167" s="54">
        <f t="shared" si="57"/>
        <v>1.29366106080207E-3</v>
      </c>
      <c r="F167" s="54">
        <f t="shared" si="58"/>
        <v>2.9498525073746312E-3</v>
      </c>
      <c r="G167" s="27">
        <f t="shared" ref="G167:G237" si="59">+IF(OR(AND(D167=0),(C167=0)),"0",((D167-C167)/C167))</f>
        <v>1</v>
      </c>
      <c r="H167" s="28">
        <f t="shared" ref="H167:H237" si="60">+IF(OR(AND(E167=""),(G167="")),"",E167*G167)</f>
        <v>1.29366106080207E-3</v>
      </c>
    </row>
    <row r="168" spans="2:8" s="63" customFormat="1" ht="30" x14ac:dyDescent="0.25">
      <c r="B168" s="55" t="s">
        <v>443</v>
      </c>
      <c r="C168" s="25">
        <v>2</v>
      </c>
      <c r="D168" s="47">
        <v>2</v>
      </c>
      <c r="E168" s="54">
        <f t="shared" si="57"/>
        <v>2.5873221216041399E-3</v>
      </c>
      <c r="F168" s="54">
        <f t="shared" si="58"/>
        <v>2.9498525073746312E-3</v>
      </c>
      <c r="G168" s="27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11</v>
      </c>
      <c r="D170" s="47">
        <v>5</v>
      </c>
      <c r="E170" s="54">
        <f t="shared" si="57"/>
        <v>1.4230271668822769E-2</v>
      </c>
      <c r="F170" s="54">
        <f t="shared" si="58"/>
        <v>7.3746312684365781E-3</v>
      </c>
      <c r="G170" s="27">
        <f t="shared" si="59"/>
        <v>-0.54545454545454541</v>
      </c>
      <c r="H170" s="28">
        <f t="shared" si="60"/>
        <v>-7.7619663648124185E-3</v>
      </c>
    </row>
    <row r="171" spans="2:8" s="63" customFormat="1" ht="15" x14ac:dyDescent="0.25">
      <c r="B171" s="55" t="s">
        <v>42</v>
      </c>
      <c r="C171" s="25">
        <v>69</v>
      </c>
      <c r="D171" s="47">
        <v>84</v>
      </c>
      <c r="E171" s="54">
        <f t="shared" si="57"/>
        <v>8.9262613195342816E-2</v>
      </c>
      <c r="F171" s="54">
        <f t="shared" si="58"/>
        <v>0.12389380530973451</v>
      </c>
      <c r="G171" s="27">
        <f t="shared" si="59"/>
        <v>0.21739130434782608</v>
      </c>
      <c r="H171" s="28">
        <f t="shared" si="60"/>
        <v>1.9404915912031046E-2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13</v>
      </c>
      <c r="D173" s="47">
        <v>11</v>
      </c>
      <c r="E173" s="54">
        <f t="shared" si="57"/>
        <v>1.6817593790426907E-2</v>
      </c>
      <c r="F173" s="54">
        <f t="shared" si="58"/>
        <v>1.6224188790560472E-2</v>
      </c>
      <c r="G173" s="27">
        <f t="shared" si="59"/>
        <v>-0.15384615384615385</v>
      </c>
      <c r="H173" s="28">
        <f t="shared" si="60"/>
        <v>-2.5873221216041395E-3</v>
      </c>
    </row>
    <row r="174" spans="2:8" s="63" customFormat="1" ht="15" x14ac:dyDescent="0.25">
      <c r="B174" s="55" t="s">
        <v>591</v>
      </c>
      <c r="C174" s="25">
        <v>1</v>
      </c>
      <c r="D174" s="47">
        <v>5</v>
      </c>
      <c r="E174" s="54">
        <f t="shared" si="57"/>
        <v>1.29366106080207E-3</v>
      </c>
      <c r="F174" s="54">
        <f t="shared" si="58"/>
        <v>7.3746312684365781E-3</v>
      </c>
      <c r="G174" s="27">
        <f t="shared" si="59"/>
        <v>4</v>
      </c>
      <c r="H174" s="28">
        <f t="shared" si="60"/>
        <v>5.1746442432082798E-3</v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1</v>
      </c>
      <c r="D176" s="47">
        <v>0</v>
      </c>
      <c r="E176" s="54">
        <f t="shared" si="57"/>
        <v>1.29366106080207E-3</v>
      </c>
      <c r="F176" s="54" t="str">
        <f t="shared" si="58"/>
        <v/>
      </c>
      <c r="G176" s="27" t="str">
        <f t="shared" si="59"/>
        <v>0</v>
      </c>
      <c r="H176" s="28">
        <f t="shared" si="60"/>
        <v>0</v>
      </c>
    </row>
    <row r="177" spans="1:9" s="63" customFormat="1" ht="15" x14ac:dyDescent="0.25">
      <c r="B177" s="55" t="s">
        <v>45</v>
      </c>
      <c r="C177" s="25">
        <v>5</v>
      </c>
      <c r="D177" s="47">
        <v>3</v>
      </c>
      <c r="E177" s="54">
        <f t="shared" si="57"/>
        <v>6.4683053040103496E-3</v>
      </c>
      <c r="F177" s="54">
        <f t="shared" si="58"/>
        <v>4.4247787610619468E-3</v>
      </c>
      <c r="G177" s="27">
        <f t="shared" si="59"/>
        <v>-0.4</v>
      </c>
      <c r="H177" s="28">
        <f t="shared" si="60"/>
        <v>-2.5873221216041399E-3</v>
      </c>
    </row>
    <row r="178" spans="1:9" s="63" customFormat="1" ht="15" x14ac:dyDescent="0.25">
      <c r="B178" s="55" t="s">
        <v>43</v>
      </c>
      <c r="C178" s="25">
        <v>1</v>
      </c>
      <c r="D178" s="47">
        <v>0</v>
      </c>
      <c r="E178" s="54">
        <f t="shared" si="57"/>
        <v>1.29366106080207E-3</v>
      </c>
      <c r="F178" s="54" t="str">
        <f t="shared" si="58"/>
        <v/>
      </c>
      <c r="G178" s="27" t="str">
        <f t="shared" si="59"/>
        <v>0</v>
      </c>
      <c r="H178" s="28">
        <f t="shared" si="60"/>
        <v>0</v>
      </c>
    </row>
    <row r="179" spans="1:9" s="65" customFormat="1" ht="15" x14ac:dyDescent="0.25">
      <c r="A179" s="22"/>
      <c r="B179" s="23" t="s">
        <v>538</v>
      </c>
      <c r="C179" s="64">
        <v>3</v>
      </c>
      <c r="D179" s="47">
        <v>6</v>
      </c>
      <c r="E179" s="51">
        <f t="shared" ref="E179" si="61">+IF(C179=0,"",C179/C$165)</f>
        <v>3.8809831824062097E-3</v>
      </c>
      <c r="F179" s="51">
        <f t="shared" ref="F179" si="62">+IF(D179=0,"",D179/D$165)</f>
        <v>8.8495575221238937E-3</v>
      </c>
      <c r="G179" s="51">
        <f t="shared" ref="G179" si="63">+IF(OR(AND(D179=0),(C179=0)),"0",((D179-C179)/C179))</f>
        <v>1</v>
      </c>
      <c r="H179" s="26">
        <f t="shared" ref="H179" si="64">+IF(OR(AND(E179=""),(G179="")),"",E179*G179)</f>
        <v>3.8809831824062097E-3</v>
      </c>
      <c r="I179" s="63"/>
    </row>
    <row r="180" spans="1:9" s="63" customFormat="1" ht="15" x14ac:dyDescent="0.25">
      <c r="B180" s="55" t="s">
        <v>445</v>
      </c>
      <c r="C180" s="25">
        <v>17</v>
      </c>
      <c r="D180" s="47">
        <v>17</v>
      </c>
      <c r="E180" s="54">
        <f t="shared" ref="E180:F183" si="65">+IF(C180=0,"",C180/C$165)</f>
        <v>2.1992238033635189E-2</v>
      </c>
      <c r="F180" s="54">
        <f t="shared" si="65"/>
        <v>2.5073746312684365E-2</v>
      </c>
      <c r="G180" s="27">
        <f t="shared" si="59"/>
        <v>0</v>
      </c>
      <c r="H180" s="28">
        <f t="shared" si="60"/>
        <v>0</v>
      </c>
    </row>
    <row r="181" spans="1:9" s="63" customFormat="1" ht="15" x14ac:dyDescent="0.25">
      <c r="B181" s="55" t="s">
        <v>592</v>
      </c>
      <c r="C181" s="25">
        <v>3</v>
      </c>
      <c r="D181" s="47">
        <v>4</v>
      </c>
      <c r="E181" s="54">
        <f t="shared" si="65"/>
        <v>3.8809831824062097E-3</v>
      </c>
      <c r="F181" s="54">
        <f t="shared" si="65"/>
        <v>5.8997050147492625E-3</v>
      </c>
      <c r="G181" s="27">
        <f t="shared" si="59"/>
        <v>0.33333333333333331</v>
      </c>
      <c r="H181" s="28">
        <f t="shared" si="60"/>
        <v>1.2936610608020697E-3</v>
      </c>
    </row>
    <row r="182" spans="1:9" s="63" customFormat="1" ht="15" x14ac:dyDescent="0.25">
      <c r="B182" s="55" t="s">
        <v>41</v>
      </c>
      <c r="C182" s="25">
        <v>2</v>
      </c>
      <c r="D182" s="47">
        <v>1</v>
      </c>
      <c r="E182" s="54">
        <f t="shared" si="65"/>
        <v>2.5873221216041399E-3</v>
      </c>
      <c r="F182" s="54">
        <f t="shared" si="65"/>
        <v>1.4749262536873156E-3</v>
      </c>
      <c r="G182" s="27">
        <f t="shared" si="59"/>
        <v>-0.5</v>
      </c>
      <c r="H182" s="28">
        <f t="shared" si="60"/>
        <v>-1.29366106080207E-3</v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1</v>
      </c>
      <c r="E184" s="51" t="str">
        <f t="shared" ref="E184:E185" si="66">+IF(C184=0,"",C184/C$165)</f>
        <v/>
      </c>
      <c r="F184" s="51">
        <f t="shared" ref="F184:F185" si="67">+IF(D184=0,"",D184/D$165)</f>
        <v>1.4749262536873156E-3</v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1</v>
      </c>
      <c r="E185" s="51" t="str">
        <f t="shared" si="66"/>
        <v/>
      </c>
      <c r="F185" s="51">
        <f t="shared" si="67"/>
        <v>1.4749262536873156E-3</v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30</v>
      </c>
      <c r="D186" s="47">
        <v>3</v>
      </c>
      <c r="E186" s="54">
        <f t="shared" ref="E186:F191" si="70">+IF(C186=0,"",C186/C$165)</f>
        <v>3.8809831824062092E-2</v>
      </c>
      <c r="F186" s="54">
        <f t="shared" si="70"/>
        <v>4.4247787610619468E-3</v>
      </c>
      <c r="G186" s="27">
        <f t="shared" si="59"/>
        <v>-0.9</v>
      </c>
      <c r="H186" s="28">
        <f t="shared" si="60"/>
        <v>-3.4928848641655887E-2</v>
      </c>
    </row>
    <row r="187" spans="1:9" s="63" customFormat="1" ht="15" x14ac:dyDescent="0.25">
      <c r="B187" s="55" t="s">
        <v>216</v>
      </c>
      <c r="C187" s="25">
        <v>9</v>
      </c>
      <c r="D187" s="47">
        <v>2</v>
      </c>
      <c r="E187" s="54">
        <f t="shared" si="70"/>
        <v>1.1642949547218629E-2</v>
      </c>
      <c r="F187" s="54">
        <f t="shared" si="70"/>
        <v>2.9498525073746312E-3</v>
      </c>
      <c r="G187" s="27">
        <f t="shared" si="59"/>
        <v>-0.77777777777777779</v>
      </c>
      <c r="H187" s="28">
        <f t="shared" si="60"/>
        <v>-9.05562742561449E-3</v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1</v>
      </c>
      <c r="E189" s="51" t="str">
        <f t="shared" si="70"/>
        <v/>
      </c>
      <c r="F189" s="51">
        <f t="shared" si="70"/>
        <v>1.4749262536873156E-3</v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2</v>
      </c>
      <c r="D190" s="47">
        <v>0</v>
      </c>
      <c r="E190" s="54">
        <f t="shared" si="70"/>
        <v>2.5873221216041399E-3</v>
      </c>
      <c r="F190" s="54" t="str">
        <f t="shared" si="70"/>
        <v/>
      </c>
      <c r="G190" s="27" t="str">
        <f t="shared" si="59"/>
        <v>0</v>
      </c>
      <c r="H190" s="28">
        <f t="shared" si="60"/>
        <v>0</v>
      </c>
    </row>
    <row r="191" spans="1:9" s="63" customFormat="1" ht="15" x14ac:dyDescent="0.25">
      <c r="B191" s="55" t="s">
        <v>446</v>
      </c>
      <c r="C191" s="25">
        <v>6</v>
      </c>
      <c r="D191" s="47">
        <v>5</v>
      </c>
      <c r="E191" s="54">
        <f t="shared" si="70"/>
        <v>7.7619663648124193E-3</v>
      </c>
      <c r="F191" s="54">
        <f t="shared" si="70"/>
        <v>7.3746312684365781E-3</v>
      </c>
      <c r="G191" s="27">
        <f t="shared" si="59"/>
        <v>-0.16666666666666666</v>
      </c>
      <c r="H191" s="28">
        <f t="shared" si="60"/>
        <v>-1.2936610608020697E-3</v>
      </c>
    </row>
    <row r="192" spans="1:9" s="65" customFormat="1" ht="15" x14ac:dyDescent="0.25">
      <c r="A192" s="22"/>
      <c r="B192" s="23" t="s">
        <v>541</v>
      </c>
      <c r="C192" s="64">
        <v>8</v>
      </c>
      <c r="D192" s="47">
        <v>5</v>
      </c>
      <c r="E192" s="51">
        <f t="shared" ref="E192" si="73">+IF(C192=0,"",C192/C$165)</f>
        <v>1.034928848641656E-2</v>
      </c>
      <c r="F192" s="51">
        <f t="shared" ref="F192" si="74">+IF(D192=0,"",D192/D$165)</f>
        <v>7.3746312684365781E-3</v>
      </c>
      <c r="G192" s="51">
        <f t="shared" ref="G192" si="75">+IF(OR(AND(D192=0),(C192=0)),"0",((D192-C192)/C192))</f>
        <v>-0.375</v>
      </c>
      <c r="H192" s="26">
        <f t="shared" ref="H192" si="76">+IF(OR(AND(E192=""),(G192="")),"",E192*G192)</f>
        <v>-3.8809831824062101E-3</v>
      </c>
      <c r="I192" s="63"/>
    </row>
    <row r="193" spans="1:9" s="63" customFormat="1" ht="15" x14ac:dyDescent="0.25">
      <c r="B193" s="55" t="s">
        <v>219</v>
      </c>
      <c r="C193" s="25">
        <v>13</v>
      </c>
      <c r="D193" s="47">
        <v>6</v>
      </c>
      <c r="E193" s="54">
        <f t="shared" ref="E193:F199" si="77">+IF(C193=0,"",C193/C$165)</f>
        <v>1.6817593790426907E-2</v>
      </c>
      <c r="F193" s="54">
        <f t="shared" si="77"/>
        <v>8.8495575221238937E-3</v>
      </c>
      <c r="G193" s="27">
        <f t="shared" si="59"/>
        <v>-0.53846153846153844</v>
      </c>
      <c r="H193" s="28">
        <f t="shared" si="60"/>
        <v>-9.0556274256144882E-3</v>
      </c>
    </row>
    <row r="194" spans="1:9" s="63" customFormat="1" ht="15" x14ac:dyDescent="0.25">
      <c r="B194" s="55" t="s">
        <v>220</v>
      </c>
      <c r="C194" s="25">
        <v>5</v>
      </c>
      <c r="D194" s="47">
        <v>9</v>
      </c>
      <c r="E194" s="54">
        <f t="shared" si="77"/>
        <v>6.4683053040103496E-3</v>
      </c>
      <c r="F194" s="54">
        <f t="shared" si="77"/>
        <v>1.3274336283185841E-2</v>
      </c>
      <c r="G194" s="27">
        <f t="shared" si="59"/>
        <v>0.8</v>
      </c>
      <c r="H194" s="28">
        <f t="shared" si="60"/>
        <v>5.1746442432082798E-3</v>
      </c>
    </row>
    <row r="195" spans="1:9" s="63" customFormat="1" ht="15" x14ac:dyDescent="0.25">
      <c r="B195" s="55" t="s">
        <v>221</v>
      </c>
      <c r="C195" s="25">
        <v>24</v>
      </c>
      <c r="D195" s="47">
        <v>32</v>
      </c>
      <c r="E195" s="54">
        <f t="shared" si="77"/>
        <v>3.1047865459249677E-2</v>
      </c>
      <c r="F195" s="54">
        <f t="shared" si="77"/>
        <v>4.71976401179941E-2</v>
      </c>
      <c r="G195" s="27">
        <f t="shared" si="59"/>
        <v>0.33333333333333331</v>
      </c>
      <c r="H195" s="28">
        <f t="shared" si="60"/>
        <v>1.0349288486416558E-2</v>
      </c>
    </row>
    <row r="196" spans="1:9" s="63" customFormat="1" ht="15" x14ac:dyDescent="0.25">
      <c r="B196" s="55" t="s">
        <v>222</v>
      </c>
      <c r="C196" s="25">
        <v>5</v>
      </c>
      <c r="D196" s="47">
        <v>7</v>
      </c>
      <c r="E196" s="54">
        <f t="shared" si="77"/>
        <v>6.4683053040103496E-3</v>
      </c>
      <c r="F196" s="54">
        <f t="shared" si="77"/>
        <v>1.0324483775811209E-2</v>
      </c>
      <c r="G196" s="27">
        <f t="shared" si="59"/>
        <v>0.4</v>
      </c>
      <c r="H196" s="28">
        <f t="shared" si="60"/>
        <v>2.5873221216041399E-3</v>
      </c>
    </row>
    <row r="197" spans="1:9" s="63" customFormat="1" ht="15" x14ac:dyDescent="0.25">
      <c r="B197" s="55" t="s">
        <v>447</v>
      </c>
      <c r="C197" s="25">
        <v>27</v>
      </c>
      <c r="D197" s="47">
        <v>6</v>
      </c>
      <c r="E197" s="54">
        <f t="shared" si="77"/>
        <v>3.4928848641655887E-2</v>
      </c>
      <c r="F197" s="54">
        <f t="shared" si="77"/>
        <v>8.8495575221238937E-3</v>
      </c>
      <c r="G197" s="27">
        <f t="shared" si="59"/>
        <v>-0.77777777777777779</v>
      </c>
      <c r="H197" s="28">
        <f t="shared" si="60"/>
        <v>-2.7166882276843468E-2</v>
      </c>
    </row>
    <row r="198" spans="1:9" s="63" customFormat="1" ht="15" x14ac:dyDescent="0.25">
      <c r="B198" s="55" t="s">
        <v>448</v>
      </c>
      <c r="C198" s="25">
        <v>2</v>
      </c>
      <c r="D198" s="47">
        <v>6</v>
      </c>
      <c r="E198" s="54">
        <f t="shared" si="77"/>
        <v>2.5873221216041399E-3</v>
      </c>
      <c r="F198" s="54">
        <f t="shared" si="77"/>
        <v>8.8495575221238937E-3</v>
      </c>
      <c r="G198" s="27">
        <f t="shared" si="59"/>
        <v>2</v>
      </c>
      <c r="H198" s="28">
        <f t="shared" si="60"/>
        <v>5.1746442432082798E-3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9</v>
      </c>
      <c r="D200" s="47">
        <v>4</v>
      </c>
      <c r="E200" s="51">
        <f t="shared" ref="E200" si="78">+IF(C200=0,"",C200/C$165)</f>
        <v>1.1642949547218629E-2</v>
      </c>
      <c r="F200" s="51">
        <f t="shared" ref="F200" si="79">+IF(D200=0,"",D200/D$165)</f>
        <v>5.8997050147492625E-3</v>
      </c>
      <c r="G200" s="51">
        <f t="shared" ref="G200" si="80">+IF(OR(AND(D200=0),(C200=0)),"0",((D200-C200)/C200))</f>
        <v>-0.55555555555555558</v>
      </c>
      <c r="H200" s="26">
        <f t="shared" ref="H200" si="81">+IF(OR(AND(E200=""),(G200="")),"",E200*G200)</f>
        <v>-6.4683053040103496E-3</v>
      </c>
      <c r="I200" s="63"/>
    </row>
    <row r="201" spans="1:9" s="63" customFormat="1" ht="15" x14ac:dyDescent="0.25">
      <c r="B201" s="55" t="s">
        <v>224</v>
      </c>
      <c r="C201" s="25">
        <v>10</v>
      </c>
      <c r="D201" s="47">
        <v>18</v>
      </c>
      <c r="E201" s="54">
        <f t="shared" ref="E201:F208" si="82">+IF(C201=0,"",C201/C$165)</f>
        <v>1.2936610608020699E-2</v>
      </c>
      <c r="F201" s="54">
        <f t="shared" si="82"/>
        <v>2.6548672566371681E-2</v>
      </c>
      <c r="G201" s="27">
        <f t="shared" si="59"/>
        <v>0.8</v>
      </c>
      <c r="H201" s="28">
        <f t="shared" si="60"/>
        <v>1.034928848641656E-2</v>
      </c>
    </row>
    <row r="202" spans="1:9" s="63" customFormat="1" ht="15" x14ac:dyDescent="0.25">
      <c r="B202" s="55" t="s">
        <v>225</v>
      </c>
      <c r="C202" s="25">
        <v>10</v>
      </c>
      <c r="D202" s="47">
        <v>13</v>
      </c>
      <c r="E202" s="54">
        <f t="shared" si="82"/>
        <v>1.2936610608020699E-2</v>
      </c>
      <c r="F202" s="54">
        <f t="shared" si="82"/>
        <v>1.9174041297935103E-2</v>
      </c>
      <c r="G202" s="27">
        <f t="shared" si="59"/>
        <v>0.3</v>
      </c>
      <c r="H202" s="28">
        <f t="shared" si="60"/>
        <v>3.8809831824062097E-3</v>
      </c>
    </row>
    <row r="203" spans="1:9" s="63" customFormat="1" ht="15" x14ac:dyDescent="0.25">
      <c r="B203" s="55" t="s">
        <v>226</v>
      </c>
      <c r="C203" s="25">
        <v>1</v>
      </c>
      <c r="D203" s="47">
        <v>0</v>
      </c>
      <c r="E203" s="54">
        <f t="shared" si="82"/>
        <v>1.29366106080207E-3</v>
      </c>
      <c r="F203" s="54" t="str">
        <f t="shared" si="82"/>
        <v/>
      </c>
      <c r="G203" s="27" t="str">
        <f t="shared" si="59"/>
        <v>0</v>
      </c>
      <c r="H203" s="28">
        <f t="shared" si="60"/>
        <v>0</v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49</v>
      </c>
      <c r="D205" s="47">
        <v>43</v>
      </c>
      <c r="E205" s="54">
        <f t="shared" si="82"/>
        <v>6.3389391979301421E-2</v>
      </c>
      <c r="F205" s="54">
        <f t="shared" si="82"/>
        <v>6.3421828908554578E-2</v>
      </c>
      <c r="G205" s="27">
        <f t="shared" si="59"/>
        <v>-0.12244897959183673</v>
      </c>
      <c r="H205" s="28">
        <f t="shared" si="60"/>
        <v>-7.7619663648124185E-3</v>
      </c>
    </row>
    <row r="206" spans="1:9" s="63" customFormat="1" ht="15" x14ac:dyDescent="0.25">
      <c r="B206" s="55" t="s">
        <v>227</v>
      </c>
      <c r="C206" s="25">
        <v>16</v>
      </c>
      <c r="D206" s="47">
        <v>5</v>
      </c>
      <c r="E206" s="54">
        <f t="shared" si="82"/>
        <v>2.0698576972833119E-2</v>
      </c>
      <c r="F206" s="54">
        <f t="shared" si="82"/>
        <v>7.3746312684365781E-3</v>
      </c>
      <c r="G206" s="27">
        <f t="shared" si="59"/>
        <v>-0.6875</v>
      </c>
      <c r="H206" s="28">
        <f t="shared" si="60"/>
        <v>-1.4230271668822769E-2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1</v>
      </c>
      <c r="D208" s="47">
        <v>3</v>
      </c>
      <c r="E208" s="54">
        <f t="shared" si="82"/>
        <v>1.29366106080207E-3</v>
      </c>
      <c r="F208" s="54">
        <f t="shared" si="82"/>
        <v>4.4247787610619468E-3</v>
      </c>
      <c r="G208" s="27">
        <f t="shared" si="59"/>
        <v>2</v>
      </c>
      <c r="H208" s="28">
        <f t="shared" si="60"/>
        <v>2.5873221216041399E-3</v>
      </c>
    </row>
    <row r="209" spans="1:9" s="65" customFormat="1" ht="15" x14ac:dyDescent="0.25">
      <c r="A209" s="22"/>
      <c r="B209" s="23" t="s">
        <v>543</v>
      </c>
      <c r="C209" s="64">
        <v>1</v>
      </c>
      <c r="D209" s="47">
        <v>0</v>
      </c>
      <c r="E209" s="51">
        <f t="shared" ref="E209" si="83">+IF(C209=0,"",C209/C$165)</f>
        <v>1.29366106080207E-3</v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>
        <f t="shared" ref="H209" si="86">+IF(OR(AND(E209=""),(G209="")),"",E209*G209)</f>
        <v>0</v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43</v>
      </c>
      <c r="D216" s="47">
        <v>31</v>
      </c>
      <c r="E216" s="54">
        <f t="shared" si="87"/>
        <v>5.5627425614489003E-2</v>
      </c>
      <c r="F216" s="54">
        <f t="shared" si="88"/>
        <v>4.5722713864306784E-2</v>
      </c>
      <c r="G216" s="27">
        <f t="shared" si="59"/>
        <v>-0.27906976744186046</v>
      </c>
      <c r="H216" s="28">
        <f t="shared" si="60"/>
        <v>-1.5523932729624837E-2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5</v>
      </c>
      <c r="E219" s="54" t="str">
        <f t="shared" si="87"/>
        <v/>
      </c>
      <c r="F219" s="54">
        <f t="shared" si="88"/>
        <v>7.3746312684365781E-3</v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67</v>
      </c>
      <c r="D223" s="47">
        <v>0</v>
      </c>
      <c r="E223" s="54">
        <f t="shared" si="87"/>
        <v>8.6675291073738683E-2</v>
      </c>
      <c r="F223" s="54" t="str">
        <f t="shared" si="88"/>
        <v/>
      </c>
      <c r="G223" s="27" t="str">
        <f t="shared" si="59"/>
        <v>0</v>
      </c>
      <c r="H223" s="28">
        <f t="shared" si="60"/>
        <v>0</v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1</v>
      </c>
      <c r="D227" s="47">
        <v>39</v>
      </c>
      <c r="E227" s="54">
        <f t="shared" si="87"/>
        <v>1.29366106080207E-3</v>
      </c>
      <c r="F227" s="54">
        <f t="shared" si="88"/>
        <v>5.7522123893805309E-2</v>
      </c>
      <c r="G227" s="27">
        <f t="shared" si="59"/>
        <v>38</v>
      </c>
      <c r="H227" s="28">
        <f t="shared" si="60"/>
        <v>4.9159120310478657E-2</v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9</v>
      </c>
      <c r="D229" s="47">
        <v>38</v>
      </c>
      <c r="E229" s="54">
        <f t="shared" si="87"/>
        <v>1.1642949547218629E-2</v>
      </c>
      <c r="F229" s="54">
        <f t="shared" si="88"/>
        <v>5.6047197640117993E-2</v>
      </c>
      <c r="G229" s="27">
        <f t="shared" si="59"/>
        <v>3.2222222222222223</v>
      </c>
      <c r="H229" s="28">
        <f t="shared" si="60"/>
        <v>3.7516170763260026E-2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2</v>
      </c>
      <c r="D232" s="47">
        <v>8</v>
      </c>
      <c r="E232" s="54">
        <f t="shared" si="87"/>
        <v>2.5873221216041399E-3</v>
      </c>
      <c r="F232" s="54">
        <f t="shared" si="88"/>
        <v>1.1799410029498525E-2</v>
      </c>
      <c r="G232" s="27">
        <f t="shared" si="59"/>
        <v>3</v>
      </c>
      <c r="H232" s="28">
        <f t="shared" si="60"/>
        <v>7.7619663648124202E-3</v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1</v>
      </c>
      <c r="D234" s="47">
        <v>1</v>
      </c>
      <c r="E234" s="54">
        <f t="shared" si="87"/>
        <v>1.29366106080207E-3</v>
      </c>
      <c r="F234" s="54">
        <f t="shared" si="88"/>
        <v>1.4749262536873156E-3</v>
      </c>
      <c r="G234" s="27">
        <f t="shared" si="59"/>
        <v>0</v>
      </c>
      <c r="H234" s="28">
        <f t="shared" si="60"/>
        <v>0</v>
      </c>
    </row>
    <row r="235" spans="2:8" s="63" customFormat="1" ht="15" x14ac:dyDescent="0.25">
      <c r="B235" s="55" t="s">
        <v>54</v>
      </c>
      <c r="C235" s="25">
        <v>1</v>
      </c>
      <c r="D235" s="47">
        <v>1</v>
      </c>
      <c r="E235" s="54">
        <f t="shared" si="87"/>
        <v>1.29366106080207E-3</v>
      </c>
      <c r="F235" s="54">
        <f t="shared" si="88"/>
        <v>1.4749262536873156E-3</v>
      </c>
      <c r="G235" s="27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1</v>
      </c>
      <c r="E241" s="54" t="str">
        <f t="shared" si="87"/>
        <v/>
      </c>
      <c r="F241" s="54">
        <f t="shared" si="88"/>
        <v>1.4749262536873156E-3</v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1</v>
      </c>
      <c r="D245" s="47">
        <v>0</v>
      </c>
      <c r="E245" s="51">
        <f t="shared" si="87"/>
        <v>1.29366106080207E-3</v>
      </c>
      <c r="F245" s="51" t="str">
        <f t="shared" si="88"/>
        <v/>
      </c>
      <c r="G245" s="51" t="str">
        <f t="shared" si="91"/>
        <v>0</v>
      </c>
      <c r="H245" s="26">
        <f t="shared" si="92"/>
        <v>0</v>
      </c>
      <c r="I245" s="63"/>
    </row>
    <row r="246" spans="1:9" s="65" customFormat="1" ht="15" x14ac:dyDescent="0.25">
      <c r="B246" s="23" t="s">
        <v>528</v>
      </c>
      <c r="C246" s="64">
        <v>1</v>
      </c>
      <c r="D246" s="47">
        <v>0</v>
      </c>
      <c r="E246" s="51">
        <f t="shared" si="87"/>
        <v>1.29366106080207E-3</v>
      </c>
      <c r="F246" s="51" t="str">
        <f t="shared" si="88"/>
        <v/>
      </c>
      <c r="G246" s="51" t="str">
        <f t="shared" si="91"/>
        <v>0</v>
      </c>
      <c r="H246" s="26">
        <f t="shared" si="92"/>
        <v>0</v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2</v>
      </c>
      <c r="D250" s="47">
        <v>1</v>
      </c>
      <c r="E250" s="54">
        <f t="shared" si="87"/>
        <v>2.5873221216041399E-3</v>
      </c>
      <c r="F250" s="54">
        <f t="shared" si="88"/>
        <v>1.4749262536873156E-3</v>
      </c>
      <c r="G250" s="27">
        <f t="shared" si="91"/>
        <v>-0.5</v>
      </c>
      <c r="H250" s="28">
        <f t="shared" si="92"/>
        <v>-1.29366106080207E-3</v>
      </c>
    </row>
    <row r="251" spans="1:9" s="63" customFormat="1" ht="15" x14ac:dyDescent="0.25">
      <c r="B251" s="55" t="s">
        <v>461</v>
      </c>
      <c r="C251" s="25">
        <v>12</v>
      </c>
      <c r="D251" s="47">
        <v>6</v>
      </c>
      <c r="E251" s="54">
        <f t="shared" si="87"/>
        <v>1.5523932729624839E-2</v>
      </c>
      <c r="F251" s="54">
        <f t="shared" si="88"/>
        <v>8.8495575221238937E-3</v>
      </c>
      <c r="G251" s="27">
        <f t="shared" si="91"/>
        <v>-0.5</v>
      </c>
      <c r="H251" s="28">
        <f t="shared" si="92"/>
        <v>-7.7619663648124193E-3</v>
      </c>
    </row>
    <row r="252" spans="1:9" s="63" customFormat="1" ht="15" x14ac:dyDescent="0.25">
      <c r="B252" s="55" t="s">
        <v>462</v>
      </c>
      <c r="C252" s="25">
        <v>2</v>
      </c>
      <c r="D252" s="47">
        <v>3</v>
      </c>
      <c r="E252" s="54">
        <f t="shared" si="87"/>
        <v>2.5873221216041399E-3</v>
      </c>
      <c r="F252" s="54">
        <f t="shared" si="88"/>
        <v>4.4247787610619468E-3</v>
      </c>
      <c r="G252" s="27">
        <f t="shared" si="91"/>
        <v>0.5</v>
      </c>
      <c r="H252" s="28">
        <f t="shared" si="92"/>
        <v>1.29366106080207E-3</v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31</v>
      </c>
      <c r="D256" s="47">
        <v>66</v>
      </c>
      <c r="E256" s="54">
        <f t="shared" si="97"/>
        <v>4.0103492884864166E-2</v>
      </c>
      <c r="F256" s="54">
        <f t="shared" si="97"/>
        <v>9.7345132743362831E-2</v>
      </c>
      <c r="G256" s="27">
        <f t="shared" si="91"/>
        <v>1.1290322580645162</v>
      </c>
      <c r="H256" s="28">
        <f t="shared" si="92"/>
        <v>4.5278137128072452E-2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3</v>
      </c>
      <c r="D260" s="47">
        <v>0</v>
      </c>
      <c r="E260" s="51">
        <f t="shared" si="98"/>
        <v>3.8809831824062097E-3</v>
      </c>
      <c r="F260" s="51" t="str">
        <f t="shared" si="99"/>
        <v/>
      </c>
      <c r="G260" s="51" t="str">
        <f t="shared" si="100"/>
        <v>0</v>
      </c>
      <c r="H260" s="26">
        <f t="shared" si="101"/>
        <v>0</v>
      </c>
      <c r="I260" s="63"/>
    </row>
    <row r="261" spans="1:9" s="65" customFormat="1" ht="15" x14ac:dyDescent="0.25">
      <c r="A261" s="22"/>
      <c r="B261" s="23" t="s">
        <v>549</v>
      </c>
      <c r="C261" s="64">
        <v>1</v>
      </c>
      <c r="D261" s="47">
        <v>0</v>
      </c>
      <c r="E261" s="51">
        <f t="shared" si="98"/>
        <v>1.29366106080207E-3</v>
      </c>
      <c r="F261" s="51" t="str">
        <f t="shared" si="99"/>
        <v/>
      </c>
      <c r="G261" s="51" t="str">
        <f t="shared" si="100"/>
        <v>0</v>
      </c>
      <c r="H261" s="26">
        <f t="shared" si="101"/>
        <v>0</v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1</v>
      </c>
      <c r="D263" s="47">
        <v>0</v>
      </c>
      <c r="E263" s="51">
        <f t="shared" si="98"/>
        <v>1.29366106080207E-3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3</v>
      </c>
      <c r="D264" s="47">
        <v>2</v>
      </c>
      <c r="E264" s="54">
        <f t="shared" ref="E264:F268" si="102">+IF(C264=0,"",C264/C$165)</f>
        <v>3.8809831824062097E-3</v>
      </c>
      <c r="F264" s="54">
        <f t="shared" si="102"/>
        <v>2.9498525073746312E-3</v>
      </c>
      <c r="G264" s="27">
        <f t="shared" si="91"/>
        <v>-0.33333333333333331</v>
      </c>
      <c r="H264" s="28">
        <f t="shared" si="92"/>
        <v>-1.2936610608020697E-3</v>
      </c>
    </row>
    <row r="265" spans="1:9" s="63" customFormat="1" ht="15" x14ac:dyDescent="0.25">
      <c r="B265" s="55" t="s">
        <v>65</v>
      </c>
      <c r="C265" s="25">
        <v>72</v>
      </c>
      <c r="D265" s="47">
        <v>28</v>
      </c>
      <c r="E265" s="54">
        <f t="shared" si="102"/>
        <v>9.3143596377749036E-2</v>
      </c>
      <c r="F265" s="54">
        <f t="shared" si="102"/>
        <v>4.1297935103244837E-2</v>
      </c>
      <c r="G265" s="27">
        <f t="shared" si="91"/>
        <v>-0.61111111111111116</v>
      </c>
      <c r="H265" s="28">
        <f t="shared" si="92"/>
        <v>-5.6921086675291083E-2</v>
      </c>
    </row>
    <row r="266" spans="1:9" s="63" customFormat="1" ht="15" x14ac:dyDescent="0.25">
      <c r="B266" s="55" t="s">
        <v>61</v>
      </c>
      <c r="C266" s="25">
        <v>2</v>
      </c>
      <c r="D266" s="47">
        <v>0</v>
      </c>
      <c r="E266" s="54">
        <f t="shared" si="102"/>
        <v>2.5873221216041399E-3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0</v>
      </c>
      <c r="D267" s="47">
        <v>10</v>
      </c>
      <c r="E267" s="54" t="str">
        <f t="shared" si="102"/>
        <v/>
      </c>
      <c r="F267" s="54">
        <f t="shared" si="102"/>
        <v>1.4749262536873156E-2</v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1</v>
      </c>
      <c r="E269" s="51" t="str">
        <f t="shared" ref="E269" si="103">+IF(C269=0,"",C269/C$165)</f>
        <v/>
      </c>
      <c r="F269" s="51">
        <f t="shared" ref="F269" si="104">+IF(D269=0,"",D269/D$165)</f>
        <v>1.4749262536873156E-3</v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1</v>
      </c>
      <c r="D271" s="47">
        <v>0</v>
      </c>
      <c r="E271" s="54">
        <f t="shared" si="107"/>
        <v>1.29366106080207E-3</v>
      </c>
      <c r="F271" s="54" t="str">
        <f t="shared" si="107"/>
        <v/>
      </c>
      <c r="G271" s="27" t="str">
        <f t="shared" si="91"/>
        <v>0</v>
      </c>
      <c r="H271" s="28">
        <f t="shared" si="92"/>
        <v>0</v>
      </c>
    </row>
    <row r="272" spans="1:9" s="63" customFormat="1" ht="15" x14ac:dyDescent="0.25">
      <c r="B272" s="55" t="s">
        <v>59</v>
      </c>
      <c r="C272" s="25">
        <v>1</v>
      </c>
      <c r="D272" s="47">
        <v>2</v>
      </c>
      <c r="E272" s="54">
        <f t="shared" si="107"/>
        <v>1.29366106080207E-3</v>
      </c>
      <c r="F272" s="54">
        <f t="shared" si="107"/>
        <v>2.9498525073746312E-3</v>
      </c>
      <c r="G272" s="27">
        <f t="shared" si="91"/>
        <v>1</v>
      </c>
      <c r="H272" s="28">
        <f t="shared" si="92"/>
        <v>1.29366106080207E-3</v>
      </c>
    </row>
    <row r="273" spans="1:9" s="63" customFormat="1" ht="15" x14ac:dyDescent="0.25">
      <c r="B273" s="55" t="s">
        <v>64</v>
      </c>
      <c r="C273" s="25">
        <v>0</v>
      </c>
      <c r="D273" s="47">
        <v>8</v>
      </c>
      <c r="E273" s="54" t="str">
        <f t="shared" si="107"/>
        <v/>
      </c>
      <c r="F273" s="54">
        <f t="shared" si="107"/>
        <v>1.1799410029498525E-2</v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2</v>
      </c>
      <c r="D274" s="47">
        <v>1</v>
      </c>
      <c r="E274" s="54">
        <f t="shared" si="107"/>
        <v>2.5873221216041399E-3</v>
      </c>
      <c r="F274" s="54">
        <f t="shared" si="107"/>
        <v>1.4749262536873156E-3</v>
      </c>
      <c r="G274" s="27">
        <f t="shared" si="91"/>
        <v>-0.5</v>
      </c>
      <c r="H274" s="28">
        <f t="shared" si="92"/>
        <v>-1.29366106080207E-3</v>
      </c>
    </row>
    <row r="275" spans="1:9" s="63" customFormat="1" ht="15" x14ac:dyDescent="0.25">
      <c r="B275" s="55" t="s">
        <v>464</v>
      </c>
      <c r="C275" s="25">
        <v>19</v>
      </c>
      <c r="D275" s="47">
        <v>7</v>
      </c>
      <c r="E275" s="54">
        <f t="shared" si="107"/>
        <v>2.4579560155239329E-2</v>
      </c>
      <c r="F275" s="54">
        <f t="shared" si="107"/>
        <v>1.0324483775811209E-2</v>
      </c>
      <c r="G275" s="27">
        <f t="shared" si="91"/>
        <v>-0.63157894736842102</v>
      </c>
      <c r="H275" s="28">
        <f t="shared" si="92"/>
        <v>-1.5523932729624839E-2</v>
      </c>
    </row>
    <row r="276" spans="1:9" s="63" customFormat="1" ht="15" x14ac:dyDescent="0.25">
      <c r="B276" s="55" t="s">
        <v>66</v>
      </c>
      <c r="C276" s="25">
        <v>0</v>
      </c>
      <c r="D276" s="47">
        <v>6</v>
      </c>
      <c r="E276" s="54" t="str">
        <f t="shared" si="107"/>
        <v/>
      </c>
      <c r="F276" s="54">
        <f t="shared" si="107"/>
        <v>8.8495575221238937E-3</v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6</v>
      </c>
      <c r="E277" s="51" t="str">
        <f t="shared" ref="E277:E278" si="108">+IF(C277=0,"",C277/C$165)</f>
        <v/>
      </c>
      <c r="F277" s="51">
        <f t="shared" ref="F277:F278" si="109">+IF(D277=0,"",D277/D$165)</f>
        <v>8.8495575221238937E-3</v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2</v>
      </c>
      <c r="D278" s="47">
        <v>0</v>
      </c>
      <c r="E278" s="51">
        <f t="shared" si="108"/>
        <v>2.5873221216041399E-3</v>
      </c>
      <c r="F278" s="51" t="str">
        <f t="shared" si="109"/>
        <v/>
      </c>
      <c r="G278" s="51" t="str">
        <f t="shared" si="110"/>
        <v>0</v>
      </c>
      <c r="H278" s="26">
        <f t="shared" si="111"/>
        <v>0</v>
      </c>
      <c r="I278" s="63"/>
    </row>
    <row r="279" spans="1:9" s="63" customFormat="1" ht="15" x14ac:dyDescent="0.25">
      <c r="B279" s="55" t="s">
        <v>67</v>
      </c>
      <c r="C279" s="25">
        <v>3</v>
      </c>
      <c r="D279" s="47">
        <v>1</v>
      </c>
      <c r="E279" s="54">
        <f>+IF(C279=0,"",C279/C$165)</f>
        <v>3.8809831824062097E-3</v>
      </c>
      <c r="F279" s="54">
        <f>+IF(D279=0,"",D279/D$165)</f>
        <v>1.4749262536873156E-3</v>
      </c>
      <c r="G279" s="27">
        <f t="shared" si="91"/>
        <v>-0.66666666666666663</v>
      </c>
      <c r="H279" s="28">
        <f t="shared" si="92"/>
        <v>-2.5873221216041395E-3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13</v>
      </c>
      <c r="E281" s="51" t="str">
        <f t="shared" ref="E281:E283" si="112">+IF(C281=0,"",C281/C$165)</f>
        <v/>
      </c>
      <c r="F281" s="51">
        <f t="shared" ref="F281:F283" si="113">+IF(D281=0,"",D281/D$165)</f>
        <v>1.9174041297935103E-2</v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2</v>
      </c>
      <c r="E285" s="51" t="str">
        <f t="shared" si="116"/>
        <v/>
      </c>
      <c r="F285" s="51">
        <f t="shared" si="117"/>
        <v>2.9498525073746312E-3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3</v>
      </c>
      <c r="D287" s="47">
        <v>7</v>
      </c>
      <c r="E287" s="51">
        <f>+IF(C287=0,"",C287/C$165)</f>
        <v>3.8809831824062097E-3</v>
      </c>
      <c r="F287" s="51">
        <f>+IF(D287=0,"",D287/D$165)</f>
        <v>1.0324483775811209E-2</v>
      </c>
      <c r="G287" s="51">
        <f t="shared" si="91"/>
        <v>1.3333333333333333</v>
      </c>
      <c r="H287" s="26">
        <f t="shared" si="92"/>
        <v>5.174644243208279E-3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2</v>
      </c>
      <c r="D289" s="47">
        <v>23</v>
      </c>
      <c r="E289" s="54">
        <f t="shared" ref="E289:E311" si="124">+IF(C289=0,"",C289/C$165)</f>
        <v>2.5873221216041399E-3</v>
      </c>
      <c r="F289" s="54">
        <f t="shared" ref="F289:F311" si="125">+IF(D289=0,"",D289/D$165)</f>
        <v>3.3923303834808259E-2</v>
      </c>
      <c r="G289" s="27">
        <f t="shared" si="91"/>
        <v>10.5</v>
      </c>
      <c r="H289" s="28">
        <f t="shared" si="92"/>
        <v>2.7166882276843468E-2</v>
      </c>
    </row>
    <row r="290" spans="2:8" s="63" customFormat="1" ht="15" x14ac:dyDescent="0.25">
      <c r="B290" s="55" t="s">
        <v>468</v>
      </c>
      <c r="C290" s="25">
        <v>0</v>
      </c>
      <c r="D290" s="47">
        <v>1</v>
      </c>
      <c r="E290" s="54" t="str">
        <f t="shared" si="124"/>
        <v/>
      </c>
      <c r="F290" s="54">
        <f t="shared" si="125"/>
        <v>1.4749262536873156E-3</v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15</v>
      </c>
      <c r="D292" s="47">
        <v>0</v>
      </c>
      <c r="E292" s="54">
        <f t="shared" si="124"/>
        <v>1.9404915912031046E-2</v>
      </c>
      <c r="F292" s="54" t="str">
        <f t="shared" si="125"/>
        <v/>
      </c>
      <c r="G292" s="27" t="str">
        <f t="shared" si="91"/>
        <v>0</v>
      </c>
      <c r="H292" s="28">
        <f t="shared" si="92"/>
        <v>0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2</v>
      </c>
      <c r="D294" s="47">
        <v>0</v>
      </c>
      <c r="E294" s="54">
        <f t="shared" si="124"/>
        <v>2.5873221216041399E-3</v>
      </c>
      <c r="F294" s="54" t="str">
        <f t="shared" si="125"/>
        <v/>
      </c>
      <c r="G294" s="27" t="str">
        <f t="shared" si="91"/>
        <v>0</v>
      </c>
      <c r="H294" s="28">
        <f t="shared" si="92"/>
        <v>0</v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2</v>
      </c>
      <c r="D297" s="47">
        <v>2</v>
      </c>
      <c r="E297" s="54">
        <f t="shared" si="124"/>
        <v>2.5873221216041399E-3</v>
      </c>
      <c r="F297" s="54">
        <f t="shared" si="125"/>
        <v>2.9498525073746312E-3</v>
      </c>
      <c r="G297" s="27">
        <f t="shared" si="91"/>
        <v>0</v>
      </c>
      <c r="H297" s="28">
        <f t="shared" si="92"/>
        <v>0</v>
      </c>
    </row>
    <row r="298" spans="2:8" s="63" customFormat="1" ht="15" x14ac:dyDescent="0.25">
      <c r="B298" s="55" t="s">
        <v>472</v>
      </c>
      <c r="C298" s="25">
        <v>0</v>
      </c>
      <c r="D298" s="47">
        <v>1</v>
      </c>
      <c r="E298" s="54" t="str">
        <f t="shared" si="124"/>
        <v/>
      </c>
      <c r="F298" s="54">
        <f t="shared" si="125"/>
        <v>1.4749262536873156E-3</v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1</v>
      </c>
      <c r="D300" s="47">
        <v>1</v>
      </c>
      <c r="E300" s="54">
        <f t="shared" si="124"/>
        <v>1.29366106080207E-3</v>
      </c>
      <c r="F300" s="54">
        <f t="shared" si="125"/>
        <v>1.4749262536873156E-3</v>
      </c>
      <c r="G300" s="27">
        <f t="shared" si="91"/>
        <v>0</v>
      </c>
      <c r="H300" s="28">
        <f t="shared" si="92"/>
        <v>0</v>
      </c>
    </row>
    <row r="301" spans="2:8" s="63" customFormat="1" ht="15" x14ac:dyDescent="0.25">
      <c r="B301" s="55" t="s">
        <v>475</v>
      </c>
      <c r="C301" s="25">
        <v>11</v>
      </c>
      <c r="D301" s="47">
        <v>3</v>
      </c>
      <c r="E301" s="54">
        <f t="shared" si="124"/>
        <v>1.4230271668822769E-2</v>
      </c>
      <c r="F301" s="54">
        <f t="shared" si="125"/>
        <v>4.4247787610619468E-3</v>
      </c>
      <c r="G301" s="27">
        <f t="shared" si="91"/>
        <v>-0.72727272727272729</v>
      </c>
      <c r="H301" s="28">
        <f t="shared" si="92"/>
        <v>-1.034928848641656E-2</v>
      </c>
    </row>
    <row r="302" spans="2:8" s="63" customFormat="1" ht="15" x14ac:dyDescent="0.25">
      <c r="B302" s="55" t="s">
        <v>476</v>
      </c>
      <c r="C302" s="25">
        <v>0</v>
      </c>
      <c r="D302" s="47">
        <v>1</v>
      </c>
      <c r="E302" s="54" t="str">
        <f t="shared" si="124"/>
        <v/>
      </c>
      <c r="F302" s="54">
        <f t="shared" si="125"/>
        <v>1.4749262536873156E-3</v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17</v>
      </c>
      <c r="D303" s="47">
        <v>6</v>
      </c>
      <c r="E303" s="54">
        <f t="shared" si="124"/>
        <v>2.1992238033635189E-2</v>
      </c>
      <c r="F303" s="54">
        <f t="shared" si="125"/>
        <v>8.8495575221238937E-3</v>
      </c>
      <c r="G303" s="27">
        <f t="shared" si="91"/>
        <v>-0.6470588235294118</v>
      </c>
      <c r="H303" s="28">
        <f t="shared" si="92"/>
        <v>-1.4230271668822771E-2</v>
      </c>
    </row>
    <row r="304" spans="2:8" s="63" customFormat="1" ht="15" x14ac:dyDescent="0.25">
      <c r="B304" s="55" t="s">
        <v>251</v>
      </c>
      <c r="C304" s="25">
        <v>1</v>
      </c>
      <c r="D304" s="47">
        <v>0</v>
      </c>
      <c r="E304" s="54">
        <f t="shared" si="124"/>
        <v>1.29366106080207E-3</v>
      </c>
      <c r="F304" s="54" t="str">
        <f t="shared" si="125"/>
        <v/>
      </c>
      <c r="G304" s="27" t="str">
        <f t="shared" si="91"/>
        <v>0</v>
      </c>
      <c r="H304" s="28">
        <f t="shared" si="92"/>
        <v>0</v>
      </c>
    </row>
    <row r="305" spans="1:9" s="63" customFormat="1" ht="15" x14ac:dyDescent="0.25">
      <c r="B305" s="55" t="s">
        <v>252</v>
      </c>
      <c r="C305" s="25">
        <v>0</v>
      </c>
      <c r="D305" s="47">
        <v>8</v>
      </c>
      <c r="E305" s="54" t="str">
        <f t="shared" si="124"/>
        <v/>
      </c>
      <c r="F305" s="54">
        <f t="shared" si="125"/>
        <v>1.1799410029498525E-2</v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12</v>
      </c>
      <c r="D307" s="47">
        <v>0</v>
      </c>
      <c r="E307" s="54">
        <f t="shared" si="124"/>
        <v>1.5523932729624839E-2</v>
      </c>
      <c r="F307" s="54" t="str">
        <f t="shared" si="125"/>
        <v/>
      </c>
      <c r="G307" s="27" t="str">
        <f t="shared" si="91"/>
        <v>0</v>
      </c>
      <c r="H307" s="28">
        <f t="shared" si="92"/>
        <v>0</v>
      </c>
    </row>
    <row r="308" spans="1:9" s="63" customFormat="1" ht="15" x14ac:dyDescent="0.25">
      <c r="B308" s="55" t="s">
        <v>479</v>
      </c>
      <c r="C308" s="25">
        <v>35</v>
      </c>
      <c r="D308" s="47">
        <v>1</v>
      </c>
      <c r="E308" s="54">
        <f t="shared" si="124"/>
        <v>4.5278137128072445E-2</v>
      </c>
      <c r="F308" s="54">
        <f t="shared" si="125"/>
        <v>1.4749262536873156E-3</v>
      </c>
      <c r="G308" s="27">
        <f t="shared" si="91"/>
        <v>-0.97142857142857142</v>
      </c>
      <c r="H308" s="28">
        <f t="shared" si="92"/>
        <v>-4.3984476067270371E-2</v>
      </c>
    </row>
    <row r="309" spans="1:9" s="63" customFormat="1" ht="15" x14ac:dyDescent="0.25">
      <c r="B309" s="55" t="s">
        <v>480</v>
      </c>
      <c r="C309" s="25">
        <v>0</v>
      </c>
      <c r="D309" s="47">
        <v>1</v>
      </c>
      <c r="E309" s="54" t="str">
        <f t="shared" si="124"/>
        <v/>
      </c>
      <c r="F309" s="54">
        <f t="shared" si="125"/>
        <v>1.4749262536873156E-3</v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1</v>
      </c>
      <c r="E311" s="54" t="str">
        <f t="shared" si="124"/>
        <v/>
      </c>
      <c r="F311" s="54">
        <f t="shared" si="125"/>
        <v>1.4749262536873156E-3</v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9</v>
      </c>
      <c r="D312" s="47">
        <v>2</v>
      </c>
      <c r="E312" s="51">
        <f t="shared" ref="E312" si="126">+IF(C312=0,"",C312/C$165)</f>
        <v>1.1642949547218629E-2</v>
      </c>
      <c r="F312" s="51">
        <f t="shared" ref="F312" si="127">+IF(D312=0,"",D312/D$165)</f>
        <v>2.9498525073746312E-3</v>
      </c>
      <c r="G312" s="51">
        <f t="shared" ref="G312" si="128">+IF(OR(AND(D312=0),(C312=0)),"0",((D312-C312)/C312))</f>
        <v>-0.77777777777777779</v>
      </c>
      <c r="H312" s="26">
        <f t="shared" ref="H312" si="129">+IF(OR(AND(E312=""),(G312="")),"",E312*G312)</f>
        <v>-9.05562742561449E-3</v>
      </c>
      <c r="I312" s="63"/>
    </row>
    <row r="313" spans="1:9" s="63" customFormat="1" ht="15" x14ac:dyDescent="0.25">
      <c r="B313" s="55" t="s">
        <v>483</v>
      </c>
      <c r="C313" s="25">
        <v>2</v>
      </c>
      <c r="D313" s="47">
        <v>5</v>
      </c>
      <c r="E313" s="54">
        <f t="shared" ref="E313:F316" si="130">+IF(C313=0,"",C313/C$165)</f>
        <v>2.5873221216041399E-3</v>
      </c>
      <c r="F313" s="54">
        <f t="shared" si="130"/>
        <v>7.3746312684365781E-3</v>
      </c>
      <c r="G313" s="27">
        <f t="shared" si="91"/>
        <v>1.5</v>
      </c>
      <c r="H313" s="28">
        <f t="shared" si="92"/>
        <v>3.8809831824062101E-3</v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1</v>
      </c>
      <c r="D316" s="47">
        <v>0</v>
      </c>
      <c r="E316" s="54">
        <f t="shared" si="130"/>
        <v>1.29366106080207E-3</v>
      </c>
      <c r="F316" s="54" t="str">
        <f t="shared" si="130"/>
        <v/>
      </c>
      <c r="G316" s="27" t="str">
        <f t="shared" si="91"/>
        <v>0</v>
      </c>
      <c r="H316" s="28">
        <f t="shared" si="92"/>
        <v>0</v>
      </c>
    </row>
    <row r="317" spans="1:9" s="63" customFormat="1" ht="15" x14ac:dyDescent="0.25">
      <c r="B317" s="55" t="s">
        <v>487</v>
      </c>
      <c r="C317" s="25">
        <v>3</v>
      </c>
      <c r="D317" s="47">
        <v>3</v>
      </c>
      <c r="E317" s="54">
        <f t="shared" ref="E317:E324" si="131">+IF(C317=0,"",C317/C$165)</f>
        <v>3.8809831824062097E-3</v>
      </c>
      <c r="F317" s="54">
        <f t="shared" ref="F317:F324" si="132">+IF(D317=0,"",D317/D$165)</f>
        <v>4.4247787610619468E-3</v>
      </c>
      <c r="G317" s="27">
        <f t="shared" ref="G317:G324" si="133">+IF(OR(AND(D317=0),(C317=0)),"0",((D317-C317)/C317))</f>
        <v>0</v>
      </c>
      <c r="H317" s="28">
        <f t="shared" ref="H317:H324" si="134">+IF(OR(AND(E317=""),(G317="")),"",E317*G317)</f>
        <v>0</v>
      </c>
    </row>
    <row r="318" spans="1:9" s="63" customFormat="1" ht="15" x14ac:dyDescent="0.25">
      <c r="B318" s="55" t="s">
        <v>488</v>
      </c>
      <c r="C318" s="25">
        <v>3</v>
      </c>
      <c r="D318" s="47">
        <v>0</v>
      </c>
      <c r="E318" s="54">
        <f t="shared" si="131"/>
        <v>3.8809831824062097E-3</v>
      </c>
      <c r="F318" s="54" t="str">
        <f t="shared" si="132"/>
        <v/>
      </c>
      <c r="G318" s="27" t="str">
        <f t="shared" si="133"/>
        <v>0</v>
      </c>
      <c r="H318" s="28">
        <f t="shared" si="134"/>
        <v>0</v>
      </c>
    </row>
    <row r="319" spans="1:9" s="63" customFormat="1" ht="15" x14ac:dyDescent="0.25">
      <c r="B319" s="55" t="s">
        <v>489</v>
      </c>
      <c r="C319" s="25">
        <v>1</v>
      </c>
      <c r="D319" s="47">
        <v>3</v>
      </c>
      <c r="E319" s="54">
        <f t="shared" si="131"/>
        <v>1.29366106080207E-3</v>
      </c>
      <c r="F319" s="54">
        <f t="shared" si="132"/>
        <v>4.4247787610619468E-3</v>
      </c>
      <c r="G319" s="27">
        <f t="shared" si="133"/>
        <v>2</v>
      </c>
      <c r="H319" s="28">
        <f t="shared" si="134"/>
        <v>2.5873221216041399E-3</v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1</v>
      </c>
      <c r="D322" s="47">
        <v>0</v>
      </c>
      <c r="E322" s="54">
        <f t="shared" si="131"/>
        <v>1.29366106080207E-3</v>
      </c>
      <c r="F322" s="54" t="str">
        <f t="shared" si="132"/>
        <v/>
      </c>
      <c r="G322" s="27" t="str">
        <f t="shared" si="133"/>
        <v>0</v>
      </c>
      <c r="H322" s="28">
        <f t="shared" si="134"/>
        <v>0</v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9</v>
      </c>
      <c r="D325" s="47">
        <v>1</v>
      </c>
      <c r="E325" s="51">
        <f t="shared" ref="E325:E327" si="135">+IF(C325=0,"",C325/C$165)</f>
        <v>1.1642949547218629E-2</v>
      </c>
      <c r="F325" s="51">
        <f t="shared" ref="F325:F327" si="136">+IF(D325=0,"",D325/D$165)</f>
        <v>1.4749262536873156E-3</v>
      </c>
      <c r="G325" s="51">
        <f t="shared" ref="G325:G327" si="137">+IF(OR(AND(D325=0),(C325=0)),"0",((D325-C325)/C325))</f>
        <v>-0.88888888888888884</v>
      </c>
      <c r="H325" s="26">
        <f t="shared" ref="H325:H327" si="138">+IF(OR(AND(E325=""),(G325="")),"",E325*G325)</f>
        <v>-1.034928848641656E-2</v>
      </c>
      <c r="I325" s="63"/>
    </row>
    <row r="326" spans="1:9" s="65" customFormat="1" ht="15" x14ac:dyDescent="0.25">
      <c r="A326" s="22"/>
      <c r="B326" s="23" t="s">
        <v>560</v>
      </c>
      <c r="C326" s="64">
        <v>1</v>
      </c>
      <c r="D326" s="47">
        <v>0</v>
      </c>
      <c r="E326" s="51">
        <f t="shared" si="135"/>
        <v>1.29366106080207E-3</v>
      </c>
      <c r="F326" s="51" t="str">
        <f t="shared" si="136"/>
        <v/>
      </c>
      <c r="G326" s="51" t="str">
        <f t="shared" si="137"/>
        <v>0</v>
      </c>
      <c r="H326" s="26">
        <f t="shared" si="138"/>
        <v>0</v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6"/>
      <c r="D328" s="9"/>
      <c r="E328" s="17"/>
      <c r="F328" s="17"/>
      <c r="G328" s="14"/>
      <c r="H328" s="15"/>
    </row>
    <row r="329" spans="1:9" ht="15" customHeight="1" x14ac:dyDescent="0.2">
      <c r="B329" s="13"/>
      <c r="C329" s="16"/>
      <c r="D329" s="9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4564</v>
      </c>
      <c r="D333" s="43">
        <f>SUM(D334:D547)</f>
        <v>3935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-0.13781770376862401</v>
      </c>
      <c r="H333" s="45">
        <f>+IF(OR(AND(E333=""),(G333="")),"",E333*G333)</f>
        <v>-0.13781770376862401</v>
      </c>
    </row>
    <row r="334" spans="1:9" ht="15" x14ac:dyDescent="0.25">
      <c r="B334" s="46" t="s">
        <v>75</v>
      </c>
      <c r="C334" s="47">
        <v>31</v>
      </c>
      <c r="D334" s="47">
        <v>23</v>
      </c>
      <c r="E334" s="53">
        <f t="shared" si="139"/>
        <v>6.7922874671340928E-3</v>
      </c>
      <c r="F334" s="53">
        <f t="shared" si="140"/>
        <v>5.8449809402795422E-3</v>
      </c>
      <c r="G334" s="39">
        <f>+IF(OR(AND(D334=0),(C334=0)),"0",((D334-C334)/C334))</f>
        <v>-0.25806451612903225</v>
      </c>
      <c r="H334" s="48">
        <f>+IF(OR(AND(E334=""),(G334="")),"",E334*G334)</f>
        <v>-1.7528483786152498E-3</v>
      </c>
    </row>
    <row r="335" spans="1:9" ht="15" x14ac:dyDescent="0.25">
      <c r="B335" s="5" t="s">
        <v>79</v>
      </c>
      <c r="C335" s="49">
        <v>13</v>
      </c>
      <c r="D335" s="47">
        <v>3</v>
      </c>
      <c r="E335" s="54">
        <f t="shared" si="139"/>
        <v>2.8483786152497807E-3</v>
      </c>
      <c r="F335" s="54">
        <f t="shared" si="140"/>
        <v>7.6238881829733161E-4</v>
      </c>
      <c r="G335" s="27">
        <f t="shared" ref="G335:G400" si="141">+IF(OR(AND(D335=0),(C335=0)),"0",((D335-C335)/C335))</f>
        <v>-0.76923076923076927</v>
      </c>
      <c r="H335" s="28">
        <f t="shared" ref="H335:H400" si="142">+IF(OR(AND(E335=""),(G335="")),"",E335*G335)</f>
        <v>-2.1910604732690623E-3</v>
      </c>
    </row>
    <row r="336" spans="1:9" ht="15" x14ac:dyDescent="0.25">
      <c r="B336" s="5" t="s">
        <v>71</v>
      </c>
      <c r="C336" s="49">
        <v>3</v>
      </c>
      <c r="D336" s="47">
        <v>1</v>
      </c>
      <c r="E336" s="54">
        <f t="shared" si="139"/>
        <v>6.5731814198071868E-4</v>
      </c>
      <c r="F336" s="54">
        <f t="shared" si="140"/>
        <v>2.5412960609911054E-4</v>
      </c>
      <c r="G336" s="27">
        <f t="shared" si="141"/>
        <v>-0.66666666666666663</v>
      </c>
      <c r="H336" s="28">
        <f t="shared" si="142"/>
        <v>-4.3821209465381246E-4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65</v>
      </c>
      <c r="D339" s="47">
        <v>77</v>
      </c>
      <c r="E339" s="54">
        <f t="shared" si="139"/>
        <v>1.4241893076248905E-2</v>
      </c>
      <c r="F339" s="54">
        <f t="shared" si="140"/>
        <v>1.9567979669631513E-2</v>
      </c>
      <c r="G339" s="27">
        <f t="shared" si="141"/>
        <v>0.18461538461538463</v>
      </c>
      <c r="H339" s="28">
        <f t="shared" si="142"/>
        <v>2.6292725679228747E-3</v>
      </c>
    </row>
    <row r="340" spans="1:8" ht="15" x14ac:dyDescent="0.25">
      <c r="B340" s="5" t="s">
        <v>82</v>
      </c>
      <c r="C340" s="49">
        <v>7</v>
      </c>
      <c r="D340" s="47">
        <v>19</v>
      </c>
      <c r="E340" s="54">
        <f t="shared" si="139"/>
        <v>1.5337423312883436E-3</v>
      </c>
      <c r="F340" s="54">
        <f t="shared" si="140"/>
        <v>4.8284625158831005E-3</v>
      </c>
      <c r="G340" s="27">
        <f t="shared" si="141"/>
        <v>1.7142857142857142</v>
      </c>
      <c r="H340" s="28">
        <f t="shared" si="142"/>
        <v>2.6292725679228747E-3</v>
      </c>
    </row>
    <row r="341" spans="1:8" ht="15" x14ac:dyDescent="0.25">
      <c r="B341" s="5" t="s">
        <v>595</v>
      </c>
      <c r="C341" s="49">
        <v>21</v>
      </c>
      <c r="D341" s="47">
        <v>13</v>
      </c>
      <c r="E341" s="54">
        <f t="shared" si="139"/>
        <v>4.601226993865031E-3</v>
      </c>
      <c r="F341" s="54">
        <f t="shared" si="140"/>
        <v>3.3036848792884371E-3</v>
      </c>
      <c r="G341" s="27">
        <f t="shared" si="141"/>
        <v>-0.38095238095238093</v>
      </c>
      <c r="H341" s="28">
        <f t="shared" si="142"/>
        <v>-1.7528483786152498E-3</v>
      </c>
    </row>
    <row r="342" spans="1:8" ht="15" x14ac:dyDescent="0.25">
      <c r="B342" s="5" t="s">
        <v>81</v>
      </c>
      <c r="C342" s="49">
        <v>7</v>
      </c>
      <c r="D342" s="47">
        <v>10</v>
      </c>
      <c r="E342" s="54">
        <f t="shared" si="139"/>
        <v>1.5337423312883436E-3</v>
      </c>
      <c r="F342" s="54">
        <f t="shared" si="140"/>
        <v>2.5412960609911056E-3</v>
      </c>
      <c r="G342" s="27">
        <f t="shared" si="141"/>
        <v>0.42857142857142855</v>
      </c>
      <c r="H342" s="28">
        <f t="shared" si="142"/>
        <v>6.5731814198071868E-4</v>
      </c>
    </row>
    <row r="343" spans="1:8" ht="15" x14ac:dyDescent="0.25">
      <c r="B343" s="5" t="s">
        <v>256</v>
      </c>
      <c r="C343" s="49">
        <v>4</v>
      </c>
      <c r="D343" s="47">
        <v>7</v>
      </c>
      <c r="E343" s="54">
        <f t="shared" si="139"/>
        <v>8.7642418930762491E-4</v>
      </c>
      <c r="F343" s="54">
        <f t="shared" si="140"/>
        <v>1.7789072426937739E-3</v>
      </c>
      <c r="G343" s="27">
        <f t="shared" si="141"/>
        <v>0.75</v>
      </c>
      <c r="H343" s="28">
        <f t="shared" si="142"/>
        <v>6.5731814198071868E-4</v>
      </c>
    </row>
    <row r="344" spans="1:8" ht="15" x14ac:dyDescent="0.25">
      <c r="B344" s="5" t="s">
        <v>492</v>
      </c>
      <c r="C344" s="49">
        <v>1</v>
      </c>
      <c r="D344" s="47">
        <v>0</v>
      </c>
      <c r="E344" s="54">
        <f t="shared" si="139"/>
        <v>2.1910604732690623E-4</v>
      </c>
      <c r="F344" s="54" t="str">
        <f t="shared" si="140"/>
        <v/>
      </c>
      <c r="G344" s="27" t="str">
        <f t="shared" si="141"/>
        <v>0</v>
      </c>
      <c r="H344" s="28">
        <f t="shared" si="142"/>
        <v>0</v>
      </c>
    </row>
    <row r="345" spans="1:8" ht="15" x14ac:dyDescent="0.25">
      <c r="B345" s="5" t="s">
        <v>83</v>
      </c>
      <c r="C345" s="49">
        <v>298</v>
      </c>
      <c r="D345" s="47">
        <v>314</v>
      </c>
      <c r="E345" s="54">
        <f t="shared" si="139"/>
        <v>6.5293602103418058E-2</v>
      </c>
      <c r="F345" s="54">
        <f t="shared" si="140"/>
        <v>7.9796696315120708E-2</v>
      </c>
      <c r="G345" s="27">
        <f t="shared" si="141"/>
        <v>5.3691275167785234E-2</v>
      </c>
      <c r="H345" s="28">
        <f t="shared" si="142"/>
        <v>3.5056967572304996E-3</v>
      </c>
    </row>
    <row r="346" spans="1:8" ht="15" x14ac:dyDescent="0.25">
      <c r="B346" s="5" t="s">
        <v>596</v>
      </c>
      <c r="C346" s="49">
        <v>51</v>
      </c>
      <c r="D346" s="47">
        <v>32</v>
      </c>
      <c r="E346" s="54">
        <f t="shared" si="139"/>
        <v>1.1174408413672217E-2</v>
      </c>
      <c r="F346" s="54">
        <f t="shared" si="140"/>
        <v>8.1321473951715371E-3</v>
      </c>
      <c r="G346" s="27">
        <f t="shared" si="141"/>
        <v>-0.37254901960784315</v>
      </c>
      <c r="H346" s="28">
        <f t="shared" si="142"/>
        <v>-4.1630148992112181E-3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73</v>
      </c>
      <c r="D348" s="47">
        <v>15</v>
      </c>
      <c r="E348" s="54">
        <f t="shared" si="139"/>
        <v>1.5994741454864153E-2</v>
      </c>
      <c r="F348" s="54">
        <f t="shared" si="140"/>
        <v>3.8119440914866584E-3</v>
      </c>
      <c r="G348" s="27">
        <f t="shared" si="141"/>
        <v>-0.79452054794520544</v>
      </c>
      <c r="H348" s="28">
        <f t="shared" si="142"/>
        <v>-1.270815074496056E-2</v>
      </c>
    </row>
    <row r="349" spans="1:8" ht="15" x14ac:dyDescent="0.25">
      <c r="B349" s="5" t="s">
        <v>77</v>
      </c>
      <c r="C349" s="49">
        <v>58</v>
      </c>
      <c r="D349" s="47">
        <v>19</v>
      </c>
      <c r="E349" s="54">
        <f t="shared" si="139"/>
        <v>1.2708150744960562E-2</v>
      </c>
      <c r="F349" s="54">
        <f t="shared" si="140"/>
        <v>4.8284625158831005E-3</v>
      </c>
      <c r="G349" s="27">
        <f t="shared" si="141"/>
        <v>-0.67241379310344829</v>
      </c>
      <c r="H349" s="28">
        <f t="shared" si="142"/>
        <v>-8.5451358457493427E-3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8</v>
      </c>
      <c r="E350" s="51" t="str">
        <f t="shared" si="139"/>
        <v/>
      </c>
      <c r="F350" s="51">
        <f t="shared" si="140"/>
        <v>2.0330368487928843E-3</v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1</v>
      </c>
      <c r="E351" s="54" t="str">
        <f t="shared" si="139"/>
        <v/>
      </c>
      <c r="F351" s="54">
        <f t="shared" si="140"/>
        <v>2.5412960609911054E-4</v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494</v>
      </c>
      <c r="D353" s="47">
        <v>486</v>
      </c>
      <c r="E353" s="54">
        <f t="shared" si="139"/>
        <v>0.10823838737949168</v>
      </c>
      <c r="F353" s="54">
        <f t="shared" si="140"/>
        <v>0.12350698856416772</v>
      </c>
      <c r="G353" s="27">
        <f t="shared" si="141"/>
        <v>-1.6194331983805668E-2</v>
      </c>
      <c r="H353" s="28">
        <f t="shared" si="142"/>
        <v>-1.7528483786152498E-3</v>
      </c>
    </row>
    <row r="354" spans="2:8" ht="15" x14ac:dyDescent="0.25">
      <c r="B354" s="5" t="s">
        <v>259</v>
      </c>
      <c r="C354" s="49">
        <v>0</v>
      </c>
      <c r="D354" s="47">
        <v>3</v>
      </c>
      <c r="E354" s="54" t="str">
        <f t="shared" si="139"/>
        <v/>
      </c>
      <c r="F354" s="54">
        <f t="shared" si="140"/>
        <v>7.6238881829733161E-4</v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15</v>
      </c>
      <c r="D356" s="47">
        <v>16</v>
      </c>
      <c r="E356" s="54">
        <f t="shared" si="139"/>
        <v>3.2865907099035932E-3</v>
      </c>
      <c r="F356" s="54">
        <f t="shared" si="140"/>
        <v>4.0660736975857686E-3</v>
      </c>
      <c r="G356" s="27">
        <f t="shared" si="141"/>
        <v>6.6666666666666666E-2</v>
      </c>
      <c r="H356" s="28">
        <f t="shared" si="142"/>
        <v>2.191060473269062E-4</v>
      </c>
    </row>
    <row r="357" spans="2:8" ht="15" x14ac:dyDescent="0.25">
      <c r="B357" s="5" t="s">
        <v>597</v>
      </c>
      <c r="C357" s="49">
        <v>280</v>
      </c>
      <c r="D357" s="47">
        <v>224</v>
      </c>
      <c r="E357" s="54">
        <f t="shared" si="139"/>
        <v>6.1349693251533742E-2</v>
      </c>
      <c r="F357" s="54">
        <f t="shared" si="140"/>
        <v>5.6925031766200763E-2</v>
      </c>
      <c r="G357" s="27">
        <f t="shared" si="141"/>
        <v>-0.2</v>
      </c>
      <c r="H357" s="28">
        <f t="shared" si="142"/>
        <v>-1.2269938650306749E-2</v>
      </c>
    </row>
    <row r="358" spans="2:8" ht="15" x14ac:dyDescent="0.25">
      <c r="B358" s="5" t="s">
        <v>87</v>
      </c>
      <c r="C358" s="49">
        <v>7</v>
      </c>
      <c r="D358" s="47">
        <v>17</v>
      </c>
      <c r="E358" s="54">
        <f t="shared" si="139"/>
        <v>1.5337423312883436E-3</v>
      </c>
      <c r="F358" s="54">
        <f t="shared" si="140"/>
        <v>4.3202033036848792E-3</v>
      </c>
      <c r="G358" s="27">
        <f t="shared" si="141"/>
        <v>1.4285714285714286</v>
      </c>
      <c r="H358" s="28">
        <f t="shared" si="142"/>
        <v>2.1910604732690623E-3</v>
      </c>
    </row>
    <row r="359" spans="2:8" ht="15" x14ac:dyDescent="0.25">
      <c r="B359" s="5" t="s">
        <v>86</v>
      </c>
      <c r="C359" s="49">
        <v>1</v>
      </c>
      <c r="D359" s="47">
        <v>0</v>
      </c>
      <c r="E359" s="54">
        <f t="shared" si="139"/>
        <v>2.1910604732690623E-4</v>
      </c>
      <c r="F359" s="54" t="str">
        <f t="shared" si="140"/>
        <v/>
      </c>
      <c r="G359" s="27" t="str">
        <f t="shared" si="141"/>
        <v>0</v>
      </c>
      <c r="H359" s="28">
        <f t="shared" si="142"/>
        <v>0</v>
      </c>
    </row>
    <row r="360" spans="2:8" ht="15" x14ac:dyDescent="0.25">
      <c r="B360" s="5" t="s">
        <v>74</v>
      </c>
      <c r="C360" s="49">
        <v>1</v>
      </c>
      <c r="D360" s="47">
        <v>1</v>
      </c>
      <c r="E360" s="54">
        <f t="shared" si="139"/>
        <v>2.1910604732690623E-4</v>
      </c>
      <c r="F360" s="54">
        <f t="shared" si="140"/>
        <v>2.5412960609911054E-4</v>
      </c>
      <c r="G360" s="27">
        <f t="shared" si="141"/>
        <v>0</v>
      </c>
      <c r="H360" s="28">
        <f t="shared" si="142"/>
        <v>0</v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3</v>
      </c>
      <c r="D363" s="47">
        <v>11</v>
      </c>
      <c r="E363" s="54">
        <f t="shared" si="139"/>
        <v>6.5731814198071868E-4</v>
      </c>
      <c r="F363" s="54">
        <f t="shared" si="140"/>
        <v>2.7954256670902162E-3</v>
      </c>
      <c r="G363" s="27">
        <f t="shared" si="141"/>
        <v>2.6666666666666665</v>
      </c>
      <c r="H363" s="28">
        <f t="shared" si="142"/>
        <v>1.7528483786152498E-3</v>
      </c>
    </row>
    <row r="364" spans="2:8" ht="15" x14ac:dyDescent="0.25">
      <c r="B364" s="5" t="s">
        <v>493</v>
      </c>
      <c r="C364" s="49">
        <v>0</v>
      </c>
      <c r="D364" s="47">
        <v>7</v>
      </c>
      <c r="E364" s="54" t="str">
        <f t="shared" si="139"/>
        <v/>
      </c>
      <c r="F364" s="54">
        <f t="shared" si="140"/>
        <v>1.7789072426937739E-3</v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76</v>
      </c>
      <c r="D365" s="47">
        <v>149</v>
      </c>
      <c r="E365" s="54">
        <f t="shared" ref="E365:E387" si="145">+IF(C365=0,"",C365/C$333)</f>
        <v>1.6652059596844872E-2</v>
      </c>
      <c r="F365" s="54">
        <f t="shared" ref="F365:F387" si="146">+IF(D365=0,"",D365/D$333)</f>
        <v>3.7865311308767469E-2</v>
      </c>
      <c r="G365" s="27">
        <f t="shared" si="141"/>
        <v>0.96052631578947367</v>
      </c>
      <c r="H365" s="28">
        <f t="shared" si="142"/>
        <v>1.5994741454864153E-2</v>
      </c>
    </row>
    <row r="366" spans="2:8" ht="15" x14ac:dyDescent="0.25">
      <c r="B366" s="5" t="s">
        <v>495</v>
      </c>
      <c r="C366" s="49">
        <v>1</v>
      </c>
      <c r="D366" s="47">
        <v>0</v>
      </c>
      <c r="E366" s="54">
        <f t="shared" si="145"/>
        <v>2.1910604732690623E-4</v>
      </c>
      <c r="F366" s="54" t="str">
        <f t="shared" si="146"/>
        <v/>
      </c>
      <c r="G366" s="27" t="str">
        <f t="shared" si="141"/>
        <v>0</v>
      </c>
      <c r="H366" s="28">
        <f t="shared" si="142"/>
        <v>0</v>
      </c>
    </row>
    <row r="367" spans="2:8" ht="15" x14ac:dyDescent="0.25">
      <c r="B367" s="5" t="s">
        <v>496</v>
      </c>
      <c r="C367" s="49">
        <v>6</v>
      </c>
      <c r="D367" s="47">
        <v>2</v>
      </c>
      <c r="E367" s="54">
        <f t="shared" si="145"/>
        <v>1.3146362839614374E-3</v>
      </c>
      <c r="F367" s="54">
        <f t="shared" si="146"/>
        <v>5.0825921219822107E-4</v>
      </c>
      <c r="G367" s="27">
        <f t="shared" si="141"/>
        <v>-0.66666666666666663</v>
      </c>
      <c r="H367" s="28">
        <f t="shared" si="142"/>
        <v>-8.7642418930762491E-4</v>
      </c>
    </row>
    <row r="368" spans="2:8" ht="15" x14ac:dyDescent="0.25">
      <c r="B368" s="5" t="s">
        <v>261</v>
      </c>
      <c r="C368" s="49">
        <v>2</v>
      </c>
      <c r="D368" s="47">
        <v>17</v>
      </c>
      <c r="E368" s="54">
        <f t="shared" si="145"/>
        <v>4.3821209465381246E-4</v>
      </c>
      <c r="F368" s="54">
        <f t="shared" si="146"/>
        <v>4.3202033036848792E-3</v>
      </c>
      <c r="G368" s="27">
        <f t="shared" si="141"/>
        <v>7.5</v>
      </c>
      <c r="H368" s="28">
        <f t="shared" si="142"/>
        <v>3.2865907099035932E-3</v>
      </c>
    </row>
    <row r="369" spans="1:8" ht="15" x14ac:dyDescent="0.25">
      <c r="B369" s="5" t="s">
        <v>262</v>
      </c>
      <c r="C369" s="49">
        <v>29</v>
      </c>
      <c r="D369" s="47">
        <v>46</v>
      </c>
      <c r="E369" s="54">
        <f t="shared" si="145"/>
        <v>6.3540753724802808E-3</v>
      </c>
      <c r="F369" s="54">
        <f t="shared" si="146"/>
        <v>1.1689961880559084E-2</v>
      </c>
      <c r="G369" s="27">
        <f t="shared" si="141"/>
        <v>0.58620689655172409</v>
      </c>
      <c r="H369" s="28">
        <f t="shared" si="142"/>
        <v>3.7248028045574057E-3</v>
      </c>
    </row>
    <row r="370" spans="1:8" ht="15" x14ac:dyDescent="0.25">
      <c r="B370" s="5" t="s">
        <v>497</v>
      </c>
      <c r="C370" s="49">
        <v>0</v>
      </c>
      <c r="D370" s="47">
        <v>1</v>
      </c>
      <c r="E370" s="54" t="str">
        <f t="shared" si="145"/>
        <v/>
      </c>
      <c r="F370" s="54">
        <f t="shared" si="146"/>
        <v>2.5412960609911054E-4</v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59</v>
      </c>
      <c r="E371" s="51" t="str">
        <f t="shared" si="145"/>
        <v/>
      </c>
      <c r="F371" s="51">
        <f t="shared" si="146"/>
        <v>1.4993646759847523E-2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615</v>
      </c>
      <c r="D372" s="47">
        <v>842</v>
      </c>
      <c r="E372" s="54">
        <f t="shared" si="145"/>
        <v>0.13475021910604731</v>
      </c>
      <c r="F372" s="54">
        <f t="shared" si="146"/>
        <v>0.21397712833545107</v>
      </c>
      <c r="G372" s="27">
        <f t="shared" si="141"/>
        <v>0.36910569105691055</v>
      </c>
      <c r="H372" s="28">
        <f t="shared" si="142"/>
        <v>4.9737072743207704E-2</v>
      </c>
    </row>
    <row r="373" spans="1:8" ht="15" x14ac:dyDescent="0.25">
      <c r="B373" s="5" t="s">
        <v>95</v>
      </c>
      <c r="C373" s="49">
        <v>206</v>
      </c>
      <c r="D373" s="47">
        <v>128</v>
      </c>
      <c r="E373" s="54">
        <f t="shared" si="145"/>
        <v>4.5135845749342679E-2</v>
      </c>
      <c r="F373" s="54">
        <f t="shared" si="146"/>
        <v>3.2528589580686149E-2</v>
      </c>
      <c r="G373" s="27">
        <f t="shared" si="141"/>
        <v>-0.37864077669902912</v>
      </c>
      <c r="H373" s="28">
        <f t="shared" si="142"/>
        <v>-1.7090271691498685E-2</v>
      </c>
    </row>
    <row r="374" spans="1:8" ht="15" x14ac:dyDescent="0.25">
      <c r="B374" s="5" t="s">
        <v>88</v>
      </c>
      <c r="C374" s="49">
        <v>515</v>
      </c>
      <c r="D374" s="47">
        <v>301</v>
      </c>
      <c r="E374" s="54">
        <f t="shared" si="145"/>
        <v>0.11283961437335671</v>
      </c>
      <c r="F374" s="54">
        <f t="shared" si="146"/>
        <v>7.6493011435832273E-2</v>
      </c>
      <c r="G374" s="27">
        <f t="shared" si="141"/>
        <v>-0.41553398058252428</v>
      </c>
      <c r="H374" s="28">
        <f t="shared" si="142"/>
        <v>-4.6888694127957938E-2</v>
      </c>
    </row>
    <row r="375" spans="1:8" ht="15" x14ac:dyDescent="0.25">
      <c r="B375" s="5" t="s">
        <v>94</v>
      </c>
      <c r="C375" s="49">
        <v>77</v>
      </c>
      <c r="D375" s="47">
        <v>25</v>
      </c>
      <c r="E375" s="54">
        <f t="shared" si="145"/>
        <v>1.6871165644171779E-2</v>
      </c>
      <c r="F375" s="54">
        <f t="shared" si="146"/>
        <v>6.3532401524777635E-3</v>
      </c>
      <c r="G375" s="27">
        <f t="shared" si="141"/>
        <v>-0.67532467532467533</v>
      </c>
      <c r="H375" s="28">
        <f t="shared" si="142"/>
        <v>-1.1393514460999123E-2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3</v>
      </c>
      <c r="D379" s="47">
        <v>3</v>
      </c>
      <c r="E379" s="54">
        <f t="shared" si="145"/>
        <v>6.5731814198071868E-4</v>
      </c>
      <c r="F379" s="54">
        <f t="shared" si="146"/>
        <v>7.6238881829733161E-4</v>
      </c>
      <c r="G379" s="27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1</v>
      </c>
      <c r="D380" s="47">
        <v>0</v>
      </c>
      <c r="E380" s="54">
        <f t="shared" si="145"/>
        <v>2.1910604732690623E-4</v>
      </c>
      <c r="F380" s="54" t="str">
        <f t="shared" si="146"/>
        <v/>
      </c>
      <c r="G380" s="27" t="str">
        <f t="shared" si="141"/>
        <v>0</v>
      </c>
      <c r="H380" s="28">
        <f t="shared" si="142"/>
        <v>0</v>
      </c>
    </row>
    <row r="381" spans="1:8" ht="15" x14ac:dyDescent="0.25">
      <c r="B381" s="5" t="s">
        <v>599</v>
      </c>
      <c r="C381" s="49">
        <v>8</v>
      </c>
      <c r="D381" s="47">
        <v>1</v>
      </c>
      <c r="E381" s="54">
        <f t="shared" si="145"/>
        <v>1.7528483786152498E-3</v>
      </c>
      <c r="F381" s="54">
        <f t="shared" si="146"/>
        <v>2.5412960609911054E-4</v>
      </c>
      <c r="G381" s="27">
        <f t="shared" si="141"/>
        <v>-0.875</v>
      </c>
      <c r="H381" s="28">
        <f t="shared" si="142"/>
        <v>-1.5337423312883436E-3</v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1</v>
      </c>
      <c r="D383" s="47">
        <v>2</v>
      </c>
      <c r="E383" s="54">
        <f t="shared" si="145"/>
        <v>2.1910604732690623E-4</v>
      </c>
      <c r="F383" s="54">
        <f t="shared" si="146"/>
        <v>5.0825921219822107E-4</v>
      </c>
      <c r="G383" s="27">
        <f t="shared" si="141"/>
        <v>1</v>
      </c>
      <c r="H383" s="28">
        <f t="shared" si="142"/>
        <v>2.1910604732690623E-4</v>
      </c>
    </row>
    <row r="384" spans="1:8" ht="15" x14ac:dyDescent="0.25">
      <c r="B384" s="5" t="s">
        <v>96</v>
      </c>
      <c r="C384" s="49">
        <v>21</v>
      </c>
      <c r="D384" s="47">
        <v>5</v>
      </c>
      <c r="E384" s="54">
        <f t="shared" si="145"/>
        <v>4.601226993865031E-3</v>
      </c>
      <c r="F384" s="54">
        <f t="shared" si="146"/>
        <v>1.2706480304955528E-3</v>
      </c>
      <c r="G384" s="27">
        <f t="shared" si="141"/>
        <v>-0.76190476190476186</v>
      </c>
      <c r="H384" s="28">
        <f t="shared" si="142"/>
        <v>-3.5056967572304996E-3</v>
      </c>
    </row>
    <row r="385" spans="1:9" ht="15" x14ac:dyDescent="0.25">
      <c r="B385" s="5" t="s">
        <v>266</v>
      </c>
      <c r="C385" s="49">
        <v>13</v>
      </c>
      <c r="D385" s="47">
        <v>35</v>
      </c>
      <c r="E385" s="54">
        <f t="shared" si="145"/>
        <v>2.8483786152497807E-3</v>
      </c>
      <c r="F385" s="54">
        <f t="shared" si="146"/>
        <v>8.8945362134688691E-3</v>
      </c>
      <c r="G385" s="27">
        <f t="shared" si="141"/>
        <v>1.6923076923076923</v>
      </c>
      <c r="H385" s="28">
        <f t="shared" si="142"/>
        <v>4.8203330411919366E-3</v>
      </c>
    </row>
    <row r="386" spans="1:9" ht="15" x14ac:dyDescent="0.25">
      <c r="B386" s="5" t="s">
        <v>600</v>
      </c>
      <c r="C386" s="49">
        <v>0</v>
      </c>
      <c r="D386" s="47">
        <v>1</v>
      </c>
      <c r="E386" s="54" t="str">
        <f t="shared" si="145"/>
        <v/>
      </c>
      <c r="F386" s="54">
        <f t="shared" si="146"/>
        <v>2.5412960609911054E-4</v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6</v>
      </c>
      <c r="D387" s="47">
        <v>14</v>
      </c>
      <c r="E387" s="54">
        <f t="shared" si="145"/>
        <v>1.3146362839614374E-3</v>
      </c>
      <c r="F387" s="54">
        <f t="shared" si="146"/>
        <v>3.5578144853875477E-3</v>
      </c>
      <c r="G387" s="27">
        <f t="shared" si="141"/>
        <v>1.3333333333333333</v>
      </c>
      <c r="H387" s="28">
        <f t="shared" si="142"/>
        <v>1.7528483786152498E-3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6</v>
      </c>
      <c r="D391" s="47">
        <v>0</v>
      </c>
      <c r="E391" s="54">
        <f t="shared" si="153"/>
        <v>1.3146362839614374E-3</v>
      </c>
      <c r="F391" s="54" t="str">
        <f t="shared" si="154"/>
        <v/>
      </c>
      <c r="G391" s="27" t="str">
        <f t="shared" si="141"/>
        <v>0</v>
      </c>
      <c r="H391" s="28">
        <f t="shared" si="142"/>
        <v>0</v>
      </c>
    </row>
    <row r="392" spans="1:9" ht="15" x14ac:dyDescent="0.25">
      <c r="B392" s="5" t="s">
        <v>89</v>
      </c>
      <c r="C392" s="49">
        <v>0</v>
      </c>
      <c r="D392" s="47">
        <v>19</v>
      </c>
      <c r="E392" s="54" t="str">
        <f t="shared" si="153"/>
        <v/>
      </c>
      <c r="F392" s="54">
        <f t="shared" si="154"/>
        <v>4.8284625158831005E-3</v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26</v>
      </c>
      <c r="D395" s="47">
        <v>33</v>
      </c>
      <c r="E395" s="54">
        <f t="shared" si="153"/>
        <v>5.6967572304995615E-3</v>
      </c>
      <c r="F395" s="54">
        <f t="shared" si="154"/>
        <v>8.3862770012706478E-3</v>
      </c>
      <c r="G395" s="27">
        <f t="shared" si="141"/>
        <v>0.26923076923076922</v>
      </c>
      <c r="H395" s="28">
        <f t="shared" si="142"/>
        <v>1.5337423312883434E-3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1</v>
      </c>
      <c r="D397" s="47">
        <v>2</v>
      </c>
      <c r="E397" s="54">
        <f t="shared" si="153"/>
        <v>2.1910604732690623E-4</v>
      </c>
      <c r="F397" s="54">
        <f t="shared" si="154"/>
        <v>5.0825921219822107E-4</v>
      </c>
      <c r="G397" s="27">
        <f t="shared" si="141"/>
        <v>1</v>
      </c>
      <c r="H397" s="28">
        <f t="shared" si="142"/>
        <v>2.1910604732690623E-4</v>
      </c>
    </row>
    <row r="398" spans="1:9" ht="15" x14ac:dyDescent="0.25">
      <c r="B398" s="5" t="s">
        <v>271</v>
      </c>
      <c r="C398" s="49">
        <v>8</v>
      </c>
      <c r="D398" s="47">
        <v>24</v>
      </c>
      <c r="E398" s="54">
        <f t="shared" si="153"/>
        <v>1.7528483786152498E-3</v>
      </c>
      <c r="F398" s="54">
        <f t="shared" si="154"/>
        <v>6.0991105463786529E-3</v>
      </c>
      <c r="G398" s="27">
        <f t="shared" si="141"/>
        <v>2</v>
      </c>
      <c r="H398" s="28">
        <f t="shared" si="142"/>
        <v>3.5056967572304996E-3</v>
      </c>
    </row>
    <row r="399" spans="1:9" ht="15" x14ac:dyDescent="0.25">
      <c r="B399" s="5" t="s">
        <v>501</v>
      </c>
      <c r="C399" s="49">
        <v>44</v>
      </c>
      <c r="D399" s="47">
        <v>1</v>
      </c>
      <c r="E399" s="54">
        <f t="shared" si="153"/>
        <v>9.6406660823838732E-3</v>
      </c>
      <c r="F399" s="54">
        <f t="shared" si="154"/>
        <v>2.5412960609911054E-4</v>
      </c>
      <c r="G399" s="27">
        <f t="shared" si="141"/>
        <v>-0.97727272727272729</v>
      </c>
      <c r="H399" s="28">
        <f t="shared" si="142"/>
        <v>-9.4215600350569667E-3</v>
      </c>
    </row>
    <row r="400" spans="1:9" ht="15" x14ac:dyDescent="0.25">
      <c r="B400" s="5" t="s">
        <v>91</v>
      </c>
      <c r="C400" s="49">
        <v>1</v>
      </c>
      <c r="D400" s="47">
        <v>0</v>
      </c>
      <c r="E400" s="54">
        <f t="shared" si="153"/>
        <v>2.1910604732690623E-4</v>
      </c>
      <c r="F400" s="54" t="str">
        <f t="shared" si="154"/>
        <v/>
      </c>
      <c r="G400" s="27" t="str">
        <f t="shared" si="141"/>
        <v>0</v>
      </c>
      <c r="H400" s="28">
        <f t="shared" si="142"/>
        <v>0</v>
      </c>
    </row>
    <row r="401" spans="1:9" ht="15" x14ac:dyDescent="0.25">
      <c r="B401" s="5" t="s">
        <v>602</v>
      </c>
      <c r="C401" s="49">
        <v>0</v>
      </c>
      <c r="D401" s="47">
        <v>11</v>
      </c>
      <c r="E401" s="54" t="str">
        <f t="shared" ref="E401:E473" si="155">+IF(C401=0,"",C401/C$333)</f>
        <v/>
      </c>
      <c r="F401" s="54">
        <f t="shared" ref="F401:F473" si="156">+IF(D401=0,"",D401/D$333)</f>
        <v>2.7954256670902162E-3</v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3</v>
      </c>
      <c r="D403" s="47">
        <v>0</v>
      </c>
      <c r="E403" s="51">
        <f t="shared" ref="E403:E405" si="159">+IF(C403=0,"",C403/C$333)</f>
        <v>6.5731814198071868E-4</v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>
        <f t="shared" ref="H403:H405" si="162">+IF(OR(AND(E403=""),(G403="")),"",E403*G403)</f>
        <v>0</v>
      </c>
      <c r="I403" s="2"/>
    </row>
    <row r="404" spans="1:9" s="20" customFormat="1" ht="15" x14ac:dyDescent="0.25">
      <c r="A404" s="22"/>
      <c r="B404" s="21" t="s">
        <v>564</v>
      </c>
      <c r="C404" s="50">
        <v>1</v>
      </c>
      <c r="D404" s="47">
        <v>0</v>
      </c>
      <c r="E404" s="51">
        <f t="shared" si="159"/>
        <v>2.1910604732690623E-4</v>
      </c>
      <c r="F404" s="51" t="str">
        <f t="shared" si="160"/>
        <v/>
      </c>
      <c r="G404" s="51" t="str">
        <f t="shared" si="161"/>
        <v>0</v>
      </c>
      <c r="H404" s="26">
        <f t="shared" si="162"/>
        <v>0</v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2</v>
      </c>
      <c r="D407" s="47">
        <v>0</v>
      </c>
      <c r="E407" s="54">
        <f t="shared" si="155"/>
        <v>4.3821209465381246E-4</v>
      </c>
      <c r="F407" s="54" t="str">
        <f t="shared" si="156"/>
        <v/>
      </c>
      <c r="G407" s="27" t="str">
        <f t="shared" si="157"/>
        <v>0</v>
      </c>
      <c r="H407" s="28">
        <f t="shared" si="158"/>
        <v>0</v>
      </c>
    </row>
    <row r="408" spans="1:9" ht="15" x14ac:dyDescent="0.25">
      <c r="B408" s="5" t="s">
        <v>502</v>
      </c>
      <c r="C408" s="49">
        <v>11</v>
      </c>
      <c r="D408" s="47">
        <v>34</v>
      </c>
      <c r="E408" s="54">
        <f t="shared" si="155"/>
        <v>2.4101665205959683E-3</v>
      </c>
      <c r="F408" s="54">
        <f t="shared" si="156"/>
        <v>8.6404066073697584E-3</v>
      </c>
      <c r="G408" s="27">
        <f t="shared" si="157"/>
        <v>2.0909090909090908</v>
      </c>
      <c r="H408" s="28">
        <f t="shared" si="158"/>
        <v>5.039439088518843E-3</v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3</v>
      </c>
      <c r="E410" s="54" t="str">
        <f t="shared" si="155"/>
        <v/>
      </c>
      <c r="F410" s="54">
        <f t="shared" si="156"/>
        <v>7.6238881829733161E-4</v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5</v>
      </c>
      <c r="D411" s="47">
        <v>0</v>
      </c>
      <c r="E411" s="51">
        <f t="shared" ref="E411" si="163">+IF(C411=0,"",C411/C$333)</f>
        <v>1.0955302366345311E-3</v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>
        <f t="shared" ref="H411" si="166">+IF(OR(AND(E411=""),(G411="")),"",E411*G411)</f>
        <v>0</v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16</v>
      </c>
      <c r="D413" s="47">
        <v>20</v>
      </c>
      <c r="E413" s="54">
        <f t="shared" si="155"/>
        <v>3.5056967572304996E-3</v>
      </c>
      <c r="F413" s="54">
        <f t="shared" si="156"/>
        <v>5.0825921219822112E-3</v>
      </c>
      <c r="G413" s="27">
        <f t="shared" si="157"/>
        <v>0.25</v>
      </c>
      <c r="H413" s="28">
        <f t="shared" si="158"/>
        <v>8.7642418930762491E-4</v>
      </c>
    </row>
    <row r="414" spans="1:9" ht="15" x14ac:dyDescent="0.25">
      <c r="B414" s="5" t="s">
        <v>278</v>
      </c>
      <c r="C414" s="49">
        <v>14</v>
      </c>
      <c r="D414" s="47">
        <v>89</v>
      </c>
      <c r="E414" s="54">
        <f t="shared" si="155"/>
        <v>3.0674846625766872E-3</v>
      </c>
      <c r="F414" s="54">
        <f t="shared" si="156"/>
        <v>2.2617534942820837E-2</v>
      </c>
      <c r="G414" s="27">
        <f t="shared" si="157"/>
        <v>5.3571428571428568</v>
      </c>
      <c r="H414" s="28">
        <f t="shared" si="158"/>
        <v>1.6432953549517966E-2</v>
      </c>
    </row>
    <row r="415" spans="1:9" ht="15" x14ac:dyDescent="0.25">
      <c r="B415" s="5" t="s">
        <v>100</v>
      </c>
      <c r="C415" s="49">
        <v>5</v>
      </c>
      <c r="D415" s="47">
        <v>4</v>
      </c>
      <c r="E415" s="54">
        <f t="shared" si="155"/>
        <v>1.0955302366345311E-3</v>
      </c>
      <c r="F415" s="54">
        <f t="shared" si="156"/>
        <v>1.0165184243964421E-3</v>
      </c>
      <c r="G415" s="27">
        <f t="shared" si="157"/>
        <v>-0.2</v>
      </c>
      <c r="H415" s="28">
        <f t="shared" si="158"/>
        <v>-2.1910604732690623E-4</v>
      </c>
    </row>
    <row r="416" spans="1:9" ht="15" x14ac:dyDescent="0.25">
      <c r="B416" s="5" t="s">
        <v>101</v>
      </c>
      <c r="C416" s="49">
        <v>0</v>
      </c>
      <c r="D416" s="47">
        <v>7</v>
      </c>
      <c r="E416" s="54" t="str">
        <f t="shared" si="155"/>
        <v/>
      </c>
      <c r="F416" s="54">
        <f t="shared" si="156"/>
        <v>1.7789072426937739E-3</v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7</v>
      </c>
      <c r="D417" s="47">
        <v>23</v>
      </c>
      <c r="E417" s="54">
        <f t="shared" si="155"/>
        <v>1.5337423312883436E-3</v>
      </c>
      <c r="F417" s="54">
        <f t="shared" si="156"/>
        <v>5.8449809402795422E-3</v>
      </c>
      <c r="G417" s="27">
        <f t="shared" si="157"/>
        <v>2.2857142857142856</v>
      </c>
      <c r="H417" s="28">
        <f t="shared" si="158"/>
        <v>3.5056967572304996E-3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1</v>
      </c>
      <c r="D425" s="47">
        <v>0</v>
      </c>
      <c r="E425" s="54">
        <f t="shared" si="155"/>
        <v>2.1910604732690623E-4</v>
      </c>
      <c r="F425" s="54" t="str">
        <f t="shared" si="156"/>
        <v/>
      </c>
      <c r="G425" s="27" t="str">
        <f t="shared" si="157"/>
        <v>0</v>
      </c>
      <c r="H425" s="28">
        <f t="shared" si="158"/>
        <v>0</v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10</v>
      </c>
      <c r="D427" s="47">
        <v>20</v>
      </c>
      <c r="E427" s="54">
        <f t="shared" si="155"/>
        <v>2.1910604732690623E-3</v>
      </c>
      <c r="F427" s="54">
        <f t="shared" si="156"/>
        <v>5.0825921219822112E-3</v>
      </c>
      <c r="G427" s="27">
        <f t="shared" si="157"/>
        <v>1</v>
      </c>
      <c r="H427" s="28">
        <f t="shared" si="158"/>
        <v>2.1910604732690623E-3</v>
      </c>
    </row>
    <row r="428" spans="1:9" ht="15" x14ac:dyDescent="0.25">
      <c r="B428" s="5" t="s">
        <v>114</v>
      </c>
      <c r="C428" s="49">
        <v>11</v>
      </c>
      <c r="D428" s="47">
        <v>32</v>
      </c>
      <c r="E428" s="54">
        <f t="shared" si="155"/>
        <v>2.4101665205959683E-3</v>
      </c>
      <c r="F428" s="54">
        <f t="shared" si="156"/>
        <v>8.1321473951715371E-3</v>
      </c>
      <c r="G428" s="27">
        <f t="shared" si="157"/>
        <v>1.9090909090909092</v>
      </c>
      <c r="H428" s="28">
        <f t="shared" si="158"/>
        <v>4.6012269938650301E-3</v>
      </c>
    </row>
    <row r="429" spans="1:9" ht="15" x14ac:dyDescent="0.25">
      <c r="B429" s="5" t="s">
        <v>280</v>
      </c>
      <c r="C429" s="49">
        <v>7</v>
      </c>
      <c r="D429" s="47">
        <v>4</v>
      </c>
      <c r="E429" s="54">
        <f t="shared" si="155"/>
        <v>1.5337423312883436E-3</v>
      </c>
      <c r="F429" s="54">
        <f t="shared" si="156"/>
        <v>1.0165184243964421E-3</v>
      </c>
      <c r="G429" s="27">
        <f t="shared" si="157"/>
        <v>-0.42857142857142855</v>
      </c>
      <c r="H429" s="28">
        <f t="shared" si="158"/>
        <v>-6.5731814198071868E-4</v>
      </c>
    </row>
    <row r="430" spans="1:9" ht="15" x14ac:dyDescent="0.25">
      <c r="B430" s="5" t="s">
        <v>505</v>
      </c>
      <c r="C430" s="49">
        <v>0</v>
      </c>
      <c r="D430" s="47">
        <v>2</v>
      </c>
      <c r="E430" s="54" t="str">
        <f t="shared" si="155"/>
        <v/>
      </c>
      <c r="F430" s="54">
        <f t="shared" si="156"/>
        <v>5.0825921219822107E-4</v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3</v>
      </c>
      <c r="D431" s="47">
        <v>1</v>
      </c>
      <c r="E431" s="54">
        <f t="shared" si="155"/>
        <v>6.5731814198071868E-4</v>
      </c>
      <c r="F431" s="54">
        <f t="shared" si="156"/>
        <v>2.5412960609911054E-4</v>
      </c>
      <c r="G431" s="27">
        <f t="shared" si="157"/>
        <v>-0.66666666666666663</v>
      </c>
      <c r="H431" s="28">
        <f t="shared" si="158"/>
        <v>-4.3821209465381246E-4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2</v>
      </c>
      <c r="D433" s="47">
        <v>8</v>
      </c>
      <c r="E433" s="54">
        <f t="shared" si="155"/>
        <v>4.3821209465381246E-4</v>
      </c>
      <c r="F433" s="54">
        <f t="shared" si="156"/>
        <v>2.0330368487928843E-3</v>
      </c>
      <c r="G433" s="27">
        <f t="shared" si="157"/>
        <v>3</v>
      </c>
      <c r="H433" s="28">
        <f t="shared" si="158"/>
        <v>1.3146362839614374E-3</v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97</v>
      </c>
      <c r="D435" s="47">
        <v>1</v>
      </c>
      <c r="E435" s="54">
        <f t="shared" si="155"/>
        <v>2.1253286590709904E-2</v>
      </c>
      <c r="F435" s="54">
        <f t="shared" si="156"/>
        <v>2.5412960609911054E-4</v>
      </c>
      <c r="G435" s="27">
        <f t="shared" si="157"/>
        <v>-0.98969072164948457</v>
      </c>
      <c r="H435" s="28">
        <f t="shared" si="158"/>
        <v>-2.1034180543382998E-2</v>
      </c>
    </row>
    <row r="436" spans="2:8" ht="15" x14ac:dyDescent="0.25">
      <c r="B436" s="5" t="s">
        <v>394</v>
      </c>
      <c r="C436" s="49">
        <v>10</v>
      </c>
      <c r="D436" s="47">
        <v>2</v>
      </c>
      <c r="E436" s="54">
        <f t="shared" si="155"/>
        <v>2.1910604732690623E-3</v>
      </c>
      <c r="F436" s="54">
        <f t="shared" si="156"/>
        <v>5.0825921219822107E-4</v>
      </c>
      <c r="G436" s="27">
        <f t="shared" si="157"/>
        <v>-0.8</v>
      </c>
      <c r="H436" s="28">
        <f t="shared" si="158"/>
        <v>-1.7528483786152498E-3</v>
      </c>
    </row>
    <row r="437" spans="2:8" ht="15" x14ac:dyDescent="0.25">
      <c r="B437" s="5" t="s">
        <v>109</v>
      </c>
      <c r="C437" s="49">
        <v>21</v>
      </c>
      <c r="D437" s="47">
        <v>31</v>
      </c>
      <c r="E437" s="54">
        <f t="shared" si="155"/>
        <v>4.601226993865031E-3</v>
      </c>
      <c r="F437" s="54">
        <f t="shared" si="156"/>
        <v>7.8780177890724265E-3</v>
      </c>
      <c r="G437" s="27">
        <f t="shared" si="157"/>
        <v>0.47619047619047616</v>
      </c>
      <c r="H437" s="28">
        <f t="shared" si="158"/>
        <v>2.1910604732690623E-3</v>
      </c>
    </row>
    <row r="438" spans="2:8" ht="15" x14ac:dyDescent="0.25">
      <c r="B438" s="5" t="s">
        <v>282</v>
      </c>
      <c r="C438" s="49">
        <v>31</v>
      </c>
      <c r="D438" s="47">
        <v>1</v>
      </c>
      <c r="E438" s="54">
        <f t="shared" si="155"/>
        <v>6.7922874671340928E-3</v>
      </c>
      <c r="F438" s="54">
        <f t="shared" si="156"/>
        <v>2.5412960609911054E-4</v>
      </c>
      <c r="G438" s="27">
        <f t="shared" si="157"/>
        <v>-0.967741935483871</v>
      </c>
      <c r="H438" s="28">
        <f t="shared" si="158"/>
        <v>-6.5731814198071864E-3</v>
      </c>
    </row>
    <row r="439" spans="2:8" ht="15" x14ac:dyDescent="0.25">
      <c r="B439" s="5" t="s">
        <v>108</v>
      </c>
      <c r="C439" s="49">
        <v>1</v>
      </c>
      <c r="D439" s="47">
        <v>0</v>
      </c>
      <c r="E439" s="54">
        <f t="shared" si="155"/>
        <v>2.1910604732690623E-4</v>
      </c>
      <c r="F439" s="54" t="str">
        <f t="shared" si="156"/>
        <v/>
      </c>
      <c r="G439" s="27" t="str">
        <f t="shared" si="157"/>
        <v>0</v>
      </c>
      <c r="H439" s="28">
        <f t="shared" si="158"/>
        <v>0</v>
      </c>
    </row>
    <row r="440" spans="2:8" ht="15" x14ac:dyDescent="0.25">
      <c r="B440" s="5" t="s">
        <v>347</v>
      </c>
      <c r="C440" s="49">
        <v>2</v>
      </c>
      <c r="D440" s="47">
        <v>0</v>
      </c>
      <c r="E440" s="54">
        <f t="shared" si="155"/>
        <v>4.3821209465381246E-4</v>
      </c>
      <c r="F440" s="54" t="str">
        <f t="shared" si="156"/>
        <v/>
      </c>
      <c r="G440" s="27" t="str">
        <f t="shared" si="157"/>
        <v>0</v>
      </c>
      <c r="H440" s="28">
        <f t="shared" si="158"/>
        <v>0</v>
      </c>
    </row>
    <row r="441" spans="2:8" ht="15" x14ac:dyDescent="0.25">
      <c r="B441" s="5" t="s">
        <v>118</v>
      </c>
      <c r="C441" s="49">
        <v>8</v>
      </c>
      <c r="D441" s="47">
        <v>10</v>
      </c>
      <c r="E441" s="54">
        <f t="shared" si="155"/>
        <v>1.7528483786152498E-3</v>
      </c>
      <c r="F441" s="54">
        <f t="shared" si="156"/>
        <v>2.5412960609911056E-3</v>
      </c>
      <c r="G441" s="27">
        <f t="shared" si="157"/>
        <v>0.25</v>
      </c>
      <c r="H441" s="28">
        <f t="shared" si="158"/>
        <v>4.3821209465381246E-4</v>
      </c>
    </row>
    <row r="442" spans="2:8" ht="15" x14ac:dyDescent="0.25">
      <c r="B442" s="5" t="s">
        <v>105</v>
      </c>
      <c r="C442" s="49">
        <v>2</v>
      </c>
      <c r="D442" s="47">
        <v>0</v>
      </c>
      <c r="E442" s="54">
        <f t="shared" si="155"/>
        <v>4.3821209465381246E-4</v>
      </c>
      <c r="F442" s="54" t="str">
        <f t="shared" si="156"/>
        <v/>
      </c>
      <c r="G442" s="27" t="str">
        <f t="shared" si="157"/>
        <v>0</v>
      </c>
      <c r="H442" s="28">
        <f t="shared" si="158"/>
        <v>0</v>
      </c>
    </row>
    <row r="443" spans="2:8" ht="15" x14ac:dyDescent="0.25">
      <c r="B443" s="5" t="s">
        <v>283</v>
      </c>
      <c r="C443" s="49">
        <v>62</v>
      </c>
      <c r="D443" s="47">
        <v>162</v>
      </c>
      <c r="E443" s="54">
        <f t="shared" si="155"/>
        <v>1.3584574934268186E-2</v>
      </c>
      <c r="F443" s="54">
        <f t="shared" si="156"/>
        <v>4.116899618805591E-2</v>
      </c>
      <c r="G443" s="27">
        <f t="shared" si="157"/>
        <v>1.6129032258064515</v>
      </c>
      <c r="H443" s="28">
        <f t="shared" si="158"/>
        <v>2.191060473269062E-2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1</v>
      </c>
      <c r="D446" s="47">
        <v>0</v>
      </c>
      <c r="E446" s="54">
        <f t="shared" si="155"/>
        <v>2.1910604732690623E-4</v>
      </c>
      <c r="F446" s="54" t="str">
        <f t="shared" si="156"/>
        <v/>
      </c>
      <c r="G446" s="27" t="str">
        <f t="shared" si="157"/>
        <v>0</v>
      </c>
      <c r="H446" s="28">
        <f t="shared" si="158"/>
        <v>0</v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6</v>
      </c>
      <c r="E448" s="54" t="str">
        <f t="shared" si="155"/>
        <v/>
      </c>
      <c r="F448" s="54">
        <f t="shared" si="156"/>
        <v>1.5247776365946632E-3</v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41</v>
      </c>
      <c r="D451" s="47">
        <v>32</v>
      </c>
      <c r="E451" s="54">
        <f t="shared" si="155"/>
        <v>8.9833479404031556E-3</v>
      </c>
      <c r="F451" s="54">
        <f t="shared" si="156"/>
        <v>8.1321473951715371E-3</v>
      </c>
      <c r="G451" s="27">
        <f t="shared" si="157"/>
        <v>-0.21951219512195122</v>
      </c>
      <c r="H451" s="28">
        <f t="shared" si="158"/>
        <v>-1.9719544259421563E-3</v>
      </c>
    </row>
    <row r="452" spans="2:8" ht="15" x14ac:dyDescent="0.25">
      <c r="B452" s="5" t="s">
        <v>509</v>
      </c>
      <c r="C452" s="49">
        <v>53</v>
      </c>
      <c r="D452" s="47">
        <v>4</v>
      </c>
      <c r="E452" s="54">
        <f t="shared" si="155"/>
        <v>1.1612620508326029E-2</v>
      </c>
      <c r="F452" s="54">
        <f t="shared" si="156"/>
        <v>1.0165184243964421E-3</v>
      </c>
      <c r="G452" s="27">
        <f t="shared" si="157"/>
        <v>-0.92452830188679247</v>
      </c>
      <c r="H452" s="28">
        <f t="shared" si="158"/>
        <v>-1.0736196319018405E-2</v>
      </c>
    </row>
    <row r="453" spans="2:8" ht="15" x14ac:dyDescent="0.25">
      <c r="B453" s="5" t="s">
        <v>285</v>
      </c>
      <c r="C453" s="49">
        <v>2</v>
      </c>
      <c r="D453" s="47">
        <v>4</v>
      </c>
      <c r="E453" s="54">
        <f t="shared" si="155"/>
        <v>4.3821209465381246E-4</v>
      </c>
      <c r="F453" s="54">
        <f t="shared" si="156"/>
        <v>1.0165184243964421E-3</v>
      </c>
      <c r="G453" s="27">
        <f t="shared" si="157"/>
        <v>1</v>
      </c>
      <c r="H453" s="28">
        <f t="shared" si="158"/>
        <v>4.3821209465381246E-4</v>
      </c>
    </row>
    <row r="454" spans="2:8" ht="15" x14ac:dyDescent="0.25">
      <c r="B454" s="5" t="s">
        <v>286</v>
      </c>
      <c r="C454" s="49">
        <v>1</v>
      </c>
      <c r="D454" s="47">
        <v>0</v>
      </c>
      <c r="E454" s="54">
        <f t="shared" si="155"/>
        <v>2.1910604732690623E-4</v>
      </c>
      <c r="F454" s="54" t="str">
        <f t="shared" si="156"/>
        <v/>
      </c>
      <c r="G454" s="27" t="str">
        <f t="shared" si="157"/>
        <v>0</v>
      </c>
      <c r="H454" s="28">
        <f t="shared" si="158"/>
        <v>0</v>
      </c>
    </row>
    <row r="455" spans="2:8" ht="15" x14ac:dyDescent="0.25">
      <c r="B455" s="5" t="s">
        <v>510</v>
      </c>
      <c r="C455" s="49">
        <v>10</v>
      </c>
      <c r="D455" s="47">
        <v>5</v>
      </c>
      <c r="E455" s="54">
        <f t="shared" si="155"/>
        <v>2.1910604732690623E-3</v>
      </c>
      <c r="F455" s="54">
        <f t="shared" si="156"/>
        <v>1.2706480304955528E-3</v>
      </c>
      <c r="G455" s="27">
        <f t="shared" si="157"/>
        <v>-0.5</v>
      </c>
      <c r="H455" s="28">
        <f t="shared" si="158"/>
        <v>-1.0955302366345311E-3</v>
      </c>
    </row>
    <row r="456" spans="2:8" ht="15" x14ac:dyDescent="0.25">
      <c r="B456" s="5" t="s">
        <v>287</v>
      </c>
      <c r="C456" s="49">
        <v>20</v>
      </c>
      <c r="D456" s="47">
        <v>5</v>
      </c>
      <c r="E456" s="54">
        <f t="shared" si="155"/>
        <v>4.3821209465381246E-3</v>
      </c>
      <c r="F456" s="54">
        <f t="shared" si="156"/>
        <v>1.2706480304955528E-3</v>
      </c>
      <c r="G456" s="27">
        <f t="shared" si="157"/>
        <v>-0.75</v>
      </c>
      <c r="H456" s="28">
        <f t="shared" si="158"/>
        <v>-3.2865907099035932E-3</v>
      </c>
    </row>
    <row r="457" spans="2:8" ht="15" x14ac:dyDescent="0.25">
      <c r="B457" s="5" t="s">
        <v>288</v>
      </c>
      <c r="C457" s="49">
        <v>0</v>
      </c>
      <c r="D457" s="47">
        <v>1</v>
      </c>
      <c r="E457" s="54" t="str">
        <f t="shared" si="155"/>
        <v/>
      </c>
      <c r="F457" s="54">
        <f t="shared" si="156"/>
        <v>2.5412960609911054E-4</v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3</v>
      </c>
      <c r="D458" s="47">
        <v>1</v>
      </c>
      <c r="E458" s="54">
        <f t="shared" si="155"/>
        <v>6.5731814198071868E-4</v>
      </c>
      <c r="F458" s="54">
        <f t="shared" si="156"/>
        <v>2.5412960609911054E-4</v>
      </c>
      <c r="G458" s="27">
        <f t="shared" si="157"/>
        <v>-0.66666666666666663</v>
      </c>
      <c r="H458" s="28">
        <f t="shared" si="158"/>
        <v>-4.3821209465381246E-4</v>
      </c>
    </row>
    <row r="459" spans="2:8" ht="15" x14ac:dyDescent="0.25">
      <c r="B459" s="5" t="s">
        <v>104</v>
      </c>
      <c r="C459" s="49">
        <v>1</v>
      </c>
      <c r="D459" s="47">
        <v>0</v>
      </c>
      <c r="E459" s="54">
        <f t="shared" si="155"/>
        <v>2.1910604732690623E-4</v>
      </c>
      <c r="F459" s="54" t="str">
        <f t="shared" si="156"/>
        <v/>
      </c>
      <c r="G459" s="27" t="str">
        <f t="shared" si="157"/>
        <v>0</v>
      </c>
      <c r="H459" s="28">
        <f t="shared" si="158"/>
        <v>0</v>
      </c>
    </row>
    <row r="460" spans="2:8" ht="15" x14ac:dyDescent="0.25">
      <c r="B460" s="5" t="s">
        <v>290</v>
      </c>
      <c r="C460" s="49">
        <v>2</v>
      </c>
      <c r="D460" s="47">
        <v>6</v>
      </c>
      <c r="E460" s="54">
        <f t="shared" si="155"/>
        <v>4.3821209465381246E-4</v>
      </c>
      <c r="F460" s="54">
        <f t="shared" si="156"/>
        <v>1.5247776365946632E-3</v>
      </c>
      <c r="G460" s="27">
        <f t="shared" si="157"/>
        <v>2</v>
      </c>
      <c r="H460" s="28">
        <f t="shared" si="158"/>
        <v>8.7642418930762491E-4</v>
      </c>
    </row>
    <row r="461" spans="2:8" ht="15" x14ac:dyDescent="0.25">
      <c r="B461" s="5" t="s">
        <v>291</v>
      </c>
      <c r="C461" s="49">
        <v>6</v>
      </c>
      <c r="D461" s="47">
        <v>7</v>
      </c>
      <c r="E461" s="54">
        <f t="shared" si="155"/>
        <v>1.3146362839614374E-3</v>
      </c>
      <c r="F461" s="54">
        <f t="shared" si="156"/>
        <v>1.7789072426937739E-3</v>
      </c>
      <c r="G461" s="27">
        <f t="shared" si="157"/>
        <v>0.16666666666666666</v>
      </c>
      <c r="H461" s="28">
        <f t="shared" si="158"/>
        <v>2.1910604732690623E-4</v>
      </c>
    </row>
    <row r="462" spans="2:8" ht="15" x14ac:dyDescent="0.25">
      <c r="B462" s="5" t="s">
        <v>511</v>
      </c>
      <c r="C462" s="49">
        <v>3</v>
      </c>
      <c r="D462" s="47">
        <v>3</v>
      </c>
      <c r="E462" s="54">
        <f t="shared" si="155"/>
        <v>6.5731814198071868E-4</v>
      </c>
      <c r="F462" s="54">
        <f t="shared" si="156"/>
        <v>7.6238881829733161E-4</v>
      </c>
      <c r="G462" s="27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1</v>
      </c>
      <c r="D463" s="47">
        <v>0</v>
      </c>
      <c r="E463" s="54">
        <f t="shared" si="155"/>
        <v>2.1910604732690623E-4</v>
      </c>
      <c r="F463" s="54" t="str">
        <f t="shared" si="156"/>
        <v/>
      </c>
      <c r="G463" s="27" t="str">
        <f t="shared" si="157"/>
        <v>0</v>
      </c>
      <c r="H463" s="28">
        <f t="shared" si="158"/>
        <v>0</v>
      </c>
    </row>
    <row r="464" spans="2:8" ht="15" x14ac:dyDescent="0.25">
      <c r="B464" s="5" t="s">
        <v>293</v>
      </c>
      <c r="C464" s="49">
        <v>1</v>
      </c>
      <c r="D464" s="47">
        <v>0</v>
      </c>
      <c r="E464" s="54">
        <f t="shared" si="155"/>
        <v>2.1910604732690623E-4</v>
      </c>
      <c r="F464" s="54" t="str">
        <f t="shared" si="156"/>
        <v/>
      </c>
      <c r="G464" s="27" t="str">
        <f t="shared" si="157"/>
        <v>0</v>
      </c>
      <c r="H464" s="28">
        <f t="shared" si="158"/>
        <v>0</v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1</v>
      </c>
      <c r="E467" s="54" t="str">
        <f t="shared" si="155"/>
        <v/>
      </c>
      <c r="F467" s="54">
        <f t="shared" si="156"/>
        <v>2.5412960609911054E-4</v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1</v>
      </c>
      <c r="D468" s="47">
        <v>0</v>
      </c>
      <c r="E468" s="54">
        <f t="shared" si="155"/>
        <v>2.1910604732690623E-4</v>
      </c>
      <c r="F468" s="54" t="str">
        <f t="shared" si="156"/>
        <v/>
      </c>
      <c r="G468" s="27" t="str">
        <f t="shared" si="157"/>
        <v>0</v>
      </c>
      <c r="H468" s="28">
        <f t="shared" si="158"/>
        <v>0</v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3</v>
      </c>
      <c r="E470" s="54" t="str">
        <f t="shared" si="155"/>
        <v/>
      </c>
      <c r="F470" s="54">
        <f t="shared" si="156"/>
        <v>7.6238881829733161E-4</v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34</v>
      </c>
      <c r="D472" s="47">
        <v>2</v>
      </c>
      <c r="E472" s="54">
        <f t="shared" si="155"/>
        <v>7.4496056091148113E-3</v>
      </c>
      <c r="F472" s="54">
        <f t="shared" si="156"/>
        <v>5.0825921219822107E-4</v>
      </c>
      <c r="G472" s="27">
        <f t="shared" si="157"/>
        <v>-0.94117647058823528</v>
      </c>
      <c r="H472" s="28">
        <f t="shared" si="158"/>
        <v>-7.0113935144609984E-3</v>
      </c>
    </row>
    <row r="473" spans="2:8" ht="15" x14ac:dyDescent="0.25">
      <c r="B473" s="5" t="s">
        <v>299</v>
      </c>
      <c r="C473" s="49">
        <v>1</v>
      </c>
      <c r="D473" s="47">
        <v>0</v>
      </c>
      <c r="E473" s="54">
        <f t="shared" si="155"/>
        <v>2.1910604732690623E-4</v>
      </c>
      <c r="F473" s="54" t="str">
        <f t="shared" si="156"/>
        <v/>
      </c>
      <c r="G473" s="27" t="str">
        <f t="shared" si="157"/>
        <v>0</v>
      </c>
      <c r="H473" s="28">
        <f t="shared" si="158"/>
        <v>0</v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49</v>
      </c>
      <c r="D478" s="47">
        <v>0</v>
      </c>
      <c r="E478" s="54">
        <f t="shared" si="175"/>
        <v>1.0736196319018405E-2</v>
      </c>
      <c r="F478" s="54" t="str">
        <f t="shared" si="176"/>
        <v/>
      </c>
      <c r="G478" s="27" t="str">
        <f t="shared" si="177"/>
        <v>0</v>
      </c>
      <c r="H478" s="28">
        <f t="shared" si="178"/>
        <v>0</v>
      </c>
    </row>
    <row r="479" spans="2:8" ht="15" x14ac:dyDescent="0.25">
      <c r="B479" s="5" t="s">
        <v>304</v>
      </c>
      <c r="C479" s="49">
        <v>104</v>
      </c>
      <c r="D479" s="47">
        <v>2</v>
      </c>
      <c r="E479" s="54">
        <f t="shared" si="175"/>
        <v>2.2787028921998246E-2</v>
      </c>
      <c r="F479" s="54">
        <f t="shared" si="176"/>
        <v>5.0825921219822107E-4</v>
      </c>
      <c r="G479" s="27">
        <f t="shared" si="177"/>
        <v>-0.98076923076923073</v>
      </c>
      <c r="H479" s="28">
        <f t="shared" si="178"/>
        <v>-2.2348816827344433E-2</v>
      </c>
    </row>
    <row r="480" spans="2:8" ht="15" x14ac:dyDescent="0.25">
      <c r="B480" s="5" t="s">
        <v>512</v>
      </c>
      <c r="C480" s="49">
        <v>19</v>
      </c>
      <c r="D480" s="47">
        <v>1</v>
      </c>
      <c r="E480" s="54">
        <f t="shared" si="175"/>
        <v>4.1630148992112181E-3</v>
      </c>
      <c r="F480" s="54">
        <f t="shared" si="176"/>
        <v>2.5412960609911054E-4</v>
      </c>
      <c r="G480" s="27">
        <f t="shared" si="177"/>
        <v>-0.94736842105263153</v>
      </c>
      <c r="H480" s="28">
        <f t="shared" si="178"/>
        <v>-3.9439088518843117E-3</v>
      </c>
    </row>
    <row r="481" spans="2:9" ht="15" x14ac:dyDescent="0.25">
      <c r="B481" s="5" t="s">
        <v>131</v>
      </c>
      <c r="C481" s="49">
        <v>4</v>
      </c>
      <c r="D481" s="47">
        <v>0</v>
      </c>
      <c r="E481" s="54">
        <f t="shared" si="175"/>
        <v>8.7642418930762491E-4</v>
      </c>
      <c r="F481" s="54" t="str">
        <f t="shared" si="176"/>
        <v/>
      </c>
      <c r="G481" s="27" t="str">
        <f t="shared" si="177"/>
        <v>0</v>
      </c>
      <c r="H481" s="28">
        <f t="shared" si="178"/>
        <v>0</v>
      </c>
    </row>
    <row r="482" spans="2:9" ht="15" x14ac:dyDescent="0.25">
      <c r="B482" s="5" t="s">
        <v>513</v>
      </c>
      <c r="C482" s="49">
        <v>297</v>
      </c>
      <c r="D482" s="47">
        <v>94</v>
      </c>
      <c r="E482" s="54">
        <f t="shared" si="175"/>
        <v>6.5074496056091141E-2</v>
      </c>
      <c r="F482" s="54">
        <f t="shared" si="176"/>
        <v>2.388818297331639E-2</v>
      </c>
      <c r="G482" s="27">
        <f t="shared" si="177"/>
        <v>-0.6835016835016835</v>
      </c>
      <c r="H482" s="28">
        <f t="shared" si="178"/>
        <v>-4.4478527607361956E-2</v>
      </c>
    </row>
    <row r="483" spans="2:9" ht="15" x14ac:dyDescent="0.25">
      <c r="B483" s="5" t="s">
        <v>124</v>
      </c>
      <c r="C483" s="49">
        <v>13</v>
      </c>
      <c r="D483" s="47">
        <v>14</v>
      </c>
      <c r="E483" s="54">
        <f t="shared" si="175"/>
        <v>2.8483786152497807E-3</v>
      </c>
      <c r="F483" s="54">
        <f t="shared" si="176"/>
        <v>3.5578144853875477E-3</v>
      </c>
      <c r="G483" s="27">
        <f t="shared" si="177"/>
        <v>7.6923076923076927E-2</v>
      </c>
      <c r="H483" s="28">
        <f t="shared" si="178"/>
        <v>2.1910604732690623E-4</v>
      </c>
    </row>
    <row r="484" spans="2:9" ht="30" x14ac:dyDescent="0.25">
      <c r="B484" s="5" t="s">
        <v>305</v>
      </c>
      <c r="C484" s="49">
        <v>4</v>
      </c>
      <c r="D484" s="47">
        <v>11</v>
      </c>
      <c r="E484" s="54">
        <f t="shared" si="175"/>
        <v>8.7642418930762491E-4</v>
      </c>
      <c r="F484" s="54">
        <f t="shared" si="176"/>
        <v>2.7954256670902162E-3</v>
      </c>
      <c r="G484" s="27">
        <f t="shared" si="177"/>
        <v>1.75</v>
      </c>
      <c r="H484" s="28">
        <f t="shared" si="178"/>
        <v>1.5337423312883436E-3</v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1</v>
      </c>
      <c r="D486" s="47">
        <v>16</v>
      </c>
      <c r="E486" s="54">
        <f t="shared" si="175"/>
        <v>2.1910604732690623E-4</v>
      </c>
      <c r="F486" s="54">
        <f t="shared" si="176"/>
        <v>4.0660736975857686E-3</v>
      </c>
      <c r="G486" s="27">
        <f t="shared" si="177"/>
        <v>15</v>
      </c>
      <c r="H486" s="28">
        <f t="shared" si="178"/>
        <v>3.2865907099035932E-3</v>
      </c>
    </row>
    <row r="487" spans="2:9" ht="13.5" customHeight="1" x14ac:dyDescent="0.25">
      <c r="B487" s="5" t="s">
        <v>307</v>
      </c>
      <c r="C487" s="49">
        <v>22</v>
      </c>
      <c r="D487" s="47">
        <v>8</v>
      </c>
      <c r="E487" s="54">
        <f t="shared" si="175"/>
        <v>4.8203330411919366E-3</v>
      </c>
      <c r="F487" s="54">
        <f t="shared" si="176"/>
        <v>2.0330368487928843E-3</v>
      </c>
      <c r="G487" s="27">
        <f t="shared" si="177"/>
        <v>-0.63636363636363635</v>
      </c>
      <c r="H487" s="28">
        <f t="shared" si="178"/>
        <v>-3.0674846625766868E-3</v>
      </c>
    </row>
    <row r="488" spans="2:9" ht="15" x14ac:dyDescent="0.25">
      <c r="B488" s="5" t="s">
        <v>119</v>
      </c>
      <c r="C488" s="49">
        <v>0</v>
      </c>
      <c r="D488" s="47">
        <v>2</v>
      </c>
      <c r="E488" s="54" t="str">
        <f t="shared" si="175"/>
        <v/>
      </c>
      <c r="F488" s="54">
        <f t="shared" si="176"/>
        <v>5.0825921219822107E-4</v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6</v>
      </c>
      <c r="E489" s="54" t="str">
        <f t="shared" si="175"/>
        <v/>
      </c>
      <c r="F489" s="54">
        <f t="shared" si="176"/>
        <v>1.5247776365946632E-3</v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1</v>
      </c>
      <c r="D493" s="47">
        <v>0</v>
      </c>
      <c r="E493" s="54">
        <f t="shared" si="175"/>
        <v>2.1910604732690623E-4</v>
      </c>
      <c r="F493" s="54" t="str">
        <f t="shared" si="176"/>
        <v/>
      </c>
      <c r="G493" s="27" t="str">
        <f t="shared" si="177"/>
        <v>0</v>
      </c>
      <c r="H493" s="28">
        <f t="shared" si="178"/>
        <v>0</v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1</v>
      </c>
      <c r="D496" s="47">
        <v>0</v>
      </c>
      <c r="E496" s="54">
        <f t="shared" si="175"/>
        <v>2.1910604732690623E-4</v>
      </c>
      <c r="F496" s="54" t="str">
        <f t="shared" si="176"/>
        <v/>
      </c>
      <c r="G496" s="27" t="str">
        <f t="shared" si="177"/>
        <v>0</v>
      </c>
      <c r="H496" s="28">
        <f t="shared" si="178"/>
        <v>0</v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1</v>
      </c>
      <c r="D501" s="47">
        <v>1</v>
      </c>
      <c r="E501" s="54">
        <f t="shared" si="175"/>
        <v>2.1910604732690623E-4</v>
      </c>
      <c r="F501" s="54">
        <f t="shared" si="176"/>
        <v>2.5412960609911054E-4</v>
      </c>
      <c r="G501" s="27">
        <f t="shared" si="177"/>
        <v>0</v>
      </c>
      <c r="H501" s="28">
        <f t="shared" si="178"/>
        <v>0</v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16</v>
      </c>
      <c r="E503" s="54" t="str">
        <f t="shared" si="175"/>
        <v/>
      </c>
      <c r="F503" s="54">
        <f t="shared" si="176"/>
        <v>4.0660736975857686E-3</v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1</v>
      </c>
      <c r="E504" s="54" t="str">
        <f t="shared" si="175"/>
        <v/>
      </c>
      <c r="F504" s="54">
        <f t="shared" si="176"/>
        <v>2.5412960609911054E-4</v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38</v>
      </c>
      <c r="D506" s="47">
        <v>1</v>
      </c>
      <c r="E506" s="51">
        <f t="shared" ref="E506" si="179">+IF(C506=0,"",C506/C$333)</f>
        <v>8.3260297984224362E-3</v>
      </c>
      <c r="F506" s="51">
        <f t="shared" ref="F506" si="180">+IF(D506=0,"",D506/D$333)</f>
        <v>2.5412960609911054E-4</v>
      </c>
      <c r="G506" s="51">
        <f t="shared" ref="G506" si="181">+IF(OR(AND(D506=0),(C506=0)),"0",((D506-C506)/C506))</f>
        <v>-0.97368421052631582</v>
      </c>
      <c r="H506" s="26">
        <f t="shared" ref="H506" si="182">+IF(OR(AND(E506=""),(G506="")),"",E506*G506)</f>
        <v>-8.1069237510955298E-3</v>
      </c>
      <c r="I506" s="2"/>
    </row>
    <row r="507" spans="1:9" ht="15" x14ac:dyDescent="0.25">
      <c r="B507" s="5" t="s">
        <v>137</v>
      </c>
      <c r="C507" s="49">
        <v>6</v>
      </c>
      <c r="D507" s="47">
        <v>7</v>
      </c>
      <c r="E507" s="54">
        <f t="shared" ref="E507:E532" si="183">+IF(C507=0,"",C507/C$333)</f>
        <v>1.3146362839614374E-3</v>
      </c>
      <c r="F507" s="54">
        <f t="shared" ref="F507:F532" si="184">+IF(D507=0,"",D507/D$333)</f>
        <v>1.7789072426937739E-3</v>
      </c>
      <c r="G507" s="27">
        <f t="shared" si="177"/>
        <v>0.16666666666666666</v>
      </c>
      <c r="H507" s="28">
        <f t="shared" si="178"/>
        <v>2.1910604732690623E-4</v>
      </c>
    </row>
    <row r="508" spans="1:9" ht="15" x14ac:dyDescent="0.25">
      <c r="B508" s="5" t="s">
        <v>518</v>
      </c>
      <c r="C508" s="49">
        <v>0</v>
      </c>
      <c r="D508" s="47">
        <v>1</v>
      </c>
      <c r="E508" s="54" t="str">
        <f t="shared" si="183"/>
        <v/>
      </c>
      <c r="F508" s="54">
        <f t="shared" si="184"/>
        <v>2.5412960609911054E-4</v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39</v>
      </c>
      <c r="D510" s="47">
        <v>29</v>
      </c>
      <c r="E510" s="54">
        <f t="shared" si="183"/>
        <v>8.5451358457493427E-3</v>
      </c>
      <c r="F510" s="54">
        <f t="shared" si="184"/>
        <v>7.3697585768742061E-3</v>
      </c>
      <c r="G510" s="27">
        <f t="shared" si="177"/>
        <v>-0.25641025641025639</v>
      </c>
      <c r="H510" s="28">
        <f t="shared" si="178"/>
        <v>-2.1910604732690618E-3</v>
      </c>
    </row>
    <row r="511" spans="1:9" ht="15" x14ac:dyDescent="0.25">
      <c r="B511" s="5" t="s">
        <v>349</v>
      </c>
      <c r="C511" s="49">
        <v>5</v>
      </c>
      <c r="D511" s="47">
        <v>8</v>
      </c>
      <c r="E511" s="54">
        <f t="shared" si="183"/>
        <v>1.0955302366345311E-3</v>
      </c>
      <c r="F511" s="54">
        <f t="shared" si="184"/>
        <v>2.0330368487928843E-3</v>
      </c>
      <c r="G511" s="27">
        <f t="shared" si="177"/>
        <v>0.6</v>
      </c>
      <c r="H511" s="28">
        <f t="shared" si="178"/>
        <v>6.5731814198071868E-4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1</v>
      </c>
      <c r="D513" s="47">
        <v>1</v>
      </c>
      <c r="E513" s="54">
        <f t="shared" si="183"/>
        <v>2.1910604732690623E-4</v>
      </c>
      <c r="F513" s="54">
        <f t="shared" si="184"/>
        <v>2.5412960609911054E-4</v>
      </c>
      <c r="G513" s="27">
        <f t="shared" si="177"/>
        <v>0</v>
      </c>
      <c r="H513" s="28">
        <f t="shared" si="178"/>
        <v>0</v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1</v>
      </c>
      <c r="E515" s="54" t="str">
        <f t="shared" si="183"/>
        <v/>
      </c>
      <c r="F515" s="54">
        <f t="shared" si="184"/>
        <v>2.5412960609911054E-4</v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1</v>
      </c>
      <c r="D517" s="47">
        <v>0</v>
      </c>
      <c r="E517" s="54">
        <f t="shared" si="183"/>
        <v>2.1910604732690623E-4</v>
      </c>
      <c r="F517" s="54" t="str">
        <f t="shared" si="184"/>
        <v/>
      </c>
      <c r="G517" s="27" t="str">
        <f t="shared" si="177"/>
        <v>0</v>
      </c>
      <c r="H517" s="28">
        <f t="shared" si="178"/>
        <v>0</v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1</v>
      </c>
      <c r="E520" s="54" t="str">
        <f t="shared" si="183"/>
        <v/>
      </c>
      <c r="F520" s="54">
        <f t="shared" si="184"/>
        <v>2.5412960609911054E-4</v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3</v>
      </c>
      <c r="D522" s="47">
        <v>5</v>
      </c>
      <c r="E522" s="54">
        <f t="shared" si="183"/>
        <v>6.5731814198071868E-4</v>
      </c>
      <c r="F522" s="54">
        <f t="shared" si="184"/>
        <v>1.2706480304955528E-3</v>
      </c>
      <c r="G522" s="27">
        <f t="shared" si="177"/>
        <v>0.66666666666666663</v>
      </c>
      <c r="H522" s="28">
        <f t="shared" si="178"/>
        <v>4.3821209465381246E-4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43</v>
      </c>
      <c r="D525" s="47">
        <v>13</v>
      </c>
      <c r="E525" s="54">
        <f t="shared" si="183"/>
        <v>9.4215600350569667E-3</v>
      </c>
      <c r="F525" s="54">
        <f t="shared" si="184"/>
        <v>3.3036848792884371E-3</v>
      </c>
      <c r="G525" s="27">
        <f t="shared" si="177"/>
        <v>-0.69767441860465118</v>
      </c>
      <c r="H525" s="28">
        <f t="shared" si="178"/>
        <v>-6.5731814198071864E-3</v>
      </c>
    </row>
    <row r="526" spans="2:8" ht="15" x14ac:dyDescent="0.25">
      <c r="B526" s="5" t="s">
        <v>321</v>
      </c>
      <c r="C526" s="49">
        <v>0</v>
      </c>
      <c r="D526" s="47">
        <v>2</v>
      </c>
      <c r="E526" s="54" t="str">
        <f t="shared" si="183"/>
        <v/>
      </c>
      <c r="F526" s="54">
        <f t="shared" si="184"/>
        <v>5.0825921219822107E-4</v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4</v>
      </c>
      <c r="E527" s="54" t="str">
        <f t="shared" si="183"/>
        <v/>
      </c>
      <c r="F527" s="54">
        <f t="shared" si="184"/>
        <v>1.0165184243964421E-3</v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81</v>
      </c>
      <c r="D530" s="47">
        <v>31</v>
      </c>
      <c r="E530" s="54">
        <f t="shared" si="183"/>
        <v>1.7747589833479405E-2</v>
      </c>
      <c r="F530" s="54">
        <f t="shared" si="184"/>
        <v>7.8780177890724265E-3</v>
      </c>
      <c r="G530" s="27">
        <f t="shared" si="177"/>
        <v>-0.61728395061728392</v>
      </c>
      <c r="H530" s="28">
        <f t="shared" si="178"/>
        <v>-1.095530236634531E-2</v>
      </c>
    </row>
    <row r="531" spans="1:9" ht="15" x14ac:dyDescent="0.25">
      <c r="B531" s="5" t="s">
        <v>144</v>
      </c>
      <c r="C531" s="49">
        <v>90</v>
      </c>
      <c r="D531" s="47">
        <v>4</v>
      </c>
      <c r="E531" s="54">
        <f t="shared" si="183"/>
        <v>1.9719544259421559E-2</v>
      </c>
      <c r="F531" s="54">
        <f t="shared" si="184"/>
        <v>1.0165184243964421E-3</v>
      </c>
      <c r="G531" s="27">
        <f t="shared" si="177"/>
        <v>-0.9555555555555556</v>
      </c>
      <c r="H531" s="28">
        <f t="shared" si="178"/>
        <v>-1.8843120070113937E-2</v>
      </c>
    </row>
    <row r="532" spans="1:9" ht="15" x14ac:dyDescent="0.25">
      <c r="B532" s="5" t="s">
        <v>324</v>
      </c>
      <c r="C532" s="49">
        <v>86</v>
      </c>
      <c r="D532" s="47">
        <v>58</v>
      </c>
      <c r="E532" s="54">
        <f t="shared" si="183"/>
        <v>1.8843120070113933E-2</v>
      </c>
      <c r="F532" s="54">
        <f t="shared" si="184"/>
        <v>1.4739517153748412E-2</v>
      </c>
      <c r="G532" s="27">
        <f t="shared" si="177"/>
        <v>-0.32558139534883723</v>
      </c>
      <c r="H532" s="28">
        <f t="shared" si="178"/>
        <v>-6.1349693251533744E-3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13</v>
      </c>
      <c r="E533" s="51" t="str">
        <f t="shared" ref="E533" si="185">+IF(C533=0,"",C533/C$333)</f>
        <v/>
      </c>
      <c r="F533" s="51">
        <f t="shared" ref="F533" si="186">+IF(D533=0,"",D533/D$333)</f>
        <v>3.3036848792884371E-3</v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17</v>
      </c>
      <c r="D539" s="47">
        <v>8</v>
      </c>
      <c r="E539" s="54">
        <f t="shared" si="189"/>
        <v>3.7248028045574057E-3</v>
      </c>
      <c r="F539" s="54">
        <f t="shared" si="190"/>
        <v>2.0330368487928843E-3</v>
      </c>
      <c r="G539" s="27">
        <f t="shared" si="191"/>
        <v>-0.52941176470588236</v>
      </c>
      <c r="H539" s="28">
        <f t="shared" si="192"/>
        <v>-1.9719544259421558E-3</v>
      </c>
    </row>
    <row r="540" spans="1:9" ht="15" x14ac:dyDescent="0.25">
      <c r="B540" s="5" t="s">
        <v>522</v>
      </c>
      <c r="C540" s="49">
        <v>0</v>
      </c>
      <c r="D540" s="47">
        <v>2</v>
      </c>
      <c r="E540" s="54" t="str">
        <f t="shared" si="189"/>
        <v/>
      </c>
      <c r="F540" s="54">
        <f t="shared" si="190"/>
        <v>5.0825921219822107E-4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9</v>
      </c>
      <c r="D541" s="47">
        <v>12</v>
      </c>
      <c r="E541" s="54">
        <f t="shared" si="189"/>
        <v>1.9719544259421558E-3</v>
      </c>
      <c r="F541" s="54">
        <f t="shared" si="190"/>
        <v>3.0495552731893264E-3</v>
      </c>
      <c r="G541" s="27">
        <f t="shared" si="191"/>
        <v>0.33333333333333331</v>
      </c>
      <c r="H541" s="28">
        <f t="shared" si="192"/>
        <v>6.5731814198071857E-4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17</v>
      </c>
      <c r="D547" s="47">
        <v>0</v>
      </c>
      <c r="E547" s="54">
        <f t="shared" si="189"/>
        <v>3.7248028045574057E-3</v>
      </c>
      <c r="F547" s="54" t="str">
        <f t="shared" si="190"/>
        <v/>
      </c>
      <c r="G547" s="27" t="str">
        <f t="shared" si="191"/>
        <v>0</v>
      </c>
      <c r="H547" s="28">
        <f t="shared" si="192"/>
        <v>0</v>
      </c>
    </row>
    <row r="548" spans="2:8" ht="15" x14ac:dyDescent="0.2">
      <c r="B548" s="19"/>
      <c r="C548" s="16"/>
      <c r="D548" s="9"/>
      <c r="E548" s="17"/>
      <c r="F548" s="17"/>
      <c r="G548" s="14"/>
      <c r="H548" s="15"/>
    </row>
    <row r="549" spans="2:8" x14ac:dyDescent="0.2">
      <c r="C549" s="10"/>
      <c r="D549" s="10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1088</v>
      </c>
      <c r="D553" s="43">
        <f>SUM(D554:D579)</f>
        <v>1788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0.64338235294117652</v>
      </c>
      <c r="H553" s="45">
        <f>+IF(OR(AND(E553=""),(G553="")),"",E553*G553)</f>
        <v>0.64338235294117652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24</v>
      </c>
      <c r="D555" s="47">
        <v>14</v>
      </c>
      <c r="E555" s="54">
        <f t="shared" si="193"/>
        <v>2.2058823529411766E-2</v>
      </c>
      <c r="F555" s="54">
        <f t="shared" si="194"/>
        <v>7.829977628635347E-3</v>
      </c>
      <c r="G555" s="27">
        <f t="shared" ref="G555:G579" si="195">+IF(OR(AND(D555=0),(C555=0)),"0",((D555-C555)/C555))</f>
        <v>-0.41666666666666669</v>
      </c>
      <c r="H555" s="28">
        <f t="shared" ref="H555:H579" si="196">+IF(OR(AND(E555=""),(G555="")),"",E555*G555)</f>
        <v>-9.1911764705882356E-3</v>
      </c>
    </row>
    <row r="556" spans="2:8" ht="15" x14ac:dyDescent="0.25">
      <c r="B556" s="5" t="s">
        <v>603</v>
      </c>
      <c r="C556" s="49">
        <v>256</v>
      </c>
      <c r="D556" s="47">
        <v>124</v>
      </c>
      <c r="E556" s="54">
        <f t="shared" si="193"/>
        <v>0.23529411764705882</v>
      </c>
      <c r="F556" s="54">
        <f t="shared" si="194"/>
        <v>6.9351230425055935E-2</v>
      </c>
      <c r="G556" s="27">
        <f t="shared" si="195"/>
        <v>-0.515625</v>
      </c>
      <c r="H556" s="28">
        <f t="shared" si="196"/>
        <v>-0.12132352941176471</v>
      </c>
    </row>
    <row r="557" spans="2:8" ht="15" x14ac:dyDescent="0.25">
      <c r="B557" s="5" t="s">
        <v>333</v>
      </c>
      <c r="C557" s="49">
        <v>32</v>
      </c>
      <c r="D557" s="47">
        <v>123</v>
      </c>
      <c r="E557" s="54">
        <f t="shared" si="193"/>
        <v>2.9411764705882353E-2</v>
      </c>
      <c r="F557" s="54">
        <f t="shared" si="194"/>
        <v>6.879194630872483E-2</v>
      </c>
      <c r="G557" s="27">
        <f t="shared" si="195"/>
        <v>2.84375</v>
      </c>
      <c r="H557" s="28">
        <f t="shared" si="196"/>
        <v>8.3639705882352935E-2</v>
      </c>
    </row>
    <row r="558" spans="2:8" ht="15" x14ac:dyDescent="0.25">
      <c r="B558" s="5" t="s">
        <v>148</v>
      </c>
      <c r="C558" s="49">
        <v>104</v>
      </c>
      <c r="D558" s="47">
        <v>93</v>
      </c>
      <c r="E558" s="54">
        <f t="shared" si="193"/>
        <v>9.5588235294117641E-2</v>
      </c>
      <c r="F558" s="54">
        <f t="shared" si="194"/>
        <v>5.2013422818791948E-2</v>
      </c>
      <c r="G558" s="27">
        <f t="shared" si="195"/>
        <v>-0.10576923076923077</v>
      </c>
      <c r="H558" s="28">
        <f t="shared" si="196"/>
        <v>-1.0110294117647058E-2</v>
      </c>
    </row>
    <row r="559" spans="2:8" ht="15" x14ac:dyDescent="0.25">
      <c r="B559" s="5" t="s">
        <v>146</v>
      </c>
      <c r="C559" s="49">
        <v>1</v>
      </c>
      <c r="D559" s="47">
        <v>41</v>
      </c>
      <c r="E559" s="54">
        <f t="shared" si="193"/>
        <v>9.1911764705882352E-4</v>
      </c>
      <c r="F559" s="54">
        <f t="shared" si="194"/>
        <v>2.2930648769574943E-2</v>
      </c>
      <c r="G559" s="27">
        <f t="shared" si="195"/>
        <v>40</v>
      </c>
      <c r="H559" s="28">
        <f t="shared" si="196"/>
        <v>3.6764705882352942E-2</v>
      </c>
    </row>
    <row r="560" spans="2:8" ht="15" x14ac:dyDescent="0.25">
      <c r="B560" s="5" t="s">
        <v>149</v>
      </c>
      <c r="C560" s="49">
        <v>0</v>
      </c>
      <c r="D560" s="47">
        <v>3</v>
      </c>
      <c r="E560" s="54" t="str">
        <f t="shared" si="193"/>
        <v/>
      </c>
      <c r="F560" s="54">
        <f t="shared" si="194"/>
        <v>1.6778523489932886E-3</v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1</v>
      </c>
      <c r="D563" s="47">
        <v>0</v>
      </c>
      <c r="E563" s="54">
        <f t="shared" si="193"/>
        <v>9.1911764705882352E-4</v>
      </c>
      <c r="F563" s="54" t="str">
        <f t="shared" si="194"/>
        <v/>
      </c>
      <c r="G563" s="27" t="str">
        <f t="shared" si="195"/>
        <v>0</v>
      </c>
      <c r="H563" s="28">
        <f t="shared" si="196"/>
        <v>0</v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3</v>
      </c>
      <c r="E564" s="51" t="str">
        <f t="shared" ref="E564" si="197">+IF(C564=0,"",C564/C$553)</f>
        <v/>
      </c>
      <c r="F564" s="51">
        <f t="shared" ref="F564" si="198">+IF(D564=0,"",D564/D$553)</f>
        <v>1.6778523489932886E-3</v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2</v>
      </c>
      <c r="D566" s="47">
        <v>15</v>
      </c>
      <c r="E566" s="54">
        <f t="shared" ref="E566:E579" si="205">+IF(C566=0,"",C566/C$553)</f>
        <v>1.838235294117647E-3</v>
      </c>
      <c r="F566" s="54">
        <f t="shared" ref="F566:F579" si="206">+IF(D566=0,"",D566/D$553)</f>
        <v>8.389261744966443E-3</v>
      </c>
      <c r="G566" s="27">
        <f t="shared" si="195"/>
        <v>6.5</v>
      </c>
      <c r="H566" s="28">
        <f t="shared" si="196"/>
        <v>1.1948529411764705E-2</v>
      </c>
    </row>
    <row r="567" spans="1:9" ht="15" x14ac:dyDescent="0.25">
      <c r="B567" s="5" t="s">
        <v>337</v>
      </c>
      <c r="C567" s="49">
        <v>136</v>
      </c>
      <c r="D567" s="47">
        <v>68</v>
      </c>
      <c r="E567" s="54">
        <f t="shared" si="205"/>
        <v>0.125</v>
      </c>
      <c r="F567" s="54">
        <f t="shared" si="206"/>
        <v>3.803131991051454E-2</v>
      </c>
      <c r="G567" s="27">
        <f t="shared" si="195"/>
        <v>-0.5</v>
      </c>
      <c r="H567" s="28">
        <f t="shared" si="196"/>
        <v>-6.25E-2</v>
      </c>
    </row>
    <row r="568" spans="1:9" ht="15" x14ac:dyDescent="0.25">
      <c r="B568" s="5" t="s">
        <v>150</v>
      </c>
      <c r="C568" s="49">
        <v>12</v>
      </c>
      <c r="D568" s="47">
        <v>8</v>
      </c>
      <c r="E568" s="54">
        <f t="shared" si="205"/>
        <v>1.1029411764705883E-2</v>
      </c>
      <c r="F568" s="54">
        <f t="shared" si="206"/>
        <v>4.4742729306487695E-3</v>
      </c>
      <c r="G568" s="27">
        <f t="shared" si="195"/>
        <v>-0.33333333333333331</v>
      </c>
      <c r="H568" s="28">
        <f t="shared" si="196"/>
        <v>-3.6764705882352941E-3</v>
      </c>
    </row>
    <row r="569" spans="1:9" ht="15" x14ac:dyDescent="0.25">
      <c r="B569" s="5" t="s">
        <v>151</v>
      </c>
      <c r="C569" s="49">
        <v>3</v>
      </c>
      <c r="D569" s="47">
        <v>2</v>
      </c>
      <c r="E569" s="54">
        <f t="shared" si="205"/>
        <v>2.7573529411764708E-3</v>
      </c>
      <c r="F569" s="54">
        <f t="shared" si="206"/>
        <v>1.1185682326621924E-3</v>
      </c>
      <c r="G569" s="27">
        <f t="shared" si="195"/>
        <v>-0.33333333333333331</v>
      </c>
      <c r="H569" s="28">
        <f t="shared" si="196"/>
        <v>-9.1911764705882352E-4</v>
      </c>
    </row>
    <row r="570" spans="1:9" ht="15" x14ac:dyDescent="0.25">
      <c r="B570" s="5" t="s">
        <v>338</v>
      </c>
      <c r="C570" s="49">
        <v>313</v>
      </c>
      <c r="D570" s="47">
        <v>371</v>
      </c>
      <c r="E570" s="54">
        <f t="shared" si="205"/>
        <v>0.28768382352941174</v>
      </c>
      <c r="F570" s="54">
        <f t="shared" si="206"/>
        <v>0.20749440715883669</v>
      </c>
      <c r="G570" s="27">
        <f t="shared" si="195"/>
        <v>0.1853035143769968</v>
      </c>
      <c r="H570" s="28">
        <f t="shared" si="196"/>
        <v>5.3308823529411756E-2</v>
      </c>
    </row>
    <row r="571" spans="1:9" ht="15" x14ac:dyDescent="0.25">
      <c r="B571" s="5" t="s">
        <v>152</v>
      </c>
      <c r="C571" s="49">
        <v>49</v>
      </c>
      <c r="D571" s="47">
        <v>48</v>
      </c>
      <c r="E571" s="54">
        <f t="shared" si="205"/>
        <v>4.5036764705882353E-2</v>
      </c>
      <c r="F571" s="54">
        <f t="shared" si="206"/>
        <v>2.6845637583892617E-2</v>
      </c>
      <c r="G571" s="27">
        <f t="shared" si="195"/>
        <v>-2.0408163265306121E-2</v>
      </c>
      <c r="H571" s="28">
        <f t="shared" si="196"/>
        <v>-9.1911764705882341E-4</v>
      </c>
    </row>
    <row r="572" spans="1:9" ht="15" x14ac:dyDescent="0.25">
      <c r="B572" s="5" t="s">
        <v>339</v>
      </c>
      <c r="C572" s="49">
        <v>11</v>
      </c>
      <c r="D572" s="47">
        <v>0</v>
      </c>
      <c r="E572" s="54">
        <f t="shared" si="205"/>
        <v>1.0110294117647059E-2</v>
      </c>
      <c r="F572" s="54" t="str">
        <f t="shared" si="206"/>
        <v/>
      </c>
      <c r="G572" s="27" t="str">
        <f t="shared" si="195"/>
        <v>0</v>
      </c>
      <c r="H572" s="28">
        <f t="shared" si="196"/>
        <v>0</v>
      </c>
    </row>
    <row r="573" spans="1:9" ht="15" x14ac:dyDescent="0.25">
      <c r="B573" s="5" t="s">
        <v>153</v>
      </c>
      <c r="C573" s="49">
        <v>2</v>
      </c>
      <c r="D573" s="47">
        <v>0</v>
      </c>
      <c r="E573" s="54">
        <f t="shared" si="205"/>
        <v>1.838235294117647E-3</v>
      </c>
      <c r="F573" s="54" t="str">
        <f t="shared" si="206"/>
        <v/>
      </c>
      <c r="G573" s="27" t="str">
        <f t="shared" si="195"/>
        <v>0</v>
      </c>
      <c r="H573" s="28">
        <f t="shared" si="196"/>
        <v>0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10</v>
      </c>
      <c r="D575" s="47">
        <v>12</v>
      </c>
      <c r="E575" s="54">
        <f t="shared" si="205"/>
        <v>9.1911764705882356E-3</v>
      </c>
      <c r="F575" s="54">
        <f t="shared" si="206"/>
        <v>6.7114093959731542E-3</v>
      </c>
      <c r="G575" s="27">
        <f t="shared" si="195"/>
        <v>0.2</v>
      </c>
      <c r="H575" s="28">
        <f t="shared" si="196"/>
        <v>1.8382352941176473E-3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1</v>
      </c>
      <c r="D577" s="47">
        <v>0</v>
      </c>
      <c r="E577" s="54">
        <f t="shared" si="205"/>
        <v>9.1911764705882352E-4</v>
      </c>
      <c r="F577" s="54" t="str">
        <f t="shared" si="206"/>
        <v/>
      </c>
      <c r="G577" s="27" t="str">
        <f t="shared" si="195"/>
        <v>0</v>
      </c>
      <c r="H577" s="28">
        <f t="shared" si="196"/>
        <v>0</v>
      </c>
    </row>
    <row r="578" spans="2:8" ht="15" x14ac:dyDescent="0.25">
      <c r="B578" s="6" t="s">
        <v>343</v>
      </c>
      <c r="C578" s="49">
        <v>49</v>
      </c>
      <c r="D578" s="47">
        <v>25</v>
      </c>
      <c r="E578" s="54">
        <f t="shared" si="205"/>
        <v>4.5036764705882353E-2</v>
      </c>
      <c r="F578" s="54">
        <f t="shared" si="206"/>
        <v>1.3982102908277404E-2</v>
      </c>
      <c r="G578" s="27">
        <f t="shared" si="195"/>
        <v>-0.48979591836734693</v>
      </c>
      <c r="H578" s="28">
        <f t="shared" si="196"/>
        <v>-2.2058823529411763E-2</v>
      </c>
    </row>
    <row r="579" spans="2:8" ht="15" x14ac:dyDescent="0.25">
      <c r="B579" s="5" t="s">
        <v>526</v>
      </c>
      <c r="C579" s="49">
        <v>82</v>
      </c>
      <c r="D579" s="47">
        <v>838</v>
      </c>
      <c r="E579" s="54">
        <f t="shared" si="205"/>
        <v>7.5367647058823525E-2</v>
      </c>
      <c r="F579" s="54">
        <f t="shared" si="206"/>
        <v>0.46868008948545864</v>
      </c>
      <c r="G579" s="27">
        <f t="shared" si="195"/>
        <v>9.2195121951219505</v>
      </c>
      <c r="H579" s="28">
        <f t="shared" si="196"/>
        <v>0.69485294117647045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423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381</v>
      </c>
      <c r="C8" s="42">
        <f>+C18+C73+C165+C333+C553</f>
        <v>562</v>
      </c>
      <c r="D8" s="43">
        <f>+D18+D73+D165+D333+D553</f>
        <v>435</v>
      </c>
      <c r="E8" s="44">
        <f>+C8/C$8</f>
        <v>1</v>
      </c>
      <c r="F8" s="44">
        <f>+D8/D$8</f>
        <v>1</v>
      </c>
      <c r="G8" s="44">
        <f>+(D8-C8)/C8</f>
        <v>-0.22597864768683273</v>
      </c>
      <c r="H8" s="45">
        <f>+E8*G8</f>
        <v>-0.22597864768683273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0</v>
      </c>
      <c r="D9" s="37">
        <f>+D18</f>
        <v>0</v>
      </c>
      <c r="E9" s="38">
        <f t="shared" ref="E9:E13" si="0">C9/$C$8</f>
        <v>0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93</v>
      </c>
      <c r="D10" s="25">
        <f>+D73</f>
        <v>21</v>
      </c>
      <c r="E10" s="26">
        <f t="shared" si="0"/>
        <v>0.16548042704626334</v>
      </c>
      <c r="F10" s="26">
        <f>D10/$D$8</f>
        <v>4.8275862068965517E-2</v>
      </c>
      <c r="G10" s="27">
        <f>+IF(OR(AND(D10=0),(C10=0)),"0",((D10-C10)/C10))</f>
        <v>-0.77419354838709675</v>
      </c>
      <c r="H10" s="30">
        <f>+IF(OR(AND(E10=""),(G10="")),"",E10*G10)</f>
        <v>-0.12811387900355872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24</v>
      </c>
      <c r="D11" s="25">
        <f>+D165</f>
        <v>23</v>
      </c>
      <c r="E11" s="26">
        <f t="shared" si="0"/>
        <v>4.2704626334519574E-2</v>
      </c>
      <c r="F11" s="26">
        <f>D11/$D$8</f>
        <v>5.2873563218390804E-2</v>
      </c>
      <c r="G11" s="27">
        <f>+IF(OR(AND(D11=0),(C11=0)),"0",((D11-C11)/C11))</f>
        <v>-4.1666666666666664E-2</v>
      </c>
      <c r="H11" s="30">
        <f>+IF(OR(AND(E11=""),(G11="")),"",E11*G11)</f>
        <v>-1.7793594306049821E-3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147</v>
      </c>
      <c r="D12" s="25">
        <f>+D333</f>
        <v>141</v>
      </c>
      <c r="E12" s="26">
        <f t="shared" si="0"/>
        <v>0.26156583629893237</v>
      </c>
      <c r="F12" s="26">
        <f>D12/$D$8</f>
        <v>0.32413793103448274</v>
      </c>
      <c r="G12" s="27">
        <f>+IF(OR(AND(D12=0),(C12=0)),"0",((D12-C12)/C12))</f>
        <v>-4.0816326530612242E-2</v>
      </c>
      <c r="H12" s="30">
        <f>+IF(OR(AND(E12=""),(G12="")),"",E12*G12)</f>
        <v>-1.0676156583629892E-2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298</v>
      </c>
      <c r="D13" s="32">
        <f>+D553</f>
        <v>250</v>
      </c>
      <c r="E13" s="33">
        <f t="shared" si="0"/>
        <v>0.53024911032028466</v>
      </c>
      <c r="F13" s="33">
        <f>D13/$D$8</f>
        <v>0.57471264367816088</v>
      </c>
      <c r="G13" s="34">
        <f>+IF(OR(AND(D13=0),(C13=0)),"0",((D13-C13)/C13))</f>
        <v>-0.16107382550335569</v>
      </c>
      <c r="H13" s="35">
        <f>+IF(OR(AND(E13=""),(G13="")),"",E13*G13)</f>
        <v>-8.5409252669039135E-2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0</v>
      </c>
      <c r="D18" s="43">
        <f>SUM(D19:D67)</f>
        <v>0</v>
      </c>
      <c r="E18" s="44" t="str">
        <f>+IF(C18=0,"",C18/C$18)</f>
        <v/>
      </c>
      <c r="F18" s="44" t="str">
        <f>+IF(D18=0,"",D18/D$18)</f>
        <v/>
      </c>
      <c r="G18" s="44" t="str">
        <f>+IF(OR(AND(D18=0),(C18=0)),"0",((D18-C18)/C18))</f>
        <v>0</v>
      </c>
      <c r="H18" s="45" t="str">
        <f>+IF(OR(AND(E18=""),(G18="")),"",E18*G18)</f>
        <v/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0</v>
      </c>
      <c r="E29" s="28" t="str">
        <f t="shared" si="1"/>
        <v/>
      </c>
      <c r="F29" s="28" t="str">
        <f t="shared" si="2"/>
        <v/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93</v>
      </c>
      <c r="D73" s="43">
        <f>SUM(D74:D159)</f>
        <v>21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-0.77419354838709675</v>
      </c>
      <c r="H73" s="45">
        <f>+IF(OR(AND(E73=""),(G73="")),"",E73*G73)</f>
        <v>-0.77419354838709675</v>
      </c>
    </row>
    <row r="74" spans="1:9" ht="15" x14ac:dyDescent="0.25">
      <c r="B74" s="46" t="s">
        <v>432</v>
      </c>
      <c r="C74" s="47">
        <v>0</v>
      </c>
      <c r="D74" s="47">
        <v>0</v>
      </c>
      <c r="E74" s="53" t="str">
        <f>+IF(C74=0,"",C74/C$73)</f>
        <v/>
      </c>
      <c r="F74" s="53" t="str">
        <f>+IF(D74=0,"",D74/D$73)</f>
        <v/>
      </c>
      <c r="G74" s="39" t="str">
        <f>+IF(OR(AND(D74=0),(C74=0)),"0",((D74-C74)/C74))</f>
        <v>0</v>
      </c>
      <c r="H74" s="48" t="str">
        <f>+IF(OR(AND(E74=""),(G74="")),"",E74*G74)</f>
        <v/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0</v>
      </c>
      <c r="D77" s="47">
        <v>0</v>
      </c>
      <c r="E77" s="54" t="str">
        <f t="shared" si="13"/>
        <v/>
      </c>
      <c r="F77" s="54" t="str">
        <f t="shared" si="14"/>
        <v/>
      </c>
      <c r="G77" s="27" t="str">
        <f t="shared" si="15"/>
        <v>0</v>
      </c>
      <c r="H77" s="28" t="str">
        <f t="shared" si="16"/>
        <v/>
      </c>
    </row>
    <row r="78" spans="1:9" ht="15" x14ac:dyDescent="0.25">
      <c r="B78" s="5" t="s">
        <v>178</v>
      </c>
      <c r="C78" s="49">
        <v>0</v>
      </c>
      <c r="D78" s="47">
        <v>0</v>
      </c>
      <c r="E78" s="54" t="str">
        <f t="shared" si="13"/>
        <v/>
      </c>
      <c r="F78" s="54" t="str">
        <f t="shared" si="14"/>
        <v/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4</v>
      </c>
      <c r="D87" s="47">
        <v>0</v>
      </c>
      <c r="E87" s="54">
        <f t="shared" si="13"/>
        <v>4.3010752688172046E-2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1</v>
      </c>
      <c r="E88" s="51" t="str">
        <f t="shared" ref="E88" si="25">+IF(C88=0,"",C88/C$73)</f>
        <v/>
      </c>
      <c r="F88" s="51">
        <f t="shared" ref="F88" si="26">+IF(D88=0,"",D88/D$73)</f>
        <v>4.7619047619047616E-2</v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1</v>
      </c>
      <c r="E89" s="54" t="str">
        <f t="shared" si="13"/>
        <v/>
      </c>
      <c r="F89" s="54">
        <f t="shared" si="14"/>
        <v>4.7619047619047616E-2</v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1</v>
      </c>
      <c r="D100" s="47">
        <v>0</v>
      </c>
      <c r="E100" s="54">
        <f t="shared" si="13"/>
        <v>1.0752688172043012E-2</v>
      </c>
      <c r="F100" s="54" t="str">
        <f t="shared" si="14"/>
        <v/>
      </c>
      <c r="G100" s="27" t="str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1</v>
      </c>
      <c r="D107" s="47">
        <v>0</v>
      </c>
      <c r="E107" s="54">
        <f t="shared" si="13"/>
        <v>1.0752688172043012E-2</v>
      </c>
      <c r="F107" s="54" t="str">
        <f t="shared" si="14"/>
        <v/>
      </c>
      <c r="G107" s="27" t="str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1</v>
      </c>
      <c r="D124" s="47">
        <v>0</v>
      </c>
      <c r="E124" s="54">
        <f t="shared" si="13"/>
        <v>1.0752688172043012E-2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86</v>
      </c>
      <c r="D127" s="47">
        <v>15</v>
      </c>
      <c r="E127" s="54">
        <f t="shared" si="13"/>
        <v>0.92473118279569888</v>
      </c>
      <c r="F127" s="54">
        <f t="shared" si="14"/>
        <v>0.7142857142857143</v>
      </c>
      <c r="G127" s="27">
        <f t="shared" si="15"/>
        <v>-0.82558139534883723</v>
      </c>
      <c r="H127" s="28">
        <f t="shared" si="16"/>
        <v>-0.76344086021505375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4</v>
      </c>
      <c r="E133" s="54" t="str">
        <f t="shared" si="13"/>
        <v/>
      </c>
      <c r="F133" s="54">
        <f t="shared" si="14"/>
        <v>0.19047619047619047</v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0</v>
      </c>
      <c r="D139" s="47">
        <v>0</v>
      </c>
      <c r="E139" s="54" t="str">
        <f t="shared" si="13"/>
        <v/>
      </c>
      <c r="F139" s="54" t="str">
        <f t="shared" si="14"/>
        <v/>
      </c>
      <c r="G139" s="27" t="str">
        <f t="shared" si="15"/>
        <v>0</v>
      </c>
      <c r="H139" s="28" t="str">
        <f t="shared" si="16"/>
        <v/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24</v>
      </c>
      <c r="D165" s="43">
        <f>SUM(D166:D327)</f>
        <v>23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-4.1666666666666664E-2</v>
      </c>
      <c r="H165" s="45">
        <f>+IF(OR(AND(E165=""),(G165="")),"",E165*G165)</f>
        <v>-4.1666666666666664E-2</v>
      </c>
    </row>
    <row r="166" spans="2:8" s="63" customFormat="1" ht="15" x14ac:dyDescent="0.25">
      <c r="B166" s="58" t="s">
        <v>442</v>
      </c>
      <c r="C166" s="37">
        <v>0</v>
      </c>
      <c r="D166" s="47">
        <v>0</v>
      </c>
      <c r="E166" s="53" t="str">
        <f t="shared" si="57"/>
        <v/>
      </c>
      <c r="F166" s="53" t="str">
        <f t="shared" si="58"/>
        <v/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0</v>
      </c>
      <c r="D171" s="47">
        <v>0</v>
      </c>
      <c r="E171" s="54" t="str">
        <f t="shared" si="57"/>
        <v/>
      </c>
      <c r="F171" s="54" t="str">
        <f t="shared" si="58"/>
        <v/>
      </c>
      <c r="G171" s="27" t="str">
        <f t="shared" si="59"/>
        <v>0</v>
      </c>
      <c r="H171" s="28" t="str">
        <f t="shared" si="60"/>
        <v/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2</v>
      </c>
      <c r="D181" s="47">
        <v>0</v>
      </c>
      <c r="E181" s="54">
        <f t="shared" si="65"/>
        <v>8.3333333333333329E-2</v>
      </c>
      <c r="F181" s="54" t="str">
        <f t="shared" si="65"/>
        <v/>
      </c>
      <c r="G181" s="27" t="str">
        <f t="shared" si="59"/>
        <v>0</v>
      </c>
      <c r="H181" s="28">
        <f t="shared" si="60"/>
        <v>0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1</v>
      </c>
      <c r="D191" s="47">
        <v>1</v>
      </c>
      <c r="E191" s="54">
        <f t="shared" si="70"/>
        <v>4.1666666666666664E-2</v>
      </c>
      <c r="F191" s="54">
        <f t="shared" si="70"/>
        <v>4.3478260869565216E-2</v>
      </c>
      <c r="G191" s="27">
        <f t="shared" si="59"/>
        <v>0</v>
      </c>
      <c r="H191" s="28">
        <f t="shared" si="60"/>
        <v>0</v>
      </c>
    </row>
    <row r="192" spans="1:9" s="65" customFormat="1" ht="15" x14ac:dyDescent="0.25">
      <c r="A192" s="22"/>
      <c r="B192" s="23" t="s">
        <v>541</v>
      </c>
      <c r="C192" s="64">
        <v>1</v>
      </c>
      <c r="D192" s="47">
        <v>0</v>
      </c>
      <c r="E192" s="51">
        <f t="shared" ref="E192" si="73">+IF(C192=0,"",C192/C$165)</f>
        <v>4.1666666666666664E-2</v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0</v>
      </c>
      <c r="E195" s="54" t="str">
        <f t="shared" si="77"/>
        <v/>
      </c>
      <c r="F195" s="54" t="str">
        <f t="shared" si="77"/>
        <v/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4</v>
      </c>
      <c r="D196" s="47">
        <v>4</v>
      </c>
      <c r="E196" s="54">
        <f t="shared" si="77"/>
        <v>0.16666666666666666</v>
      </c>
      <c r="F196" s="54">
        <f t="shared" si="77"/>
        <v>0.17391304347826086</v>
      </c>
      <c r="G196" s="27">
        <f t="shared" si="59"/>
        <v>0</v>
      </c>
      <c r="H196" s="28">
        <f t="shared" si="60"/>
        <v>0</v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3</v>
      </c>
      <c r="D205" s="47">
        <v>5</v>
      </c>
      <c r="E205" s="54">
        <f t="shared" si="82"/>
        <v>0.125</v>
      </c>
      <c r="F205" s="54">
        <f t="shared" si="82"/>
        <v>0.21739130434782608</v>
      </c>
      <c r="G205" s="27">
        <f t="shared" si="59"/>
        <v>0.66666666666666663</v>
      </c>
      <c r="H205" s="28">
        <f t="shared" si="60"/>
        <v>8.3333333333333329E-2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0</v>
      </c>
      <c r="D216" s="47">
        <v>1</v>
      </c>
      <c r="E216" s="54" t="str">
        <f t="shared" si="87"/>
        <v/>
      </c>
      <c r="F216" s="54">
        <f t="shared" si="88"/>
        <v>4.3478260869565216E-2</v>
      </c>
      <c r="G216" s="27" t="str">
        <f t="shared" si="59"/>
        <v>0</v>
      </c>
      <c r="H216" s="28" t="str">
        <f t="shared" si="60"/>
        <v/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0</v>
      </c>
      <c r="E229" s="54" t="str">
        <f t="shared" si="87"/>
        <v/>
      </c>
      <c r="F229" s="54" t="str">
        <f t="shared" si="88"/>
        <v/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0</v>
      </c>
      <c r="E256" s="54">
        <f t="shared" si="97"/>
        <v>4.1666666666666664E-2</v>
      </c>
      <c r="F256" s="54" t="str">
        <f t="shared" si="97"/>
        <v/>
      </c>
      <c r="G256" s="27" t="str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1</v>
      </c>
      <c r="D263" s="47">
        <v>0</v>
      </c>
      <c r="E263" s="51">
        <f t="shared" si="98"/>
        <v>4.1666666666666664E-2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1</v>
      </c>
      <c r="E266" s="54" t="str">
        <f t="shared" si="102"/>
        <v/>
      </c>
      <c r="F266" s="54">
        <f t="shared" si="102"/>
        <v>4.3478260869565216E-2</v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2</v>
      </c>
      <c r="E274" s="54" t="str">
        <f t="shared" si="107"/>
        <v/>
      </c>
      <c r="F274" s="54">
        <f t="shared" si="107"/>
        <v>8.6956521739130432E-2</v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0</v>
      </c>
      <c r="E279" s="54" t="str">
        <f>+IF(C279=0,"",C279/C$165)</f>
        <v/>
      </c>
      <c r="F279" s="54" t="str">
        <f>+IF(D279=0,"",D279/D$165)</f>
        <v/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5</v>
      </c>
      <c r="D287" s="47">
        <v>8</v>
      </c>
      <c r="E287" s="51">
        <f>+IF(C287=0,"",C287/C$165)</f>
        <v>0.20833333333333334</v>
      </c>
      <c r="F287" s="51">
        <f>+IF(D287=0,"",D287/D$165)</f>
        <v>0.34782608695652173</v>
      </c>
      <c r="G287" s="51">
        <f t="shared" si="91"/>
        <v>0.6</v>
      </c>
      <c r="H287" s="26">
        <f t="shared" si="92"/>
        <v>0.125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2</v>
      </c>
      <c r="D297" s="47">
        <v>0</v>
      </c>
      <c r="E297" s="54">
        <f t="shared" si="124"/>
        <v>8.3333333333333329E-2</v>
      </c>
      <c r="F297" s="54" t="str">
        <f t="shared" si="125"/>
        <v/>
      </c>
      <c r="G297" s="27" t="str">
        <f t="shared" si="91"/>
        <v>0</v>
      </c>
      <c r="H297" s="28">
        <f t="shared" si="92"/>
        <v>0</v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2</v>
      </c>
      <c r="D301" s="47">
        <v>0</v>
      </c>
      <c r="E301" s="54">
        <f t="shared" si="124"/>
        <v>8.3333333333333329E-2</v>
      </c>
      <c r="F301" s="54" t="str">
        <f t="shared" si="125"/>
        <v/>
      </c>
      <c r="G301" s="27" t="str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</v>
      </c>
      <c r="D303" s="47">
        <v>1</v>
      </c>
      <c r="E303" s="54">
        <f t="shared" si="124"/>
        <v>4.1666666666666664E-2</v>
      </c>
      <c r="F303" s="54">
        <f t="shared" si="125"/>
        <v>4.3478260869565216E-2</v>
      </c>
      <c r="G303" s="27">
        <f t="shared" si="91"/>
        <v>0</v>
      </c>
      <c r="H303" s="28">
        <f t="shared" si="92"/>
        <v>0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1</v>
      </c>
      <c r="D308" s="47">
        <v>0</v>
      </c>
      <c r="E308" s="54">
        <f t="shared" si="124"/>
        <v>4.1666666666666664E-2</v>
      </c>
      <c r="F308" s="54" t="str">
        <f t="shared" si="125"/>
        <v/>
      </c>
      <c r="G308" s="27" t="str">
        <f t="shared" si="91"/>
        <v>0</v>
      </c>
      <c r="H308" s="28">
        <f t="shared" si="92"/>
        <v>0</v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147</v>
      </c>
      <c r="D333" s="43">
        <f>SUM(D334:D547)</f>
        <v>141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-4.0816326530612242E-2</v>
      </c>
      <c r="H333" s="45">
        <f>+IF(OR(AND(E333=""),(G333="")),"",E333*G333)</f>
        <v>-4.0816326530612242E-2</v>
      </c>
    </row>
    <row r="334" spans="1:9" ht="15" x14ac:dyDescent="0.25">
      <c r="B334" s="46" t="s">
        <v>75</v>
      </c>
      <c r="C334" s="47">
        <v>0</v>
      </c>
      <c r="D334" s="47">
        <v>0</v>
      </c>
      <c r="E334" s="53" t="str">
        <f t="shared" si="139"/>
        <v/>
      </c>
      <c r="F334" s="53" t="str">
        <f t="shared" si="140"/>
        <v/>
      </c>
      <c r="G334" s="39" t="str">
        <f>+IF(OR(AND(D334=0),(C334=0)),"0",((D334-C334)/C334))</f>
        <v>0</v>
      </c>
      <c r="H334" s="48" t="str">
        <f>+IF(OR(AND(E334=""),(G334="")),"",E334*G334)</f>
        <v/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0</v>
      </c>
      <c r="D339" s="47">
        <v>0</v>
      </c>
      <c r="E339" s="54" t="str">
        <f t="shared" si="139"/>
        <v/>
      </c>
      <c r="F339" s="54" t="str">
        <f t="shared" si="140"/>
        <v/>
      </c>
      <c r="G339" s="27" t="str">
        <f t="shared" si="141"/>
        <v>0</v>
      </c>
      <c r="H339" s="28" t="str">
        <f t="shared" si="142"/>
        <v/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3</v>
      </c>
      <c r="D342" s="47">
        <v>0</v>
      </c>
      <c r="E342" s="54">
        <f t="shared" si="139"/>
        <v>2.0408163265306121E-2</v>
      </c>
      <c r="F342" s="54" t="str">
        <f t="shared" si="140"/>
        <v/>
      </c>
      <c r="G342" s="27" t="str">
        <f t="shared" si="141"/>
        <v>0</v>
      </c>
      <c r="H342" s="28">
        <f t="shared" si="142"/>
        <v>0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2</v>
      </c>
      <c r="D345" s="47">
        <v>1</v>
      </c>
      <c r="E345" s="54">
        <f t="shared" si="139"/>
        <v>1.3605442176870748E-2</v>
      </c>
      <c r="F345" s="54">
        <f t="shared" si="140"/>
        <v>7.0921985815602835E-3</v>
      </c>
      <c r="G345" s="27">
        <f t="shared" si="141"/>
        <v>-0.5</v>
      </c>
      <c r="H345" s="28">
        <f t="shared" si="142"/>
        <v>-6.8027210884353739E-3</v>
      </c>
    </row>
    <row r="346" spans="1:8" ht="15" x14ac:dyDescent="0.25">
      <c r="B346" s="5" t="s">
        <v>596</v>
      </c>
      <c r="C346" s="49">
        <v>0</v>
      </c>
      <c r="D346" s="47">
        <v>0</v>
      </c>
      <c r="E346" s="54" t="str">
        <f t="shared" si="139"/>
        <v/>
      </c>
      <c r="F346" s="54" t="str">
        <f t="shared" si="140"/>
        <v/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1</v>
      </c>
      <c r="D348" s="47">
        <v>0</v>
      </c>
      <c r="E348" s="54">
        <f t="shared" si="139"/>
        <v>6.8027210884353739E-3</v>
      </c>
      <c r="F348" s="54" t="str">
        <f t="shared" si="140"/>
        <v/>
      </c>
      <c r="G348" s="27" t="str">
        <f t="shared" si="141"/>
        <v>0</v>
      </c>
      <c r="H348" s="28">
        <f t="shared" si="142"/>
        <v>0</v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0</v>
      </c>
      <c r="E353" s="54" t="str">
        <f t="shared" si="139"/>
        <v/>
      </c>
      <c r="F353" s="54" t="str">
        <f t="shared" si="140"/>
        <v/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4</v>
      </c>
      <c r="D357" s="47">
        <v>0</v>
      </c>
      <c r="E357" s="54">
        <f t="shared" si="139"/>
        <v>2.7210884353741496E-2</v>
      </c>
      <c r="F357" s="54" t="str">
        <f t="shared" si="140"/>
        <v/>
      </c>
      <c r="G357" s="27" t="str">
        <f t="shared" si="141"/>
        <v>0</v>
      </c>
      <c r="H357" s="28">
        <f t="shared" si="142"/>
        <v>0</v>
      </c>
    </row>
    <row r="358" spans="2:8" ht="15" x14ac:dyDescent="0.25">
      <c r="B358" s="5" t="s">
        <v>87</v>
      </c>
      <c r="C358" s="49">
        <v>1</v>
      </c>
      <c r="D358" s="47">
        <v>0</v>
      </c>
      <c r="E358" s="54">
        <f t="shared" si="139"/>
        <v>6.8027210884353739E-3</v>
      </c>
      <c r="F358" s="54" t="str">
        <f t="shared" si="140"/>
        <v/>
      </c>
      <c r="G358" s="27" t="str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1</v>
      </c>
      <c r="D364" s="47">
        <v>0</v>
      </c>
      <c r="E364" s="54">
        <f t="shared" si="139"/>
        <v>6.8027210884353739E-3</v>
      </c>
      <c r="F364" s="54" t="str">
        <f t="shared" si="140"/>
        <v/>
      </c>
      <c r="G364" s="27" t="str">
        <f t="shared" si="141"/>
        <v>0</v>
      </c>
      <c r="H364" s="28">
        <f t="shared" si="142"/>
        <v>0</v>
      </c>
    </row>
    <row r="365" spans="2:8" ht="15" x14ac:dyDescent="0.25">
      <c r="B365" s="5" t="s">
        <v>494</v>
      </c>
      <c r="C365" s="49">
        <v>9</v>
      </c>
      <c r="D365" s="47">
        <v>0</v>
      </c>
      <c r="E365" s="54">
        <f t="shared" ref="E365:E387" si="145">+IF(C365=0,"",C365/C$333)</f>
        <v>6.1224489795918366E-2</v>
      </c>
      <c r="F365" s="54" t="str">
        <f t="shared" ref="F365:F387" si="146">+IF(D365=0,"",D365/D$333)</f>
        <v/>
      </c>
      <c r="G365" s="27" t="str">
        <f t="shared" si="141"/>
        <v>0</v>
      </c>
      <c r="H365" s="28">
        <f t="shared" si="142"/>
        <v>0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2</v>
      </c>
      <c r="D372" s="47">
        <v>0</v>
      </c>
      <c r="E372" s="54">
        <f t="shared" si="145"/>
        <v>1.3605442176870748E-2</v>
      </c>
      <c r="F372" s="54" t="str">
        <f t="shared" si="146"/>
        <v/>
      </c>
      <c r="G372" s="27" t="str">
        <f t="shared" si="141"/>
        <v>0</v>
      </c>
      <c r="H372" s="28">
        <f t="shared" si="142"/>
        <v>0</v>
      </c>
    </row>
    <row r="373" spans="1:8" ht="15" x14ac:dyDescent="0.25">
      <c r="B373" s="5" t="s">
        <v>95</v>
      </c>
      <c r="C373" s="49">
        <v>0</v>
      </c>
      <c r="D373" s="47">
        <v>0</v>
      </c>
      <c r="E373" s="54" t="str">
        <f t="shared" si="145"/>
        <v/>
      </c>
      <c r="F373" s="54" t="str">
        <f t="shared" si="146"/>
        <v/>
      </c>
      <c r="G373" s="27" t="str">
        <f t="shared" si="141"/>
        <v>0</v>
      </c>
      <c r="H373" s="28" t="str">
        <f t="shared" si="142"/>
        <v/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9</v>
      </c>
      <c r="D375" s="47">
        <v>0</v>
      </c>
      <c r="E375" s="54">
        <f t="shared" si="145"/>
        <v>6.1224489795918366E-2</v>
      </c>
      <c r="F375" s="54" t="str">
        <f t="shared" si="146"/>
        <v/>
      </c>
      <c r="G375" s="27" t="str">
        <f t="shared" si="141"/>
        <v>0</v>
      </c>
      <c r="H375" s="28">
        <f t="shared" si="142"/>
        <v>0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2</v>
      </c>
      <c r="D384" s="47">
        <v>0</v>
      </c>
      <c r="E384" s="54">
        <f t="shared" si="145"/>
        <v>1.3605442176870748E-2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1</v>
      </c>
      <c r="D385" s="47">
        <v>0</v>
      </c>
      <c r="E385" s="54">
        <f t="shared" si="145"/>
        <v>6.8027210884353739E-3</v>
      </c>
      <c r="F385" s="54" t="str">
        <f t="shared" si="146"/>
        <v/>
      </c>
      <c r="G385" s="27" t="str">
        <f t="shared" si="141"/>
        <v>0</v>
      </c>
      <c r="H385" s="28">
        <f t="shared" si="142"/>
        <v>0</v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1</v>
      </c>
      <c r="D387" s="47">
        <v>0</v>
      </c>
      <c r="E387" s="54">
        <f t="shared" si="145"/>
        <v>6.8027210884353739E-3</v>
      </c>
      <c r="F387" s="54" t="str">
        <f t="shared" si="146"/>
        <v/>
      </c>
      <c r="G387" s="27" t="str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0</v>
      </c>
      <c r="D395" s="47">
        <v>0</v>
      </c>
      <c r="E395" s="54" t="str">
        <f t="shared" si="153"/>
        <v/>
      </c>
      <c r="F395" s="54" t="str">
        <f t="shared" si="154"/>
        <v/>
      </c>
      <c r="G395" s="27" t="str">
        <f t="shared" si="141"/>
        <v>0</v>
      </c>
      <c r="H395" s="28" t="str">
        <f t="shared" si="142"/>
        <v/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11</v>
      </c>
      <c r="D407" s="47">
        <v>0</v>
      </c>
      <c r="E407" s="54">
        <f t="shared" si="155"/>
        <v>7.4829931972789115E-2</v>
      </c>
      <c r="F407" s="54" t="str">
        <f t="shared" si="156"/>
        <v/>
      </c>
      <c r="G407" s="27" t="str">
        <f t="shared" si="157"/>
        <v>0</v>
      </c>
      <c r="H407" s="28">
        <f t="shared" si="158"/>
        <v>0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6</v>
      </c>
      <c r="D409" s="47">
        <v>0</v>
      </c>
      <c r="E409" s="54">
        <f t="shared" si="155"/>
        <v>4.0816326530612242E-2</v>
      </c>
      <c r="F409" s="54" t="str">
        <f t="shared" si="156"/>
        <v/>
      </c>
      <c r="G409" s="27" t="str">
        <f t="shared" si="157"/>
        <v>0</v>
      </c>
      <c r="H409" s="28">
        <f t="shared" si="158"/>
        <v>0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39</v>
      </c>
      <c r="E415" s="54" t="str">
        <f t="shared" si="155"/>
        <v/>
      </c>
      <c r="F415" s="54">
        <f t="shared" si="156"/>
        <v>0.27659574468085107</v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29</v>
      </c>
      <c r="E417" s="54" t="str">
        <f t="shared" si="155"/>
        <v/>
      </c>
      <c r="F417" s="54">
        <f t="shared" si="156"/>
        <v>0.20567375886524822</v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15</v>
      </c>
      <c r="D428" s="47">
        <v>0</v>
      </c>
      <c r="E428" s="54">
        <f t="shared" si="155"/>
        <v>0.10204081632653061</v>
      </c>
      <c r="F428" s="54" t="str">
        <f t="shared" si="156"/>
        <v/>
      </c>
      <c r="G428" s="27" t="str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0</v>
      </c>
      <c r="D429" s="47">
        <v>1</v>
      </c>
      <c r="E429" s="54" t="str">
        <f t="shared" si="155"/>
        <v/>
      </c>
      <c r="F429" s="54">
        <f t="shared" si="156"/>
        <v>7.0921985815602835E-3</v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1</v>
      </c>
      <c r="D436" s="47">
        <v>0</v>
      </c>
      <c r="E436" s="54">
        <f t="shared" si="155"/>
        <v>6.8027210884353739E-3</v>
      </c>
      <c r="F436" s="54" t="str">
        <f t="shared" si="156"/>
        <v/>
      </c>
      <c r="G436" s="27" t="str">
        <f t="shared" si="157"/>
        <v>0</v>
      </c>
      <c r="H436" s="28">
        <f t="shared" si="158"/>
        <v>0</v>
      </c>
    </row>
    <row r="437" spans="2:8" ht="15" x14ac:dyDescent="0.25">
      <c r="B437" s="5" t="s">
        <v>109</v>
      </c>
      <c r="C437" s="49">
        <v>15</v>
      </c>
      <c r="D437" s="47">
        <v>1</v>
      </c>
      <c r="E437" s="54">
        <f t="shared" si="155"/>
        <v>0.10204081632653061</v>
      </c>
      <c r="F437" s="54">
        <f t="shared" si="156"/>
        <v>7.0921985815602835E-3</v>
      </c>
      <c r="G437" s="27">
        <f t="shared" si="157"/>
        <v>-0.93333333333333335</v>
      </c>
      <c r="H437" s="28">
        <f t="shared" si="158"/>
        <v>-9.5238095238095247E-2</v>
      </c>
    </row>
    <row r="438" spans="2:8" ht="15" x14ac:dyDescent="0.25">
      <c r="B438" s="5" t="s">
        <v>282</v>
      </c>
      <c r="C438" s="49">
        <v>0</v>
      </c>
      <c r="D438" s="47">
        <v>1</v>
      </c>
      <c r="E438" s="54" t="str">
        <f t="shared" si="155"/>
        <v/>
      </c>
      <c r="F438" s="54">
        <f t="shared" si="156"/>
        <v>7.0921985815602835E-3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6</v>
      </c>
      <c r="D440" s="47">
        <v>1</v>
      </c>
      <c r="E440" s="54">
        <f t="shared" si="155"/>
        <v>4.0816326530612242E-2</v>
      </c>
      <c r="F440" s="54">
        <f t="shared" si="156"/>
        <v>7.0921985815602835E-3</v>
      </c>
      <c r="G440" s="27">
        <f t="shared" si="157"/>
        <v>-0.83333333333333337</v>
      </c>
      <c r="H440" s="28">
        <f t="shared" si="158"/>
        <v>-3.4013605442176867E-2</v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23</v>
      </c>
      <c r="D443" s="47">
        <v>14</v>
      </c>
      <c r="E443" s="54">
        <f t="shared" si="155"/>
        <v>0.15646258503401361</v>
      </c>
      <c r="F443" s="54">
        <f t="shared" si="156"/>
        <v>9.9290780141843976E-2</v>
      </c>
      <c r="G443" s="27">
        <f t="shared" si="157"/>
        <v>-0.39130434782608697</v>
      </c>
      <c r="H443" s="28">
        <f t="shared" si="158"/>
        <v>-6.1224489795918373E-2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0</v>
      </c>
      <c r="D456" s="47">
        <v>0</v>
      </c>
      <c r="E456" s="54" t="str">
        <f t="shared" si="155"/>
        <v/>
      </c>
      <c r="F456" s="54" t="str">
        <f t="shared" si="156"/>
        <v/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1</v>
      </c>
      <c r="D487" s="47">
        <v>0</v>
      </c>
      <c r="E487" s="54">
        <f t="shared" si="175"/>
        <v>6.8027210884353739E-3</v>
      </c>
      <c r="F487" s="54" t="str">
        <f t="shared" si="176"/>
        <v/>
      </c>
      <c r="G487" s="27" t="str">
        <f t="shared" si="177"/>
        <v>0</v>
      </c>
      <c r="H487" s="28">
        <f t="shared" si="178"/>
        <v>0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5</v>
      </c>
      <c r="D504" s="47">
        <v>6</v>
      </c>
      <c r="E504" s="54">
        <f t="shared" si="175"/>
        <v>3.4013605442176874E-2</v>
      </c>
      <c r="F504" s="54">
        <f t="shared" si="176"/>
        <v>4.2553191489361701E-2</v>
      </c>
      <c r="G504" s="27">
        <f t="shared" si="177"/>
        <v>0.2</v>
      </c>
      <c r="H504" s="28">
        <f t="shared" si="178"/>
        <v>6.8027210884353748E-3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5</v>
      </c>
      <c r="D506" s="47">
        <v>0</v>
      </c>
      <c r="E506" s="51">
        <f t="shared" ref="E506" si="179">+IF(C506=0,"",C506/C$333)</f>
        <v>3.4013605442176874E-2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12</v>
      </c>
      <c r="D510" s="47">
        <v>3</v>
      </c>
      <c r="E510" s="54">
        <f t="shared" si="183"/>
        <v>8.1632653061224483E-2</v>
      </c>
      <c r="F510" s="54">
        <f t="shared" si="184"/>
        <v>2.1276595744680851E-2</v>
      </c>
      <c r="G510" s="27">
        <f t="shared" si="177"/>
        <v>-0.75</v>
      </c>
      <c r="H510" s="28">
        <f t="shared" si="178"/>
        <v>-6.1224489795918366E-2</v>
      </c>
    </row>
    <row r="511" spans="1:9" ht="15" x14ac:dyDescent="0.25">
      <c r="B511" s="5" t="s">
        <v>349</v>
      </c>
      <c r="C511" s="49">
        <v>0</v>
      </c>
      <c r="D511" s="47">
        <v>1</v>
      </c>
      <c r="E511" s="54" t="str">
        <f t="shared" si="183"/>
        <v/>
      </c>
      <c r="F511" s="54">
        <f t="shared" si="184"/>
        <v>7.0921985815602835E-3</v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3</v>
      </c>
      <c r="E520" s="54" t="str">
        <f t="shared" si="183"/>
        <v/>
      </c>
      <c r="F520" s="54">
        <f t="shared" si="184"/>
        <v>2.1276595744680851E-2</v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1</v>
      </c>
      <c r="E522" s="54" t="str">
        <f t="shared" si="183"/>
        <v/>
      </c>
      <c r="F522" s="54">
        <f t="shared" si="184"/>
        <v>7.0921985815602835E-3</v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6</v>
      </c>
      <c r="D525" s="47">
        <v>6</v>
      </c>
      <c r="E525" s="54">
        <f t="shared" si="183"/>
        <v>4.0816326530612242E-2</v>
      </c>
      <c r="F525" s="54">
        <f t="shared" si="184"/>
        <v>4.2553191489361701E-2</v>
      </c>
      <c r="G525" s="27">
        <f t="shared" si="177"/>
        <v>0</v>
      </c>
      <c r="H525" s="28">
        <f t="shared" si="178"/>
        <v>0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2</v>
      </c>
      <c r="E530" s="54" t="str">
        <f t="shared" si="183"/>
        <v/>
      </c>
      <c r="F530" s="54">
        <f t="shared" si="184"/>
        <v>1.4184397163120567E-2</v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5</v>
      </c>
      <c r="D532" s="47">
        <v>30</v>
      </c>
      <c r="E532" s="54">
        <f t="shared" si="183"/>
        <v>3.4013605442176874E-2</v>
      </c>
      <c r="F532" s="54">
        <f t="shared" si="184"/>
        <v>0.21276595744680851</v>
      </c>
      <c r="G532" s="27">
        <f t="shared" si="177"/>
        <v>5</v>
      </c>
      <c r="H532" s="28">
        <f t="shared" si="178"/>
        <v>0.17006802721088438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2</v>
      </c>
      <c r="E541" s="54" t="str">
        <f t="shared" si="189"/>
        <v/>
      </c>
      <c r="F541" s="54">
        <f t="shared" si="190"/>
        <v>1.4184397163120567E-2</v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298</v>
      </c>
      <c r="D553" s="43">
        <f>SUM(D554:D579)</f>
        <v>250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-0.16107382550335569</v>
      </c>
      <c r="H553" s="45">
        <f>+IF(OR(AND(E553=""),(G553="")),"",E553*G553)</f>
        <v>-0.16107382550335569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0</v>
      </c>
      <c r="D556" s="47">
        <v>0</v>
      </c>
      <c r="E556" s="54" t="str">
        <f t="shared" si="193"/>
        <v/>
      </c>
      <c r="F556" s="54" t="str">
        <f t="shared" si="194"/>
        <v/>
      </c>
      <c r="G556" s="27" t="str">
        <f t="shared" si="195"/>
        <v>0</v>
      </c>
      <c r="H556" s="28" t="str">
        <f t="shared" si="196"/>
        <v/>
      </c>
    </row>
    <row r="557" spans="2:8" ht="15" x14ac:dyDescent="0.25">
      <c r="B557" s="5" t="s">
        <v>333</v>
      </c>
      <c r="C557" s="49">
        <v>0</v>
      </c>
      <c r="D557" s="47">
        <v>6</v>
      </c>
      <c r="E557" s="54" t="str">
        <f t="shared" si="193"/>
        <v/>
      </c>
      <c r="F557" s="54">
        <f t="shared" si="194"/>
        <v>2.4E-2</v>
      </c>
      <c r="G557" s="27" t="str">
        <f t="shared" si="195"/>
        <v>0</v>
      </c>
      <c r="H557" s="28" t="str">
        <f t="shared" si="196"/>
        <v/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156</v>
      </c>
      <c r="D567" s="47">
        <v>113</v>
      </c>
      <c r="E567" s="54">
        <f t="shared" si="205"/>
        <v>0.52348993288590606</v>
      </c>
      <c r="F567" s="54">
        <f t="shared" si="206"/>
        <v>0.45200000000000001</v>
      </c>
      <c r="G567" s="27">
        <f t="shared" si="195"/>
        <v>-0.27564102564102566</v>
      </c>
      <c r="H567" s="28">
        <f t="shared" si="196"/>
        <v>-0.14429530201342283</v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4</v>
      </c>
      <c r="E569" s="54" t="str">
        <f t="shared" si="205"/>
        <v/>
      </c>
      <c r="F569" s="54">
        <f t="shared" si="206"/>
        <v>1.6E-2</v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124</v>
      </c>
      <c r="D570" s="47">
        <v>115</v>
      </c>
      <c r="E570" s="54">
        <f t="shared" si="205"/>
        <v>0.41610738255033558</v>
      </c>
      <c r="F570" s="54">
        <f t="shared" si="206"/>
        <v>0.46</v>
      </c>
      <c r="G570" s="27">
        <f t="shared" si="195"/>
        <v>-7.2580645161290328E-2</v>
      </c>
      <c r="H570" s="28">
        <f t="shared" si="196"/>
        <v>-3.0201342281879196E-2</v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18</v>
      </c>
      <c r="D575" s="47">
        <v>11</v>
      </c>
      <c r="E575" s="54">
        <f t="shared" si="205"/>
        <v>6.0402684563758392E-2</v>
      </c>
      <c r="F575" s="54">
        <f t="shared" si="206"/>
        <v>4.3999999999999997E-2</v>
      </c>
      <c r="G575" s="27">
        <f t="shared" si="195"/>
        <v>-0.3888888888888889</v>
      </c>
      <c r="H575" s="28">
        <f t="shared" si="196"/>
        <v>-2.3489932885906041E-2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1</v>
      </c>
      <c r="E578" s="54" t="str">
        <f t="shared" si="205"/>
        <v/>
      </c>
      <c r="F578" s="54">
        <f t="shared" si="206"/>
        <v>4.0000000000000001E-3</v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  <c r="C580" s="10"/>
      <c r="D580" s="10"/>
    </row>
    <row r="581" spans="2:8" x14ac:dyDescent="0.2">
      <c r="C581" s="10"/>
      <c r="D581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424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382</v>
      </c>
      <c r="C8" s="42">
        <f>+C18+C73+C165+C333+C553</f>
        <v>2304</v>
      </c>
      <c r="D8" s="43">
        <f>+D18+D73+D165+D333+D553</f>
        <v>1207</v>
      </c>
      <c r="E8" s="44">
        <f>+C8/C$8</f>
        <v>1</v>
      </c>
      <c r="F8" s="44">
        <f>+D8/D$8</f>
        <v>1</v>
      </c>
      <c r="G8" s="44">
        <f>+(D8-C8)/C8</f>
        <v>-0.47612847222222221</v>
      </c>
      <c r="H8" s="45">
        <f>+E8*G8</f>
        <v>-0.47612847222222221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23</v>
      </c>
      <c r="D9" s="37">
        <f>+D18</f>
        <v>18</v>
      </c>
      <c r="E9" s="38">
        <f t="shared" ref="E9:E13" si="0">C9/$C$8</f>
        <v>9.9826388888888881E-3</v>
      </c>
      <c r="F9" s="38">
        <f>D9/$D$8</f>
        <v>1.4913007456503728E-2</v>
      </c>
      <c r="G9" s="39">
        <f>+IF(OR(AND(D9=0),(C9=0)),"0",((D9-C9)/C9))</f>
        <v>-0.21739130434782608</v>
      </c>
      <c r="H9" s="40">
        <f>+IF(OR(AND(E9=""),(G9="")),"",E9*G9)</f>
        <v>-2.1701388888888886E-3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138</v>
      </c>
      <c r="D10" s="25">
        <f>+D73</f>
        <v>101</v>
      </c>
      <c r="E10" s="26">
        <f t="shared" si="0"/>
        <v>5.9895833333333336E-2</v>
      </c>
      <c r="F10" s="26">
        <f>D10/$D$8</f>
        <v>8.3678541839270926E-2</v>
      </c>
      <c r="G10" s="27">
        <f>+IF(OR(AND(D10=0),(C10=0)),"0",((D10-C10)/C10))</f>
        <v>-0.26811594202898553</v>
      </c>
      <c r="H10" s="30">
        <f>+IF(OR(AND(E10=""),(G10="")),"",E10*G10)</f>
        <v>-1.605902777777778E-2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230</v>
      </c>
      <c r="D11" s="25">
        <f>+D165</f>
        <v>129</v>
      </c>
      <c r="E11" s="26">
        <f t="shared" si="0"/>
        <v>9.9826388888888895E-2</v>
      </c>
      <c r="F11" s="26">
        <f>D11/$D$8</f>
        <v>0.10687655343827672</v>
      </c>
      <c r="G11" s="27">
        <f>+IF(OR(AND(D11=0),(C11=0)),"0",((D11-C11)/C11))</f>
        <v>-0.43913043478260871</v>
      </c>
      <c r="H11" s="30">
        <f>+IF(OR(AND(E11=""),(G11="")),"",E11*G11)</f>
        <v>-4.3836805555555559E-2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1271</v>
      </c>
      <c r="D12" s="25">
        <f>+D333</f>
        <v>608</v>
      </c>
      <c r="E12" s="26">
        <f t="shared" si="0"/>
        <v>0.55164930555555558</v>
      </c>
      <c r="F12" s="26">
        <f>D12/$D$8</f>
        <v>0.50372825186412595</v>
      </c>
      <c r="G12" s="27">
        <f>+IF(OR(AND(D12=0),(C12=0)),"0",((D12-C12)/C12))</f>
        <v>-0.52163650668764749</v>
      </c>
      <c r="H12" s="30">
        <f>+IF(OR(AND(E12=""),(G12="")),"",E12*G12)</f>
        <v>-0.28776041666666669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642</v>
      </c>
      <c r="D13" s="32">
        <f>+D553</f>
        <v>351</v>
      </c>
      <c r="E13" s="33">
        <f t="shared" si="0"/>
        <v>0.27864583333333331</v>
      </c>
      <c r="F13" s="33">
        <f>D13/$D$8</f>
        <v>0.29080364540182269</v>
      </c>
      <c r="G13" s="34">
        <f>+IF(OR(AND(D13=0),(C13=0)),"0",((D13-C13)/C13))</f>
        <v>-0.45327102803738317</v>
      </c>
      <c r="H13" s="35">
        <f>+IF(OR(AND(E13=""),(G13="")),"",E13*G13)</f>
        <v>-0.12630208333333331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23</v>
      </c>
      <c r="D18" s="43">
        <f>SUM(D19:D67)</f>
        <v>18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-0.21739130434782608</v>
      </c>
      <c r="H18" s="45">
        <f>+IF(OR(AND(E18=""),(G18="")),"",E18*G18)</f>
        <v>-0.21739130434782608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1</v>
      </c>
      <c r="E23" s="28" t="str">
        <f t="shared" si="1"/>
        <v/>
      </c>
      <c r="F23" s="28">
        <f t="shared" si="2"/>
        <v>5.5555555555555552E-2</v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1</v>
      </c>
      <c r="D26" s="47">
        <v>0</v>
      </c>
      <c r="E26" s="28">
        <f t="shared" si="1"/>
        <v>4.3478260869565216E-2</v>
      </c>
      <c r="F26" s="28" t="str">
        <f t="shared" si="2"/>
        <v/>
      </c>
      <c r="G26" s="27" t="str">
        <f t="shared" si="3"/>
        <v>0</v>
      </c>
      <c r="H26" s="28">
        <f t="shared" si="4"/>
        <v>0</v>
      </c>
    </row>
    <row r="27" spans="1:9" ht="15" x14ac:dyDescent="0.25">
      <c r="B27" s="5" t="s">
        <v>577</v>
      </c>
      <c r="C27" s="49">
        <v>1</v>
      </c>
      <c r="D27" s="47">
        <v>0</v>
      </c>
      <c r="E27" s="28">
        <f t="shared" si="1"/>
        <v>4.3478260869565216E-2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1</v>
      </c>
      <c r="D29" s="47">
        <v>7</v>
      </c>
      <c r="E29" s="28">
        <f t="shared" si="1"/>
        <v>4.3478260869565216E-2</v>
      </c>
      <c r="F29" s="28">
        <f t="shared" si="2"/>
        <v>0.3888888888888889</v>
      </c>
      <c r="G29" s="27">
        <f t="shared" si="3"/>
        <v>6</v>
      </c>
      <c r="H29" s="28">
        <f t="shared" si="4"/>
        <v>0.2608695652173913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1</v>
      </c>
      <c r="D35" s="47">
        <v>0</v>
      </c>
      <c r="E35" s="28">
        <f t="shared" si="1"/>
        <v>4.3478260869565216E-2</v>
      </c>
      <c r="F35" s="28" t="str">
        <f t="shared" si="2"/>
        <v/>
      </c>
      <c r="G35" s="27" t="str">
        <f t="shared" si="3"/>
        <v>0</v>
      </c>
      <c r="H35" s="28">
        <f t="shared" si="4"/>
        <v>0</v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3</v>
      </c>
      <c r="E37" s="28" t="str">
        <f t="shared" si="1"/>
        <v/>
      </c>
      <c r="F37" s="28">
        <f t="shared" si="2"/>
        <v>0.16666666666666666</v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3</v>
      </c>
      <c r="D49" s="47">
        <v>1</v>
      </c>
      <c r="E49" s="28">
        <f t="shared" si="1"/>
        <v>0.13043478260869565</v>
      </c>
      <c r="F49" s="28">
        <f t="shared" si="2"/>
        <v>5.5555555555555552E-2</v>
      </c>
      <c r="G49" s="27">
        <f t="shared" si="3"/>
        <v>-0.66666666666666663</v>
      </c>
      <c r="H49" s="28">
        <f t="shared" si="4"/>
        <v>-8.6956521739130432E-2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4</v>
      </c>
      <c r="D51" s="47">
        <v>0</v>
      </c>
      <c r="E51" s="28">
        <f t="shared" si="1"/>
        <v>0.17391304347826086</v>
      </c>
      <c r="F51" s="28" t="str">
        <f t="shared" si="2"/>
        <v/>
      </c>
      <c r="G51" s="27" t="str">
        <f t="shared" si="3"/>
        <v>0</v>
      </c>
      <c r="H51" s="28">
        <f t="shared" si="4"/>
        <v>0</v>
      </c>
    </row>
    <row r="52" spans="1:8" ht="15" x14ac:dyDescent="0.25">
      <c r="B52" s="5" t="s">
        <v>11</v>
      </c>
      <c r="C52" s="49">
        <v>0</v>
      </c>
      <c r="D52" s="47">
        <v>1</v>
      </c>
      <c r="E52" s="28" t="str">
        <f t="shared" si="1"/>
        <v/>
      </c>
      <c r="F52" s="28">
        <f t="shared" si="2"/>
        <v>5.5555555555555552E-2</v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1</v>
      </c>
      <c r="E59" s="28" t="str">
        <f t="shared" si="1"/>
        <v/>
      </c>
      <c r="F59" s="28">
        <f t="shared" si="2"/>
        <v>5.5555555555555552E-2</v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11</v>
      </c>
      <c r="D61" s="47">
        <v>3</v>
      </c>
      <c r="E61" s="28">
        <f t="shared" si="1"/>
        <v>0.47826086956521741</v>
      </c>
      <c r="F61" s="28">
        <f t="shared" si="2"/>
        <v>0.16666666666666666</v>
      </c>
      <c r="G61" s="27">
        <f t="shared" si="3"/>
        <v>-0.72727272727272729</v>
      </c>
      <c r="H61" s="28">
        <f t="shared" si="4"/>
        <v>-0.34782608695652178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1</v>
      </c>
      <c r="D65" s="47">
        <v>1</v>
      </c>
      <c r="E65" s="28">
        <f t="shared" si="1"/>
        <v>4.3478260869565216E-2</v>
      </c>
      <c r="F65" s="28">
        <f t="shared" si="2"/>
        <v>5.5555555555555552E-2</v>
      </c>
      <c r="G65" s="27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138</v>
      </c>
      <c r="D73" s="43">
        <f>SUM(D74:D159)</f>
        <v>101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-0.26811594202898553</v>
      </c>
      <c r="H73" s="45">
        <f>+IF(OR(AND(E73=""),(G73="")),"",E73*G73)</f>
        <v>-0.26811594202898553</v>
      </c>
    </row>
    <row r="74" spans="1:9" ht="15" x14ac:dyDescent="0.25">
      <c r="B74" s="46" t="s">
        <v>432</v>
      </c>
      <c r="C74" s="47">
        <v>3</v>
      </c>
      <c r="D74" s="47">
        <v>2</v>
      </c>
      <c r="E74" s="53">
        <f>+IF(C74=0,"",C74/C$73)</f>
        <v>2.1739130434782608E-2</v>
      </c>
      <c r="F74" s="53">
        <f>+IF(D74=0,"",D74/D$73)</f>
        <v>1.9801980198019802E-2</v>
      </c>
      <c r="G74" s="39">
        <f>+IF(OR(AND(D74=0),(C74=0)),"0",((D74-C74)/C74))</f>
        <v>-0.33333333333333331</v>
      </c>
      <c r="H74" s="48">
        <f>+IF(OR(AND(E74=""),(G74="")),"",E74*G74)</f>
        <v>-7.2463768115942021E-3</v>
      </c>
    </row>
    <row r="75" spans="1:9" ht="15" x14ac:dyDescent="0.25">
      <c r="B75" s="5" t="s">
        <v>581</v>
      </c>
      <c r="C75" s="49">
        <v>1</v>
      </c>
      <c r="D75" s="47">
        <v>30</v>
      </c>
      <c r="E75" s="54">
        <f t="shared" ref="E75:E146" si="13">+IF(C75=0,"",C75/C$73)</f>
        <v>7.246376811594203E-3</v>
      </c>
      <c r="F75" s="54">
        <f t="shared" ref="F75:F146" si="14">+IF(D75=0,"",D75/D$73)</f>
        <v>0.29702970297029702</v>
      </c>
      <c r="G75" s="27">
        <f t="shared" ref="G75:G146" si="15">+IF(OR(AND(D75=0),(C75=0)),"0",((D75-C75)/C75))</f>
        <v>29</v>
      </c>
      <c r="H75" s="28">
        <f t="shared" ref="H75:H146" si="16">+IF(OR(AND(E75=""),(G75="")),"",E75*G75)</f>
        <v>0.21014492753623187</v>
      </c>
    </row>
    <row r="76" spans="1:9" s="20" customFormat="1" ht="15" x14ac:dyDescent="0.25">
      <c r="A76" s="22"/>
      <c r="B76" s="21" t="s">
        <v>530</v>
      </c>
      <c r="C76" s="50">
        <v>2</v>
      </c>
      <c r="D76" s="47">
        <v>1</v>
      </c>
      <c r="E76" s="51">
        <f t="shared" ref="E76" si="17">+IF(C76=0,"",C76/C$73)</f>
        <v>1.4492753623188406E-2</v>
      </c>
      <c r="F76" s="51">
        <f t="shared" ref="F76" si="18">+IF(D76=0,"",D76/D$73)</f>
        <v>9.9009900990099011E-3</v>
      </c>
      <c r="G76" s="51">
        <f t="shared" ref="G76" si="19">+IF(OR(AND(D76=0),(C76=0)),"0",((D76-C76)/C76))</f>
        <v>-0.5</v>
      </c>
      <c r="H76" s="26">
        <f t="shared" ref="H76" si="20">+IF(OR(AND(E76=""),(G76="")),"",E76*G76)</f>
        <v>-7.246376811594203E-3</v>
      </c>
      <c r="I76" s="2"/>
    </row>
    <row r="77" spans="1:9" ht="15" x14ac:dyDescent="0.25">
      <c r="B77" s="5" t="s">
        <v>582</v>
      </c>
      <c r="C77" s="49">
        <v>4</v>
      </c>
      <c r="D77" s="47">
        <v>12</v>
      </c>
      <c r="E77" s="54">
        <f t="shared" si="13"/>
        <v>2.8985507246376812E-2</v>
      </c>
      <c r="F77" s="54">
        <f t="shared" si="14"/>
        <v>0.11881188118811881</v>
      </c>
      <c r="G77" s="27">
        <f t="shared" si="15"/>
        <v>2</v>
      </c>
      <c r="H77" s="28">
        <f t="shared" si="16"/>
        <v>5.7971014492753624E-2</v>
      </c>
    </row>
    <row r="78" spans="1:9" ht="15" x14ac:dyDescent="0.25">
      <c r="B78" s="5" t="s">
        <v>178</v>
      </c>
      <c r="C78" s="49">
        <v>4</v>
      </c>
      <c r="D78" s="47">
        <v>2</v>
      </c>
      <c r="E78" s="54">
        <f t="shared" si="13"/>
        <v>2.8985507246376812E-2</v>
      </c>
      <c r="F78" s="54">
        <f t="shared" si="14"/>
        <v>1.9801980198019802E-2</v>
      </c>
      <c r="G78" s="27">
        <f t="shared" si="15"/>
        <v>-0.5</v>
      </c>
      <c r="H78" s="28">
        <f t="shared" si="16"/>
        <v>-1.4492753623188406E-2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5</v>
      </c>
      <c r="D80" s="47">
        <v>0</v>
      </c>
      <c r="E80" s="51">
        <f t="shared" ref="E80" si="21">+IF(C80=0,"",C80/C$73)</f>
        <v>3.6231884057971016E-2</v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>
        <f t="shared" ref="H80" si="24">+IF(OR(AND(E80=""),(G80="")),"",E80*G80)</f>
        <v>0</v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1</v>
      </c>
      <c r="D86" s="47">
        <v>2</v>
      </c>
      <c r="E86" s="54">
        <f t="shared" si="13"/>
        <v>7.246376811594203E-3</v>
      </c>
      <c r="F86" s="54">
        <f t="shared" si="14"/>
        <v>1.9801980198019802E-2</v>
      </c>
      <c r="G86" s="27">
        <f t="shared" si="15"/>
        <v>1</v>
      </c>
      <c r="H86" s="28">
        <f t="shared" si="16"/>
        <v>7.246376811594203E-3</v>
      </c>
    </row>
    <row r="87" spans="1:9" ht="15" x14ac:dyDescent="0.25">
      <c r="B87" s="5" t="s">
        <v>183</v>
      </c>
      <c r="C87" s="49">
        <v>1</v>
      </c>
      <c r="D87" s="47">
        <v>0</v>
      </c>
      <c r="E87" s="54">
        <f t="shared" si="13"/>
        <v>7.246376811594203E-3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7</v>
      </c>
      <c r="D88" s="47">
        <v>4</v>
      </c>
      <c r="E88" s="51">
        <f t="shared" ref="E88" si="25">+IF(C88=0,"",C88/C$73)</f>
        <v>5.0724637681159424E-2</v>
      </c>
      <c r="F88" s="51">
        <f t="shared" ref="F88" si="26">+IF(D88=0,"",D88/D$73)</f>
        <v>3.9603960396039604E-2</v>
      </c>
      <c r="G88" s="51">
        <f t="shared" ref="G88" si="27">+IF(OR(AND(D88=0),(C88=0)),"0",((D88-C88)/C88))</f>
        <v>-0.42857142857142855</v>
      </c>
      <c r="H88" s="26">
        <f t="shared" ref="H88" si="28">+IF(OR(AND(E88=""),(G88="")),"",E88*G88)</f>
        <v>-2.1739130434782608E-2</v>
      </c>
      <c r="I88" s="2"/>
    </row>
    <row r="89" spans="1:9" ht="15" x14ac:dyDescent="0.25">
      <c r="B89" s="5" t="s">
        <v>184</v>
      </c>
      <c r="C89" s="49">
        <v>16</v>
      </c>
      <c r="D89" s="47">
        <v>9</v>
      </c>
      <c r="E89" s="54">
        <f t="shared" si="13"/>
        <v>0.11594202898550725</v>
      </c>
      <c r="F89" s="54">
        <f t="shared" si="14"/>
        <v>8.9108910891089105E-2</v>
      </c>
      <c r="G89" s="27">
        <f t="shared" si="15"/>
        <v>-0.4375</v>
      </c>
      <c r="H89" s="28">
        <f t="shared" si="16"/>
        <v>-5.0724637681159424E-2</v>
      </c>
    </row>
    <row r="90" spans="1:9" ht="15" x14ac:dyDescent="0.25">
      <c r="B90" s="5" t="s">
        <v>185</v>
      </c>
      <c r="C90" s="49">
        <v>1</v>
      </c>
      <c r="D90" s="47">
        <v>0</v>
      </c>
      <c r="E90" s="54">
        <f t="shared" si="13"/>
        <v>7.246376811594203E-3</v>
      </c>
      <c r="F90" s="54" t="str">
        <f t="shared" si="14"/>
        <v/>
      </c>
      <c r="G90" s="27" t="str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1</v>
      </c>
      <c r="D91" s="47">
        <v>0</v>
      </c>
      <c r="E91" s="54">
        <f t="shared" si="13"/>
        <v>7.246376811594203E-3</v>
      </c>
      <c r="F91" s="54" t="str">
        <f t="shared" si="14"/>
        <v/>
      </c>
      <c r="G91" s="27" t="str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1</v>
      </c>
      <c r="D92" s="47">
        <v>0</v>
      </c>
      <c r="E92" s="54">
        <f t="shared" si="13"/>
        <v>7.246376811594203E-3</v>
      </c>
      <c r="F92" s="54" t="str">
        <f t="shared" si="14"/>
        <v/>
      </c>
      <c r="G92" s="27" t="str">
        <f t="shared" si="15"/>
        <v>0</v>
      </c>
      <c r="H92" s="28">
        <f t="shared" si="16"/>
        <v>0</v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2</v>
      </c>
      <c r="D94" s="47">
        <v>0</v>
      </c>
      <c r="E94" s="51">
        <f t="shared" ref="E94:E95" si="29">+IF(C94=0,"",C94/C$73)</f>
        <v>1.4492753623188406E-2</v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4</v>
      </c>
      <c r="D96" s="47">
        <v>0</v>
      </c>
      <c r="E96" s="54">
        <f t="shared" si="13"/>
        <v>2.8985507246376812E-2</v>
      </c>
      <c r="F96" s="54" t="str">
        <f t="shared" si="14"/>
        <v/>
      </c>
      <c r="G96" s="27" t="str">
        <f t="shared" si="15"/>
        <v>0</v>
      </c>
      <c r="H96" s="28">
        <f t="shared" si="16"/>
        <v>0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1</v>
      </c>
      <c r="D98" s="47">
        <v>0</v>
      </c>
      <c r="E98" s="54">
        <f t="shared" si="13"/>
        <v>7.246376811594203E-3</v>
      </c>
      <c r="F98" s="54" t="str">
        <f t="shared" si="14"/>
        <v/>
      </c>
      <c r="G98" s="27" t="str">
        <f t="shared" si="15"/>
        <v>0</v>
      </c>
      <c r="H98" s="28">
        <f t="shared" si="16"/>
        <v>0</v>
      </c>
    </row>
    <row r="99" spans="1:9" ht="15" x14ac:dyDescent="0.25">
      <c r="B99" s="5" t="s">
        <v>188</v>
      </c>
      <c r="C99" s="49">
        <v>1</v>
      </c>
      <c r="D99" s="47">
        <v>0</v>
      </c>
      <c r="E99" s="54">
        <f t="shared" si="13"/>
        <v>7.246376811594203E-3</v>
      </c>
      <c r="F99" s="54" t="str">
        <f t="shared" si="14"/>
        <v/>
      </c>
      <c r="G99" s="27" t="str">
        <f t="shared" si="15"/>
        <v>0</v>
      </c>
      <c r="H99" s="28">
        <f t="shared" si="16"/>
        <v>0</v>
      </c>
    </row>
    <row r="100" spans="1:9" ht="15" x14ac:dyDescent="0.25">
      <c r="B100" s="5" t="s">
        <v>189</v>
      </c>
      <c r="C100" s="49">
        <v>2</v>
      </c>
      <c r="D100" s="47">
        <v>2</v>
      </c>
      <c r="E100" s="54">
        <f t="shared" si="13"/>
        <v>1.4492753623188406E-2</v>
      </c>
      <c r="F100" s="54">
        <f t="shared" si="14"/>
        <v>1.9801980198019802E-2</v>
      </c>
      <c r="G100" s="27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3</v>
      </c>
      <c r="D101" s="47">
        <v>1</v>
      </c>
      <c r="E101" s="54">
        <f t="shared" si="13"/>
        <v>2.1739130434782608E-2</v>
      </c>
      <c r="F101" s="54">
        <f t="shared" si="14"/>
        <v>9.9009900990099011E-3</v>
      </c>
      <c r="G101" s="27">
        <f t="shared" si="15"/>
        <v>-0.66666666666666663</v>
      </c>
      <c r="H101" s="28">
        <f t="shared" si="16"/>
        <v>-1.4492753623188404E-2</v>
      </c>
    </row>
    <row r="102" spans="1:9" ht="15" x14ac:dyDescent="0.25">
      <c r="B102" s="5" t="s">
        <v>18</v>
      </c>
      <c r="C102" s="49">
        <v>5</v>
      </c>
      <c r="D102" s="47">
        <v>0</v>
      </c>
      <c r="E102" s="54">
        <f t="shared" si="13"/>
        <v>3.6231884057971016E-2</v>
      </c>
      <c r="F102" s="54" t="str">
        <f t="shared" si="14"/>
        <v/>
      </c>
      <c r="G102" s="27" t="str">
        <f t="shared" si="15"/>
        <v>0</v>
      </c>
      <c r="H102" s="28">
        <f t="shared" si="16"/>
        <v>0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2</v>
      </c>
      <c r="D107" s="47">
        <v>0</v>
      </c>
      <c r="E107" s="54">
        <f t="shared" si="13"/>
        <v>1.4492753623188406E-2</v>
      </c>
      <c r="F107" s="54" t="str">
        <f t="shared" si="14"/>
        <v/>
      </c>
      <c r="G107" s="27" t="str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1</v>
      </c>
      <c r="D109" s="47">
        <v>2</v>
      </c>
      <c r="E109" s="54">
        <f t="shared" si="13"/>
        <v>7.246376811594203E-3</v>
      </c>
      <c r="F109" s="54">
        <f t="shared" si="14"/>
        <v>1.9801980198019802E-2</v>
      </c>
      <c r="G109" s="27">
        <f t="shared" si="15"/>
        <v>1</v>
      </c>
      <c r="H109" s="28">
        <f t="shared" si="16"/>
        <v>7.246376811594203E-3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2</v>
      </c>
      <c r="D111" s="47">
        <v>1</v>
      </c>
      <c r="E111" s="54">
        <f t="shared" si="13"/>
        <v>1.4492753623188406E-2</v>
      </c>
      <c r="F111" s="54">
        <f t="shared" si="14"/>
        <v>9.9009900990099011E-3</v>
      </c>
      <c r="G111" s="27">
        <f t="shared" si="15"/>
        <v>-0.5</v>
      </c>
      <c r="H111" s="28">
        <f t="shared" si="16"/>
        <v>-7.246376811594203E-3</v>
      </c>
    </row>
    <row r="112" spans="1:9" ht="15" x14ac:dyDescent="0.25">
      <c r="B112" s="5" t="s">
        <v>197</v>
      </c>
      <c r="C112" s="49">
        <v>0</v>
      </c>
      <c r="D112" s="47">
        <v>1</v>
      </c>
      <c r="E112" s="54" t="str">
        <f t="shared" si="13"/>
        <v/>
      </c>
      <c r="F112" s="54">
        <f t="shared" si="14"/>
        <v>9.9009900990099011E-3</v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1</v>
      </c>
      <c r="D113" s="47">
        <v>1</v>
      </c>
      <c r="E113" s="54">
        <f t="shared" si="13"/>
        <v>7.246376811594203E-3</v>
      </c>
      <c r="F113" s="54">
        <f t="shared" si="14"/>
        <v>9.9009900990099011E-3</v>
      </c>
      <c r="G113" s="27">
        <f t="shared" si="15"/>
        <v>0</v>
      </c>
      <c r="H113" s="28">
        <f t="shared" si="16"/>
        <v>0</v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1</v>
      </c>
      <c r="E116" s="54" t="str">
        <f t="shared" si="13"/>
        <v/>
      </c>
      <c r="F116" s="54">
        <f t="shared" si="14"/>
        <v>9.9009900990099011E-3</v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1</v>
      </c>
      <c r="E117" s="54" t="str">
        <f t="shared" si="13"/>
        <v/>
      </c>
      <c r="F117" s="54">
        <f t="shared" si="14"/>
        <v>9.9009900990099011E-3</v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1</v>
      </c>
      <c r="E122" s="54" t="str">
        <f t="shared" si="13"/>
        <v/>
      </c>
      <c r="F122" s="54">
        <f t="shared" si="14"/>
        <v>9.9009900990099011E-3</v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2</v>
      </c>
      <c r="D124" s="47">
        <v>9</v>
      </c>
      <c r="E124" s="54">
        <f t="shared" si="13"/>
        <v>1.4492753623188406E-2</v>
      </c>
      <c r="F124" s="54">
        <f t="shared" si="14"/>
        <v>8.9108910891089105E-2</v>
      </c>
      <c r="G124" s="27">
        <f t="shared" si="15"/>
        <v>3.5</v>
      </c>
      <c r="H124" s="28">
        <f t="shared" si="16"/>
        <v>5.0724637681159424E-2</v>
      </c>
    </row>
    <row r="125" spans="2:8" ht="15" x14ac:dyDescent="0.25">
      <c r="B125" s="5" t="s">
        <v>202</v>
      </c>
      <c r="C125" s="49">
        <v>4</v>
      </c>
      <c r="D125" s="47">
        <v>0</v>
      </c>
      <c r="E125" s="54">
        <f t="shared" si="13"/>
        <v>2.8985507246376812E-2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55</v>
      </c>
      <c r="D127" s="47">
        <v>11</v>
      </c>
      <c r="E127" s="54">
        <f t="shared" si="13"/>
        <v>0.39855072463768115</v>
      </c>
      <c r="F127" s="54">
        <f t="shared" si="14"/>
        <v>0.10891089108910891</v>
      </c>
      <c r="G127" s="27">
        <f t="shared" si="15"/>
        <v>-0.8</v>
      </c>
      <c r="H127" s="28">
        <f t="shared" si="16"/>
        <v>-0.31884057971014496</v>
      </c>
    </row>
    <row r="128" spans="2:8" ht="15" x14ac:dyDescent="0.25">
      <c r="B128" s="5" t="s">
        <v>203</v>
      </c>
      <c r="C128" s="49">
        <v>1</v>
      </c>
      <c r="D128" s="47">
        <v>0</v>
      </c>
      <c r="E128" s="54">
        <f t="shared" si="13"/>
        <v>7.246376811594203E-3</v>
      </c>
      <c r="F128" s="54" t="str">
        <f t="shared" si="14"/>
        <v/>
      </c>
      <c r="G128" s="27" t="str">
        <f t="shared" si="15"/>
        <v>0</v>
      </c>
      <c r="H128" s="28">
        <f t="shared" si="16"/>
        <v>0</v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3</v>
      </c>
      <c r="E133" s="54" t="str">
        <f t="shared" si="13"/>
        <v/>
      </c>
      <c r="F133" s="54">
        <f t="shared" si="14"/>
        <v>2.9702970297029702E-2</v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3</v>
      </c>
      <c r="D139" s="47">
        <v>0</v>
      </c>
      <c r="E139" s="54">
        <f t="shared" si="13"/>
        <v>2.1739130434782608E-2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1</v>
      </c>
      <c r="D141" s="47">
        <v>0</v>
      </c>
      <c r="E141" s="54">
        <f t="shared" si="13"/>
        <v>7.246376811594203E-3</v>
      </c>
      <c r="F141" s="54" t="str">
        <f t="shared" si="14"/>
        <v/>
      </c>
      <c r="G141" s="27" t="str">
        <f t="shared" si="15"/>
        <v>0</v>
      </c>
      <c r="H141" s="28">
        <f t="shared" si="16"/>
        <v>0</v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3</v>
      </c>
      <c r="E152" s="54" t="str">
        <f t="shared" si="49"/>
        <v/>
      </c>
      <c r="F152" s="54">
        <f t="shared" si="50"/>
        <v>2.9702970297029702E-2</v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1</v>
      </c>
      <c r="D153" s="47">
        <v>0</v>
      </c>
      <c r="E153" s="54">
        <f t="shared" si="49"/>
        <v>7.246376811594203E-3</v>
      </c>
      <c r="F153" s="54" t="str">
        <f t="shared" si="50"/>
        <v/>
      </c>
      <c r="G153" s="27" t="str">
        <f t="shared" si="51"/>
        <v>0</v>
      </c>
      <c r="H153" s="28">
        <f t="shared" si="52"/>
        <v>0</v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2</v>
      </c>
      <c r="E156" s="51" t="str">
        <f t="shared" ref="E156:E158" si="53">+IF(C156=0,"",C156/C$73)</f>
        <v/>
      </c>
      <c r="F156" s="51">
        <f t="shared" ref="F156:F158" si="54">+IF(D156=0,"",D156/D$73)</f>
        <v>1.9801980198019802E-2</v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230</v>
      </c>
      <c r="D165" s="43">
        <f>SUM(D166:D327)</f>
        <v>129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-0.43913043478260871</v>
      </c>
      <c r="H165" s="45">
        <f>+IF(OR(AND(E165=""),(G165="")),"",E165*G165)</f>
        <v>-0.43913043478260871</v>
      </c>
    </row>
    <row r="166" spans="2:8" s="63" customFormat="1" ht="15" x14ac:dyDescent="0.25">
      <c r="B166" s="58" t="s">
        <v>442</v>
      </c>
      <c r="C166" s="37">
        <v>1</v>
      </c>
      <c r="D166" s="47">
        <v>2</v>
      </c>
      <c r="E166" s="53">
        <f t="shared" si="57"/>
        <v>4.3478260869565218E-3</v>
      </c>
      <c r="F166" s="53">
        <f t="shared" si="58"/>
        <v>1.5503875968992248E-2</v>
      </c>
      <c r="G166" s="39">
        <f>+IF(OR(AND(D166=0),(C166=0)),"0",((D166-C166)/C166))</f>
        <v>1</v>
      </c>
      <c r="H166" s="48">
        <f>+IF(OR(AND(E166=""),(G166="")),"",E166*G166)</f>
        <v>4.3478260869565218E-3</v>
      </c>
    </row>
    <row r="167" spans="2:8" s="63" customFormat="1" ht="15" x14ac:dyDescent="0.25">
      <c r="B167" s="55" t="s">
        <v>587</v>
      </c>
      <c r="C167" s="25">
        <v>2</v>
      </c>
      <c r="D167" s="47">
        <v>0</v>
      </c>
      <c r="E167" s="54">
        <f t="shared" si="57"/>
        <v>8.6956521739130436E-3</v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>
        <f t="shared" ref="H167:H237" si="60">+IF(OR(AND(E167=""),(G167="")),"",E167*G167)</f>
        <v>0</v>
      </c>
    </row>
    <row r="168" spans="2:8" s="63" customFormat="1" ht="30" x14ac:dyDescent="0.25">
      <c r="B168" s="55" t="s">
        <v>443</v>
      </c>
      <c r="C168" s="25">
        <v>5</v>
      </c>
      <c r="D168" s="47">
        <v>0</v>
      </c>
      <c r="E168" s="54">
        <f t="shared" si="57"/>
        <v>2.1739130434782608E-2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7</v>
      </c>
      <c r="D170" s="47">
        <v>1</v>
      </c>
      <c r="E170" s="54">
        <f t="shared" si="57"/>
        <v>3.0434782608695653E-2</v>
      </c>
      <c r="F170" s="54">
        <f t="shared" si="58"/>
        <v>7.7519379844961239E-3</v>
      </c>
      <c r="G170" s="27">
        <f t="shared" si="59"/>
        <v>-0.8571428571428571</v>
      </c>
      <c r="H170" s="28">
        <f t="shared" si="60"/>
        <v>-2.6086956521739129E-2</v>
      </c>
    </row>
    <row r="171" spans="2:8" s="63" customFormat="1" ht="15" x14ac:dyDescent="0.25">
      <c r="B171" s="55" t="s">
        <v>42</v>
      </c>
      <c r="C171" s="25">
        <v>16</v>
      </c>
      <c r="D171" s="47">
        <v>8</v>
      </c>
      <c r="E171" s="54">
        <f t="shared" si="57"/>
        <v>6.9565217391304349E-2</v>
      </c>
      <c r="F171" s="54">
        <f t="shared" si="58"/>
        <v>6.2015503875968991E-2</v>
      </c>
      <c r="G171" s="27">
        <f t="shared" si="59"/>
        <v>-0.5</v>
      </c>
      <c r="H171" s="28">
        <f t="shared" si="60"/>
        <v>-3.4782608695652174E-2</v>
      </c>
    </row>
    <row r="172" spans="2:8" s="63" customFormat="1" ht="15" x14ac:dyDescent="0.25">
      <c r="B172" s="55" t="s">
        <v>589</v>
      </c>
      <c r="C172" s="25">
        <v>1</v>
      </c>
      <c r="D172" s="47">
        <v>0</v>
      </c>
      <c r="E172" s="54">
        <f t="shared" si="57"/>
        <v>4.3478260869565218E-3</v>
      </c>
      <c r="F172" s="54" t="str">
        <f t="shared" si="58"/>
        <v/>
      </c>
      <c r="G172" s="27" t="str">
        <f t="shared" si="59"/>
        <v>0</v>
      </c>
      <c r="H172" s="28">
        <f t="shared" si="60"/>
        <v>0</v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2</v>
      </c>
      <c r="D180" s="47">
        <v>2</v>
      </c>
      <c r="E180" s="54">
        <f t="shared" ref="E180:F183" si="65">+IF(C180=0,"",C180/C$165)</f>
        <v>8.6956521739130436E-3</v>
      </c>
      <c r="F180" s="54">
        <f t="shared" si="65"/>
        <v>1.5503875968992248E-2</v>
      </c>
      <c r="G180" s="27">
        <f t="shared" si="59"/>
        <v>0</v>
      </c>
      <c r="H180" s="28">
        <f t="shared" si="60"/>
        <v>0</v>
      </c>
    </row>
    <row r="181" spans="1:9" s="63" customFormat="1" ht="15" x14ac:dyDescent="0.25">
      <c r="B181" s="55" t="s">
        <v>592</v>
      </c>
      <c r="C181" s="25">
        <v>0</v>
      </c>
      <c r="D181" s="47">
        <v>3</v>
      </c>
      <c r="E181" s="54" t="str">
        <f t="shared" si="65"/>
        <v/>
      </c>
      <c r="F181" s="54">
        <f t="shared" si="65"/>
        <v>2.3255813953488372E-2</v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1</v>
      </c>
      <c r="D184" s="47">
        <v>4</v>
      </c>
      <c r="E184" s="51">
        <f t="shared" ref="E184:E185" si="66">+IF(C184=0,"",C184/C$165)</f>
        <v>4.3478260869565218E-3</v>
      </c>
      <c r="F184" s="51">
        <f t="shared" ref="F184:F185" si="67">+IF(D184=0,"",D184/D$165)</f>
        <v>3.1007751937984496E-2</v>
      </c>
      <c r="G184" s="51">
        <f t="shared" ref="G184:G185" si="68">+IF(OR(AND(D184=0),(C184=0)),"0",((D184-C184)/C184))</f>
        <v>3</v>
      </c>
      <c r="H184" s="26">
        <f t="shared" ref="H184:H185" si="69">+IF(OR(AND(E184=""),(G184="")),"",E184*G184)</f>
        <v>1.3043478260869566E-2</v>
      </c>
      <c r="I184" s="63"/>
    </row>
    <row r="185" spans="1:9" s="65" customFormat="1" ht="15" x14ac:dyDescent="0.25">
      <c r="A185" s="22"/>
      <c r="B185" s="23" t="s">
        <v>540</v>
      </c>
      <c r="C185" s="64">
        <v>1</v>
      </c>
      <c r="D185" s="47">
        <v>0</v>
      </c>
      <c r="E185" s="51">
        <f t="shared" si="66"/>
        <v>4.3478260869565218E-3</v>
      </c>
      <c r="F185" s="51" t="str">
        <f t="shared" si="67"/>
        <v/>
      </c>
      <c r="G185" s="51" t="str">
        <f t="shared" si="68"/>
        <v>0</v>
      </c>
      <c r="H185" s="26">
        <f t="shared" si="69"/>
        <v>0</v>
      </c>
      <c r="I185" s="63"/>
    </row>
    <row r="186" spans="1:9" s="63" customFormat="1" ht="15" x14ac:dyDescent="0.25">
      <c r="B186" s="55" t="s">
        <v>215</v>
      </c>
      <c r="C186" s="25">
        <v>1</v>
      </c>
      <c r="D186" s="47">
        <v>0</v>
      </c>
      <c r="E186" s="54">
        <f t="shared" ref="E186:F191" si="70">+IF(C186=0,"",C186/C$165)</f>
        <v>4.3478260869565218E-3</v>
      </c>
      <c r="F186" s="54" t="str">
        <f t="shared" si="70"/>
        <v/>
      </c>
      <c r="G186" s="27" t="str">
        <f t="shared" si="59"/>
        <v>0</v>
      </c>
      <c r="H186" s="28">
        <f t="shared" si="60"/>
        <v>0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1</v>
      </c>
      <c r="E189" s="51" t="str">
        <f t="shared" si="70"/>
        <v/>
      </c>
      <c r="F189" s="51">
        <f t="shared" si="70"/>
        <v>7.7519379844961239E-3</v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3</v>
      </c>
      <c r="D191" s="47">
        <v>1</v>
      </c>
      <c r="E191" s="54">
        <f t="shared" si="70"/>
        <v>1.3043478260869565E-2</v>
      </c>
      <c r="F191" s="54">
        <f t="shared" si="70"/>
        <v>7.7519379844961239E-3</v>
      </c>
      <c r="G191" s="27">
        <f t="shared" si="59"/>
        <v>-0.66666666666666663</v>
      </c>
      <c r="H191" s="28">
        <f t="shared" si="60"/>
        <v>-8.6956521739130418E-3</v>
      </c>
    </row>
    <row r="192" spans="1:9" s="65" customFormat="1" ht="15" x14ac:dyDescent="0.25">
      <c r="A192" s="22"/>
      <c r="B192" s="23" t="s">
        <v>541</v>
      </c>
      <c r="C192" s="64">
        <v>5</v>
      </c>
      <c r="D192" s="47">
        <v>0</v>
      </c>
      <c r="E192" s="51">
        <f t="shared" ref="E192" si="73">+IF(C192=0,"",C192/C$165)</f>
        <v>2.1739130434782608E-2</v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>
        <f t="shared" ref="H192" si="76">+IF(OR(AND(E192=""),(G192="")),"",E192*G192)</f>
        <v>0</v>
      </c>
      <c r="I192" s="63"/>
    </row>
    <row r="193" spans="1:9" s="63" customFormat="1" ht="15" x14ac:dyDescent="0.25">
      <c r="B193" s="55" t="s">
        <v>219</v>
      </c>
      <c r="C193" s="25">
        <v>2</v>
      </c>
      <c r="D193" s="47">
        <v>0</v>
      </c>
      <c r="E193" s="54">
        <f t="shared" ref="E193:F199" si="77">+IF(C193=0,"",C193/C$165)</f>
        <v>8.6956521739130436E-3</v>
      </c>
      <c r="F193" s="54" t="str">
        <f t="shared" si="77"/>
        <v/>
      </c>
      <c r="G193" s="27" t="str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3</v>
      </c>
      <c r="D194" s="47">
        <v>8</v>
      </c>
      <c r="E194" s="54">
        <f t="shared" si="77"/>
        <v>1.3043478260869565E-2</v>
      </c>
      <c r="F194" s="54">
        <f t="shared" si="77"/>
        <v>6.2015503875968991E-2</v>
      </c>
      <c r="G194" s="27">
        <f t="shared" si="59"/>
        <v>1.6666666666666667</v>
      </c>
      <c r="H194" s="28">
        <f t="shared" si="60"/>
        <v>2.1739130434782608E-2</v>
      </c>
    </row>
    <row r="195" spans="1:9" s="63" customFormat="1" ht="15" x14ac:dyDescent="0.25">
      <c r="B195" s="55" t="s">
        <v>221</v>
      </c>
      <c r="C195" s="25">
        <v>5</v>
      </c>
      <c r="D195" s="47">
        <v>0</v>
      </c>
      <c r="E195" s="54">
        <f t="shared" si="77"/>
        <v>2.1739130434782608E-2</v>
      </c>
      <c r="F195" s="54" t="str">
        <f t="shared" si="77"/>
        <v/>
      </c>
      <c r="G195" s="27" t="str">
        <f t="shared" si="59"/>
        <v>0</v>
      </c>
      <c r="H195" s="28">
        <f t="shared" si="60"/>
        <v>0</v>
      </c>
    </row>
    <row r="196" spans="1:9" s="63" customFormat="1" ht="15" x14ac:dyDescent="0.25">
      <c r="B196" s="55" t="s">
        <v>222</v>
      </c>
      <c r="C196" s="25">
        <v>4</v>
      </c>
      <c r="D196" s="47">
        <v>3</v>
      </c>
      <c r="E196" s="54">
        <f t="shared" si="77"/>
        <v>1.7391304347826087E-2</v>
      </c>
      <c r="F196" s="54">
        <f t="shared" si="77"/>
        <v>2.3255813953488372E-2</v>
      </c>
      <c r="G196" s="27">
        <f t="shared" si="59"/>
        <v>-0.25</v>
      </c>
      <c r="H196" s="28">
        <f t="shared" si="60"/>
        <v>-4.3478260869565218E-3</v>
      </c>
    </row>
    <row r="197" spans="1:9" s="63" customFormat="1" ht="15" x14ac:dyDescent="0.25">
      <c r="B197" s="55" t="s">
        <v>447</v>
      </c>
      <c r="C197" s="25">
        <v>1</v>
      </c>
      <c r="D197" s="47">
        <v>1</v>
      </c>
      <c r="E197" s="54">
        <f t="shared" si="77"/>
        <v>4.3478260869565218E-3</v>
      </c>
      <c r="F197" s="54">
        <f t="shared" si="77"/>
        <v>7.7519379844961239E-3</v>
      </c>
      <c r="G197" s="27">
        <f t="shared" si="59"/>
        <v>0</v>
      </c>
      <c r="H197" s="28">
        <f t="shared" si="60"/>
        <v>0</v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3</v>
      </c>
      <c r="D200" s="47">
        <v>0</v>
      </c>
      <c r="E200" s="51">
        <f t="shared" ref="E200" si="78">+IF(C200=0,"",C200/C$165)</f>
        <v>1.3043478260869565E-2</v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>
        <f t="shared" ref="H200" si="81">+IF(OR(AND(E200=""),(G200="")),"",E200*G200)</f>
        <v>0</v>
      </c>
      <c r="I200" s="63"/>
    </row>
    <row r="201" spans="1:9" s="63" customFormat="1" ht="15" x14ac:dyDescent="0.25">
      <c r="B201" s="55" t="s">
        <v>224</v>
      </c>
      <c r="C201" s="25">
        <v>1</v>
      </c>
      <c r="D201" s="47">
        <v>0</v>
      </c>
      <c r="E201" s="54">
        <f t="shared" ref="E201:F208" si="82">+IF(C201=0,"",C201/C$165)</f>
        <v>4.3478260869565218E-3</v>
      </c>
      <c r="F201" s="54" t="str">
        <f t="shared" si="82"/>
        <v/>
      </c>
      <c r="G201" s="27" t="str">
        <f t="shared" si="59"/>
        <v>0</v>
      </c>
      <c r="H201" s="28">
        <f t="shared" si="60"/>
        <v>0</v>
      </c>
    </row>
    <row r="202" spans="1:9" s="63" customFormat="1" ht="15" x14ac:dyDescent="0.25">
      <c r="B202" s="55" t="s">
        <v>225</v>
      </c>
      <c r="C202" s="25">
        <v>2</v>
      </c>
      <c r="D202" s="47">
        <v>0</v>
      </c>
      <c r="E202" s="54">
        <f t="shared" si="82"/>
        <v>8.6956521739130436E-3</v>
      </c>
      <c r="F202" s="54" t="str">
        <f t="shared" si="82"/>
        <v/>
      </c>
      <c r="G202" s="27" t="str">
        <f t="shared" si="59"/>
        <v>0</v>
      </c>
      <c r="H202" s="28">
        <f t="shared" si="60"/>
        <v>0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21</v>
      </c>
      <c r="D205" s="47">
        <v>15</v>
      </c>
      <c r="E205" s="54">
        <f t="shared" si="82"/>
        <v>9.1304347826086957E-2</v>
      </c>
      <c r="F205" s="54">
        <f t="shared" si="82"/>
        <v>0.11627906976744186</v>
      </c>
      <c r="G205" s="27">
        <f t="shared" si="59"/>
        <v>-0.2857142857142857</v>
      </c>
      <c r="H205" s="28">
        <f t="shared" si="60"/>
        <v>-2.6086956521739129E-2</v>
      </c>
    </row>
    <row r="206" spans="1:9" s="63" customFormat="1" ht="15" x14ac:dyDescent="0.25">
      <c r="B206" s="55" t="s">
        <v>227</v>
      </c>
      <c r="C206" s="25">
        <v>1</v>
      </c>
      <c r="D206" s="47">
        <v>0</v>
      </c>
      <c r="E206" s="54">
        <f t="shared" si="82"/>
        <v>4.3478260869565218E-3</v>
      </c>
      <c r="F206" s="54" t="str">
        <f t="shared" si="82"/>
        <v/>
      </c>
      <c r="G206" s="27" t="str">
        <f t="shared" si="59"/>
        <v>0</v>
      </c>
      <c r="H206" s="28">
        <f t="shared" si="60"/>
        <v>0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16</v>
      </c>
      <c r="D216" s="47">
        <v>3</v>
      </c>
      <c r="E216" s="54">
        <f t="shared" si="87"/>
        <v>6.9565217391304349E-2</v>
      </c>
      <c r="F216" s="54">
        <f t="shared" si="88"/>
        <v>2.3255813953488372E-2</v>
      </c>
      <c r="G216" s="27">
        <f t="shared" si="59"/>
        <v>-0.8125</v>
      </c>
      <c r="H216" s="28">
        <f t="shared" si="60"/>
        <v>-5.6521739130434782E-2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1</v>
      </c>
      <c r="D226" s="47">
        <v>0</v>
      </c>
      <c r="E226" s="54">
        <f t="shared" si="87"/>
        <v>4.3478260869565218E-3</v>
      </c>
      <c r="F226" s="54" t="str">
        <f t="shared" si="88"/>
        <v/>
      </c>
      <c r="G226" s="27" t="str">
        <f t="shared" si="59"/>
        <v>0</v>
      </c>
      <c r="H226" s="28">
        <f t="shared" si="60"/>
        <v>0</v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</v>
      </c>
      <c r="D229" s="47">
        <v>2</v>
      </c>
      <c r="E229" s="54">
        <f t="shared" si="87"/>
        <v>4.3478260869565218E-3</v>
      </c>
      <c r="F229" s="54">
        <f t="shared" si="88"/>
        <v>1.5503875968992248E-2</v>
      </c>
      <c r="G229" s="27">
        <f t="shared" si="59"/>
        <v>1</v>
      </c>
      <c r="H229" s="28">
        <f t="shared" si="60"/>
        <v>4.3478260869565218E-3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16</v>
      </c>
      <c r="D256" s="47">
        <v>15</v>
      </c>
      <c r="E256" s="54">
        <f t="shared" si="97"/>
        <v>6.9565217391304349E-2</v>
      </c>
      <c r="F256" s="54">
        <f t="shared" si="97"/>
        <v>0.11627906976744186</v>
      </c>
      <c r="G256" s="27">
        <f t="shared" si="91"/>
        <v>-6.25E-2</v>
      </c>
      <c r="H256" s="28">
        <f t="shared" si="92"/>
        <v>-4.3478260869565218E-3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2</v>
      </c>
      <c r="D263" s="47">
        <v>0</v>
      </c>
      <c r="E263" s="51">
        <f t="shared" si="98"/>
        <v>8.6956521739130436E-3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2</v>
      </c>
      <c r="D264" s="47">
        <v>0</v>
      </c>
      <c r="E264" s="54">
        <f t="shared" ref="E264:F268" si="102">+IF(C264=0,"",C264/C$165)</f>
        <v>8.6956521739130436E-3</v>
      </c>
      <c r="F264" s="54" t="str">
        <f t="shared" si="102"/>
        <v/>
      </c>
      <c r="G264" s="27" t="str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70</v>
      </c>
      <c r="D265" s="47">
        <v>28</v>
      </c>
      <c r="E265" s="54">
        <f t="shared" si="102"/>
        <v>0.30434782608695654</v>
      </c>
      <c r="F265" s="54">
        <f t="shared" si="102"/>
        <v>0.21705426356589147</v>
      </c>
      <c r="G265" s="27">
        <f t="shared" si="91"/>
        <v>-0.6</v>
      </c>
      <c r="H265" s="28">
        <f t="shared" si="92"/>
        <v>-0.18260869565217391</v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1</v>
      </c>
      <c r="D267" s="47">
        <v>2</v>
      </c>
      <c r="E267" s="54">
        <f t="shared" si="102"/>
        <v>4.3478260869565218E-3</v>
      </c>
      <c r="F267" s="54">
        <f t="shared" si="102"/>
        <v>1.5503875968992248E-2</v>
      </c>
      <c r="G267" s="27">
        <f t="shared" si="91"/>
        <v>1</v>
      </c>
      <c r="H267" s="28">
        <f t="shared" si="92"/>
        <v>4.3478260869565218E-3</v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5</v>
      </c>
      <c r="D272" s="47">
        <v>1</v>
      </c>
      <c r="E272" s="54">
        <f t="shared" si="107"/>
        <v>2.1739130434782608E-2</v>
      </c>
      <c r="F272" s="54">
        <f t="shared" si="107"/>
        <v>7.7519379844961239E-3</v>
      </c>
      <c r="G272" s="27">
        <f t="shared" si="91"/>
        <v>-0.8</v>
      </c>
      <c r="H272" s="28">
        <f t="shared" si="92"/>
        <v>-1.7391304347826087E-2</v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1</v>
      </c>
      <c r="D274" s="47">
        <v>0</v>
      </c>
      <c r="E274" s="54">
        <f t="shared" si="107"/>
        <v>4.3478260869565218E-3</v>
      </c>
      <c r="F274" s="54" t="str">
        <f t="shared" si="107"/>
        <v/>
      </c>
      <c r="G274" s="27" t="str">
        <f t="shared" si="91"/>
        <v>0</v>
      </c>
      <c r="H274" s="28">
        <f t="shared" si="92"/>
        <v>0</v>
      </c>
    </row>
    <row r="275" spans="1:9" s="63" customFormat="1" ht="15" x14ac:dyDescent="0.25">
      <c r="B275" s="55" t="s">
        <v>464</v>
      </c>
      <c r="C275" s="25">
        <v>0</v>
      </c>
      <c r="D275" s="47">
        <v>1</v>
      </c>
      <c r="E275" s="54" t="str">
        <f t="shared" si="107"/>
        <v/>
      </c>
      <c r="F275" s="54">
        <f t="shared" si="107"/>
        <v>7.7519379844961239E-3</v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4</v>
      </c>
      <c r="E276" s="54" t="str">
        <f t="shared" si="107"/>
        <v/>
      </c>
      <c r="F276" s="54">
        <f t="shared" si="107"/>
        <v>3.1007751937984496E-2</v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1</v>
      </c>
      <c r="E277" s="51" t="str">
        <f t="shared" ref="E277:E278" si="108">+IF(C277=0,"",C277/C$165)</f>
        <v/>
      </c>
      <c r="F277" s="51">
        <f t="shared" ref="F277:F278" si="109">+IF(D277=0,"",D277/D$165)</f>
        <v>7.7519379844961239E-3</v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4</v>
      </c>
      <c r="D279" s="47">
        <v>6</v>
      </c>
      <c r="E279" s="54">
        <f>+IF(C279=0,"",C279/C$165)</f>
        <v>1.7391304347826087E-2</v>
      </c>
      <c r="F279" s="54">
        <f>+IF(D279=0,"",D279/D$165)</f>
        <v>4.6511627906976744E-2</v>
      </c>
      <c r="G279" s="27">
        <f t="shared" si="91"/>
        <v>0.5</v>
      </c>
      <c r="H279" s="28">
        <f t="shared" si="92"/>
        <v>8.6956521739130436E-3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1</v>
      </c>
      <c r="E281" s="51" t="str">
        <f t="shared" ref="E281:E283" si="112">+IF(C281=0,"",C281/C$165)</f>
        <v/>
      </c>
      <c r="F281" s="51">
        <f t="shared" ref="F281:F283" si="113">+IF(D281=0,"",D281/D$165)</f>
        <v>7.7519379844961239E-3</v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1</v>
      </c>
      <c r="E285" s="51" t="str">
        <f t="shared" si="116"/>
        <v/>
      </c>
      <c r="F285" s="51">
        <f t="shared" si="117"/>
        <v>7.7519379844961239E-3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6</v>
      </c>
      <c r="D287" s="47">
        <v>8</v>
      </c>
      <c r="E287" s="51">
        <f>+IF(C287=0,"",C287/C$165)</f>
        <v>2.6086956521739129E-2</v>
      </c>
      <c r="F287" s="51">
        <f>+IF(D287=0,"",D287/D$165)</f>
        <v>6.2015503875968991E-2</v>
      </c>
      <c r="G287" s="51">
        <f t="shared" si="91"/>
        <v>0.33333333333333331</v>
      </c>
      <c r="H287" s="26">
        <f t="shared" si="92"/>
        <v>8.6956521739130418E-3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1</v>
      </c>
      <c r="E288" s="51" t="str">
        <f t="shared" ref="E288" si="120">+IF(C288=0,"",C288/C$165)</f>
        <v/>
      </c>
      <c r="F288" s="51">
        <f t="shared" ref="F288" si="121">+IF(D288=0,"",D288/D$165)</f>
        <v>7.7519379844961239E-3</v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3</v>
      </c>
      <c r="D289" s="47">
        <v>0</v>
      </c>
      <c r="E289" s="54">
        <f t="shared" ref="E289:E311" si="124">+IF(C289=0,"",C289/C$165)</f>
        <v>1.3043478260869565E-2</v>
      </c>
      <c r="F289" s="54" t="str">
        <f t="shared" ref="F289:F311" si="125">+IF(D289=0,"",D289/D$165)</f>
        <v/>
      </c>
      <c r="G289" s="27" t="str">
        <f t="shared" si="91"/>
        <v>0</v>
      </c>
      <c r="H289" s="28">
        <f t="shared" si="92"/>
        <v>0</v>
      </c>
    </row>
    <row r="290" spans="2:8" s="63" customFormat="1" ht="15" x14ac:dyDescent="0.25">
      <c r="B290" s="55" t="s">
        <v>468</v>
      </c>
      <c r="C290" s="25">
        <v>1</v>
      </c>
      <c r="D290" s="47">
        <v>0</v>
      </c>
      <c r="E290" s="54">
        <f t="shared" si="124"/>
        <v>4.3478260869565218E-3</v>
      </c>
      <c r="F290" s="54" t="str">
        <f t="shared" si="125"/>
        <v/>
      </c>
      <c r="G290" s="27" t="str">
        <f t="shared" si="91"/>
        <v>0</v>
      </c>
      <c r="H290" s="28">
        <f t="shared" si="92"/>
        <v>0</v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1</v>
      </c>
      <c r="E292" s="54" t="str">
        <f t="shared" si="124"/>
        <v/>
      </c>
      <c r="F292" s="54">
        <f t="shared" si="125"/>
        <v>7.7519379844961239E-3</v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1</v>
      </c>
      <c r="D301" s="47">
        <v>1</v>
      </c>
      <c r="E301" s="54">
        <f t="shared" si="124"/>
        <v>4.3478260869565218E-3</v>
      </c>
      <c r="F301" s="54">
        <f t="shared" si="125"/>
        <v>7.7519379844961239E-3</v>
      </c>
      <c r="G301" s="27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2</v>
      </c>
      <c r="D303" s="47">
        <v>3</v>
      </c>
      <c r="E303" s="54">
        <f t="shared" si="124"/>
        <v>8.6956521739130436E-3</v>
      </c>
      <c r="F303" s="54">
        <f t="shared" si="125"/>
        <v>2.3255813953488372E-2</v>
      </c>
      <c r="G303" s="27">
        <f t="shared" si="91"/>
        <v>0.5</v>
      </c>
      <c r="H303" s="28">
        <f t="shared" si="92"/>
        <v>4.3478260869565218E-3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4</v>
      </c>
      <c r="D305" s="47">
        <v>0</v>
      </c>
      <c r="E305" s="54">
        <f t="shared" si="124"/>
        <v>1.7391304347826087E-2</v>
      </c>
      <c r="F305" s="54" t="str">
        <f t="shared" si="125"/>
        <v/>
      </c>
      <c r="G305" s="27" t="str">
        <f t="shared" si="91"/>
        <v>0</v>
      </c>
      <c r="H305" s="28">
        <f t="shared" si="92"/>
        <v>0</v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3</v>
      </c>
      <c r="D308" s="47">
        <v>0</v>
      </c>
      <c r="E308" s="54">
        <f t="shared" si="124"/>
        <v>1.3043478260869565E-2</v>
      </c>
      <c r="F308" s="54" t="str">
        <f t="shared" si="125"/>
        <v/>
      </c>
      <c r="G308" s="27" t="str">
        <f t="shared" si="91"/>
        <v>0</v>
      </c>
      <c r="H308" s="28">
        <f t="shared" si="92"/>
        <v>0</v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2</v>
      </c>
      <c r="D312" s="47">
        <v>0</v>
      </c>
      <c r="E312" s="51">
        <f t="shared" ref="E312" si="126">+IF(C312=0,"",C312/C$165)</f>
        <v>8.6956521739130436E-3</v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>
        <f t="shared" ref="H312" si="129">+IF(OR(AND(E312=""),(G312="")),"",E312*G312)</f>
        <v>0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1</v>
      </c>
      <c r="D325" s="47">
        <v>1</v>
      </c>
      <c r="E325" s="51">
        <f t="shared" ref="E325:E327" si="135">+IF(C325=0,"",C325/C$165)</f>
        <v>4.3478260869565218E-3</v>
      </c>
      <c r="F325" s="51">
        <f t="shared" ref="F325:F327" si="136">+IF(D325=0,"",D325/D$165)</f>
        <v>7.7519379844961239E-3</v>
      </c>
      <c r="G325" s="51">
        <f t="shared" ref="G325:G327" si="137">+IF(OR(AND(D325=0),(C325=0)),"0",((D325-C325)/C325))</f>
        <v>0</v>
      </c>
      <c r="H325" s="26">
        <f t="shared" ref="H325:H327" si="138">+IF(OR(AND(E325=""),(G325="")),"",E325*G325)</f>
        <v>0</v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1271</v>
      </c>
      <c r="D333" s="43">
        <f>SUM(D334:D547)</f>
        <v>608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-0.52163650668764749</v>
      </c>
      <c r="H333" s="45">
        <f>+IF(OR(AND(E333=""),(G333="")),"",E333*G333)</f>
        <v>-0.52163650668764749</v>
      </c>
    </row>
    <row r="334" spans="1:9" ht="15" x14ac:dyDescent="0.25">
      <c r="B334" s="46" t="s">
        <v>75</v>
      </c>
      <c r="C334" s="47">
        <v>9</v>
      </c>
      <c r="D334" s="47">
        <v>2</v>
      </c>
      <c r="E334" s="53">
        <f t="shared" si="139"/>
        <v>7.0810385523210071E-3</v>
      </c>
      <c r="F334" s="53">
        <f t="shared" si="140"/>
        <v>3.2894736842105261E-3</v>
      </c>
      <c r="G334" s="39">
        <f>+IF(OR(AND(D334=0),(C334=0)),"0",((D334-C334)/C334))</f>
        <v>-0.77777777777777779</v>
      </c>
      <c r="H334" s="48">
        <f>+IF(OR(AND(E334=""),(G334="")),"",E334*G334)</f>
        <v>-5.5074744295830055E-3</v>
      </c>
    </row>
    <row r="335" spans="1:9" ht="15" x14ac:dyDescent="0.25">
      <c r="B335" s="5" t="s">
        <v>79</v>
      </c>
      <c r="C335" s="49">
        <v>6</v>
      </c>
      <c r="D335" s="47">
        <v>1</v>
      </c>
      <c r="E335" s="54">
        <f t="shared" si="139"/>
        <v>4.7206923682140047E-3</v>
      </c>
      <c r="F335" s="54">
        <f t="shared" si="140"/>
        <v>1.6447368421052631E-3</v>
      </c>
      <c r="G335" s="27">
        <f t="shared" ref="G335:G400" si="141">+IF(OR(AND(D335=0),(C335=0)),"0",((D335-C335)/C335))</f>
        <v>-0.83333333333333337</v>
      </c>
      <c r="H335" s="28">
        <f t="shared" ref="H335:H400" si="142">+IF(OR(AND(E335=""),(G335="")),"",E335*G335)</f>
        <v>-3.9339103068450039E-3</v>
      </c>
    </row>
    <row r="336" spans="1:9" ht="15" x14ac:dyDescent="0.25">
      <c r="B336" s="5" t="s">
        <v>71</v>
      </c>
      <c r="C336" s="49">
        <v>1</v>
      </c>
      <c r="D336" s="47">
        <v>3</v>
      </c>
      <c r="E336" s="54">
        <f t="shared" si="139"/>
        <v>7.8678206136900079E-4</v>
      </c>
      <c r="F336" s="54">
        <f t="shared" si="140"/>
        <v>4.9342105263157892E-3</v>
      </c>
      <c r="G336" s="27">
        <f t="shared" si="141"/>
        <v>2</v>
      </c>
      <c r="H336" s="28">
        <f t="shared" si="142"/>
        <v>1.5735641227380016E-3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2</v>
      </c>
      <c r="D338" s="47">
        <v>0</v>
      </c>
      <c r="E338" s="54">
        <f t="shared" si="139"/>
        <v>1.5735641227380016E-3</v>
      </c>
      <c r="F338" s="54" t="str">
        <f t="shared" si="140"/>
        <v/>
      </c>
      <c r="G338" s="27" t="str">
        <f t="shared" si="141"/>
        <v>0</v>
      </c>
      <c r="H338" s="28">
        <f t="shared" si="142"/>
        <v>0</v>
      </c>
    </row>
    <row r="339" spans="1:8" ht="15" x14ac:dyDescent="0.25">
      <c r="B339" s="5" t="s">
        <v>491</v>
      </c>
      <c r="C339" s="49">
        <v>42</v>
      </c>
      <c r="D339" s="47">
        <v>25</v>
      </c>
      <c r="E339" s="54">
        <f t="shared" si="139"/>
        <v>3.3044846577498031E-2</v>
      </c>
      <c r="F339" s="54">
        <f t="shared" si="140"/>
        <v>4.1118421052631582E-2</v>
      </c>
      <c r="G339" s="27">
        <f t="shared" si="141"/>
        <v>-0.40476190476190477</v>
      </c>
      <c r="H339" s="28">
        <f t="shared" si="142"/>
        <v>-1.3375295043273012E-2</v>
      </c>
    </row>
    <row r="340" spans="1:8" ht="15" x14ac:dyDescent="0.25">
      <c r="B340" s="5" t="s">
        <v>82</v>
      </c>
      <c r="C340" s="49">
        <v>1</v>
      </c>
      <c r="D340" s="47">
        <v>0</v>
      </c>
      <c r="E340" s="54">
        <f t="shared" si="139"/>
        <v>7.8678206136900079E-4</v>
      </c>
      <c r="F340" s="54" t="str">
        <f t="shared" si="140"/>
        <v/>
      </c>
      <c r="G340" s="27" t="str">
        <f t="shared" si="141"/>
        <v>0</v>
      </c>
      <c r="H340" s="28">
        <f t="shared" si="142"/>
        <v>0</v>
      </c>
    </row>
    <row r="341" spans="1:8" ht="15" x14ac:dyDescent="0.25">
      <c r="B341" s="5" t="s">
        <v>595</v>
      </c>
      <c r="C341" s="49">
        <v>1</v>
      </c>
      <c r="D341" s="47">
        <v>0</v>
      </c>
      <c r="E341" s="54">
        <f t="shared" si="139"/>
        <v>7.8678206136900079E-4</v>
      </c>
      <c r="F341" s="54" t="str">
        <f t="shared" si="140"/>
        <v/>
      </c>
      <c r="G341" s="27" t="str">
        <f t="shared" si="141"/>
        <v>0</v>
      </c>
      <c r="H341" s="28">
        <f t="shared" si="142"/>
        <v>0</v>
      </c>
    </row>
    <row r="342" spans="1:8" ht="15" x14ac:dyDescent="0.25">
      <c r="B342" s="5" t="s">
        <v>81</v>
      </c>
      <c r="C342" s="49">
        <v>4</v>
      </c>
      <c r="D342" s="47">
        <v>6</v>
      </c>
      <c r="E342" s="54">
        <f t="shared" si="139"/>
        <v>3.1471282454760031E-3</v>
      </c>
      <c r="F342" s="54">
        <f t="shared" si="140"/>
        <v>9.8684210526315784E-3</v>
      </c>
      <c r="G342" s="27">
        <f t="shared" si="141"/>
        <v>0.5</v>
      </c>
      <c r="H342" s="28">
        <f t="shared" si="142"/>
        <v>1.5735641227380016E-3</v>
      </c>
    </row>
    <row r="343" spans="1:8" ht="15" x14ac:dyDescent="0.25">
      <c r="B343" s="5" t="s">
        <v>256</v>
      </c>
      <c r="C343" s="49">
        <v>2</v>
      </c>
      <c r="D343" s="47">
        <v>1</v>
      </c>
      <c r="E343" s="54">
        <f t="shared" si="139"/>
        <v>1.5735641227380016E-3</v>
      </c>
      <c r="F343" s="54">
        <f t="shared" si="140"/>
        <v>1.6447368421052631E-3</v>
      </c>
      <c r="G343" s="27">
        <f t="shared" si="141"/>
        <v>-0.5</v>
      </c>
      <c r="H343" s="28">
        <f t="shared" si="142"/>
        <v>-7.8678206136900079E-4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57</v>
      </c>
      <c r="D345" s="47">
        <v>18</v>
      </c>
      <c r="E345" s="54">
        <f t="shared" si="139"/>
        <v>4.4846577498033044E-2</v>
      </c>
      <c r="F345" s="54">
        <f t="shared" si="140"/>
        <v>2.9605263157894735E-2</v>
      </c>
      <c r="G345" s="27">
        <f t="shared" si="141"/>
        <v>-0.68421052631578949</v>
      </c>
      <c r="H345" s="28">
        <f t="shared" si="142"/>
        <v>-3.0684500393391032E-2</v>
      </c>
    </row>
    <row r="346" spans="1:8" ht="15" x14ac:dyDescent="0.25">
      <c r="B346" s="5" t="s">
        <v>596</v>
      </c>
      <c r="C346" s="49">
        <v>3</v>
      </c>
      <c r="D346" s="47">
        <v>2</v>
      </c>
      <c r="E346" s="54">
        <f t="shared" si="139"/>
        <v>2.3603461841070024E-3</v>
      </c>
      <c r="F346" s="54">
        <f t="shared" si="140"/>
        <v>3.2894736842105261E-3</v>
      </c>
      <c r="G346" s="27">
        <f t="shared" si="141"/>
        <v>-0.33333333333333331</v>
      </c>
      <c r="H346" s="28">
        <f t="shared" si="142"/>
        <v>-7.8678206136900079E-4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2</v>
      </c>
      <c r="D348" s="47">
        <v>3</v>
      </c>
      <c r="E348" s="54">
        <f t="shared" si="139"/>
        <v>1.5735641227380016E-3</v>
      </c>
      <c r="F348" s="54">
        <f t="shared" si="140"/>
        <v>4.9342105263157892E-3</v>
      </c>
      <c r="G348" s="27">
        <f t="shared" si="141"/>
        <v>0.5</v>
      </c>
      <c r="H348" s="28">
        <f t="shared" si="142"/>
        <v>7.8678206136900079E-4</v>
      </c>
    </row>
    <row r="349" spans="1:8" ht="15" x14ac:dyDescent="0.25">
      <c r="B349" s="5" t="s">
        <v>77</v>
      </c>
      <c r="C349" s="49">
        <v>4</v>
      </c>
      <c r="D349" s="47">
        <v>1</v>
      </c>
      <c r="E349" s="54">
        <f t="shared" si="139"/>
        <v>3.1471282454760031E-3</v>
      </c>
      <c r="F349" s="54">
        <f t="shared" si="140"/>
        <v>1.6447368421052631E-3</v>
      </c>
      <c r="G349" s="27">
        <f t="shared" si="141"/>
        <v>-0.75</v>
      </c>
      <c r="H349" s="28">
        <f t="shared" si="142"/>
        <v>-2.3603461841070024E-3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9</v>
      </c>
      <c r="D353" s="47">
        <v>2</v>
      </c>
      <c r="E353" s="54">
        <f t="shared" si="139"/>
        <v>7.0810385523210071E-3</v>
      </c>
      <c r="F353" s="54">
        <f t="shared" si="140"/>
        <v>3.2894736842105261E-3</v>
      </c>
      <c r="G353" s="27">
        <f t="shared" si="141"/>
        <v>-0.77777777777777779</v>
      </c>
      <c r="H353" s="28">
        <f t="shared" si="142"/>
        <v>-5.5074744295830055E-3</v>
      </c>
    </row>
    <row r="354" spans="2:8" ht="15" x14ac:dyDescent="0.25">
      <c r="B354" s="5" t="s">
        <v>259</v>
      </c>
      <c r="C354" s="49">
        <v>2</v>
      </c>
      <c r="D354" s="47">
        <v>0</v>
      </c>
      <c r="E354" s="54">
        <f t="shared" si="139"/>
        <v>1.5735641227380016E-3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6</v>
      </c>
      <c r="D356" s="47">
        <v>1</v>
      </c>
      <c r="E356" s="54">
        <f t="shared" si="139"/>
        <v>4.7206923682140047E-3</v>
      </c>
      <c r="F356" s="54">
        <f t="shared" si="140"/>
        <v>1.6447368421052631E-3</v>
      </c>
      <c r="G356" s="27">
        <f t="shared" si="141"/>
        <v>-0.83333333333333337</v>
      </c>
      <c r="H356" s="28">
        <f t="shared" si="142"/>
        <v>-3.9339103068450039E-3</v>
      </c>
    </row>
    <row r="357" spans="2:8" ht="15" x14ac:dyDescent="0.25">
      <c r="B357" s="5" t="s">
        <v>597</v>
      </c>
      <c r="C357" s="49">
        <v>47</v>
      </c>
      <c r="D357" s="47">
        <v>16</v>
      </c>
      <c r="E357" s="54">
        <f t="shared" si="139"/>
        <v>3.6978756884343038E-2</v>
      </c>
      <c r="F357" s="54">
        <f t="shared" si="140"/>
        <v>2.6315789473684209E-2</v>
      </c>
      <c r="G357" s="27">
        <f t="shared" si="141"/>
        <v>-0.65957446808510634</v>
      </c>
      <c r="H357" s="28">
        <f t="shared" si="142"/>
        <v>-2.4390243902439022E-2</v>
      </c>
    </row>
    <row r="358" spans="2:8" ht="15" x14ac:dyDescent="0.25">
      <c r="B358" s="5" t="s">
        <v>87</v>
      </c>
      <c r="C358" s="49">
        <v>2</v>
      </c>
      <c r="D358" s="47">
        <v>1</v>
      </c>
      <c r="E358" s="54">
        <f t="shared" si="139"/>
        <v>1.5735641227380016E-3</v>
      </c>
      <c r="F358" s="54">
        <f t="shared" si="140"/>
        <v>1.6447368421052631E-3</v>
      </c>
      <c r="G358" s="27">
        <f t="shared" si="141"/>
        <v>-0.5</v>
      </c>
      <c r="H358" s="28">
        <f t="shared" si="142"/>
        <v>-7.8678206136900079E-4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3</v>
      </c>
      <c r="D363" s="47">
        <v>1</v>
      </c>
      <c r="E363" s="54">
        <f t="shared" si="139"/>
        <v>2.3603461841070024E-3</v>
      </c>
      <c r="F363" s="54">
        <f t="shared" si="140"/>
        <v>1.6447368421052631E-3</v>
      </c>
      <c r="G363" s="27">
        <f t="shared" si="141"/>
        <v>-0.66666666666666663</v>
      </c>
      <c r="H363" s="28">
        <f t="shared" si="142"/>
        <v>-1.5735641227380016E-3</v>
      </c>
    </row>
    <row r="364" spans="2:8" ht="15" x14ac:dyDescent="0.25">
      <c r="B364" s="5" t="s">
        <v>493</v>
      </c>
      <c r="C364" s="49">
        <v>1</v>
      </c>
      <c r="D364" s="47">
        <v>0</v>
      </c>
      <c r="E364" s="54">
        <f t="shared" si="139"/>
        <v>7.8678206136900079E-4</v>
      </c>
      <c r="F364" s="54" t="str">
        <f t="shared" si="140"/>
        <v/>
      </c>
      <c r="G364" s="27" t="str">
        <f t="shared" si="141"/>
        <v>0</v>
      </c>
      <c r="H364" s="28">
        <f t="shared" si="142"/>
        <v>0</v>
      </c>
    </row>
    <row r="365" spans="2:8" ht="15" x14ac:dyDescent="0.25">
      <c r="B365" s="5" t="s">
        <v>494</v>
      </c>
      <c r="C365" s="49">
        <v>2</v>
      </c>
      <c r="D365" s="47">
        <v>3</v>
      </c>
      <c r="E365" s="54">
        <f t="shared" ref="E365:E387" si="145">+IF(C365=0,"",C365/C$333)</f>
        <v>1.5735641227380016E-3</v>
      </c>
      <c r="F365" s="54">
        <f t="shared" ref="F365:F387" si="146">+IF(D365=0,"",D365/D$333)</f>
        <v>4.9342105263157892E-3</v>
      </c>
      <c r="G365" s="27">
        <f t="shared" si="141"/>
        <v>0.5</v>
      </c>
      <c r="H365" s="28">
        <f t="shared" si="142"/>
        <v>7.8678206136900079E-4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1</v>
      </c>
      <c r="D369" s="47">
        <v>0</v>
      </c>
      <c r="E369" s="54">
        <f t="shared" si="145"/>
        <v>7.8678206136900079E-4</v>
      </c>
      <c r="F369" s="54" t="str">
        <f t="shared" si="146"/>
        <v/>
      </c>
      <c r="G369" s="27" t="str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31</v>
      </c>
      <c r="D372" s="47">
        <v>17</v>
      </c>
      <c r="E372" s="54">
        <f t="shared" si="145"/>
        <v>2.4390243902439025E-2</v>
      </c>
      <c r="F372" s="54">
        <f t="shared" si="146"/>
        <v>2.7960526315789474E-2</v>
      </c>
      <c r="G372" s="27">
        <f t="shared" si="141"/>
        <v>-0.45161290322580644</v>
      </c>
      <c r="H372" s="28">
        <f t="shared" si="142"/>
        <v>-1.1014948859166011E-2</v>
      </c>
    </row>
    <row r="373" spans="1:8" ht="15" x14ac:dyDescent="0.25">
      <c r="B373" s="5" t="s">
        <v>95</v>
      </c>
      <c r="C373" s="49">
        <v>65</v>
      </c>
      <c r="D373" s="47">
        <v>29</v>
      </c>
      <c r="E373" s="54">
        <f t="shared" si="145"/>
        <v>5.114083398898505E-2</v>
      </c>
      <c r="F373" s="54">
        <f t="shared" si="146"/>
        <v>4.7697368421052634E-2</v>
      </c>
      <c r="G373" s="27">
        <f t="shared" si="141"/>
        <v>-0.55384615384615388</v>
      </c>
      <c r="H373" s="28">
        <f t="shared" si="142"/>
        <v>-2.8324154209284028E-2</v>
      </c>
    </row>
    <row r="374" spans="1:8" ht="15" x14ac:dyDescent="0.25">
      <c r="B374" s="5" t="s">
        <v>88</v>
      </c>
      <c r="C374" s="49">
        <v>34</v>
      </c>
      <c r="D374" s="47">
        <v>58</v>
      </c>
      <c r="E374" s="54">
        <f t="shared" si="145"/>
        <v>2.6750590086546028E-2</v>
      </c>
      <c r="F374" s="54">
        <f t="shared" si="146"/>
        <v>9.5394736842105268E-2</v>
      </c>
      <c r="G374" s="27">
        <f t="shared" si="141"/>
        <v>0.70588235294117652</v>
      </c>
      <c r="H374" s="28">
        <f t="shared" si="142"/>
        <v>1.8882769472856022E-2</v>
      </c>
    </row>
    <row r="375" spans="1:8" ht="15" x14ac:dyDescent="0.25">
      <c r="B375" s="5" t="s">
        <v>94</v>
      </c>
      <c r="C375" s="49">
        <v>139</v>
      </c>
      <c r="D375" s="47">
        <v>13</v>
      </c>
      <c r="E375" s="54">
        <f t="shared" si="145"/>
        <v>0.10936270653029111</v>
      </c>
      <c r="F375" s="54">
        <f t="shared" si="146"/>
        <v>2.1381578947368422E-2</v>
      </c>
      <c r="G375" s="27">
        <f t="shared" si="141"/>
        <v>-0.90647482014388492</v>
      </c>
      <c r="H375" s="28">
        <f t="shared" si="142"/>
        <v>-9.9134539732494101E-2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1</v>
      </c>
      <c r="E379" s="54" t="str">
        <f t="shared" si="145"/>
        <v/>
      </c>
      <c r="F379" s="54">
        <f t="shared" si="146"/>
        <v>1.6447368421052631E-3</v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1</v>
      </c>
      <c r="E380" s="54" t="str">
        <f t="shared" si="145"/>
        <v/>
      </c>
      <c r="F380" s="54">
        <f t="shared" si="146"/>
        <v>1.6447368421052631E-3</v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6</v>
      </c>
      <c r="D381" s="47">
        <v>7</v>
      </c>
      <c r="E381" s="54">
        <f t="shared" si="145"/>
        <v>4.7206923682140047E-3</v>
      </c>
      <c r="F381" s="54">
        <f t="shared" si="146"/>
        <v>1.1513157894736841E-2</v>
      </c>
      <c r="G381" s="27">
        <f t="shared" si="141"/>
        <v>0.16666666666666666</v>
      </c>
      <c r="H381" s="28">
        <f t="shared" si="142"/>
        <v>7.8678206136900079E-4</v>
      </c>
    </row>
    <row r="382" spans="1:8" ht="15" x14ac:dyDescent="0.25">
      <c r="B382" s="5" t="s">
        <v>265</v>
      </c>
      <c r="C382" s="49">
        <v>0</v>
      </c>
      <c r="D382" s="47">
        <v>10</v>
      </c>
      <c r="E382" s="54" t="str">
        <f t="shared" si="145"/>
        <v/>
      </c>
      <c r="F382" s="54">
        <f t="shared" si="146"/>
        <v>1.6447368421052631E-2</v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29</v>
      </c>
      <c r="D383" s="47">
        <v>14</v>
      </c>
      <c r="E383" s="54">
        <f t="shared" si="145"/>
        <v>2.2816679779701022E-2</v>
      </c>
      <c r="F383" s="54">
        <f t="shared" si="146"/>
        <v>2.3026315789473683E-2</v>
      </c>
      <c r="G383" s="27">
        <f t="shared" si="141"/>
        <v>-0.51724137931034486</v>
      </c>
      <c r="H383" s="28">
        <f t="shared" si="142"/>
        <v>-1.1801730920535013E-2</v>
      </c>
    </row>
    <row r="384" spans="1:8" ht="15" x14ac:dyDescent="0.25">
      <c r="B384" s="5" t="s">
        <v>96</v>
      </c>
      <c r="C384" s="49">
        <v>1</v>
      </c>
      <c r="D384" s="47">
        <v>1</v>
      </c>
      <c r="E384" s="54">
        <f t="shared" si="145"/>
        <v>7.8678206136900079E-4</v>
      </c>
      <c r="F384" s="54">
        <f t="shared" si="146"/>
        <v>1.6447368421052631E-3</v>
      </c>
      <c r="G384" s="27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11</v>
      </c>
      <c r="D385" s="47">
        <v>11</v>
      </c>
      <c r="E385" s="54">
        <f t="shared" si="145"/>
        <v>8.6546026750590095E-3</v>
      </c>
      <c r="F385" s="54">
        <f t="shared" si="146"/>
        <v>1.8092105263157895E-2</v>
      </c>
      <c r="G385" s="27">
        <f t="shared" si="141"/>
        <v>0</v>
      </c>
      <c r="H385" s="28">
        <f t="shared" si="142"/>
        <v>0</v>
      </c>
    </row>
    <row r="386" spans="1:9" ht="15" x14ac:dyDescent="0.25">
      <c r="B386" s="5" t="s">
        <v>600</v>
      </c>
      <c r="C386" s="49">
        <v>0</v>
      </c>
      <c r="D386" s="47">
        <v>1</v>
      </c>
      <c r="E386" s="54" t="str">
        <f t="shared" si="145"/>
        <v/>
      </c>
      <c r="F386" s="54">
        <f t="shared" si="146"/>
        <v>1.6447368421052631E-3</v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1</v>
      </c>
      <c r="D387" s="47">
        <v>3</v>
      </c>
      <c r="E387" s="54">
        <f t="shared" si="145"/>
        <v>7.8678206136900079E-4</v>
      </c>
      <c r="F387" s="54">
        <f t="shared" si="146"/>
        <v>4.9342105263157892E-3</v>
      </c>
      <c r="G387" s="27">
        <f t="shared" si="141"/>
        <v>2</v>
      </c>
      <c r="H387" s="28">
        <f t="shared" si="142"/>
        <v>1.5735641227380016E-3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1</v>
      </c>
      <c r="E388" s="51" t="str">
        <f t="shared" ref="E388" si="149">+IF(C388=0,"",C388/C$333)</f>
        <v/>
      </c>
      <c r="F388" s="51">
        <f t="shared" ref="F388" si="150">+IF(D388=0,"",D388/D$333)</f>
        <v>1.6447368421052631E-3</v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232</v>
      </c>
      <c r="D395" s="47">
        <v>22</v>
      </c>
      <c r="E395" s="54">
        <f t="shared" si="153"/>
        <v>0.18253343823760818</v>
      </c>
      <c r="F395" s="54">
        <f t="shared" si="154"/>
        <v>3.6184210526315791E-2</v>
      </c>
      <c r="G395" s="27">
        <f t="shared" si="141"/>
        <v>-0.90517241379310343</v>
      </c>
      <c r="H395" s="28">
        <f t="shared" si="142"/>
        <v>-0.16522423288749016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1</v>
      </c>
      <c r="D398" s="47">
        <v>0</v>
      </c>
      <c r="E398" s="54">
        <f t="shared" si="153"/>
        <v>7.8678206136900079E-4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12</v>
      </c>
      <c r="D407" s="47">
        <v>1</v>
      </c>
      <c r="E407" s="54">
        <f t="shared" si="155"/>
        <v>9.4413847364280094E-3</v>
      </c>
      <c r="F407" s="54">
        <f t="shared" si="156"/>
        <v>1.6447368421052631E-3</v>
      </c>
      <c r="G407" s="27">
        <f t="shared" si="157"/>
        <v>-0.91666666666666663</v>
      </c>
      <c r="H407" s="28">
        <f t="shared" si="158"/>
        <v>-8.6546026750590078E-3</v>
      </c>
    </row>
    <row r="408" spans="1:9" ht="15" x14ac:dyDescent="0.25">
      <c r="B408" s="5" t="s">
        <v>502</v>
      </c>
      <c r="C408" s="49">
        <v>12</v>
      </c>
      <c r="D408" s="47">
        <v>0</v>
      </c>
      <c r="E408" s="54">
        <f t="shared" si="155"/>
        <v>9.4413847364280094E-3</v>
      </c>
      <c r="F408" s="54" t="str">
        <f t="shared" si="156"/>
        <v/>
      </c>
      <c r="G408" s="27" t="str">
        <f t="shared" si="157"/>
        <v>0</v>
      </c>
      <c r="H408" s="28">
        <f t="shared" si="158"/>
        <v>0</v>
      </c>
    </row>
    <row r="409" spans="1:9" ht="15" x14ac:dyDescent="0.25">
      <c r="B409" s="5" t="s">
        <v>275</v>
      </c>
      <c r="C409" s="49">
        <v>23</v>
      </c>
      <c r="D409" s="47">
        <v>3</v>
      </c>
      <c r="E409" s="54">
        <f t="shared" si="155"/>
        <v>1.8095987411487019E-2</v>
      </c>
      <c r="F409" s="54">
        <f t="shared" si="156"/>
        <v>4.9342105263157892E-3</v>
      </c>
      <c r="G409" s="27">
        <f t="shared" si="157"/>
        <v>-0.86956521739130432</v>
      </c>
      <c r="H409" s="28">
        <f t="shared" si="158"/>
        <v>-1.5735641227380016E-2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3</v>
      </c>
      <c r="D412" s="47">
        <v>0</v>
      </c>
      <c r="E412" s="54">
        <f t="shared" si="155"/>
        <v>2.3603461841070024E-3</v>
      </c>
      <c r="F412" s="54" t="str">
        <f t="shared" si="156"/>
        <v/>
      </c>
      <c r="G412" s="27" t="str">
        <f t="shared" si="157"/>
        <v>0</v>
      </c>
      <c r="H412" s="28">
        <f t="shared" si="158"/>
        <v>0</v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6</v>
      </c>
      <c r="D414" s="47">
        <v>0</v>
      </c>
      <c r="E414" s="54">
        <f t="shared" si="155"/>
        <v>4.7206923682140047E-3</v>
      </c>
      <c r="F414" s="54" t="str">
        <f t="shared" si="156"/>
        <v/>
      </c>
      <c r="G414" s="27" t="str">
        <f t="shared" si="157"/>
        <v>0</v>
      </c>
      <c r="H414" s="28">
        <f t="shared" si="158"/>
        <v>0</v>
      </c>
    </row>
    <row r="415" spans="1:9" ht="15" x14ac:dyDescent="0.25">
      <c r="B415" s="5" t="s">
        <v>100</v>
      </c>
      <c r="C415" s="49">
        <v>34</v>
      </c>
      <c r="D415" s="47">
        <v>0</v>
      </c>
      <c r="E415" s="54">
        <f t="shared" si="155"/>
        <v>2.6750590086546028E-2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20</v>
      </c>
      <c r="D417" s="47">
        <v>1</v>
      </c>
      <c r="E417" s="54">
        <f t="shared" si="155"/>
        <v>1.5735641227380016E-2</v>
      </c>
      <c r="F417" s="54">
        <f t="shared" si="156"/>
        <v>1.6447368421052631E-3</v>
      </c>
      <c r="G417" s="27">
        <f t="shared" si="157"/>
        <v>-0.95</v>
      </c>
      <c r="H417" s="28">
        <f t="shared" si="158"/>
        <v>-1.4948859166011014E-2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7</v>
      </c>
      <c r="D428" s="47">
        <v>0</v>
      </c>
      <c r="E428" s="54">
        <f t="shared" si="155"/>
        <v>5.5074744295830055E-3</v>
      </c>
      <c r="F428" s="54" t="str">
        <f t="shared" si="156"/>
        <v/>
      </c>
      <c r="G428" s="27" t="str">
        <f t="shared" si="157"/>
        <v>0</v>
      </c>
      <c r="H428" s="28">
        <f t="shared" si="158"/>
        <v>0</v>
      </c>
    </row>
    <row r="429" spans="1:9" ht="15" x14ac:dyDescent="0.25">
      <c r="B429" s="5" t="s">
        <v>280</v>
      </c>
      <c r="C429" s="49">
        <v>1</v>
      </c>
      <c r="D429" s="47">
        <v>11</v>
      </c>
      <c r="E429" s="54">
        <f t="shared" si="155"/>
        <v>7.8678206136900079E-4</v>
      </c>
      <c r="F429" s="54">
        <f t="shared" si="156"/>
        <v>1.8092105263157895E-2</v>
      </c>
      <c r="G429" s="27">
        <f t="shared" si="157"/>
        <v>10</v>
      </c>
      <c r="H429" s="28">
        <f t="shared" si="158"/>
        <v>7.8678206136900079E-3</v>
      </c>
    </row>
    <row r="430" spans="1:9" ht="15" x14ac:dyDescent="0.25">
      <c r="B430" s="5" t="s">
        <v>505</v>
      </c>
      <c r="C430" s="49">
        <v>8</v>
      </c>
      <c r="D430" s="47">
        <v>0</v>
      </c>
      <c r="E430" s="54">
        <f t="shared" si="155"/>
        <v>6.2942564909520063E-3</v>
      </c>
      <c r="F430" s="54" t="str">
        <f t="shared" si="156"/>
        <v/>
      </c>
      <c r="G430" s="27" t="str">
        <f t="shared" si="157"/>
        <v>0</v>
      </c>
      <c r="H430" s="28">
        <f t="shared" si="158"/>
        <v>0</v>
      </c>
    </row>
    <row r="431" spans="1:9" ht="30" x14ac:dyDescent="0.25">
      <c r="B431" s="5" t="s">
        <v>506</v>
      </c>
      <c r="C431" s="49">
        <v>1</v>
      </c>
      <c r="D431" s="47">
        <v>0</v>
      </c>
      <c r="E431" s="54">
        <f t="shared" si="155"/>
        <v>7.8678206136900079E-4</v>
      </c>
      <c r="F431" s="54" t="str">
        <f t="shared" si="156"/>
        <v/>
      </c>
      <c r="G431" s="27" t="str">
        <f t="shared" si="157"/>
        <v>0</v>
      </c>
      <c r="H431" s="28">
        <f t="shared" si="158"/>
        <v>0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4</v>
      </c>
      <c r="D435" s="47">
        <v>1</v>
      </c>
      <c r="E435" s="54">
        <f t="shared" si="155"/>
        <v>3.1471282454760031E-3</v>
      </c>
      <c r="F435" s="54">
        <f t="shared" si="156"/>
        <v>1.6447368421052631E-3</v>
      </c>
      <c r="G435" s="27">
        <f t="shared" si="157"/>
        <v>-0.75</v>
      </c>
      <c r="H435" s="28">
        <f t="shared" si="158"/>
        <v>-2.3603461841070024E-3</v>
      </c>
    </row>
    <row r="436" spans="2:8" ht="15" x14ac:dyDescent="0.25">
      <c r="B436" s="5" t="s">
        <v>394</v>
      </c>
      <c r="C436" s="49">
        <v>3</v>
      </c>
      <c r="D436" s="47">
        <v>0</v>
      </c>
      <c r="E436" s="54">
        <f t="shared" si="155"/>
        <v>2.3603461841070024E-3</v>
      </c>
      <c r="F436" s="54" t="str">
        <f t="shared" si="156"/>
        <v/>
      </c>
      <c r="G436" s="27" t="str">
        <f t="shared" si="157"/>
        <v>0</v>
      </c>
      <c r="H436" s="28">
        <f t="shared" si="158"/>
        <v>0</v>
      </c>
    </row>
    <row r="437" spans="2:8" ht="15" x14ac:dyDescent="0.25">
      <c r="B437" s="5" t="s">
        <v>109</v>
      </c>
      <c r="C437" s="49">
        <v>3</v>
      </c>
      <c r="D437" s="47">
        <v>10</v>
      </c>
      <c r="E437" s="54">
        <f t="shared" si="155"/>
        <v>2.3603461841070024E-3</v>
      </c>
      <c r="F437" s="54">
        <f t="shared" si="156"/>
        <v>1.6447368421052631E-2</v>
      </c>
      <c r="G437" s="27">
        <f t="shared" si="157"/>
        <v>2.3333333333333335</v>
      </c>
      <c r="H437" s="28">
        <f t="shared" si="158"/>
        <v>5.5074744295830055E-3</v>
      </c>
    </row>
    <row r="438" spans="2:8" ht="15" x14ac:dyDescent="0.25">
      <c r="B438" s="5" t="s">
        <v>282</v>
      </c>
      <c r="C438" s="49">
        <v>2</v>
      </c>
      <c r="D438" s="47">
        <v>0</v>
      </c>
      <c r="E438" s="54">
        <f t="shared" si="155"/>
        <v>1.5735641227380016E-3</v>
      </c>
      <c r="F438" s="54" t="str">
        <f t="shared" si="156"/>
        <v/>
      </c>
      <c r="G438" s="27" t="str">
        <f t="shared" si="157"/>
        <v>0</v>
      </c>
      <c r="H438" s="28">
        <f t="shared" si="158"/>
        <v>0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1</v>
      </c>
      <c r="E440" s="54" t="str">
        <f t="shared" si="155"/>
        <v/>
      </c>
      <c r="F440" s="54">
        <f t="shared" si="156"/>
        <v>1.6447368421052631E-3</v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1</v>
      </c>
      <c r="D441" s="47">
        <v>1</v>
      </c>
      <c r="E441" s="54">
        <f t="shared" si="155"/>
        <v>7.8678206136900079E-4</v>
      </c>
      <c r="F441" s="54">
        <f t="shared" si="156"/>
        <v>1.6447368421052631E-3</v>
      </c>
      <c r="G441" s="27">
        <f t="shared" si="157"/>
        <v>0</v>
      </c>
      <c r="H441" s="28">
        <f t="shared" si="158"/>
        <v>0</v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114</v>
      </c>
      <c r="D443" s="47">
        <v>67</v>
      </c>
      <c r="E443" s="54">
        <f t="shared" si="155"/>
        <v>8.9693154996066088E-2</v>
      </c>
      <c r="F443" s="54">
        <f t="shared" si="156"/>
        <v>0.11019736842105263</v>
      </c>
      <c r="G443" s="27">
        <f t="shared" si="157"/>
        <v>-0.41228070175438597</v>
      </c>
      <c r="H443" s="28">
        <f t="shared" si="158"/>
        <v>-3.6978756884343038E-2</v>
      </c>
    </row>
    <row r="444" spans="2:8" ht="15" x14ac:dyDescent="0.25">
      <c r="B444" s="5" t="s">
        <v>508</v>
      </c>
      <c r="C444" s="49">
        <v>2</v>
      </c>
      <c r="D444" s="47">
        <v>0</v>
      </c>
      <c r="E444" s="54">
        <f t="shared" si="155"/>
        <v>1.5735641227380016E-3</v>
      </c>
      <c r="F444" s="54" t="str">
        <f t="shared" si="156"/>
        <v/>
      </c>
      <c r="G444" s="27" t="str">
        <f t="shared" si="157"/>
        <v>0</v>
      </c>
      <c r="H444" s="28">
        <f t="shared" si="158"/>
        <v>0</v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4</v>
      </c>
      <c r="D451" s="47">
        <v>13</v>
      </c>
      <c r="E451" s="54">
        <f t="shared" si="155"/>
        <v>3.1471282454760031E-3</v>
      </c>
      <c r="F451" s="54">
        <f t="shared" si="156"/>
        <v>2.1381578947368422E-2</v>
      </c>
      <c r="G451" s="27">
        <f t="shared" si="157"/>
        <v>2.25</v>
      </c>
      <c r="H451" s="28">
        <f t="shared" si="158"/>
        <v>7.0810385523210071E-3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2</v>
      </c>
      <c r="D453" s="47">
        <v>7</v>
      </c>
      <c r="E453" s="54">
        <f t="shared" si="155"/>
        <v>1.5735641227380016E-3</v>
      </c>
      <c r="F453" s="54">
        <f t="shared" si="156"/>
        <v>1.1513157894736841E-2</v>
      </c>
      <c r="G453" s="27">
        <f t="shared" si="157"/>
        <v>2.5</v>
      </c>
      <c r="H453" s="28">
        <f t="shared" si="158"/>
        <v>3.9339103068450039E-3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5</v>
      </c>
      <c r="D456" s="47">
        <v>0</v>
      </c>
      <c r="E456" s="54">
        <f t="shared" si="155"/>
        <v>3.9339103068450039E-3</v>
      </c>
      <c r="F456" s="54" t="str">
        <f t="shared" si="156"/>
        <v/>
      </c>
      <c r="G456" s="27" t="str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1</v>
      </c>
      <c r="D461" s="47">
        <v>0</v>
      </c>
      <c r="E461" s="54">
        <f t="shared" si="155"/>
        <v>7.8678206136900079E-4</v>
      </c>
      <c r="F461" s="54" t="str">
        <f t="shared" si="156"/>
        <v/>
      </c>
      <c r="G461" s="27" t="str">
        <f t="shared" si="157"/>
        <v>0</v>
      </c>
      <c r="H461" s="28">
        <f t="shared" si="158"/>
        <v>0</v>
      </c>
    </row>
    <row r="462" spans="2:8" ht="15" x14ac:dyDescent="0.25">
      <c r="B462" s="5" t="s">
        <v>511</v>
      </c>
      <c r="C462" s="49">
        <v>2</v>
      </c>
      <c r="D462" s="47">
        <v>1</v>
      </c>
      <c r="E462" s="54">
        <f t="shared" si="155"/>
        <v>1.5735641227380016E-3</v>
      </c>
      <c r="F462" s="54">
        <f t="shared" si="156"/>
        <v>1.6447368421052631E-3</v>
      </c>
      <c r="G462" s="27">
        <f t="shared" si="157"/>
        <v>-0.5</v>
      </c>
      <c r="H462" s="28">
        <f t="shared" si="158"/>
        <v>-7.8678206136900079E-4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1</v>
      </c>
      <c r="D464" s="47">
        <v>0</v>
      </c>
      <c r="E464" s="54">
        <f t="shared" si="155"/>
        <v>7.8678206136900079E-4</v>
      </c>
      <c r="F464" s="54" t="str">
        <f t="shared" si="156"/>
        <v/>
      </c>
      <c r="G464" s="27" t="str">
        <f t="shared" si="157"/>
        <v>0</v>
      </c>
      <c r="H464" s="28">
        <f t="shared" si="158"/>
        <v>0</v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3</v>
      </c>
      <c r="D469" s="47">
        <v>1</v>
      </c>
      <c r="E469" s="54">
        <f t="shared" si="155"/>
        <v>2.3603461841070024E-3</v>
      </c>
      <c r="F469" s="54">
        <f t="shared" si="156"/>
        <v>1.6447368421052631E-3</v>
      </c>
      <c r="G469" s="27">
        <f t="shared" si="157"/>
        <v>-0.66666666666666663</v>
      </c>
      <c r="H469" s="28">
        <f t="shared" si="158"/>
        <v>-1.5735641227380016E-3</v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4</v>
      </c>
      <c r="D482" s="47">
        <v>1</v>
      </c>
      <c r="E482" s="54">
        <f t="shared" si="175"/>
        <v>3.1471282454760031E-3</v>
      </c>
      <c r="F482" s="54">
        <f t="shared" si="176"/>
        <v>1.6447368421052631E-3</v>
      </c>
      <c r="G482" s="27">
        <f t="shared" si="177"/>
        <v>-0.75</v>
      </c>
      <c r="H482" s="28">
        <f t="shared" si="178"/>
        <v>-2.3603461841070024E-3</v>
      </c>
    </row>
    <row r="483" spans="2:9" ht="15" x14ac:dyDescent="0.25">
      <c r="B483" s="5" t="s">
        <v>124</v>
      </c>
      <c r="C483" s="49">
        <v>1</v>
      </c>
      <c r="D483" s="47">
        <v>0</v>
      </c>
      <c r="E483" s="54">
        <f t="shared" si="175"/>
        <v>7.8678206136900079E-4</v>
      </c>
      <c r="F483" s="54" t="str">
        <f t="shared" si="176"/>
        <v/>
      </c>
      <c r="G483" s="27" t="str">
        <f t="shared" si="177"/>
        <v>0</v>
      </c>
      <c r="H483" s="28">
        <f t="shared" si="178"/>
        <v>0</v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2</v>
      </c>
      <c r="D487" s="47">
        <v>14</v>
      </c>
      <c r="E487" s="54">
        <f t="shared" si="175"/>
        <v>1.5735641227380016E-3</v>
      </c>
      <c r="F487" s="54">
        <f t="shared" si="176"/>
        <v>2.3026315789473683E-2</v>
      </c>
      <c r="G487" s="27">
        <f t="shared" si="177"/>
        <v>6</v>
      </c>
      <c r="H487" s="28">
        <f t="shared" si="178"/>
        <v>9.4413847364280094E-3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</v>
      </c>
      <c r="D506" s="47">
        <v>0</v>
      </c>
      <c r="E506" s="51">
        <f t="shared" ref="E506" si="179">+IF(C506=0,"",C506/C$333)</f>
        <v>7.8678206136900079E-4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11</v>
      </c>
      <c r="D507" s="47">
        <v>7</v>
      </c>
      <c r="E507" s="54">
        <f t="shared" ref="E507:E532" si="183">+IF(C507=0,"",C507/C$333)</f>
        <v>8.6546026750590095E-3</v>
      </c>
      <c r="F507" s="54">
        <f t="shared" ref="F507:F532" si="184">+IF(D507=0,"",D507/D$333)</f>
        <v>1.1513157894736841E-2</v>
      </c>
      <c r="G507" s="27">
        <f t="shared" si="177"/>
        <v>-0.36363636363636365</v>
      </c>
      <c r="H507" s="28">
        <f t="shared" si="178"/>
        <v>-3.1471282454760036E-3</v>
      </c>
    </row>
    <row r="508" spans="1:9" ht="15" x14ac:dyDescent="0.25">
      <c r="B508" s="5" t="s">
        <v>518</v>
      </c>
      <c r="C508" s="49">
        <v>0</v>
      </c>
      <c r="D508" s="47">
        <v>2</v>
      </c>
      <c r="E508" s="54" t="str">
        <f t="shared" si="183"/>
        <v/>
      </c>
      <c r="F508" s="54">
        <f t="shared" si="184"/>
        <v>3.2894736842105261E-3</v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1</v>
      </c>
      <c r="D509" s="47">
        <v>0</v>
      </c>
      <c r="E509" s="54">
        <f t="shared" si="183"/>
        <v>7.8678206136900079E-4</v>
      </c>
      <c r="F509" s="54" t="str">
        <f t="shared" si="184"/>
        <v/>
      </c>
      <c r="G509" s="27" t="str">
        <f t="shared" si="177"/>
        <v>0</v>
      </c>
      <c r="H509" s="28">
        <f t="shared" si="178"/>
        <v>0</v>
      </c>
    </row>
    <row r="510" spans="1:9" ht="15" x14ac:dyDescent="0.25">
      <c r="B510" s="5" t="s">
        <v>348</v>
      </c>
      <c r="C510" s="49">
        <v>1</v>
      </c>
      <c r="D510" s="47">
        <v>2</v>
      </c>
      <c r="E510" s="54">
        <f t="shared" si="183"/>
        <v>7.8678206136900079E-4</v>
      </c>
      <c r="F510" s="54">
        <f t="shared" si="184"/>
        <v>3.2894736842105261E-3</v>
      </c>
      <c r="G510" s="27">
        <f t="shared" si="177"/>
        <v>1</v>
      </c>
      <c r="H510" s="28">
        <f t="shared" si="178"/>
        <v>7.8678206136900079E-4</v>
      </c>
    </row>
    <row r="511" spans="1:9" ht="15" x14ac:dyDescent="0.25">
      <c r="B511" s="5" t="s">
        <v>349</v>
      </c>
      <c r="C511" s="49">
        <v>7</v>
      </c>
      <c r="D511" s="47">
        <v>4</v>
      </c>
      <c r="E511" s="54">
        <f t="shared" si="183"/>
        <v>5.5074744295830055E-3</v>
      </c>
      <c r="F511" s="54">
        <f t="shared" si="184"/>
        <v>6.5789473684210523E-3</v>
      </c>
      <c r="G511" s="27">
        <f t="shared" si="177"/>
        <v>-0.42857142857142855</v>
      </c>
      <c r="H511" s="28">
        <f t="shared" si="178"/>
        <v>-2.3603461841070024E-3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1</v>
      </c>
      <c r="D513" s="47">
        <v>0</v>
      </c>
      <c r="E513" s="54">
        <f t="shared" si="183"/>
        <v>7.8678206136900079E-4</v>
      </c>
      <c r="F513" s="54" t="str">
        <f t="shared" si="184"/>
        <v/>
      </c>
      <c r="G513" s="27" t="str">
        <f t="shared" si="177"/>
        <v>0</v>
      </c>
      <c r="H513" s="28">
        <f t="shared" si="178"/>
        <v>0</v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1</v>
      </c>
      <c r="D520" s="47">
        <v>0</v>
      </c>
      <c r="E520" s="54">
        <f t="shared" si="183"/>
        <v>7.8678206136900079E-4</v>
      </c>
      <c r="F520" s="54" t="str">
        <f t="shared" si="184"/>
        <v/>
      </c>
      <c r="G520" s="27" t="str">
        <f t="shared" si="177"/>
        <v>0</v>
      </c>
      <c r="H520" s="28">
        <f t="shared" si="178"/>
        <v>0</v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</v>
      </c>
      <c r="D522" s="47">
        <v>1</v>
      </c>
      <c r="E522" s="54">
        <f t="shared" si="183"/>
        <v>7.8678206136900079E-4</v>
      </c>
      <c r="F522" s="54">
        <f t="shared" si="184"/>
        <v>1.6447368421052631E-3</v>
      </c>
      <c r="G522" s="27">
        <f t="shared" si="177"/>
        <v>0</v>
      </c>
      <c r="H522" s="28">
        <f t="shared" si="178"/>
        <v>0</v>
      </c>
    </row>
    <row r="523" spans="2:8" ht="15" customHeight="1" x14ac:dyDescent="0.25">
      <c r="B523" s="5" t="s">
        <v>520</v>
      </c>
      <c r="C523" s="49">
        <v>0</v>
      </c>
      <c r="D523" s="47">
        <v>11</v>
      </c>
      <c r="E523" s="54" t="str">
        <f t="shared" si="183"/>
        <v/>
      </c>
      <c r="F523" s="54">
        <f t="shared" si="184"/>
        <v>1.8092105263157895E-2</v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6</v>
      </c>
      <c r="D525" s="47">
        <v>4</v>
      </c>
      <c r="E525" s="54">
        <f t="shared" si="183"/>
        <v>4.7206923682140047E-3</v>
      </c>
      <c r="F525" s="54">
        <f t="shared" si="184"/>
        <v>6.5789473684210523E-3</v>
      </c>
      <c r="G525" s="27">
        <f t="shared" si="177"/>
        <v>-0.33333333333333331</v>
      </c>
      <c r="H525" s="28">
        <f t="shared" si="178"/>
        <v>-1.5735641227380016E-3</v>
      </c>
    </row>
    <row r="526" spans="2:8" ht="15" x14ac:dyDescent="0.25">
      <c r="B526" s="5" t="s">
        <v>321</v>
      </c>
      <c r="C526" s="49">
        <v>0</v>
      </c>
      <c r="D526" s="47">
        <v>7</v>
      </c>
      <c r="E526" s="54" t="str">
        <f t="shared" si="183"/>
        <v/>
      </c>
      <c r="F526" s="54">
        <f t="shared" si="184"/>
        <v>1.1513157894736841E-2</v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1</v>
      </c>
      <c r="D527" s="47">
        <v>0</v>
      </c>
      <c r="E527" s="54">
        <f t="shared" si="183"/>
        <v>7.8678206136900079E-4</v>
      </c>
      <c r="F527" s="54" t="str">
        <f t="shared" si="184"/>
        <v/>
      </c>
      <c r="G527" s="27" t="str">
        <f t="shared" si="177"/>
        <v>0</v>
      </c>
      <c r="H527" s="28">
        <f t="shared" si="178"/>
        <v>0</v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33</v>
      </c>
      <c r="D530" s="47">
        <v>46</v>
      </c>
      <c r="E530" s="54">
        <f t="shared" si="183"/>
        <v>2.5963808025177025E-2</v>
      </c>
      <c r="F530" s="54">
        <f t="shared" si="184"/>
        <v>7.5657894736842105E-2</v>
      </c>
      <c r="G530" s="27">
        <f t="shared" si="177"/>
        <v>0.39393939393939392</v>
      </c>
      <c r="H530" s="28">
        <f t="shared" si="178"/>
        <v>1.0228166797797009E-2</v>
      </c>
    </row>
    <row r="531" spans="1:9" ht="15" x14ac:dyDescent="0.25">
      <c r="B531" s="5" t="s">
        <v>144</v>
      </c>
      <c r="C531" s="49">
        <v>139</v>
      </c>
      <c r="D531" s="47">
        <v>58</v>
      </c>
      <c r="E531" s="54">
        <f t="shared" si="183"/>
        <v>0.10936270653029111</v>
      </c>
      <c r="F531" s="54">
        <f t="shared" si="184"/>
        <v>9.5394736842105268E-2</v>
      </c>
      <c r="G531" s="27">
        <f t="shared" si="177"/>
        <v>-0.58273381294964033</v>
      </c>
      <c r="H531" s="28">
        <f t="shared" si="178"/>
        <v>-6.372934697088907E-2</v>
      </c>
    </row>
    <row r="532" spans="1:9" ht="15" x14ac:dyDescent="0.25">
      <c r="B532" s="5" t="s">
        <v>324</v>
      </c>
      <c r="C532" s="49">
        <v>22</v>
      </c>
      <c r="D532" s="47">
        <v>50</v>
      </c>
      <c r="E532" s="54">
        <f t="shared" si="183"/>
        <v>1.7309205350118019E-2</v>
      </c>
      <c r="F532" s="54">
        <f t="shared" si="184"/>
        <v>8.2236842105263164E-2</v>
      </c>
      <c r="G532" s="27">
        <f t="shared" si="177"/>
        <v>1.2727272727272727</v>
      </c>
      <c r="H532" s="28">
        <f t="shared" si="178"/>
        <v>2.2029897718332025E-2</v>
      </c>
    </row>
    <row r="533" spans="1:9" s="20" customFormat="1" ht="15" x14ac:dyDescent="0.25">
      <c r="A533" s="22"/>
      <c r="B533" s="21" t="s">
        <v>573</v>
      </c>
      <c r="C533" s="50">
        <v>1</v>
      </c>
      <c r="D533" s="47">
        <v>0</v>
      </c>
      <c r="E533" s="51">
        <f t="shared" ref="E533" si="185">+IF(C533=0,"",C533/C$333)</f>
        <v>7.8678206136900079E-4</v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>
        <f t="shared" ref="H533" si="188">+IF(OR(AND(E533=""),(G533="")),"",E533*G533)</f>
        <v>0</v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6</v>
      </c>
      <c r="D539" s="47">
        <v>3</v>
      </c>
      <c r="E539" s="54">
        <f t="shared" si="189"/>
        <v>4.7206923682140047E-3</v>
      </c>
      <c r="F539" s="54">
        <f t="shared" si="190"/>
        <v>4.9342105263157892E-3</v>
      </c>
      <c r="G539" s="27">
        <f t="shared" si="191"/>
        <v>-0.5</v>
      </c>
      <c r="H539" s="28">
        <f t="shared" si="192"/>
        <v>-2.3603461841070024E-3</v>
      </c>
    </row>
    <row r="540" spans="1:9" ht="15" x14ac:dyDescent="0.25">
      <c r="B540" s="5" t="s">
        <v>522</v>
      </c>
      <c r="C540" s="49">
        <v>0</v>
      </c>
      <c r="D540" s="47">
        <v>1</v>
      </c>
      <c r="E540" s="54" t="str">
        <f t="shared" si="189"/>
        <v/>
      </c>
      <c r="F540" s="54">
        <f t="shared" si="190"/>
        <v>1.6447368421052631E-3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4</v>
      </c>
      <c r="E541" s="54" t="str">
        <f t="shared" si="189"/>
        <v/>
      </c>
      <c r="F541" s="54">
        <f t="shared" si="190"/>
        <v>6.5789473684210523E-3</v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1</v>
      </c>
      <c r="D543" s="47">
        <v>0</v>
      </c>
      <c r="E543" s="54">
        <f t="shared" si="189"/>
        <v>7.8678206136900079E-4</v>
      </c>
      <c r="F543" s="54" t="str">
        <f t="shared" si="190"/>
        <v/>
      </c>
      <c r="G543" s="27" t="str">
        <f t="shared" si="191"/>
        <v>0</v>
      </c>
      <c r="H543" s="28">
        <f t="shared" si="192"/>
        <v>0</v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642</v>
      </c>
      <c r="D553" s="43">
        <f>SUM(D554:D579)</f>
        <v>351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-0.45327102803738317</v>
      </c>
      <c r="H553" s="45">
        <f>+IF(OR(AND(E553=""),(G553="")),"",E553*G553)</f>
        <v>-0.45327102803738317</v>
      </c>
    </row>
    <row r="554" spans="2:8" ht="15" x14ac:dyDescent="0.25">
      <c r="B554" s="46" t="s">
        <v>332</v>
      </c>
      <c r="C554" s="47">
        <v>59</v>
      </c>
      <c r="D554" s="47">
        <v>0</v>
      </c>
      <c r="E554" s="53">
        <f t="shared" si="193"/>
        <v>9.1900311526479747E-2</v>
      </c>
      <c r="F554" s="53" t="str">
        <f t="shared" si="194"/>
        <v/>
      </c>
      <c r="G554" s="39" t="str">
        <f>+IF(OR(AND(D554=0),(C554=0)),"0",((D554-C554)/C554))</f>
        <v>0</v>
      </c>
      <c r="H554" s="48">
        <f>+IF(OR(AND(E554=""),(G554="")),"",E554*G554)</f>
        <v>0</v>
      </c>
    </row>
    <row r="555" spans="2:8" ht="15" x14ac:dyDescent="0.25">
      <c r="B555" s="5" t="s">
        <v>147</v>
      </c>
      <c r="C555" s="49">
        <v>52</v>
      </c>
      <c r="D555" s="47">
        <v>1</v>
      </c>
      <c r="E555" s="54">
        <f t="shared" si="193"/>
        <v>8.0996884735202487E-2</v>
      </c>
      <c r="F555" s="54">
        <f t="shared" si="194"/>
        <v>2.8490028490028491E-3</v>
      </c>
      <c r="G555" s="27">
        <f t="shared" ref="G555:G579" si="195">+IF(OR(AND(D555=0),(C555=0)),"0",((D555-C555)/C555))</f>
        <v>-0.98076923076923073</v>
      </c>
      <c r="H555" s="28">
        <f t="shared" ref="H555:H579" si="196">+IF(OR(AND(E555=""),(G555="")),"",E555*G555)</f>
        <v>-7.9439252336448593E-2</v>
      </c>
    </row>
    <row r="556" spans="2:8" ht="15" x14ac:dyDescent="0.25">
      <c r="B556" s="5" t="s">
        <v>603</v>
      </c>
      <c r="C556" s="49">
        <v>39</v>
      </c>
      <c r="D556" s="47">
        <v>31</v>
      </c>
      <c r="E556" s="54">
        <f t="shared" si="193"/>
        <v>6.0747663551401869E-2</v>
      </c>
      <c r="F556" s="54">
        <f t="shared" si="194"/>
        <v>8.8319088319088315E-2</v>
      </c>
      <c r="G556" s="27">
        <f t="shared" si="195"/>
        <v>-0.20512820512820512</v>
      </c>
      <c r="H556" s="28">
        <f t="shared" si="196"/>
        <v>-1.2461059190031152E-2</v>
      </c>
    </row>
    <row r="557" spans="2:8" ht="15" x14ac:dyDescent="0.25">
      <c r="B557" s="5" t="s">
        <v>333</v>
      </c>
      <c r="C557" s="49">
        <v>58</v>
      </c>
      <c r="D557" s="47">
        <v>23</v>
      </c>
      <c r="E557" s="54">
        <f t="shared" si="193"/>
        <v>9.0342679127725853E-2</v>
      </c>
      <c r="F557" s="54">
        <f t="shared" si="194"/>
        <v>6.5527065527065526E-2</v>
      </c>
      <c r="G557" s="27">
        <f t="shared" si="195"/>
        <v>-0.60344827586206895</v>
      </c>
      <c r="H557" s="28">
        <f t="shared" si="196"/>
        <v>-5.4517133956386292E-2</v>
      </c>
    </row>
    <row r="558" spans="2:8" ht="15" x14ac:dyDescent="0.25">
      <c r="B558" s="5" t="s">
        <v>148</v>
      </c>
      <c r="C558" s="49">
        <v>20</v>
      </c>
      <c r="D558" s="47">
        <v>7</v>
      </c>
      <c r="E558" s="54">
        <f t="shared" si="193"/>
        <v>3.1152647975077882E-2</v>
      </c>
      <c r="F558" s="54">
        <f t="shared" si="194"/>
        <v>1.9943019943019943E-2</v>
      </c>
      <c r="G558" s="27">
        <f t="shared" si="195"/>
        <v>-0.65</v>
      </c>
      <c r="H558" s="28">
        <f t="shared" si="196"/>
        <v>-2.0249221183800625E-2</v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5</v>
      </c>
      <c r="D560" s="47">
        <v>3</v>
      </c>
      <c r="E560" s="54">
        <f t="shared" si="193"/>
        <v>7.7881619937694704E-3</v>
      </c>
      <c r="F560" s="54">
        <f t="shared" si="194"/>
        <v>8.5470085470085479E-3</v>
      </c>
      <c r="G560" s="27">
        <f t="shared" si="195"/>
        <v>-0.4</v>
      </c>
      <c r="H560" s="28">
        <f t="shared" si="196"/>
        <v>-3.1152647975077885E-3</v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1</v>
      </c>
      <c r="D562" s="47">
        <v>0</v>
      </c>
      <c r="E562" s="54">
        <f t="shared" si="193"/>
        <v>1.557632398753894E-3</v>
      </c>
      <c r="F562" s="54" t="str">
        <f t="shared" si="194"/>
        <v/>
      </c>
      <c r="G562" s="27" t="str">
        <f t="shared" si="195"/>
        <v>0</v>
      </c>
      <c r="H562" s="28">
        <f t="shared" si="196"/>
        <v>0</v>
      </c>
    </row>
    <row r="563" spans="1:9" ht="15" x14ac:dyDescent="0.25">
      <c r="B563" s="5" t="s">
        <v>525</v>
      </c>
      <c r="C563" s="49">
        <v>1</v>
      </c>
      <c r="D563" s="47">
        <v>0</v>
      </c>
      <c r="E563" s="54">
        <f t="shared" si="193"/>
        <v>1.557632398753894E-3</v>
      </c>
      <c r="F563" s="54" t="str">
        <f t="shared" si="194"/>
        <v/>
      </c>
      <c r="G563" s="27" t="str">
        <f t="shared" si="195"/>
        <v>0</v>
      </c>
      <c r="H563" s="28">
        <f t="shared" si="196"/>
        <v>0</v>
      </c>
    </row>
    <row r="564" spans="1:9" s="20" customFormat="1" ht="15" x14ac:dyDescent="0.25">
      <c r="A564" s="22"/>
      <c r="B564" s="21" t="s">
        <v>574</v>
      </c>
      <c r="C564" s="50">
        <v>5</v>
      </c>
      <c r="D564" s="47">
        <v>10</v>
      </c>
      <c r="E564" s="51">
        <f t="shared" ref="E564" si="197">+IF(C564=0,"",C564/C$553)</f>
        <v>7.7881619937694704E-3</v>
      </c>
      <c r="F564" s="51">
        <f t="shared" ref="F564" si="198">+IF(D564=0,"",D564/D$553)</f>
        <v>2.8490028490028491E-2</v>
      </c>
      <c r="G564" s="51">
        <f t="shared" ref="G564" si="199">+IF(OR(AND(D564=0),(C564=0)),"0",((D564-C564)/C564))</f>
        <v>1</v>
      </c>
      <c r="H564" s="26">
        <f t="shared" ref="H564" si="200">+IF(OR(AND(E564=""),(G564="")),"",E564*G564)</f>
        <v>7.7881619937694704E-3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43</v>
      </c>
      <c r="D567" s="47">
        <v>40</v>
      </c>
      <c r="E567" s="54">
        <f t="shared" si="205"/>
        <v>6.6978193146417439E-2</v>
      </c>
      <c r="F567" s="54">
        <f t="shared" si="206"/>
        <v>0.11396011396011396</v>
      </c>
      <c r="G567" s="27">
        <f t="shared" si="195"/>
        <v>-6.9767441860465115E-2</v>
      </c>
      <c r="H567" s="28">
        <f t="shared" si="196"/>
        <v>-4.6728971962616819E-3</v>
      </c>
    </row>
    <row r="568" spans="1:9" ht="15" x14ac:dyDescent="0.25">
      <c r="B568" s="5" t="s">
        <v>150</v>
      </c>
      <c r="C568" s="49">
        <v>18</v>
      </c>
      <c r="D568" s="47">
        <v>0</v>
      </c>
      <c r="E568" s="54">
        <f t="shared" si="205"/>
        <v>2.8037383177570093E-2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4</v>
      </c>
      <c r="D569" s="47">
        <v>11</v>
      </c>
      <c r="E569" s="54">
        <f t="shared" si="205"/>
        <v>6.2305295950155761E-3</v>
      </c>
      <c r="F569" s="54">
        <f t="shared" si="206"/>
        <v>3.1339031339031341E-2</v>
      </c>
      <c r="G569" s="27">
        <f t="shared" si="195"/>
        <v>1.75</v>
      </c>
      <c r="H569" s="28">
        <f t="shared" si="196"/>
        <v>1.0903426791277258E-2</v>
      </c>
    </row>
    <row r="570" spans="1:9" ht="15" x14ac:dyDescent="0.25">
      <c r="B570" s="5" t="s">
        <v>338</v>
      </c>
      <c r="C570" s="49">
        <v>319</v>
      </c>
      <c r="D570" s="47">
        <v>206</v>
      </c>
      <c r="E570" s="54">
        <f t="shared" si="205"/>
        <v>0.49688473520249221</v>
      </c>
      <c r="F570" s="54">
        <f t="shared" si="206"/>
        <v>0.58689458689458684</v>
      </c>
      <c r="G570" s="27">
        <f t="shared" si="195"/>
        <v>-0.35423197492163011</v>
      </c>
      <c r="H570" s="28">
        <f t="shared" si="196"/>
        <v>-0.17601246105919005</v>
      </c>
    </row>
    <row r="571" spans="1:9" ht="15" x14ac:dyDescent="0.25">
      <c r="B571" s="5" t="s">
        <v>152</v>
      </c>
      <c r="C571" s="49">
        <v>6</v>
      </c>
      <c r="D571" s="47">
        <v>6</v>
      </c>
      <c r="E571" s="54">
        <f t="shared" si="205"/>
        <v>9.3457943925233638E-3</v>
      </c>
      <c r="F571" s="54">
        <f t="shared" si="206"/>
        <v>1.7094017094017096E-2</v>
      </c>
      <c r="G571" s="27">
        <f t="shared" si="195"/>
        <v>0</v>
      </c>
      <c r="H571" s="28">
        <f t="shared" si="196"/>
        <v>0</v>
      </c>
    </row>
    <row r="572" spans="1:9" ht="15" x14ac:dyDescent="0.25">
      <c r="B572" s="5" t="s">
        <v>339</v>
      </c>
      <c r="C572" s="49">
        <v>0</v>
      </c>
      <c r="D572" s="47">
        <v>10</v>
      </c>
      <c r="E572" s="54" t="str">
        <f t="shared" si="205"/>
        <v/>
      </c>
      <c r="F572" s="54">
        <f t="shared" si="206"/>
        <v>2.8490028490028491E-2</v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8</v>
      </c>
      <c r="D573" s="47">
        <v>0</v>
      </c>
      <c r="E573" s="54">
        <f t="shared" si="205"/>
        <v>1.2461059190031152E-2</v>
      </c>
      <c r="F573" s="54" t="str">
        <f t="shared" si="206"/>
        <v/>
      </c>
      <c r="G573" s="27" t="str">
        <f t="shared" si="195"/>
        <v>0</v>
      </c>
      <c r="H573" s="28">
        <f t="shared" si="196"/>
        <v>0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1</v>
      </c>
      <c r="D575" s="47">
        <v>0</v>
      </c>
      <c r="E575" s="54">
        <f t="shared" si="205"/>
        <v>1.557632398753894E-3</v>
      </c>
      <c r="F575" s="54" t="str">
        <f t="shared" si="206"/>
        <v/>
      </c>
      <c r="G575" s="27" t="str">
        <f t="shared" si="195"/>
        <v>0</v>
      </c>
      <c r="H575" s="28">
        <f t="shared" si="196"/>
        <v>0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2</v>
      </c>
      <c r="E578" s="54" t="str">
        <f t="shared" si="205"/>
        <v/>
      </c>
      <c r="F578" s="54">
        <f t="shared" si="206"/>
        <v>5.6980056980056983E-3</v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3</v>
      </c>
      <c r="D579" s="47">
        <v>1</v>
      </c>
      <c r="E579" s="54">
        <f t="shared" si="205"/>
        <v>4.6728971962616819E-3</v>
      </c>
      <c r="F579" s="54">
        <f t="shared" si="206"/>
        <v>2.8490028490028491E-3</v>
      </c>
      <c r="G579" s="27">
        <f t="shared" si="195"/>
        <v>-0.66666666666666663</v>
      </c>
      <c r="H579" s="28">
        <f t="shared" si="196"/>
        <v>-3.1152647975077876E-3</v>
      </c>
    </row>
    <row r="580" spans="2:8" x14ac:dyDescent="0.2">
      <c r="B580" s="12" t="s">
        <v>393</v>
      </c>
      <c r="C580" s="10"/>
      <c r="D580" s="10"/>
    </row>
    <row r="581" spans="2:8" x14ac:dyDescent="0.2">
      <c r="C581" s="10"/>
      <c r="D581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425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383</v>
      </c>
      <c r="C8" s="42">
        <f>+C18+C73+C165+C333+C553</f>
        <v>5795</v>
      </c>
      <c r="D8" s="43">
        <f>+D18+D73+D165+D333+D553</f>
        <v>2345</v>
      </c>
      <c r="E8" s="44">
        <f>+C8/C$8</f>
        <v>1</v>
      </c>
      <c r="F8" s="44">
        <f>+D8/D$8</f>
        <v>1</v>
      </c>
      <c r="G8" s="44">
        <f>+(D8-C8)/C8</f>
        <v>-0.59534081104400349</v>
      </c>
      <c r="H8" s="45">
        <f>+E8*G8</f>
        <v>-0.59534081104400349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18</v>
      </c>
      <c r="D9" s="37">
        <f>+D18</f>
        <v>5</v>
      </c>
      <c r="E9" s="38">
        <f t="shared" ref="E9:E13" si="0">C9/$C$8</f>
        <v>3.1061259706643657E-3</v>
      </c>
      <c r="F9" s="38">
        <f>D9/$D$8</f>
        <v>2.1321961620469083E-3</v>
      </c>
      <c r="G9" s="39">
        <f>+IF(OR(AND(D9=0),(C9=0)),"0",((D9-C9)/C9))</f>
        <v>-0.72222222222222221</v>
      </c>
      <c r="H9" s="40">
        <f>+IF(OR(AND(E9=""),(G9="")),"",E9*G9)</f>
        <v>-2.2433132010353752E-3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336</v>
      </c>
      <c r="D10" s="25">
        <f>+D73</f>
        <v>124</v>
      </c>
      <c r="E10" s="26">
        <f t="shared" si="0"/>
        <v>5.798101811906816E-2</v>
      </c>
      <c r="F10" s="26">
        <f>D10/$D$8</f>
        <v>5.2878464818763328E-2</v>
      </c>
      <c r="G10" s="27">
        <f>+IF(OR(AND(D10=0),(C10=0)),"0",((D10-C10)/C10))</f>
        <v>-0.63095238095238093</v>
      </c>
      <c r="H10" s="30">
        <f>+IF(OR(AND(E10=""),(G10="")),"",E10*G10)</f>
        <v>-3.6583261432269198E-2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970</v>
      </c>
      <c r="D11" s="25">
        <f>+D165</f>
        <v>405</v>
      </c>
      <c r="E11" s="26">
        <f t="shared" si="0"/>
        <v>0.16738567730802417</v>
      </c>
      <c r="F11" s="26">
        <f>D11/$D$8</f>
        <v>0.17270788912579957</v>
      </c>
      <c r="G11" s="27">
        <f>+IF(OR(AND(D11=0),(C11=0)),"0",((D11-C11)/C11))</f>
        <v>-0.58247422680412375</v>
      </c>
      <c r="H11" s="30">
        <f>+IF(OR(AND(E11=""),(G11="")),"",E11*G11)</f>
        <v>-9.749784296807594E-2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3750</v>
      </c>
      <c r="D12" s="25">
        <f>+D333</f>
        <v>1388</v>
      </c>
      <c r="E12" s="26">
        <f t="shared" si="0"/>
        <v>0.64710957722174289</v>
      </c>
      <c r="F12" s="26">
        <f>D12/$D$8</f>
        <v>0.59189765458422172</v>
      </c>
      <c r="G12" s="27">
        <f>+IF(OR(AND(D12=0),(C12=0)),"0",((D12-C12)/C12))</f>
        <v>-0.62986666666666669</v>
      </c>
      <c r="H12" s="30">
        <f>+IF(OR(AND(E12=""),(G12="")),"",E12*G12)</f>
        <v>-0.40759275237273512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721</v>
      </c>
      <c r="D13" s="32">
        <f>+D553</f>
        <v>423</v>
      </c>
      <c r="E13" s="33">
        <f t="shared" si="0"/>
        <v>0.12441760138050043</v>
      </c>
      <c r="F13" s="33">
        <f>D13/$D$8</f>
        <v>0.18038379530916845</v>
      </c>
      <c r="G13" s="34">
        <f>+IF(OR(AND(D13=0),(C13=0)),"0",((D13-C13)/C13))</f>
        <v>-0.4133148404993065</v>
      </c>
      <c r="H13" s="35">
        <f>+IF(OR(AND(E13=""),(G13="")),"",E13*G13)</f>
        <v>-5.1423641069887831E-2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18</v>
      </c>
      <c r="D18" s="43">
        <f>SUM(D19:D67)</f>
        <v>5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-0.72222222222222221</v>
      </c>
      <c r="H18" s="45">
        <f>+IF(OR(AND(E18=""),(G18="")),"",E18*G18)</f>
        <v>-0.72222222222222221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2</v>
      </c>
      <c r="D27" s="47">
        <v>0</v>
      </c>
      <c r="E27" s="28">
        <f t="shared" si="1"/>
        <v>0.1111111111111111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1</v>
      </c>
      <c r="D29" s="47">
        <v>0</v>
      </c>
      <c r="E29" s="28">
        <f t="shared" si="1"/>
        <v>5.5555555555555552E-2</v>
      </c>
      <c r="F29" s="28" t="str">
        <f t="shared" si="2"/>
        <v/>
      </c>
      <c r="G29" s="27" t="str">
        <f t="shared" si="3"/>
        <v>0</v>
      </c>
      <c r="H29" s="28">
        <f t="shared" si="4"/>
        <v>0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1</v>
      </c>
      <c r="E35" s="28" t="str">
        <f t="shared" si="1"/>
        <v/>
      </c>
      <c r="F35" s="28">
        <f t="shared" si="2"/>
        <v>0.2</v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1</v>
      </c>
      <c r="D37" s="47">
        <v>0</v>
      </c>
      <c r="E37" s="28">
        <f t="shared" si="1"/>
        <v>5.5555555555555552E-2</v>
      </c>
      <c r="F37" s="28" t="str">
        <f t="shared" si="2"/>
        <v/>
      </c>
      <c r="G37" s="27" t="str">
        <f t="shared" si="3"/>
        <v>0</v>
      </c>
      <c r="H37" s="28">
        <f t="shared" si="4"/>
        <v>0</v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1</v>
      </c>
      <c r="E41" s="28" t="str">
        <f t="shared" si="1"/>
        <v/>
      </c>
      <c r="F41" s="28">
        <f t="shared" si="2"/>
        <v>0.2</v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1</v>
      </c>
      <c r="D48" s="47">
        <v>0</v>
      </c>
      <c r="E48" s="28">
        <f t="shared" si="1"/>
        <v>5.5555555555555552E-2</v>
      </c>
      <c r="F48" s="28" t="str">
        <f t="shared" si="2"/>
        <v/>
      </c>
      <c r="G48" s="27" t="str">
        <f t="shared" si="3"/>
        <v>0</v>
      </c>
      <c r="H48" s="28">
        <f t="shared" si="4"/>
        <v>0</v>
      </c>
    </row>
    <row r="49" spans="1:8" ht="15" x14ac:dyDescent="0.25">
      <c r="B49" s="5" t="s">
        <v>9</v>
      </c>
      <c r="C49" s="49">
        <v>1</v>
      </c>
      <c r="D49" s="47">
        <v>0</v>
      </c>
      <c r="E49" s="28">
        <f t="shared" si="1"/>
        <v>5.5555555555555552E-2</v>
      </c>
      <c r="F49" s="28" t="str">
        <f t="shared" si="2"/>
        <v/>
      </c>
      <c r="G49" s="27" t="str">
        <f t="shared" si="3"/>
        <v>0</v>
      </c>
      <c r="H49" s="28">
        <f t="shared" si="4"/>
        <v>0</v>
      </c>
    </row>
    <row r="50" spans="1:8" ht="15" x14ac:dyDescent="0.25">
      <c r="B50" s="5" t="s">
        <v>579</v>
      </c>
      <c r="C50" s="49">
        <v>1</v>
      </c>
      <c r="D50" s="47">
        <v>0</v>
      </c>
      <c r="E50" s="28">
        <f t="shared" si="1"/>
        <v>5.5555555555555552E-2</v>
      </c>
      <c r="F50" s="28" t="str">
        <f t="shared" si="2"/>
        <v/>
      </c>
      <c r="G50" s="27" t="str">
        <f t="shared" si="3"/>
        <v>0</v>
      </c>
      <c r="H50" s="28">
        <f t="shared" si="4"/>
        <v>0</v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10</v>
      </c>
      <c r="D61" s="47">
        <v>1</v>
      </c>
      <c r="E61" s="28">
        <f t="shared" si="1"/>
        <v>0.55555555555555558</v>
      </c>
      <c r="F61" s="28">
        <f t="shared" si="2"/>
        <v>0.2</v>
      </c>
      <c r="G61" s="27">
        <f t="shared" si="3"/>
        <v>-0.9</v>
      </c>
      <c r="H61" s="28">
        <f t="shared" si="4"/>
        <v>-0.5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1</v>
      </c>
      <c r="E62" s="26" t="str">
        <f t="shared" ref="E62:E63" si="9">+IF(C62=0,"",C62/C$18)</f>
        <v/>
      </c>
      <c r="F62" s="26">
        <f t="shared" ref="F62:F63" si="10">+IF(D62=0,"",D62/D$18)</f>
        <v>0.2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1</v>
      </c>
      <c r="D66" s="47">
        <v>1</v>
      </c>
      <c r="E66" s="28">
        <f t="shared" si="1"/>
        <v>5.5555555555555552E-2</v>
      </c>
      <c r="F66" s="28">
        <f t="shared" si="2"/>
        <v>0.2</v>
      </c>
      <c r="G66" s="27">
        <f t="shared" si="3"/>
        <v>0</v>
      </c>
      <c r="H66" s="28">
        <f t="shared" si="4"/>
        <v>0</v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336</v>
      </c>
      <c r="D73" s="43">
        <f>SUM(D74:D159)</f>
        <v>124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-0.63095238095238093</v>
      </c>
      <c r="H73" s="45">
        <f>+IF(OR(AND(E73=""),(G73="")),"",E73*G73)</f>
        <v>-0.63095238095238093</v>
      </c>
    </row>
    <row r="74" spans="1:9" ht="15" x14ac:dyDescent="0.25">
      <c r="B74" s="46" t="s">
        <v>432</v>
      </c>
      <c r="C74" s="47">
        <v>3</v>
      </c>
      <c r="D74" s="47">
        <v>2</v>
      </c>
      <c r="E74" s="53">
        <f>+IF(C74=0,"",C74/C$73)</f>
        <v>8.9285714285714281E-3</v>
      </c>
      <c r="F74" s="53">
        <f>+IF(D74=0,"",D74/D$73)</f>
        <v>1.6129032258064516E-2</v>
      </c>
      <c r="G74" s="39">
        <f>+IF(OR(AND(D74=0),(C74=0)),"0",((D74-C74)/C74))</f>
        <v>-0.33333333333333331</v>
      </c>
      <c r="H74" s="48">
        <f>+IF(OR(AND(E74=""),(G74="")),"",E74*G74)</f>
        <v>-2.976190476190476E-3</v>
      </c>
    </row>
    <row r="75" spans="1:9" ht="15" x14ac:dyDescent="0.25">
      <c r="B75" s="5" t="s">
        <v>581</v>
      </c>
      <c r="C75" s="49">
        <v>1</v>
      </c>
      <c r="D75" s="47">
        <v>2</v>
      </c>
      <c r="E75" s="54">
        <f t="shared" ref="E75:E146" si="13">+IF(C75=0,"",C75/C$73)</f>
        <v>2.976190476190476E-3</v>
      </c>
      <c r="F75" s="54">
        <f t="shared" ref="F75:F146" si="14">+IF(D75=0,"",D75/D$73)</f>
        <v>1.6129032258064516E-2</v>
      </c>
      <c r="G75" s="27">
        <f t="shared" ref="G75:G146" si="15">+IF(OR(AND(D75=0),(C75=0)),"0",((D75-C75)/C75))</f>
        <v>1</v>
      </c>
      <c r="H75" s="28">
        <f t="shared" ref="H75:H146" si="16">+IF(OR(AND(E75=""),(G75="")),"",E75*G75)</f>
        <v>2.976190476190476E-3</v>
      </c>
    </row>
    <row r="76" spans="1:9" s="20" customFormat="1" ht="15" x14ac:dyDescent="0.25">
      <c r="A76" s="22"/>
      <c r="B76" s="21" t="s">
        <v>530</v>
      </c>
      <c r="C76" s="50">
        <v>3</v>
      </c>
      <c r="D76" s="47">
        <v>0</v>
      </c>
      <c r="E76" s="51">
        <f t="shared" ref="E76" si="17">+IF(C76=0,"",C76/C$73)</f>
        <v>8.9285714285714281E-3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17</v>
      </c>
      <c r="D77" s="47">
        <v>4</v>
      </c>
      <c r="E77" s="54">
        <f t="shared" si="13"/>
        <v>5.0595238095238096E-2</v>
      </c>
      <c r="F77" s="54">
        <f t="shared" si="14"/>
        <v>3.2258064516129031E-2</v>
      </c>
      <c r="G77" s="27">
        <f t="shared" si="15"/>
        <v>-0.76470588235294112</v>
      </c>
      <c r="H77" s="28">
        <f t="shared" si="16"/>
        <v>-3.8690476190476192E-2</v>
      </c>
    </row>
    <row r="78" spans="1:9" ht="15" x14ac:dyDescent="0.25">
      <c r="B78" s="5" t="s">
        <v>178</v>
      </c>
      <c r="C78" s="49">
        <v>7</v>
      </c>
      <c r="D78" s="47">
        <v>9</v>
      </c>
      <c r="E78" s="54">
        <f t="shared" si="13"/>
        <v>2.0833333333333332E-2</v>
      </c>
      <c r="F78" s="54">
        <f t="shared" si="14"/>
        <v>7.2580645161290328E-2</v>
      </c>
      <c r="G78" s="27">
        <f t="shared" si="15"/>
        <v>0.2857142857142857</v>
      </c>
      <c r="H78" s="28">
        <f t="shared" si="16"/>
        <v>5.9523809523809521E-3</v>
      </c>
    </row>
    <row r="79" spans="1:9" ht="15" x14ac:dyDescent="0.25">
      <c r="B79" s="5" t="s">
        <v>16</v>
      </c>
      <c r="C79" s="49">
        <v>2</v>
      </c>
      <c r="D79" s="47">
        <v>0</v>
      </c>
      <c r="E79" s="54">
        <f t="shared" si="13"/>
        <v>5.9523809523809521E-3</v>
      </c>
      <c r="F79" s="54" t="str">
        <f t="shared" si="14"/>
        <v/>
      </c>
      <c r="G79" s="27" t="str">
        <f t="shared" si="15"/>
        <v>0</v>
      </c>
      <c r="H79" s="28">
        <f t="shared" si="16"/>
        <v>0</v>
      </c>
    </row>
    <row r="80" spans="1:9" s="20" customFormat="1" ht="15" x14ac:dyDescent="0.25">
      <c r="B80" s="21" t="s">
        <v>35</v>
      </c>
      <c r="C80" s="50">
        <v>5</v>
      </c>
      <c r="D80" s="47">
        <v>0</v>
      </c>
      <c r="E80" s="51">
        <f t="shared" ref="E80" si="21">+IF(C80=0,"",C80/C$73)</f>
        <v>1.488095238095238E-2</v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>
        <f t="shared" ref="H80" si="24">+IF(OR(AND(E80=""),(G80="")),"",E80*G80)</f>
        <v>0</v>
      </c>
      <c r="I80" s="2"/>
    </row>
    <row r="81" spans="1:9" ht="15" x14ac:dyDescent="0.25">
      <c r="B81" s="5" t="s">
        <v>179</v>
      </c>
      <c r="C81" s="49">
        <v>1</v>
      </c>
      <c r="D81" s="47">
        <v>0</v>
      </c>
      <c r="E81" s="54">
        <f t="shared" si="13"/>
        <v>2.976190476190476E-3</v>
      </c>
      <c r="F81" s="54" t="str">
        <f t="shared" si="14"/>
        <v/>
      </c>
      <c r="G81" s="27" t="str">
        <f t="shared" si="15"/>
        <v>0</v>
      </c>
      <c r="H81" s="28">
        <f t="shared" si="16"/>
        <v>0</v>
      </c>
    </row>
    <row r="82" spans="1:9" ht="15" x14ac:dyDescent="0.25">
      <c r="B82" s="5" t="s">
        <v>180</v>
      </c>
      <c r="C82" s="49">
        <v>2</v>
      </c>
      <c r="D82" s="47">
        <v>0</v>
      </c>
      <c r="E82" s="54">
        <f t="shared" si="13"/>
        <v>5.9523809523809521E-3</v>
      </c>
      <c r="F82" s="54" t="str">
        <f t="shared" si="14"/>
        <v/>
      </c>
      <c r="G82" s="27" t="str">
        <f t="shared" si="15"/>
        <v>0</v>
      </c>
      <c r="H82" s="28">
        <f t="shared" si="16"/>
        <v>0</v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9</v>
      </c>
      <c r="D85" s="47">
        <v>2</v>
      </c>
      <c r="E85" s="54">
        <f t="shared" si="13"/>
        <v>2.6785714285714284E-2</v>
      </c>
      <c r="F85" s="54">
        <f t="shared" si="14"/>
        <v>1.6129032258064516E-2</v>
      </c>
      <c r="G85" s="27">
        <f t="shared" si="15"/>
        <v>-0.77777777777777779</v>
      </c>
      <c r="H85" s="28">
        <f t="shared" si="16"/>
        <v>-2.0833333333333332E-2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0</v>
      </c>
      <c r="E87" s="54" t="str">
        <f t="shared" si="13"/>
        <v/>
      </c>
      <c r="F87" s="54" t="str">
        <f t="shared" si="14"/>
        <v/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6</v>
      </c>
      <c r="D88" s="47">
        <v>2</v>
      </c>
      <c r="E88" s="51">
        <f t="shared" ref="E88" si="25">+IF(C88=0,"",C88/C$73)</f>
        <v>1.7857142857142856E-2</v>
      </c>
      <c r="F88" s="51">
        <f t="shared" ref="F88" si="26">+IF(D88=0,"",D88/D$73)</f>
        <v>1.6129032258064516E-2</v>
      </c>
      <c r="G88" s="51">
        <f t="shared" ref="G88" si="27">+IF(OR(AND(D88=0),(C88=0)),"0",((D88-C88)/C88))</f>
        <v>-0.66666666666666663</v>
      </c>
      <c r="H88" s="26">
        <f t="shared" ref="H88" si="28">+IF(OR(AND(E88=""),(G88="")),"",E88*G88)</f>
        <v>-1.1904761904761904E-2</v>
      </c>
      <c r="I88" s="2"/>
    </row>
    <row r="89" spans="1:9" ht="15" x14ac:dyDescent="0.25">
      <c r="B89" s="5" t="s">
        <v>184</v>
      </c>
      <c r="C89" s="49">
        <v>0</v>
      </c>
      <c r="D89" s="47">
        <v>3</v>
      </c>
      <c r="E89" s="54" t="str">
        <f t="shared" si="13"/>
        <v/>
      </c>
      <c r="F89" s="54">
        <f t="shared" si="14"/>
        <v>2.4193548387096774E-2</v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1</v>
      </c>
      <c r="D90" s="47">
        <v>1</v>
      </c>
      <c r="E90" s="54">
        <f t="shared" si="13"/>
        <v>2.976190476190476E-3</v>
      </c>
      <c r="F90" s="54">
        <f t="shared" si="14"/>
        <v>8.0645161290322578E-3</v>
      </c>
      <c r="G90" s="27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2</v>
      </c>
      <c r="D91" s="47">
        <v>0</v>
      </c>
      <c r="E91" s="54">
        <f t="shared" si="13"/>
        <v>5.9523809523809521E-3</v>
      </c>
      <c r="F91" s="54" t="str">
        <f t="shared" si="14"/>
        <v/>
      </c>
      <c r="G91" s="27" t="str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3</v>
      </c>
      <c r="D92" s="47">
        <v>0</v>
      </c>
      <c r="E92" s="54">
        <f t="shared" si="13"/>
        <v>8.9285714285714281E-3</v>
      </c>
      <c r="F92" s="54" t="str">
        <f t="shared" si="14"/>
        <v/>
      </c>
      <c r="G92" s="27" t="str">
        <f t="shared" si="15"/>
        <v>0</v>
      </c>
      <c r="H92" s="28">
        <f t="shared" si="16"/>
        <v>0</v>
      </c>
    </row>
    <row r="93" spans="1:9" ht="15" x14ac:dyDescent="0.25">
      <c r="B93" s="5" t="s">
        <v>186</v>
      </c>
      <c r="C93" s="49">
        <v>0</v>
      </c>
      <c r="D93" s="47">
        <v>1</v>
      </c>
      <c r="E93" s="54" t="str">
        <f t="shared" si="13"/>
        <v/>
      </c>
      <c r="F93" s="54">
        <f t="shared" si="14"/>
        <v>8.0645161290322578E-3</v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1</v>
      </c>
      <c r="D94" s="47">
        <v>1</v>
      </c>
      <c r="E94" s="51">
        <f t="shared" ref="E94:E95" si="29">+IF(C94=0,"",C94/C$73)</f>
        <v>2.976190476190476E-3</v>
      </c>
      <c r="F94" s="51">
        <f t="shared" ref="F94:F95" si="30">+IF(D94=0,"",D94/D$73)</f>
        <v>8.0645161290322578E-3</v>
      </c>
      <c r="G94" s="51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2</v>
      </c>
      <c r="D96" s="47">
        <v>4</v>
      </c>
      <c r="E96" s="54">
        <f t="shared" si="13"/>
        <v>5.9523809523809521E-3</v>
      </c>
      <c r="F96" s="54">
        <f t="shared" si="14"/>
        <v>3.2258064516129031E-2</v>
      </c>
      <c r="G96" s="27">
        <f t="shared" si="15"/>
        <v>1</v>
      </c>
      <c r="H96" s="28">
        <f t="shared" si="16"/>
        <v>5.9523809523809521E-3</v>
      </c>
    </row>
    <row r="97" spans="1:9" ht="15" x14ac:dyDescent="0.25">
      <c r="B97" s="5" t="s">
        <v>19</v>
      </c>
      <c r="C97" s="49">
        <v>1</v>
      </c>
      <c r="D97" s="47">
        <v>0</v>
      </c>
      <c r="E97" s="54">
        <f t="shared" si="13"/>
        <v>2.976190476190476E-3</v>
      </c>
      <c r="F97" s="54" t="str">
        <f t="shared" si="14"/>
        <v/>
      </c>
      <c r="G97" s="27" t="str">
        <f t="shared" si="15"/>
        <v>0</v>
      </c>
      <c r="H97" s="28">
        <f t="shared" si="16"/>
        <v>0</v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1</v>
      </c>
      <c r="D99" s="47">
        <v>0</v>
      </c>
      <c r="E99" s="54">
        <f t="shared" si="13"/>
        <v>2.976190476190476E-3</v>
      </c>
      <c r="F99" s="54" t="str">
        <f t="shared" si="14"/>
        <v/>
      </c>
      <c r="G99" s="27" t="str">
        <f t="shared" si="15"/>
        <v>0</v>
      </c>
      <c r="H99" s="28">
        <f t="shared" si="16"/>
        <v>0</v>
      </c>
    </row>
    <row r="100" spans="1:9" ht="15" x14ac:dyDescent="0.25">
      <c r="B100" s="5" t="s">
        <v>189</v>
      </c>
      <c r="C100" s="49">
        <v>2</v>
      </c>
      <c r="D100" s="47">
        <v>2</v>
      </c>
      <c r="E100" s="54">
        <f t="shared" si="13"/>
        <v>5.9523809523809521E-3</v>
      </c>
      <c r="F100" s="54">
        <f t="shared" si="14"/>
        <v>1.6129032258064516E-2</v>
      </c>
      <c r="G100" s="27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0</v>
      </c>
      <c r="D101" s="47">
        <v>1</v>
      </c>
      <c r="E101" s="54" t="str">
        <f t="shared" si="13"/>
        <v/>
      </c>
      <c r="F101" s="54">
        <f t="shared" si="14"/>
        <v>8.0645161290322578E-3</v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2</v>
      </c>
      <c r="D102" s="47">
        <v>3</v>
      </c>
      <c r="E102" s="54">
        <f t="shared" si="13"/>
        <v>5.9523809523809521E-3</v>
      </c>
      <c r="F102" s="54">
        <f t="shared" si="14"/>
        <v>2.4193548387096774E-2</v>
      </c>
      <c r="G102" s="27">
        <f t="shared" si="15"/>
        <v>0.5</v>
      </c>
      <c r="H102" s="28">
        <f t="shared" si="16"/>
        <v>2.976190476190476E-3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1</v>
      </c>
      <c r="D105" s="47">
        <v>0</v>
      </c>
      <c r="E105" s="51">
        <f t="shared" ref="E105" si="33">+IF(C105=0,"",C105/C$73)</f>
        <v>2.976190476190476E-3</v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>
        <f t="shared" ref="H105" si="36">+IF(OR(AND(E105=""),(G105="")),"",E105*G105)</f>
        <v>0</v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29</v>
      </c>
      <c r="D107" s="47">
        <v>4</v>
      </c>
      <c r="E107" s="54">
        <f t="shared" si="13"/>
        <v>8.6309523809523808E-2</v>
      </c>
      <c r="F107" s="54">
        <f t="shared" si="14"/>
        <v>3.2258064516129031E-2</v>
      </c>
      <c r="G107" s="27">
        <f t="shared" si="15"/>
        <v>-0.86206896551724133</v>
      </c>
      <c r="H107" s="28">
        <f t="shared" si="16"/>
        <v>-7.4404761904761904E-2</v>
      </c>
    </row>
    <row r="108" spans="1:9" ht="15" x14ac:dyDescent="0.25">
      <c r="B108" s="5" t="s">
        <v>193</v>
      </c>
      <c r="C108" s="49">
        <v>5</v>
      </c>
      <c r="D108" s="47">
        <v>1</v>
      </c>
      <c r="E108" s="54">
        <f t="shared" si="13"/>
        <v>1.488095238095238E-2</v>
      </c>
      <c r="F108" s="54">
        <f t="shared" si="14"/>
        <v>8.0645161290322578E-3</v>
      </c>
      <c r="G108" s="27">
        <f t="shared" si="15"/>
        <v>-0.8</v>
      </c>
      <c r="H108" s="28">
        <f t="shared" si="16"/>
        <v>-1.1904761904761904E-2</v>
      </c>
    </row>
    <row r="109" spans="1:9" ht="15" x14ac:dyDescent="0.25">
      <c r="B109" s="5" t="s">
        <v>194</v>
      </c>
      <c r="C109" s="49">
        <v>14</v>
      </c>
      <c r="D109" s="47">
        <v>5</v>
      </c>
      <c r="E109" s="54">
        <f t="shared" si="13"/>
        <v>4.1666666666666664E-2</v>
      </c>
      <c r="F109" s="54">
        <f t="shared" si="14"/>
        <v>4.0322580645161289E-2</v>
      </c>
      <c r="G109" s="27">
        <f t="shared" si="15"/>
        <v>-0.6428571428571429</v>
      </c>
      <c r="H109" s="28">
        <f t="shared" si="16"/>
        <v>-2.6785714285714288E-2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7</v>
      </c>
      <c r="E111" s="54" t="str">
        <f t="shared" si="13"/>
        <v/>
      </c>
      <c r="F111" s="54">
        <f t="shared" si="14"/>
        <v>5.6451612903225805E-2</v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1</v>
      </c>
      <c r="D112" s="47">
        <v>1</v>
      </c>
      <c r="E112" s="54">
        <f t="shared" si="13"/>
        <v>2.976190476190476E-3</v>
      </c>
      <c r="F112" s="54">
        <f t="shared" si="14"/>
        <v>8.0645161290322578E-3</v>
      </c>
      <c r="G112" s="27">
        <f t="shared" si="15"/>
        <v>0</v>
      </c>
      <c r="H112" s="28">
        <f t="shared" si="16"/>
        <v>0</v>
      </c>
    </row>
    <row r="113" spans="2:8" ht="15" x14ac:dyDescent="0.25">
      <c r="B113" s="5" t="s">
        <v>27</v>
      </c>
      <c r="C113" s="49">
        <v>0</v>
      </c>
      <c r="D113" s="47">
        <v>1</v>
      </c>
      <c r="E113" s="54" t="str">
        <f t="shared" si="13"/>
        <v/>
      </c>
      <c r="F113" s="54">
        <f t="shared" si="14"/>
        <v>8.0645161290322578E-3</v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4</v>
      </c>
      <c r="D116" s="47">
        <v>1</v>
      </c>
      <c r="E116" s="54">
        <f t="shared" si="13"/>
        <v>1.1904761904761904E-2</v>
      </c>
      <c r="F116" s="54">
        <f t="shared" si="14"/>
        <v>8.0645161290322578E-3</v>
      </c>
      <c r="G116" s="27">
        <f t="shared" si="15"/>
        <v>-0.75</v>
      </c>
      <c r="H116" s="28">
        <f t="shared" si="16"/>
        <v>-8.9285714285714281E-3</v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2</v>
      </c>
      <c r="D119" s="47">
        <v>0</v>
      </c>
      <c r="E119" s="54">
        <f t="shared" si="13"/>
        <v>5.9523809523809521E-3</v>
      </c>
      <c r="F119" s="54" t="str">
        <f t="shared" si="14"/>
        <v/>
      </c>
      <c r="G119" s="27" t="str">
        <f t="shared" si="15"/>
        <v>0</v>
      </c>
      <c r="H119" s="28">
        <f t="shared" si="16"/>
        <v>0</v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19</v>
      </c>
      <c r="D121" s="47">
        <v>1</v>
      </c>
      <c r="E121" s="54">
        <f t="shared" si="13"/>
        <v>5.6547619047619048E-2</v>
      </c>
      <c r="F121" s="54">
        <f t="shared" si="14"/>
        <v>8.0645161290322578E-3</v>
      </c>
      <c r="G121" s="27">
        <f t="shared" si="15"/>
        <v>-0.94736842105263153</v>
      </c>
      <c r="H121" s="28">
        <f t="shared" si="16"/>
        <v>-5.3571428571428568E-2</v>
      </c>
    </row>
    <row r="122" spans="2:8" ht="15" x14ac:dyDescent="0.25">
      <c r="B122" s="5" t="s">
        <v>201</v>
      </c>
      <c r="C122" s="49">
        <v>4</v>
      </c>
      <c r="D122" s="47">
        <v>0</v>
      </c>
      <c r="E122" s="54">
        <f t="shared" si="13"/>
        <v>1.1904761904761904E-2</v>
      </c>
      <c r="F122" s="54" t="str">
        <f t="shared" si="14"/>
        <v/>
      </c>
      <c r="G122" s="27" t="str">
        <f t="shared" si="15"/>
        <v>0</v>
      </c>
      <c r="H122" s="28">
        <f t="shared" si="16"/>
        <v>0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3</v>
      </c>
      <c r="D124" s="47">
        <v>0</v>
      </c>
      <c r="E124" s="54">
        <f t="shared" si="13"/>
        <v>8.9285714285714281E-3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6</v>
      </c>
      <c r="D125" s="47">
        <v>1</v>
      </c>
      <c r="E125" s="54">
        <f t="shared" si="13"/>
        <v>1.7857142857142856E-2</v>
      </c>
      <c r="F125" s="54">
        <f t="shared" si="14"/>
        <v>8.0645161290322578E-3</v>
      </c>
      <c r="G125" s="27">
        <f t="shared" si="15"/>
        <v>-0.83333333333333337</v>
      </c>
      <c r="H125" s="28">
        <f t="shared" si="16"/>
        <v>-1.488095238095238E-2</v>
      </c>
    </row>
    <row r="126" spans="2:8" ht="15" x14ac:dyDescent="0.25">
      <c r="B126" s="5" t="s">
        <v>437</v>
      </c>
      <c r="C126" s="49">
        <v>0</v>
      </c>
      <c r="D126" s="47">
        <v>3</v>
      </c>
      <c r="E126" s="54" t="str">
        <f t="shared" si="13"/>
        <v/>
      </c>
      <c r="F126" s="54">
        <f t="shared" si="14"/>
        <v>2.4193548387096774E-2</v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121</v>
      </c>
      <c r="D127" s="47">
        <v>51</v>
      </c>
      <c r="E127" s="54">
        <f t="shared" si="13"/>
        <v>0.36011904761904762</v>
      </c>
      <c r="F127" s="54">
        <f t="shared" si="14"/>
        <v>0.41129032258064518</v>
      </c>
      <c r="G127" s="27">
        <f t="shared" si="15"/>
        <v>-0.57851239669421484</v>
      </c>
      <c r="H127" s="28">
        <f t="shared" si="16"/>
        <v>-0.20833333333333331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1</v>
      </c>
      <c r="E132" s="51" t="str">
        <f t="shared" ref="E132" si="37">+IF(C132=0,"",C132/C$73)</f>
        <v/>
      </c>
      <c r="F132" s="51">
        <f t="shared" ref="F132" si="38">+IF(D132=0,"",D132/D$73)</f>
        <v>8.0645161290322578E-3</v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1</v>
      </c>
      <c r="D137" s="47">
        <v>0</v>
      </c>
      <c r="E137" s="54">
        <f t="shared" si="13"/>
        <v>2.976190476190476E-3</v>
      </c>
      <c r="F137" s="54" t="str">
        <f t="shared" si="14"/>
        <v/>
      </c>
      <c r="G137" s="27" t="str">
        <f t="shared" si="15"/>
        <v>0</v>
      </c>
      <c r="H137" s="28">
        <f t="shared" si="16"/>
        <v>0</v>
      </c>
    </row>
    <row r="138" spans="1:9" ht="15" x14ac:dyDescent="0.25">
      <c r="B138" s="5" t="s">
        <v>208</v>
      </c>
      <c r="C138" s="49">
        <v>0</v>
      </c>
      <c r="D138" s="47">
        <v>1</v>
      </c>
      <c r="E138" s="54" t="str">
        <f t="shared" si="13"/>
        <v/>
      </c>
      <c r="F138" s="54">
        <f t="shared" si="14"/>
        <v>8.0645161290322578E-3</v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8</v>
      </c>
      <c r="D139" s="47">
        <v>0</v>
      </c>
      <c r="E139" s="54">
        <f t="shared" si="13"/>
        <v>2.3809523809523808E-2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1</v>
      </c>
      <c r="D141" s="47">
        <v>0</v>
      </c>
      <c r="E141" s="54">
        <f t="shared" si="13"/>
        <v>2.976190476190476E-3</v>
      </c>
      <c r="F141" s="54" t="str">
        <f t="shared" si="14"/>
        <v/>
      </c>
      <c r="G141" s="27" t="str">
        <f t="shared" si="15"/>
        <v>0</v>
      </c>
      <c r="H141" s="28">
        <f t="shared" si="16"/>
        <v>0</v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1</v>
      </c>
      <c r="D143" s="47">
        <v>0</v>
      </c>
      <c r="E143" s="54">
        <f t="shared" si="13"/>
        <v>2.976190476190476E-3</v>
      </c>
      <c r="F143" s="54" t="str">
        <f t="shared" si="14"/>
        <v/>
      </c>
      <c r="G143" s="27" t="str">
        <f t="shared" si="15"/>
        <v>0</v>
      </c>
      <c r="H143" s="28">
        <f t="shared" si="16"/>
        <v>0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2</v>
      </c>
      <c r="D147" s="47">
        <v>1</v>
      </c>
      <c r="E147" s="54">
        <f t="shared" ref="E147:E155" si="49">+IF(C147=0,"",C147/C$73)</f>
        <v>5.9523809523809521E-3</v>
      </c>
      <c r="F147" s="54">
        <f t="shared" ref="F147:F155" si="50">+IF(D147=0,"",D147/D$73)</f>
        <v>8.0645161290322578E-3</v>
      </c>
      <c r="G147" s="27">
        <f t="shared" ref="G147:G155" si="51">+IF(OR(AND(D147=0),(C147=0)),"0",((D147-C147)/C147))</f>
        <v>-0.5</v>
      </c>
      <c r="H147" s="28">
        <f t="shared" ref="H147:H155" si="52">+IF(OR(AND(E147=""),(G147="")),"",E147*G147)</f>
        <v>-2.976190476190476E-3</v>
      </c>
    </row>
    <row r="148" spans="1:9" ht="15" x14ac:dyDescent="0.25">
      <c r="B148" s="5" t="s">
        <v>34</v>
      </c>
      <c r="C148" s="49">
        <v>3</v>
      </c>
      <c r="D148" s="47">
        <v>1</v>
      </c>
      <c r="E148" s="54">
        <f t="shared" si="49"/>
        <v>8.9285714285714281E-3</v>
      </c>
      <c r="F148" s="54">
        <f t="shared" si="50"/>
        <v>8.0645161290322578E-3</v>
      </c>
      <c r="G148" s="27">
        <f t="shared" si="51"/>
        <v>-0.66666666666666663</v>
      </c>
      <c r="H148" s="28">
        <f t="shared" si="52"/>
        <v>-5.9523809523809521E-3</v>
      </c>
    </row>
    <row r="149" spans="1:9" ht="15" x14ac:dyDescent="0.25">
      <c r="B149" s="5" t="s">
        <v>211</v>
      </c>
      <c r="C149" s="49">
        <v>2</v>
      </c>
      <c r="D149" s="47">
        <v>0</v>
      </c>
      <c r="E149" s="54">
        <f t="shared" si="49"/>
        <v>5.9523809523809521E-3</v>
      </c>
      <c r="F149" s="54" t="str">
        <f t="shared" si="50"/>
        <v/>
      </c>
      <c r="G149" s="27" t="str">
        <f t="shared" si="51"/>
        <v>0</v>
      </c>
      <c r="H149" s="28">
        <f t="shared" si="52"/>
        <v>0</v>
      </c>
    </row>
    <row r="150" spans="1:9" ht="15" x14ac:dyDescent="0.25">
      <c r="B150" s="5" t="s">
        <v>212</v>
      </c>
      <c r="C150" s="49">
        <v>1</v>
      </c>
      <c r="D150" s="47">
        <v>4</v>
      </c>
      <c r="E150" s="54">
        <f t="shared" si="49"/>
        <v>2.976190476190476E-3</v>
      </c>
      <c r="F150" s="54">
        <f t="shared" si="50"/>
        <v>3.2258064516129031E-2</v>
      </c>
      <c r="G150" s="27">
        <f t="shared" si="51"/>
        <v>3</v>
      </c>
      <c r="H150" s="28">
        <f t="shared" si="52"/>
        <v>8.9285714285714281E-3</v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1</v>
      </c>
      <c r="D154" s="47">
        <v>0</v>
      </c>
      <c r="E154" s="54">
        <f t="shared" si="49"/>
        <v>2.976190476190476E-3</v>
      </c>
      <c r="F154" s="54" t="str">
        <f t="shared" si="50"/>
        <v/>
      </c>
      <c r="G154" s="27" t="str">
        <f t="shared" si="51"/>
        <v>0</v>
      </c>
      <c r="H154" s="28">
        <f t="shared" si="52"/>
        <v>0</v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6</v>
      </c>
      <c r="D156" s="47">
        <v>3</v>
      </c>
      <c r="E156" s="51">
        <f t="shared" ref="E156:E158" si="53">+IF(C156=0,"",C156/C$73)</f>
        <v>1.7857142857142856E-2</v>
      </c>
      <c r="F156" s="51">
        <f t="shared" ref="F156:F158" si="54">+IF(D156=0,"",D156/D$73)</f>
        <v>2.4193548387096774E-2</v>
      </c>
      <c r="G156" s="51">
        <f t="shared" ref="G156:G158" si="55">+IF(OR(AND(D156=0),(C156=0)),"0",((D156-C156)/C156))</f>
        <v>-0.5</v>
      </c>
      <c r="H156" s="26">
        <f t="shared" ref="H156:H158" si="56">+IF(OR(AND(E156=""),(G156="")),"",E156*G156)</f>
        <v>-8.9285714285714281E-3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29</v>
      </c>
      <c r="D157" s="47">
        <v>0</v>
      </c>
      <c r="E157" s="51">
        <f t="shared" si="53"/>
        <v>8.6309523809523808E-2</v>
      </c>
      <c r="F157" s="51" t="str">
        <f t="shared" si="54"/>
        <v/>
      </c>
      <c r="G157" s="51" t="str">
        <f t="shared" si="55"/>
        <v>0</v>
      </c>
      <c r="H157" s="26">
        <f t="shared" si="56"/>
        <v>0</v>
      </c>
      <c r="I157" s="2"/>
    </row>
    <row r="158" spans="1:9" s="20" customFormat="1" ht="15" x14ac:dyDescent="0.25">
      <c r="A158" s="22"/>
      <c r="B158" s="21" t="s">
        <v>536</v>
      </c>
      <c r="C158" s="50">
        <v>1</v>
      </c>
      <c r="D158" s="47">
        <v>0</v>
      </c>
      <c r="E158" s="51">
        <f t="shared" si="53"/>
        <v>2.976190476190476E-3</v>
      </c>
      <c r="F158" s="51" t="str">
        <f t="shared" si="54"/>
        <v/>
      </c>
      <c r="G158" s="51" t="str">
        <f t="shared" si="55"/>
        <v>0</v>
      </c>
      <c r="H158" s="26">
        <f t="shared" si="56"/>
        <v>0</v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970</v>
      </c>
      <c r="D165" s="43">
        <f>SUM(D166:D327)</f>
        <v>405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-0.58247422680412375</v>
      </c>
      <c r="H165" s="45">
        <f>+IF(OR(AND(E165=""),(G165="")),"",E165*G165)</f>
        <v>-0.58247422680412375</v>
      </c>
    </row>
    <row r="166" spans="2:8" s="63" customFormat="1" ht="15" x14ac:dyDescent="0.25">
      <c r="B166" s="58" t="s">
        <v>442</v>
      </c>
      <c r="C166" s="37">
        <v>0</v>
      </c>
      <c r="D166" s="47">
        <v>1</v>
      </c>
      <c r="E166" s="53" t="str">
        <f t="shared" si="57"/>
        <v/>
      </c>
      <c r="F166" s="53">
        <f t="shared" si="58"/>
        <v>2.4691358024691358E-3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4</v>
      </c>
      <c r="D170" s="47">
        <v>1</v>
      </c>
      <c r="E170" s="54">
        <f t="shared" si="57"/>
        <v>4.1237113402061857E-3</v>
      </c>
      <c r="F170" s="54">
        <f t="shared" si="58"/>
        <v>2.4691358024691358E-3</v>
      </c>
      <c r="G170" s="27">
        <f t="shared" si="59"/>
        <v>-0.75</v>
      </c>
      <c r="H170" s="28">
        <f t="shared" si="60"/>
        <v>-3.0927835051546395E-3</v>
      </c>
    </row>
    <row r="171" spans="2:8" s="63" customFormat="1" ht="15" x14ac:dyDescent="0.25">
      <c r="B171" s="55" t="s">
        <v>42</v>
      </c>
      <c r="C171" s="25">
        <v>261</v>
      </c>
      <c r="D171" s="47">
        <v>135</v>
      </c>
      <c r="E171" s="54">
        <f t="shared" si="57"/>
        <v>0.2690721649484536</v>
      </c>
      <c r="F171" s="54">
        <f t="shared" si="58"/>
        <v>0.33333333333333331</v>
      </c>
      <c r="G171" s="27">
        <f t="shared" si="59"/>
        <v>-0.48275862068965519</v>
      </c>
      <c r="H171" s="28">
        <f t="shared" si="60"/>
        <v>-0.12989690721649486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9</v>
      </c>
      <c r="D173" s="47">
        <v>5</v>
      </c>
      <c r="E173" s="54">
        <f t="shared" si="57"/>
        <v>9.2783505154639175E-3</v>
      </c>
      <c r="F173" s="54">
        <f t="shared" si="58"/>
        <v>1.2345679012345678E-2</v>
      </c>
      <c r="G173" s="27">
        <f t="shared" si="59"/>
        <v>-0.44444444444444442</v>
      </c>
      <c r="H173" s="28">
        <f t="shared" si="60"/>
        <v>-4.1237113402061857E-3</v>
      </c>
    </row>
    <row r="174" spans="2:8" s="63" customFormat="1" ht="15" x14ac:dyDescent="0.25">
      <c r="B174" s="55" t="s">
        <v>591</v>
      </c>
      <c r="C174" s="25">
        <v>5</v>
      </c>
      <c r="D174" s="47">
        <v>0</v>
      </c>
      <c r="E174" s="54">
        <f t="shared" si="57"/>
        <v>5.1546391752577319E-3</v>
      </c>
      <c r="F174" s="54" t="str">
        <f t="shared" si="58"/>
        <v/>
      </c>
      <c r="G174" s="27" t="str">
        <f t="shared" si="59"/>
        <v>0</v>
      </c>
      <c r="H174" s="28">
        <f t="shared" si="60"/>
        <v>0</v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1</v>
      </c>
      <c r="D176" s="47">
        <v>0</v>
      </c>
      <c r="E176" s="54">
        <f t="shared" si="57"/>
        <v>1.0309278350515464E-3</v>
      </c>
      <c r="F176" s="54" t="str">
        <f t="shared" si="58"/>
        <v/>
      </c>
      <c r="G176" s="27" t="str">
        <f t="shared" si="59"/>
        <v>0</v>
      </c>
      <c r="H176" s="28">
        <f t="shared" si="60"/>
        <v>0</v>
      </c>
    </row>
    <row r="177" spans="1:9" s="63" customFormat="1" ht="15" x14ac:dyDescent="0.25">
      <c r="B177" s="55" t="s">
        <v>45</v>
      </c>
      <c r="C177" s="25">
        <v>9</v>
      </c>
      <c r="D177" s="47">
        <v>1</v>
      </c>
      <c r="E177" s="54">
        <f t="shared" si="57"/>
        <v>9.2783505154639175E-3</v>
      </c>
      <c r="F177" s="54">
        <f t="shared" si="58"/>
        <v>2.4691358024691358E-3</v>
      </c>
      <c r="G177" s="27">
        <f t="shared" si="59"/>
        <v>-0.88888888888888884</v>
      </c>
      <c r="H177" s="28">
        <f t="shared" si="60"/>
        <v>-8.2474226804123713E-3</v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15</v>
      </c>
      <c r="D179" s="47">
        <v>1</v>
      </c>
      <c r="E179" s="51">
        <f t="shared" ref="E179" si="61">+IF(C179=0,"",C179/C$165)</f>
        <v>1.5463917525773196E-2</v>
      </c>
      <c r="F179" s="51">
        <f t="shared" ref="F179" si="62">+IF(D179=0,"",D179/D$165)</f>
        <v>2.4691358024691358E-3</v>
      </c>
      <c r="G179" s="51">
        <f t="shared" ref="G179" si="63">+IF(OR(AND(D179=0),(C179=0)),"0",((D179-C179)/C179))</f>
        <v>-0.93333333333333335</v>
      </c>
      <c r="H179" s="26">
        <f t="shared" ref="H179" si="64">+IF(OR(AND(E179=""),(G179="")),"",E179*G179)</f>
        <v>-1.443298969072165E-2</v>
      </c>
      <c r="I179" s="63"/>
    </row>
    <row r="180" spans="1:9" s="63" customFormat="1" ht="15" x14ac:dyDescent="0.25">
      <c r="B180" s="55" t="s">
        <v>445</v>
      </c>
      <c r="C180" s="25">
        <v>16</v>
      </c>
      <c r="D180" s="47">
        <v>5</v>
      </c>
      <c r="E180" s="54">
        <f t="shared" ref="E180:F183" si="65">+IF(C180=0,"",C180/C$165)</f>
        <v>1.6494845360824743E-2</v>
      </c>
      <c r="F180" s="54">
        <f t="shared" si="65"/>
        <v>1.2345679012345678E-2</v>
      </c>
      <c r="G180" s="27">
        <f t="shared" si="59"/>
        <v>-0.6875</v>
      </c>
      <c r="H180" s="28">
        <f t="shared" si="60"/>
        <v>-1.134020618556701E-2</v>
      </c>
    </row>
    <row r="181" spans="1:9" s="63" customFormat="1" ht="15" x14ac:dyDescent="0.25">
      <c r="B181" s="55" t="s">
        <v>592</v>
      </c>
      <c r="C181" s="25">
        <v>9</v>
      </c>
      <c r="D181" s="47">
        <v>17</v>
      </c>
      <c r="E181" s="54">
        <f t="shared" si="65"/>
        <v>9.2783505154639175E-3</v>
      </c>
      <c r="F181" s="54">
        <f t="shared" si="65"/>
        <v>4.1975308641975309E-2</v>
      </c>
      <c r="G181" s="27">
        <f t="shared" si="59"/>
        <v>0.88888888888888884</v>
      </c>
      <c r="H181" s="28">
        <f t="shared" si="60"/>
        <v>8.2474226804123713E-3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1</v>
      </c>
      <c r="E183" s="54" t="str">
        <f t="shared" si="65"/>
        <v/>
      </c>
      <c r="F183" s="54">
        <f t="shared" si="65"/>
        <v>2.4691358024691358E-3</v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1</v>
      </c>
      <c r="D184" s="47">
        <v>0</v>
      </c>
      <c r="E184" s="51">
        <f t="shared" ref="E184:E185" si="66">+IF(C184=0,"",C184/C$165)</f>
        <v>1.0309278350515464E-3</v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>
        <f t="shared" ref="H184:H185" si="69">+IF(OR(AND(E184=""),(G184="")),"",E184*G184)</f>
        <v>0</v>
      </c>
      <c r="I184" s="63"/>
    </row>
    <row r="185" spans="1:9" s="65" customFormat="1" ht="15" x14ac:dyDescent="0.25">
      <c r="A185" s="22"/>
      <c r="B185" s="23" t="s">
        <v>540</v>
      </c>
      <c r="C185" s="64">
        <v>2</v>
      </c>
      <c r="D185" s="47">
        <v>2</v>
      </c>
      <c r="E185" s="51">
        <f t="shared" si="66"/>
        <v>2.0618556701030928E-3</v>
      </c>
      <c r="F185" s="51">
        <f t="shared" si="67"/>
        <v>4.9382716049382715E-3</v>
      </c>
      <c r="G185" s="51">
        <f t="shared" si="68"/>
        <v>0</v>
      </c>
      <c r="H185" s="26">
        <f t="shared" si="69"/>
        <v>0</v>
      </c>
      <c r="I185" s="63"/>
    </row>
    <row r="186" spans="1:9" s="63" customFormat="1" ht="15" x14ac:dyDescent="0.25">
      <c r="B186" s="55" t="s">
        <v>215</v>
      </c>
      <c r="C186" s="25">
        <v>13</v>
      </c>
      <c r="D186" s="47">
        <v>8</v>
      </c>
      <c r="E186" s="54">
        <f t="shared" ref="E186:F191" si="70">+IF(C186=0,"",C186/C$165)</f>
        <v>1.3402061855670102E-2</v>
      </c>
      <c r="F186" s="54">
        <f t="shared" si="70"/>
        <v>1.9753086419753086E-2</v>
      </c>
      <c r="G186" s="27">
        <f t="shared" si="59"/>
        <v>-0.38461538461538464</v>
      </c>
      <c r="H186" s="28">
        <f t="shared" si="60"/>
        <v>-5.1546391752577319E-3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6</v>
      </c>
      <c r="D188" s="47">
        <v>0</v>
      </c>
      <c r="E188" s="54">
        <f t="shared" si="70"/>
        <v>6.1855670103092781E-3</v>
      </c>
      <c r="F188" s="54" t="str">
        <f t="shared" si="70"/>
        <v/>
      </c>
      <c r="G188" s="27" t="str">
        <f t="shared" si="59"/>
        <v>0</v>
      </c>
      <c r="H188" s="28">
        <f t="shared" si="60"/>
        <v>0</v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1</v>
      </c>
      <c r="D190" s="47">
        <v>0</v>
      </c>
      <c r="E190" s="54">
        <f t="shared" si="70"/>
        <v>1.0309278350515464E-3</v>
      </c>
      <c r="F190" s="54" t="str">
        <f t="shared" si="70"/>
        <v/>
      </c>
      <c r="G190" s="27" t="str">
        <f t="shared" si="59"/>
        <v>0</v>
      </c>
      <c r="H190" s="28">
        <f t="shared" si="60"/>
        <v>0</v>
      </c>
    </row>
    <row r="191" spans="1:9" s="63" customFormat="1" ht="15" x14ac:dyDescent="0.25">
      <c r="B191" s="55" t="s">
        <v>446</v>
      </c>
      <c r="C191" s="25">
        <v>13</v>
      </c>
      <c r="D191" s="47">
        <v>1</v>
      </c>
      <c r="E191" s="54">
        <f t="shared" si="70"/>
        <v>1.3402061855670102E-2</v>
      </c>
      <c r="F191" s="54">
        <f t="shared" si="70"/>
        <v>2.4691358024691358E-3</v>
      </c>
      <c r="G191" s="27">
        <f t="shared" si="59"/>
        <v>-0.92307692307692313</v>
      </c>
      <c r="H191" s="28">
        <f t="shared" si="60"/>
        <v>-1.2371134020618556E-2</v>
      </c>
    </row>
    <row r="192" spans="1:9" s="65" customFormat="1" ht="15" x14ac:dyDescent="0.25">
      <c r="A192" s="22"/>
      <c r="B192" s="23" t="s">
        <v>541</v>
      </c>
      <c r="C192" s="64">
        <v>40</v>
      </c>
      <c r="D192" s="47">
        <v>8</v>
      </c>
      <c r="E192" s="51">
        <f t="shared" ref="E192" si="73">+IF(C192=0,"",C192/C$165)</f>
        <v>4.1237113402061855E-2</v>
      </c>
      <c r="F192" s="51">
        <f t="shared" ref="F192" si="74">+IF(D192=0,"",D192/D$165)</f>
        <v>1.9753086419753086E-2</v>
      </c>
      <c r="G192" s="51">
        <f t="shared" ref="G192" si="75">+IF(OR(AND(D192=0),(C192=0)),"0",((D192-C192)/C192))</f>
        <v>-0.8</v>
      </c>
      <c r="H192" s="26">
        <f t="shared" ref="H192" si="76">+IF(OR(AND(E192=""),(G192="")),"",E192*G192)</f>
        <v>-3.2989690721649485E-2</v>
      </c>
      <c r="I192" s="63"/>
    </row>
    <row r="193" spans="1:9" s="63" customFormat="1" ht="15" x14ac:dyDescent="0.25">
      <c r="B193" s="55" t="s">
        <v>219</v>
      </c>
      <c r="C193" s="25">
        <v>16</v>
      </c>
      <c r="D193" s="47">
        <v>14</v>
      </c>
      <c r="E193" s="54">
        <f t="shared" ref="E193:F199" si="77">+IF(C193=0,"",C193/C$165)</f>
        <v>1.6494845360824743E-2</v>
      </c>
      <c r="F193" s="54">
        <f t="shared" si="77"/>
        <v>3.4567901234567898E-2</v>
      </c>
      <c r="G193" s="27">
        <f t="shared" si="59"/>
        <v>-0.125</v>
      </c>
      <c r="H193" s="28">
        <f t="shared" si="60"/>
        <v>-2.0618556701030928E-3</v>
      </c>
    </row>
    <row r="194" spans="1:9" s="63" customFormat="1" ht="15" x14ac:dyDescent="0.25">
      <c r="B194" s="55" t="s">
        <v>220</v>
      </c>
      <c r="C194" s="25">
        <v>8</v>
      </c>
      <c r="D194" s="47">
        <v>6</v>
      </c>
      <c r="E194" s="54">
        <f t="shared" si="77"/>
        <v>8.2474226804123713E-3</v>
      </c>
      <c r="F194" s="54">
        <f t="shared" si="77"/>
        <v>1.4814814814814815E-2</v>
      </c>
      <c r="G194" s="27">
        <f t="shared" si="59"/>
        <v>-0.25</v>
      </c>
      <c r="H194" s="28">
        <f t="shared" si="60"/>
        <v>-2.0618556701030928E-3</v>
      </c>
    </row>
    <row r="195" spans="1:9" s="63" customFormat="1" ht="15" x14ac:dyDescent="0.25">
      <c r="B195" s="55" t="s">
        <v>221</v>
      </c>
      <c r="C195" s="25">
        <v>72</v>
      </c>
      <c r="D195" s="47">
        <v>11</v>
      </c>
      <c r="E195" s="54">
        <f t="shared" si="77"/>
        <v>7.422680412371134E-2</v>
      </c>
      <c r="F195" s="54">
        <f t="shared" si="77"/>
        <v>2.7160493827160494E-2</v>
      </c>
      <c r="G195" s="27">
        <f t="shared" si="59"/>
        <v>-0.84722222222222221</v>
      </c>
      <c r="H195" s="28">
        <f t="shared" si="60"/>
        <v>-6.2886597938144329E-2</v>
      </c>
    </row>
    <row r="196" spans="1:9" s="63" customFormat="1" ht="15" x14ac:dyDescent="0.25">
      <c r="B196" s="55" t="s">
        <v>222</v>
      </c>
      <c r="C196" s="25">
        <v>21</v>
      </c>
      <c r="D196" s="47">
        <v>9</v>
      </c>
      <c r="E196" s="54">
        <f t="shared" si="77"/>
        <v>2.1649484536082474E-2</v>
      </c>
      <c r="F196" s="54">
        <f t="shared" si="77"/>
        <v>2.2222222222222223E-2</v>
      </c>
      <c r="G196" s="27">
        <f t="shared" si="59"/>
        <v>-0.5714285714285714</v>
      </c>
      <c r="H196" s="28">
        <f t="shared" si="60"/>
        <v>-1.2371134020618556E-2</v>
      </c>
    </row>
    <row r="197" spans="1:9" s="63" customFormat="1" ht="15" x14ac:dyDescent="0.25">
      <c r="B197" s="55" t="s">
        <v>447</v>
      </c>
      <c r="C197" s="25">
        <v>7</v>
      </c>
      <c r="D197" s="47">
        <v>4</v>
      </c>
      <c r="E197" s="54">
        <f t="shared" si="77"/>
        <v>7.2164948453608251E-3</v>
      </c>
      <c r="F197" s="54">
        <f t="shared" si="77"/>
        <v>9.876543209876543E-3</v>
      </c>
      <c r="G197" s="27">
        <f t="shared" si="59"/>
        <v>-0.42857142857142855</v>
      </c>
      <c r="H197" s="28">
        <f t="shared" si="60"/>
        <v>-3.092783505154639E-3</v>
      </c>
    </row>
    <row r="198" spans="1:9" s="63" customFormat="1" ht="15" x14ac:dyDescent="0.25">
      <c r="B198" s="55" t="s">
        <v>448</v>
      </c>
      <c r="C198" s="25">
        <v>28</v>
      </c>
      <c r="D198" s="47">
        <v>7</v>
      </c>
      <c r="E198" s="54">
        <f t="shared" si="77"/>
        <v>2.88659793814433E-2</v>
      </c>
      <c r="F198" s="54">
        <f t="shared" si="77"/>
        <v>1.7283950617283949E-2</v>
      </c>
      <c r="G198" s="27">
        <f t="shared" si="59"/>
        <v>-0.75</v>
      </c>
      <c r="H198" s="28">
        <f t="shared" si="60"/>
        <v>-2.1649484536082474E-2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9</v>
      </c>
      <c r="D200" s="47">
        <v>1</v>
      </c>
      <c r="E200" s="51">
        <f t="shared" ref="E200" si="78">+IF(C200=0,"",C200/C$165)</f>
        <v>9.2783505154639175E-3</v>
      </c>
      <c r="F200" s="51">
        <f t="shared" ref="F200" si="79">+IF(D200=0,"",D200/D$165)</f>
        <v>2.4691358024691358E-3</v>
      </c>
      <c r="G200" s="51">
        <f t="shared" ref="G200" si="80">+IF(OR(AND(D200=0),(C200=0)),"0",((D200-C200)/C200))</f>
        <v>-0.88888888888888884</v>
      </c>
      <c r="H200" s="26">
        <f t="shared" ref="H200" si="81">+IF(OR(AND(E200=""),(G200="")),"",E200*G200)</f>
        <v>-8.2474226804123713E-3</v>
      </c>
      <c r="I200" s="63"/>
    </row>
    <row r="201" spans="1:9" s="63" customFormat="1" ht="15" x14ac:dyDescent="0.25">
      <c r="B201" s="55" t="s">
        <v>224</v>
      </c>
      <c r="C201" s="25">
        <v>10</v>
      </c>
      <c r="D201" s="47">
        <v>5</v>
      </c>
      <c r="E201" s="54">
        <f t="shared" ref="E201:F208" si="82">+IF(C201=0,"",C201/C$165)</f>
        <v>1.0309278350515464E-2</v>
      </c>
      <c r="F201" s="54">
        <f t="shared" si="82"/>
        <v>1.2345679012345678E-2</v>
      </c>
      <c r="G201" s="27">
        <f t="shared" si="59"/>
        <v>-0.5</v>
      </c>
      <c r="H201" s="28">
        <f t="shared" si="60"/>
        <v>-5.1546391752577319E-3</v>
      </c>
    </row>
    <row r="202" spans="1:9" s="63" customFormat="1" ht="15" x14ac:dyDescent="0.25">
      <c r="B202" s="55" t="s">
        <v>225</v>
      </c>
      <c r="C202" s="25">
        <v>12</v>
      </c>
      <c r="D202" s="47">
        <v>3</v>
      </c>
      <c r="E202" s="54">
        <f t="shared" si="82"/>
        <v>1.2371134020618556E-2</v>
      </c>
      <c r="F202" s="54">
        <f t="shared" si="82"/>
        <v>7.4074074074074077E-3</v>
      </c>
      <c r="G202" s="27">
        <f t="shared" si="59"/>
        <v>-0.75</v>
      </c>
      <c r="H202" s="28">
        <f t="shared" si="60"/>
        <v>-9.2783505154639175E-3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4</v>
      </c>
      <c r="D204" s="47">
        <v>0</v>
      </c>
      <c r="E204" s="54">
        <f t="shared" si="82"/>
        <v>4.1237113402061857E-3</v>
      </c>
      <c r="F204" s="54" t="str">
        <f t="shared" si="82"/>
        <v/>
      </c>
      <c r="G204" s="27" t="str">
        <f t="shared" si="59"/>
        <v>0</v>
      </c>
      <c r="H204" s="28">
        <f t="shared" si="60"/>
        <v>0</v>
      </c>
    </row>
    <row r="205" spans="1:9" s="63" customFormat="1" ht="15" x14ac:dyDescent="0.25">
      <c r="B205" s="55" t="s">
        <v>47</v>
      </c>
      <c r="C205" s="25">
        <v>105</v>
      </c>
      <c r="D205" s="47">
        <v>50</v>
      </c>
      <c r="E205" s="54">
        <f t="shared" si="82"/>
        <v>0.10824742268041238</v>
      </c>
      <c r="F205" s="54">
        <f t="shared" si="82"/>
        <v>0.12345679012345678</v>
      </c>
      <c r="G205" s="27">
        <f t="shared" si="59"/>
        <v>-0.52380952380952384</v>
      </c>
      <c r="H205" s="28">
        <f t="shared" si="60"/>
        <v>-5.6701030927835058E-2</v>
      </c>
    </row>
    <row r="206" spans="1:9" s="63" customFormat="1" ht="15" x14ac:dyDescent="0.25">
      <c r="B206" s="55" t="s">
        <v>227</v>
      </c>
      <c r="C206" s="25">
        <v>3</v>
      </c>
      <c r="D206" s="47">
        <v>2</v>
      </c>
      <c r="E206" s="54">
        <f t="shared" si="82"/>
        <v>3.092783505154639E-3</v>
      </c>
      <c r="F206" s="54">
        <f t="shared" si="82"/>
        <v>4.9382716049382715E-3</v>
      </c>
      <c r="G206" s="27">
        <f t="shared" si="59"/>
        <v>-0.33333333333333331</v>
      </c>
      <c r="H206" s="28">
        <f t="shared" si="60"/>
        <v>-1.0309278350515462E-3</v>
      </c>
    </row>
    <row r="207" spans="1:9" s="63" customFormat="1" ht="15" x14ac:dyDescent="0.25">
      <c r="B207" s="55" t="s">
        <v>228</v>
      </c>
      <c r="C207" s="25">
        <v>19</v>
      </c>
      <c r="D207" s="47">
        <v>0</v>
      </c>
      <c r="E207" s="54">
        <f t="shared" si="82"/>
        <v>1.9587628865979381E-2</v>
      </c>
      <c r="F207" s="54" t="str">
        <f t="shared" si="82"/>
        <v/>
      </c>
      <c r="G207" s="27" t="str">
        <f t="shared" si="59"/>
        <v>0</v>
      </c>
      <c r="H207" s="28">
        <f t="shared" si="60"/>
        <v>0</v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1</v>
      </c>
      <c r="E213" s="54" t="str">
        <f t="shared" si="87"/>
        <v/>
      </c>
      <c r="F213" s="54">
        <f t="shared" si="88"/>
        <v>2.4691358024691358E-3</v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99</v>
      </c>
      <c r="D216" s="47">
        <v>23</v>
      </c>
      <c r="E216" s="54">
        <f t="shared" si="87"/>
        <v>0.10206185567010309</v>
      </c>
      <c r="F216" s="54">
        <f t="shared" si="88"/>
        <v>5.6790123456790124E-2</v>
      </c>
      <c r="G216" s="27">
        <f t="shared" si="59"/>
        <v>-0.76767676767676762</v>
      </c>
      <c r="H216" s="28">
        <f t="shared" si="60"/>
        <v>-7.8350515463917525E-2</v>
      </c>
    </row>
    <row r="217" spans="1:9" s="63" customFormat="1" ht="15" x14ac:dyDescent="0.25">
      <c r="B217" s="55" t="s">
        <v>233</v>
      </c>
      <c r="C217" s="25">
        <v>1</v>
      </c>
      <c r="D217" s="47">
        <v>0</v>
      </c>
      <c r="E217" s="54">
        <f t="shared" si="87"/>
        <v>1.0309278350515464E-3</v>
      </c>
      <c r="F217" s="54" t="str">
        <f t="shared" si="88"/>
        <v/>
      </c>
      <c r="G217" s="27" t="str">
        <f t="shared" si="59"/>
        <v>0</v>
      </c>
      <c r="H217" s="28">
        <f t="shared" si="60"/>
        <v>0</v>
      </c>
    </row>
    <row r="218" spans="1:9" s="63" customFormat="1" ht="15" x14ac:dyDescent="0.25">
      <c r="B218" s="55" t="s">
        <v>234</v>
      </c>
      <c r="C218" s="25">
        <v>1</v>
      </c>
      <c r="D218" s="47">
        <v>0</v>
      </c>
      <c r="E218" s="54">
        <f t="shared" si="87"/>
        <v>1.0309278350515464E-3</v>
      </c>
      <c r="F218" s="54" t="str">
        <f t="shared" si="88"/>
        <v/>
      </c>
      <c r="G218" s="27" t="str">
        <f t="shared" si="59"/>
        <v>0</v>
      </c>
      <c r="H218" s="28">
        <f t="shared" si="60"/>
        <v>0</v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2</v>
      </c>
      <c r="D221" s="47">
        <v>0</v>
      </c>
      <c r="E221" s="54">
        <f t="shared" si="87"/>
        <v>2.0618556701030928E-3</v>
      </c>
      <c r="F221" s="54" t="str">
        <f t="shared" si="88"/>
        <v/>
      </c>
      <c r="G221" s="27" t="str">
        <f t="shared" si="59"/>
        <v>0</v>
      </c>
      <c r="H221" s="28">
        <f t="shared" si="60"/>
        <v>0</v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</v>
      </c>
      <c r="D229" s="47">
        <v>2</v>
      </c>
      <c r="E229" s="54">
        <f t="shared" si="87"/>
        <v>1.0309278350515464E-3</v>
      </c>
      <c r="F229" s="54">
        <f t="shared" si="88"/>
        <v>4.9382716049382715E-3</v>
      </c>
      <c r="G229" s="27">
        <f t="shared" si="59"/>
        <v>1</v>
      </c>
      <c r="H229" s="28">
        <f t="shared" si="60"/>
        <v>1.0309278350515464E-3</v>
      </c>
    </row>
    <row r="230" spans="2:8" s="63" customFormat="1" ht="15" x14ac:dyDescent="0.25">
      <c r="B230" s="55" t="s">
        <v>55</v>
      </c>
      <c r="C230" s="25">
        <v>0</v>
      </c>
      <c r="D230" s="47">
        <v>7</v>
      </c>
      <c r="E230" s="54" t="str">
        <f t="shared" si="87"/>
        <v/>
      </c>
      <c r="F230" s="54">
        <f t="shared" si="88"/>
        <v>1.7283950617283949E-2</v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1</v>
      </c>
      <c r="D235" s="47">
        <v>1</v>
      </c>
      <c r="E235" s="54">
        <f t="shared" si="87"/>
        <v>1.0309278350515464E-3</v>
      </c>
      <c r="F235" s="54">
        <f t="shared" si="88"/>
        <v>2.4691358024691358E-3</v>
      </c>
      <c r="G235" s="27">
        <f t="shared" si="59"/>
        <v>0</v>
      </c>
      <c r="H235" s="28">
        <f t="shared" si="60"/>
        <v>0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1</v>
      </c>
      <c r="D237" s="47">
        <v>0</v>
      </c>
      <c r="E237" s="54">
        <f t="shared" si="87"/>
        <v>1.0309278350515464E-3</v>
      </c>
      <c r="F237" s="54" t="str">
        <f t="shared" si="88"/>
        <v/>
      </c>
      <c r="G237" s="27" t="str">
        <f t="shared" si="59"/>
        <v>0</v>
      </c>
      <c r="H237" s="28">
        <f t="shared" si="60"/>
        <v>0</v>
      </c>
    </row>
    <row r="238" spans="2:8" s="63" customFormat="1" ht="15" x14ac:dyDescent="0.25">
      <c r="B238" s="55" t="s">
        <v>344</v>
      </c>
      <c r="C238" s="25">
        <v>0</v>
      </c>
      <c r="D238" s="47">
        <v>1</v>
      </c>
      <c r="E238" s="54" t="str">
        <f t="shared" si="87"/>
        <v/>
      </c>
      <c r="F238" s="54">
        <f t="shared" si="88"/>
        <v>2.4691358024691358E-3</v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10</v>
      </c>
      <c r="E239" s="54" t="str">
        <f t="shared" si="87"/>
        <v/>
      </c>
      <c r="F239" s="54">
        <f t="shared" si="88"/>
        <v>2.4691358024691357E-2</v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2</v>
      </c>
      <c r="D240" s="47">
        <v>0</v>
      </c>
      <c r="E240" s="54">
        <f t="shared" si="87"/>
        <v>2.0618556701030928E-3</v>
      </c>
      <c r="F240" s="54" t="str">
        <f t="shared" si="88"/>
        <v/>
      </c>
      <c r="G240" s="27" t="str">
        <f t="shared" si="91"/>
        <v>0</v>
      </c>
      <c r="H240" s="28">
        <f t="shared" si="92"/>
        <v>0</v>
      </c>
    </row>
    <row r="241" spans="1:9" s="63" customFormat="1" ht="15" x14ac:dyDescent="0.25">
      <c r="B241" s="55" t="s">
        <v>455</v>
      </c>
      <c r="C241" s="25">
        <v>3</v>
      </c>
      <c r="D241" s="47">
        <v>0</v>
      </c>
      <c r="E241" s="54">
        <f t="shared" si="87"/>
        <v>3.092783505154639E-3</v>
      </c>
      <c r="F241" s="54" t="str">
        <f t="shared" si="88"/>
        <v/>
      </c>
      <c r="G241" s="27" t="str">
        <f t="shared" si="91"/>
        <v>0</v>
      </c>
      <c r="H241" s="28">
        <f t="shared" si="92"/>
        <v>0</v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4</v>
      </c>
      <c r="D243" s="47">
        <v>0</v>
      </c>
      <c r="E243" s="54">
        <f t="shared" si="87"/>
        <v>4.1237113402061857E-3</v>
      </c>
      <c r="F243" s="54" t="str">
        <f t="shared" si="88"/>
        <v/>
      </c>
      <c r="G243" s="27" t="str">
        <f t="shared" si="91"/>
        <v>0</v>
      </c>
      <c r="H243" s="28">
        <f t="shared" si="92"/>
        <v>0</v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1</v>
      </c>
      <c r="E250" s="54" t="str">
        <f t="shared" si="87"/>
        <v/>
      </c>
      <c r="F250" s="54">
        <f t="shared" si="88"/>
        <v>2.4691358024691358E-3</v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1</v>
      </c>
      <c r="D251" s="47">
        <v>1</v>
      </c>
      <c r="E251" s="54">
        <f t="shared" si="87"/>
        <v>1.0309278350515464E-3</v>
      </c>
      <c r="F251" s="54">
        <f t="shared" si="88"/>
        <v>2.4691358024691358E-3</v>
      </c>
      <c r="G251" s="27">
        <f t="shared" si="91"/>
        <v>0</v>
      </c>
      <c r="H251" s="28">
        <f t="shared" si="92"/>
        <v>0</v>
      </c>
    </row>
    <row r="252" spans="1:9" s="63" customFormat="1" ht="15" x14ac:dyDescent="0.25">
      <c r="B252" s="55" t="s">
        <v>462</v>
      </c>
      <c r="C252" s="25">
        <v>3</v>
      </c>
      <c r="D252" s="47">
        <v>1</v>
      </c>
      <c r="E252" s="54">
        <f t="shared" si="87"/>
        <v>3.092783505154639E-3</v>
      </c>
      <c r="F252" s="54">
        <f t="shared" si="88"/>
        <v>2.4691358024691358E-3</v>
      </c>
      <c r="G252" s="27">
        <f t="shared" si="91"/>
        <v>-0.66666666666666663</v>
      </c>
      <c r="H252" s="28">
        <f t="shared" si="92"/>
        <v>-2.0618556701030924E-3</v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16</v>
      </c>
      <c r="D256" s="47">
        <v>2</v>
      </c>
      <c r="E256" s="54">
        <f t="shared" si="97"/>
        <v>1.6494845360824743E-2</v>
      </c>
      <c r="F256" s="54">
        <f t="shared" si="97"/>
        <v>4.9382716049382715E-3</v>
      </c>
      <c r="G256" s="27">
        <f t="shared" si="91"/>
        <v>-0.875</v>
      </c>
      <c r="H256" s="28">
        <f t="shared" si="92"/>
        <v>-1.443298969072165E-2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3</v>
      </c>
      <c r="D264" s="47">
        <v>1</v>
      </c>
      <c r="E264" s="54">
        <f t="shared" ref="E264:F268" si="102">+IF(C264=0,"",C264/C$165)</f>
        <v>3.092783505154639E-3</v>
      </c>
      <c r="F264" s="54">
        <f t="shared" si="102"/>
        <v>2.4691358024691358E-3</v>
      </c>
      <c r="G264" s="27">
        <f t="shared" si="91"/>
        <v>-0.66666666666666663</v>
      </c>
      <c r="H264" s="28">
        <f t="shared" si="92"/>
        <v>-2.0618556701030924E-3</v>
      </c>
    </row>
    <row r="265" spans="1:9" s="63" customFormat="1" ht="15" x14ac:dyDescent="0.25">
      <c r="B265" s="55" t="s">
        <v>65</v>
      </c>
      <c r="C265" s="25">
        <v>26</v>
      </c>
      <c r="D265" s="47">
        <v>8</v>
      </c>
      <c r="E265" s="54">
        <f t="shared" si="102"/>
        <v>2.6804123711340205E-2</v>
      </c>
      <c r="F265" s="54">
        <f t="shared" si="102"/>
        <v>1.9753086419753086E-2</v>
      </c>
      <c r="G265" s="27">
        <f t="shared" si="91"/>
        <v>-0.69230769230769229</v>
      </c>
      <c r="H265" s="28">
        <f t="shared" si="92"/>
        <v>-1.8556701030927835E-2</v>
      </c>
    </row>
    <row r="266" spans="1:9" s="63" customFormat="1" ht="15" x14ac:dyDescent="0.25">
      <c r="B266" s="55" t="s">
        <v>61</v>
      </c>
      <c r="C266" s="25">
        <v>1</v>
      </c>
      <c r="D266" s="47">
        <v>0</v>
      </c>
      <c r="E266" s="54">
        <f t="shared" si="102"/>
        <v>1.0309278350515464E-3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8</v>
      </c>
      <c r="D269" s="47">
        <v>0</v>
      </c>
      <c r="E269" s="51">
        <f t="shared" ref="E269" si="103">+IF(C269=0,"",C269/C$165)</f>
        <v>8.2474226804123713E-3</v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>
        <f t="shared" ref="H269" si="106">+IF(OR(AND(E269=""),(G269="")),"",E269*G269)</f>
        <v>0</v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18</v>
      </c>
      <c r="D271" s="47">
        <v>0</v>
      </c>
      <c r="E271" s="54">
        <f t="shared" si="107"/>
        <v>1.8556701030927835E-2</v>
      </c>
      <c r="F271" s="54" t="str">
        <f t="shared" si="107"/>
        <v/>
      </c>
      <c r="G271" s="27" t="str">
        <f t="shared" si="91"/>
        <v>0</v>
      </c>
      <c r="H271" s="28">
        <f t="shared" si="92"/>
        <v>0</v>
      </c>
    </row>
    <row r="272" spans="1:9" s="63" customFormat="1" ht="15" x14ac:dyDescent="0.25">
      <c r="B272" s="55" t="s">
        <v>59</v>
      </c>
      <c r="C272" s="25">
        <v>0</v>
      </c>
      <c r="D272" s="47">
        <v>1</v>
      </c>
      <c r="E272" s="54" t="str">
        <f t="shared" si="107"/>
        <v/>
      </c>
      <c r="F272" s="54">
        <f t="shared" si="107"/>
        <v>2.4691358024691358E-3</v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4</v>
      </c>
      <c r="D275" s="47">
        <v>3</v>
      </c>
      <c r="E275" s="54">
        <f t="shared" si="107"/>
        <v>4.1237113402061857E-3</v>
      </c>
      <c r="F275" s="54">
        <f t="shared" si="107"/>
        <v>7.4074074074074077E-3</v>
      </c>
      <c r="G275" s="27">
        <f t="shared" si="91"/>
        <v>-0.25</v>
      </c>
      <c r="H275" s="28">
        <f t="shared" si="92"/>
        <v>-1.0309278350515464E-3</v>
      </c>
    </row>
    <row r="276" spans="1:9" s="63" customFormat="1" ht="15" x14ac:dyDescent="0.25">
      <c r="B276" s="55" t="s">
        <v>66</v>
      </c>
      <c r="C276" s="25">
        <v>6</v>
      </c>
      <c r="D276" s="47">
        <v>2</v>
      </c>
      <c r="E276" s="54">
        <f t="shared" si="107"/>
        <v>6.1855670103092781E-3</v>
      </c>
      <c r="F276" s="54">
        <f t="shared" si="107"/>
        <v>4.9382716049382715E-3</v>
      </c>
      <c r="G276" s="27">
        <f t="shared" si="91"/>
        <v>-0.66666666666666663</v>
      </c>
      <c r="H276" s="28">
        <f t="shared" si="92"/>
        <v>-4.1237113402061848E-3</v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3</v>
      </c>
      <c r="D279" s="47">
        <v>1</v>
      </c>
      <c r="E279" s="54">
        <f>+IF(C279=0,"",C279/C$165)</f>
        <v>3.092783505154639E-3</v>
      </c>
      <c r="F279" s="54">
        <f>+IF(D279=0,"",D279/D$165)</f>
        <v>2.4691358024691358E-3</v>
      </c>
      <c r="G279" s="27">
        <f t="shared" si="91"/>
        <v>-0.66666666666666663</v>
      </c>
      <c r="H279" s="28">
        <f t="shared" si="92"/>
        <v>-2.0618556701030924E-3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3</v>
      </c>
      <c r="E285" s="51" t="str">
        <f t="shared" si="116"/>
        <v/>
      </c>
      <c r="F285" s="51">
        <f t="shared" si="117"/>
        <v>7.4074074074074077E-3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1</v>
      </c>
      <c r="E286" s="51" t="str">
        <f>+IF(C286=0,"",C286/C$165)</f>
        <v/>
      </c>
      <c r="F286" s="51">
        <f>+IF(D286=0,"",D286/D$165)</f>
        <v>2.4691358024691358E-3</v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1</v>
      </c>
      <c r="D287" s="47">
        <v>0</v>
      </c>
      <c r="E287" s="51">
        <f>+IF(C287=0,"",C287/C$165)</f>
        <v>1.0309278350515464E-3</v>
      </c>
      <c r="F287" s="51" t="str">
        <f>+IF(D287=0,"",D287/D$165)</f>
        <v/>
      </c>
      <c r="G287" s="51" t="str">
        <f t="shared" si="91"/>
        <v>0</v>
      </c>
      <c r="H287" s="26">
        <f t="shared" si="92"/>
        <v>0</v>
      </c>
      <c r="I287" s="63"/>
    </row>
    <row r="288" spans="1:9" s="65" customFormat="1" ht="15" x14ac:dyDescent="0.25">
      <c r="A288" s="22"/>
      <c r="B288" s="23" t="s">
        <v>558</v>
      </c>
      <c r="C288" s="64">
        <v>1</v>
      </c>
      <c r="D288" s="47">
        <v>0</v>
      </c>
      <c r="E288" s="51">
        <f t="shared" ref="E288" si="120">+IF(C288=0,"",C288/C$165)</f>
        <v>1.0309278350515464E-3</v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>
        <f t="shared" ref="H288" si="123">+IF(OR(AND(E288=""),(G288="")),"",E288*G288)</f>
        <v>0</v>
      </c>
      <c r="I288" s="63"/>
    </row>
    <row r="289" spans="2:8" s="63" customFormat="1" ht="15" x14ac:dyDescent="0.25">
      <c r="B289" s="55" t="s">
        <v>467</v>
      </c>
      <c r="C289" s="25">
        <v>1</v>
      </c>
      <c r="D289" s="47">
        <v>1</v>
      </c>
      <c r="E289" s="54">
        <f t="shared" ref="E289:E311" si="124">+IF(C289=0,"",C289/C$165)</f>
        <v>1.0309278350515464E-3</v>
      </c>
      <c r="F289" s="54">
        <f t="shared" ref="F289:F311" si="125">+IF(D289=0,"",D289/D$165)</f>
        <v>2.4691358024691358E-3</v>
      </c>
      <c r="G289" s="27">
        <f t="shared" si="91"/>
        <v>0</v>
      </c>
      <c r="H289" s="28">
        <f t="shared" si="92"/>
        <v>0</v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4</v>
      </c>
      <c r="D292" s="47">
        <v>13</v>
      </c>
      <c r="E292" s="54">
        <f t="shared" si="124"/>
        <v>4.1237113402061857E-3</v>
      </c>
      <c r="F292" s="54">
        <f t="shared" si="125"/>
        <v>3.2098765432098768E-2</v>
      </c>
      <c r="G292" s="27">
        <f t="shared" si="91"/>
        <v>2.25</v>
      </c>
      <c r="H292" s="28">
        <f t="shared" si="92"/>
        <v>9.2783505154639175E-3</v>
      </c>
    </row>
    <row r="293" spans="2:8" s="63" customFormat="1" ht="15" x14ac:dyDescent="0.25">
      <c r="B293" s="55" t="s">
        <v>249</v>
      </c>
      <c r="C293" s="25">
        <v>1</v>
      </c>
      <c r="D293" s="47">
        <v>0</v>
      </c>
      <c r="E293" s="54">
        <f t="shared" si="124"/>
        <v>1.0309278350515464E-3</v>
      </c>
      <c r="F293" s="54" t="str">
        <f t="shared" si="125"/>
        <v/>
      </c>
      <c r="G293" s="27" t="str">
        <f t="shared" si="91"/>
        <v>0</v>
      </c>
      <c r="H293" s="28">
        <f t="shared" si="92"/>
        <v>0</v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2</v>
      </c>
      <c r="D297" s="47">
        <v>1</v>
      </c>
      <c r="E297" s="54">
        <f t="shared" si="124"/>
        <v>2.0618556701030928E-3</v>
      </c>
      <c r="F297" s="54">
        <f t="shared" si="125"/>
        <v>2.4691358024691358E-3</v>
      </c>
      <c r="G297" s="27">
        <f t="shared" si="91"/>
        <v>-0.5</v>
      </c>
      <c r="H297" s="28">
        <f t="shared" si="92"/>
        <v>-1.0309278350515464E-3</v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3</v>
      </c>
      <c r="E299" s="54" t="str">
        <f t="shared" si="124"/>
        <v/>
      </c>
      <c r="F299" s="54">
        <f t="shared" si="125"/>
        <v>7.4074074074074077E-3</v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2</v>
      </c>
      <c r="D301" s="47">
        <v>1</v>
      </c>
      <c r="E301" s="54">
        <f t="shared" si="124"/>
        <v>2.0618556701030928E-3</v>
      </c>
      <c r="F301" s="54">
        <f t="shared" si="125"/>
        <v>2.4691358024691358E-3</v>
      </c>
      <c r="G301" s="27">
        <f t="shared" si="91"/>
        <v>-0.5</v>
      </c>
      <c r="H301" s="28">
        <f t="shared" si="92"/>
        <v>-1.0309278350515464E-3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7</v>
      </c>
      <c r="D303" s="47">
        <v>4</v>
      </c>
      <c r="E303" s="54">
        <f t="shared" si="124"/>
        <v>7.2164948453608251E-3</v>
      </c>
      <c r="F303" s="54">
        <f t="shared" si="125"/>
        <v>9.876543209876543E-3</v>
      </c>
      <c r="G303" s="27">
        <f t="shared" si="91"/>
        <v>-0.42857142857142855</v>
      </c>
      <c r="H303" s="28">
        <f t="shared" si="92"/>
        <v>-3.092783505154639E-3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1</v>
      </c>
      <c r="D306" s="47">
        <v>1</v>
      </c>
      <c r="E306" s="54">
        <f t="shared" si="124"/>
        <v>1.0309278350515464E-3</v>
      </c>
      <c r="F306" s="54">
        <f t="shared" si="125"/>
        <v>2.4691358024691358E-3</v>
      </c>
      <c r="G306" s="27">
        <f t="shared" si="91"/>
        <v>0</v>
      </c>
      <c r="H306" s="28">
        <f t="shared" si="92"/>
        <v>0</v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2</v>
      </c>
      <c r="D308" s="47">
        <v>0</v>
      </c>
      <c r="E308" s="54">
        <f t="shared" si="124"/>
        <v>2.0618556701030928E-3</v>
      </c>
      <c r="F308" s="54" t="str">
        <f t="shared" si="125"/>
        <v/>
      </c>
      <c r="G308" s="27" t="str">
        <f t="shared" si="91"/>
        <v>0</v>
      </c>
      <c r="H308" s="28">
        <f t="shared" si="92"/>
        <v>0</v>
      </c>
    </row>
    <row r="309" spans="1:9" s="63" customFormat="1" ht="15" x14ac:dyDescent="0.25">
      <c r="B309" s="55" t="s">
        <v>480</v>
      </c>
      <c r="C309" s="25">
        <v>1</v>
      </c>
      <c r="D309" s="47">
        <v>0</v>
      </c>
      <c r="E309" s="54">
        <f t="shared" si="124"/>
        <v>1.0309278350515464E-3</v>
      </c>
      <c r="F309" s="54" t="str">
        <f t="shared" si="125"/>
        <v/>
      </c>
      <c r="G309" s="27" t="str">
        <f t="shared" si="91"/>
        <v>0</v>
      </c>
      <c r="H309" s="28">
        <f t="shared" si="92"/>
        <v>0</v>
      </c>
    </row>
    <row r="310" spans="1:9" s="63" customFormat="1" ht="15" x14ac:dyDescent="0.25">
      <c r="B310" s="55" t="s">
        <v>481</v>
      </c>
      <c r="C310" s="25">
        <v>0</v>
      </c>
      <c r="D310" s="47">
        <v>4</v>
      </c>
      <c r="E310" s="54" t="str">
        <f t="shared" si="124"/>
        <v/>
      </c>
      <c r="F310" s="54">
        <f t="shared" si="125"/>
        <v>9.876543209876543E-3</v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5</v>
      </c>
      <c r="D312" s="47">
        <v>2</v>
      </c>
      <c r="E312" s="51">
        <f t="shared" ref="E312" si="126">+IF(C312=0,"",C312/C$165)</f>
        <v>5.1546391752577319E-3</v>
      </c>
      <c r="F312" s="51">
        <f t="shared" ref="F312" si="127">+IF(D312=0,"",D312/D$165)</f>
        <v>4.9382716049382715E-3</v>
      </c>
      <c r="G312" s="51">
        <f t="shared" ref="G312" si="128">+IF(OR(AND(D312=0),(C312=0)),"0",((D312-C312)/C312))</f>
        <v>-0.6</v>
      </c>
      <c r="H312" s="26">
        <f t="shared" ref="H312" si="129">+IF(OR(AND(E312=""),(G312="")),"",E312*G312)</f>
        <v>-3.092783505154639E-3</v>
      </c>
      <c r="I312" s="63"/>
    </row>
    <row r="313" spans="1:9" s="63" customFormat="1" ht="15" x14ac:dyDescent="0.25">
      <c r="B313" s="55" t="s">
        <v>483</v>
      </c>
      <c r="C313" s="25">
        <v>3</v>
      </c>
      <c r="D313" s="47">
        <v>0</v>
      </c>
      <c r="E313" s="54">
        <f t="shared" ref="E313:F316" si="130">+IF(C313=0,"",C313/C$165)</f>
        <v>3.092783505154639E-3</v>
      </c>
      <c r="F313" s="54" t="str">
        <f t="shared" si="130"/>
        <v/>
      </c>
      <c r="G313" s="27" t="str">
        <f t="shared" si="91"/>
        <v>0</v>
      </c>
      <c r="H313" s="28">
        <f t="shared" si="92"/>
        <v>0</v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2</v>
      </c>
      <c r="E323" s="54" t="str">
        <f t="shared" si="131"/>
        <v/>
      </c>
      <c r="F323" s="54">
        <f t="shared" si="132"/>
        <v>4.9382716049382715E-3</v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15</v>
      </c>
      <c r="D325" s="47">
        <v>5</v>
      </c>
      <c r="E325" s="51">
        <f t="shared" ref="E325:E327" si="135">+IF(C325=0,"",C325/C$165)</f>
        <v>1.5463917525773196E-2</v>
      </c>
      <c r="F325" s="51">
        <f t="shared" ref="F325:F327" si="136">+IF(D325=0,"",D325/D$165)</f>
        <v>1.2345679012345678E-2</v>
      </c>
      <c r="G325" s="51">
        <f t="shared" ref="G325:G327" si="137">+IF(OR(AND(D325=0),(C325=0)),"0",((D325-C325)/C325))</f>
        <v>-0.66666666666666663</v>
      </c>
      <c r="H325" s="26">
        <f t="shared" ref="H325:H327" si="138">+IF(OR(AND(E325=""),(G325="")),"",E325*G325)</f>
        <v>-1.0309278350515464E-2</v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1</v>
      </c>
      <c r="D327" s="47">
        <v>0</v>
      </c>
      <c r="E327" s="51">
        <f t="shared" si="135"/>
        <v>1.0309278350515464E-3</v>
      </c>
      <c r="F327" s="51" t="str">
        <f t="shared" si="136"/>
        <v/>
      </c>
      <c r="G327" s="51" t="str">
        <f t="shared" si="137"/>
        <v>0</v>
      </c>
      <c r="H327" s="26">
        <f t="shared" si="138"/>
        <v>0</v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3750</v>
      </c>
      <c r="D333" s="43">
        <f>SUM(D334:D547)</f>
        <v>1388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-0.62986666666666669</v>
      </c>
      <c r="H333" s="45">
        <f>+IF(OR(AND(E333=""),(G333="")),"",E333*G333)</f>
        <v>-0.62986666666666669</v>
      </c>
    </row>
    <row r="334" spans="1:9" ht="15" x14ac:dyDescent="0.25">
      <c r="B334" s="46" t="s">
        <v>75</v>
      </c>
      <c r="C334" s="47">
        <v>21</v>
      </c>
      <c r="D334" s="47">
        <v>11</v>
      </c>
      <c r="E334" s="53">
        <f t="shared" si="139"/>
        <v>5.5999999999999999E-3</v>
      </c>
      <c r="F334" s="53">
        <f t="shared" si="140"/>
        <v>7.9250720461095103E-3</v>
      </c>
      <c r="G334" s="39">
        <f>+IF(OR(AND(D334=0),(C334=0)),"0",((D334-C334)/C334))</f>
        <v>-0.47619047619047616</v>
      </c>
      <c r="H334" s="48">
        <f>+IF(OR(AND(E334=""),(G334="")),"",E334*G334)</f>
        <v>-2.6666666666666666E-3</v>
      </c>
    </row>
    <row r="335" spans="1:9" ht="15" x14ac:dyDescent="0.25">
      <c r="B335" s="5" t="s">
        <v>79</v>
      </c>
      <c r="C335" s="49">
        <v>18</v>
      </c>
      <c r="D335" s="47">
        <v>2</v>
      </c>
      <c r="E335" s="54">
        <f t="shared" si="139"/>
        <v>4.7999999999999996E-3</v>
      </c>
      <c r="F335" s="54">
        <f t="shared" si="140"/>
        <v>1.440922190201729E-3</v>
      </c>
      <c r="G335" s="27">
        <f t="shared" ref="G335:G400" si="141">+IF(OR(AND(D335=0),(C335=0)),"0",((D335-C335)/C335))</f>
        <v>-0.88888888888888884</v>
      </c>
      <c r="H335" s="28">
        <f t="shared" ref="H335:H400" si="142">+IF(OR(AND(E335=""),(G335="")),"",E335*G335)</f>
        <v>-4.266666666666666E-3</v>
      </c>
    </row>
    <row r="336" spans="1:9" ht="15" x14ac:dyDescent="0.25">
      <c r="B336" s="5" t="s">
        <v>71</v>
      </c>
      <c r="C336" s="49">
        <v>12</v>
      </c>
      <c r="D336" s="47">
        <v>0</v>
      </c>
      <c r="E336" s="54">
        <f t="shared" si="139"/>
        <v>3.2000000000000002E-3</v>
      </c>
      <c r="F336" s="54" t="str">
        <f t="shared" si="140"/>
        <v/>
      </c>
      <c r="G336" s="27" t="str">
        <f t="shared" si="141"/>
        <v>0</v>
      </c>
      <c r="H336" s="28">
        <f t="shared" si="142"/>
        <v>0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118</v>
      </c>
      <c r="D339" s="47">
        <v>53</v>
      </c>
      <c r="E339" s="54">
        <f t="shared" si="139"/>
        <v>3.1466666666666664E-2</v>
      </c>
      <c r="F339" s="54">
        <f t="shared" si="140"/>
        <v>3.8184438040345818E-2</v>
      </c>
      <c r="G339" s="27">
        <f t="shared" si="141"/>
        <v>-0.55084745762711862</v>
      </c>
      <c r="H339" s="28">
        <f t="shared" si="142"/>
        <v>-1.7333333333333333E-2</v>
      </c>
    </row>
    <row r="340" spans="1:8" ht="15" x14ac:dyDescent="0.25">
      <c r="B340" s="5" t="s">
        <v>82</v>
      </c>
      <c r="C340" s="49">
        <v>25</v>
      </c>
      <c r="D340" s="47">
        <v>2</v>
      </c>
      <c r="E340" s="54">
        <f t="shared" si="139"/>
        <v>6.6666666666666671E-3</v>
      </c>
      <c r="F340" s="54">
        <f t="shared" si="140"/>
        <v>1.440922190201729E-3</v>
      </c>
      <c r="G340" s="27">
        <f t="shared" si="141"/>
        <v>-0.92</v>
      </c>
      <c r="H340" s="28">
        <f t="shared" si="142"/>
        <v>-6.1333333333333344E-3</v>
      </c>
    </row>
    <row r="341" spans="1:8" ht="15" x14ac:dyDescent="0.25">
      <c r="B341" s="5" t="s">
        <v>595</v>
      </c>
      <c r="C341" s="49">
        <v>19</v>
      </c>
      <c r="D341" s="47">
        <v>6</v>
      </c>
      <c r="E341" s="54">
        <f t="shared" si="139"/>
        <v>5.0666666666666664E-3</v>
      </c>
      <c r="F341" s="54">
        <f t="shared" si="140"/>
        <v>4.3227665706051877E-3</v>
      </c>
      <c r="G341" s="27">
        <f t="shared" si="141"/>
        <v>-0.68421052631578949</v>
      </c>
      <c r="H341" s="28">
        <f t="shared" si="142"/>
        <v>-3.4666666666666665E-3</v>
      </c>
    </row>
    <row r="342" spans="1:8" ht="15" x14ac:dyDescent="0.25">
      <c r="B342" s="5" t="s">
        <v>81</v>
      </c>
      <c r="C342" s="49">
        <v>10</v>
      </c>
      <c r="D342" s="47">
        <v>3</v>
      </c>
      <c r="E342" s="54">
        <f t="shared" si="139"/>
        <v>2.6666666666666666E-3</v>
      </c>
      <c r="F342" s="54">
        <f t="shared" si="140"/>
        <v>2.1613832853025938E-3</v>
      </c>
      <c r="G342" s="27">
        <f t="shared" si="141"/>
        <v>-0.7</v>
      </c>
      <c r="H342" s="28">
        <f t="shared" si="142"/>
        <v>-1.8666666666666664E-3</v>
      </c>
    </row>
    <row r="343" spans="1:8" ht="15" x14ac:dyDescent="0.25">
      <c r="B343" s="5" t="s">
        <v>256</v>
      </c>
      <c r="C343" s="49">
        <v>9</v>
      </c>
      <c r="D343" s="47">
        <v>0</v>
      </c>
      <c r="E343" s="54">
        <f t="shared" si="139"/>
        <v>2.3999999999999998E-3</v>
      </c>
      <c r="F343" s="54" t="str">
        <f t="shared" si="140"/>
        <v/>
      </c>
      <c r="G343" s="27" t="str">
        <f t="shared" si="141"/>
        <v>0</v>
      </c>
      <c r="H343" s="28">
        <f t="shared" si="142"/>
        <v>0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419</v>
      </c>
      <c r="D345" s="47">
        <v>201</v>
      </c>
      <c r="E345" s="54">
        <f t="shared" si="139"/>
        <v>0.11173333333333334</v>
      </c>
      <c r="F345" s="54">
        <f t="shared" si="140"/>
        <v>0.14481268011527376</v>
      </c>
      <c r="G345" s="27">
        <f t="shared" si="141"/>
        <v>-0.52028639618138428</v>
      </c>
      <c r="H345" s="28">
        <f t="shared" si="142"/>
        <v>-5.8133333333333342E-2</v>
      </c>
    </row>
    <row r="346" spans="1:8" ht="15" x14ac:dyDescent="0.25">
      <c r="B346" s="5" t="s">
        <v>596</v>
      </c>
      <c r="C346" s="49">
        <v>66</v>
      </c>
      <c r="D346" s="47">
        <v>16</v>
      </c>
      <c r="E346" s="54">
        <f t="shared" si="139"/>
        <v>1.7600000000000001E-2</v>
      </c>
      <c r="F346" s="54">
        <f t="shared" si="140"/>
        <v>1.1527377521613832E-2</v>
      </c>
      <c r="G346" s="27">
        <f t="shared" si="141"/>
        <v>-0.75757575757575757</v>
      </c>
      <c r="H346" s="28">
        <f t="shared" si="142"/>
        <v>-1.3333333333333334E-2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73</v>
      </c>
      <c r="D348" s="47">
        <v>9</v>
      </c>
      <c r="E348" s="54">
        <f t="shared" si="139"/>
        <v>1.9466666666666667E-2</v>
      </c>
      <c r="F348" s="54">
        <f t="shared" si="140"/>
        <v>6.4841498559077811E-3</v>
      </c>
      <c r="G348" s="27">
        <f t="shared" si="141"/>
        <v>-0.87671232876712324</v>
      </c>
      <c r="H348" s="28">
        <f t="shared" si="142"/>
        <v>-1.7066666666666667E-2</v>
      </c>
    </row>
    <row r="349" spans="1:8" ht="15" x14ac:dyDescent="0.25">
      <c r="B349" s="5" t="s">
        <v>77</v>
      </c>
      <c r="C349" s="49">
        <v>17</v>
      </c>
      <c r="D349" s="47">
        <v>11</v>
      </c>
      <c r="E349" s="54">
        <f t="shared" si="139"/>
        <v>4.5333333333333337E-3</v>
      </c>
      <c r="F349" s="54">
        <f t="shared" si="140"/>
        <v>7.9250720461095103E-3</v>
      </c>
      <c r="G349" s="27">
        <f t="shared" si="141"/>
        <v>-0.35294117647058826</v>
      </c>
      <c r="H349" s="28">
        <f t="shared" si="142"/>
        <v>-1.6000000000000003E-3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1</v>
      </c>
      <c r="E351" s="54" t="str">
        <f t="shared" si="139"/>
        <v/>
      </c>
      <c r="F351" s="54">
        <f t="shared" si="140"/>
        <v>7.2046109510086451E-4</v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1</v>
      </c>
      <c r="D352" s="47">
        <v>0</v>
      </c>
      <c r="E352" s="54">
        <f t="shared" si="139"/>
        <v>2.6666666666666668E-4</v>
      </c>
      <c r="F352" s="54" t="str">
        <f t="shared" si="140"/>
        <v/>
      </c>
      <c r="G352" s="27" t="str">
        <f t="shared" si="141"/>
        <v>0</v>
      </c>
      <c r="H352" s="28">
        <f t="shared" si="142"/>
        <v>0</v>
      </c>
    </row>
    <row r="353" spans="2:8" ht="15" x14ac:dyDescent="0.25">
      <c r="B353" s="5" t="s">
        <v>258</v>
      </c>
      <c r="C353" s="49">
        <v>130</v>
      </c>
      <c r="D353" s="47">
        <v>118</v>
      </c>
      <c r="E353" s="54">
        <f t="shared" si="139"/>
        <v>3.4666666666666665E-2</v>
      </c>
      <c r="F353" s="54">
        <f t="shared" si="140"/>
        <v>8.5014409221902024E-2</v>
      </c>
      <c r="G353" s="27">
        <f t="shared" si="141"/>
        <v>-9.2307692307692313E-2</v>
      </c>
      <c r="H353" s="28">
        <f t="shared" si="142"/>
        <v>-3.2000000000000002E-3</v>
      </c>
    </row>
    <row r="354" spans="2:8" ht="15" x14ac:dyDescent="0.25">
      <c r="B354" s="5" t="s">
        <v>259</v>
      </c>
      <c r="C354" s="49">
        <v>2</v>
      </c>
      <c r="D354" s="47">
        <v>0</v>
      </c>
      <c r="E354" s="54">
        <f t="shared" si="139"/>
        <v>5.3333333333333336E-4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19</v>
      </c>
      <c r="D356" s="47">
        <v>6</v>
      </c>
      <c r="E356" s="54">
        <f t="shared" si="139"/>
        <v>5.0666666666666664E-3</v>
      </c>
      <c r="F356" s="54">
        <f t="shared" si="140"/>
        <v>4.3227665706051877E-3</v>
      </c>
      <c r="G356" s="27">
        <f t="shared" si="141"/>
        <v>-0.68421052631578949</v>
      </c>
      <c r="H356" s="28">
        <f t="shared" si="142"/>
        <v>-3.4666666666666665E-3</v>
      </c>
    </row>
    <row r="357" spans="2:8" ht="15" x14ac:dyDescent="0.25">
      <c r="B357" s="5" t="s">
        <v>597</v>
      </c>
      <c r="C357" s="49">
        <v>108</v>
      </c>
      <c r="D357" s="47">
        <v>90</v>
      </c>
      <c r="E357" s="54">
        <f t="shared" si="139"/>
        <v>2.8799999999999999E-2</v>
      </c>
      <c r="F357" s="54">
        <f t="shared" si="140"/>
        <v>6.4841498559077809E-2</v>
      </c>
      <c r="G357" s="27">
        <f t="shared" si="141"/>
        <v>-0.16666666666666666</v>
      </c>
      <c r="H357" s="28">
        <f t="shared" si="142"/>
        <v>-4.7999999999999996E-3</v>
      </c>
    </row>
    <row r="358" spans="2:8" ht="15" x14ac:dyDescent="0.25">
      <c r="B358" s="5" t="s">
        <v>87</v>
      </c>
      <c r="C358" s="49">
        <v>7</v>
      </c>
      <c r="D358" s="47">
        <v>15</v>
      </c>
      <c r="E358" s="54">
        <f t="shared" si="139"/>
        <v>1.8666666666666666E-3</v>
      </c>
      <c r="F358" s="54">
        <f t="shared" si="140"/>
        <v>1.0806916426512969E-2</v>
      </c>
      <c r="G358" s="27">
        <f t="shared" si="141"/>
        <v>1.1428571428571428</v>
      </c>
      <c r="H358" s="28">
        <f t="shared" si="142"/>
        <v>2.133333333333333E-3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1</v>
      </c>
      <c r="E360" s="54" t="str">
        <f t="shared" si="139"/>
        <v/>
      </c>
      <c r="F360" s="54">
        <f t="shared" si="140"/>
        <v>7.2046109510086451E-4</v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5</v>
      </c>
      <c r="D362" s="47">
        <v>0</v>
      </c>
      <c r="E362" s="54">
        <f t="shared" si="139"/>
        <v>1.3333333333333333E-3</v>
      </c>
      <c r="F362" s="54" t="str">
        <f t="shared" si="140"/>
        <v/>
      </c>
      <c r="G362" s="27" t="str">
        <f t="shared" si="141"/>
        <v>0</v>
      </c>
      <c r="H362" s="28">
        <f t="shared" si="142"/>
        <v>0</v>
      </c>
    </row>
    <row r="363" spans="2:8" ht="15" x14ac:dyDescent="0.25">
      <c r="B363" s="5" t="s">
        <v>346</v>
      </c>
      <c r="C363" s="49">
        <v>6</v>
      </c>
      <c r="D363" s="47">
        <v>8</v>
      </c>
      <c r="E363" s="54">
        <f t="shared" si="139"/>
        <v>1.6000000000000001E-3</v>
      </c>
      <c r="F363" s="54">
        <f t="shared" si="140"/>
        <v>5.763688760806916E-3</v>
      </c>
      <c r="G363" s="27">
        <f t="shared" si="141"/>
        <v>0.33333333333333331</v>
      </c>
      <c r="H363" s="28">
        <f t="shared" si="142"/>
        <v>5.3333333333333336E-4</v>
      </c>
    </row>
    <row r="364" spans="2:8" ht="15" x14ac:dyDescent="0.25">
      <c r="B364" s="5" t="s">
        <v>493</v>
      </c>
      <c r="C364" s="49">
        <v>19</v>
      </c>
      <c r="D364" s="47">
        <v>4</v>
      </c>
      <c r="E364" s="54">
        <f t="shared" si="139"/>
        <v>5.0666666666666664E-3</v>
      </c>
      <c r="F364" s="54">
        <f t="shared" si="140"/>
        <v>2.881844380403458E-3</v>
      </c>
      <c r="G364" s="27">
        <f t="shared" si="141"/>
        <v>-0.78947368421052633</v>
      </c>
      <c r="H364" s="28">
        <f t="shared" si="142"/>
        <v>-4.0000000000000001E-3</v>
      </c>
    </row>
    <row r="365" spans="2:8" ht="15" x14ac:dyDescent="0.25">
      <c r="B365" s="5" t="s">
        <v>494</v>
      </c>
      <c r="C365" s="49">
        <v>19</v>
      </c>
      <c r="D365" s="47">
        <v>25</v>
      </c>
      <c r="E365" s="54">
        <f t="shared" ref="E365:E387" si="145">+IF(C365=0,"",C365/C$333)</f>
        <v>5.0666666666666664E-3</v>
      </c>
      <c r="F365" s="54">
        <f t="shared" ref="F365:F387" si="146">+IF(D365=0,"",D365/D$333)</f>
        <v>1.8011527377521614E-2</v>
      </c>
      <c r="G365" s="27">
        <f t="shared" si="141"/>
        <v>0.31578947368421051</v>
      </c>
      <c r="H365" s="28">
        <f t="shared" si="142"/>
        <v>1.5999999999999999E-3</v>
      </c>
    </row>
    <row r="366" spans="2:8" ht="15" x14ac:dyDescent="0.25">
      <c r="B366" s="5" t="s">
        <v>495</v>
      </c>
      <c r="C366" s="49">
        <v>1</v>
      </c>
      <c r="D366" s="47">
        <v>0</v>
      </c>
      <c r="E366" s="54">
        <f t="shared" si="145"/>
        <v>2.6666666666666668E-4</v>
      </c>
      <c r="F366" s="54" t="str">
        <f t="shared" si="146"/>
        <v/>
      </c>
      <c r="G366" s="27" t="str">
        <f t="shared" si="141"/>
        <v>0</v>
      </c>
      <c r="H366" s="28">
        <f t="shared" si="142"/>
        <v>0</v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6</v>
      </c>
      <c r="D368" s="47">
        <v>0</v>
      </c>
      <c r="E368" s="54">
        <f t="shared" si="145"/>
        <v>1.6000000000000001E-3</v>
      </c>
      <c r="F368" s="54" t="str">
        <f t="shared" si="146"/>
        <v/>
      </c>
      <c r="G368" s="27" t="str">
        <f t="shared" si="141"/>
        <v>0</v>
      </c>
      <c r="H368" s="28">
        <f t="shared" si="142"/>
        <v>0</v>
      </c>
    </row>
    <row r="369" spans="1:8" ht="15" x14ac:dyDescent="0.25">
      <c r="B369" s="5" t="s">
        <v>262</v>
      </c>
      <c r="C369" s="49">
        <v>15</v>
      </c>
      <c r="D369" s="47">
        <v>9</v>
      </c>
      <c r="E369" s="54">
        <f t="shared" si="145"/>
        <v>4.0000000000000001E-3</v>
      </c>
      <c r="F369" s="54">
        <f t="shared" si="146"/>
        <v>6.4841498559077811E-3</v>
      </c>
      <c r="G369" s="27">
        <f t="shared" si="141"/>
        <v>-0.4</v>
      </c>
      <c r="H369" s="28">
        <f t="shared" si="142"/>
        <v>-1.6000000000000001E-3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2</v>
      </c>
      <c r="E371" s="51" t="str">
        <f t="shared" si="145"/>
        <v/>
      </c>
      <c r="F371" s="51">
        <f t="shared" si="146"/>
        <v>1.440922190201729E-3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419</v>
      </c>
      <c r="D372" s="47">
        <v>116</v>
      </c>
      <c r="E372" s="54">
        <f t="shared" si="145"/>
        <v>0.11173333333333334</v>
      </c>
      <c r="F372" s="54">
        <f t="shared" si="146"/>
        <v>8.3573487031700283E-2</v>
      </c>
      <c r="G372" s="27">
        <f t="shared" si="141"/>
        <v>-0.72315035799522676</v>
      </c>
      <c r="H372" s="28">
        <f t="shared" si="142"/>
        <v>-8.0800000000000011E-2</v>
      </c>
    </row>
    <row r="373" spans="1:8" ht="15" x14ac:dyDescent="0.25">
      <c r="B373" s="5" t="s">
        <v>95</v>
      </c>
      <c r="C373" s="49">
        <v>35</v>
      </c>
      <c r="D373" s="47">
        <v>18</v>
      </c>
      <c r="E373" s="54">
        <f t="shared" si="145"/>
        <v>9.3333333333333341E-3</v>
      </c>
      <c r="F373" s="54">
        <f t="shared" si="146"/>
        <v>1.2968299711815562E-2</v>
      </c>
      <c r="G373" s="27">
        <f t="shared" si="141"/>
        <v>-0.48571428571428571</v>
      </c>
      <c r="H373" s="28">
        <f t="shared" si="142"/>
        <v>-4.5333333333333337E-3</v>
      </c>
    </row>
    <row r="374" spans="1:8" ht="15" x14ac:dyDescent="0.25">
      <c r="B374" s="5" t="s">
        <v>88</v>
      </c>
      <c r="C374" s="49">
        <v>677</v>
      </c>
      <c r="D374" s="47">
        <v>165</v>
      </c>
      <c r="E374" s="54">
        <f t="shared" si="145"/>
        <v>0.18053333333333332</v>
      </c>
      <c r="F374" s="54">
        <f t="shared" si="146"/>
        <v>0.11887608069164265</v>
      </c>
      <c r="G374" s="27">
        <f t="shared" si="141"/>
        <v>-0.75627769571639591</v>
      </c>
      <c r="H374" s="28">
        <f t="shared" si="142"/>
        <v>-0.13653333333333334</v>
      </c>
    </row>
    <row r="375" spans="1:8" ht="15" x14ac:dyDescent="0.25">
      <c r="B375" s="5" t="s">
        <v>94</v>
      </c>
      <c r="C375" s="49">
        <v>45</v>
      </c>
      <c r="D375" s="47">
        <v>15</v>
      </c>
      <c r="E375" s="54">
        <f t="shared" si="145"/>
        <v>1.2E-2</v>
      </c>
      <c r="F375" s="54">
        <f t="shared" si="146"/>
        <v>1.0806916426512969E-2</v>
      </c>
      <c r="G375" s="27">
        <f t="shared" si="141"/>
        <v>-0.66666666666666663</v>
      </c>
      <c r="H375" s="28">
        <f t="shared" si="142"/>
        <v>-8.0000000000000002E-3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2</v>
      </c>
      <c r="D377" s="47">
        <v>0</v>
      </c>
      <c r="E377" s="54">
        <f t="shared" si="145"/>
        <v>5.3333333333333336E-4</v>
      </c>
      <c r="F377" s="54" t="str">
        <f t="shared" si="146"/>
        <v/>
      </c>
      <c r="G377" s="27" t="str">
        <f t="shared" si="141"/>
        <v>0</v>
      </c>
      <c r="H377" s="28">
        <f t="shared" si="142"/>
        <v>0</v>
      </c>
    </row>
    <row r="378" spans="1:8" ht="15" x14ac:dyDescent="0.25">
      <c r="B378" s="5" t="s">
        <v>263</v>
      </c>
      <c r="C378" s="49">
        <v>1</v>
      </c>
      <c r="D378" s="47">
        <v>0</v>
      </c>
      <c r="E378" s="54">
        <f t="shared" si="145"/>
        <v>2.6666666666666668E-4</v>
      </c>
      <c r="F378" s="54" t="str">
        <f t="shared" si="146"/>
        <v/>
      </c>
      <c r="G378" s="27" t="str">
        <f t="shared" si="141"/>
        <v>0</v>
      </c>
      <c r="H378" s="28">
        <f t="shared" si="142"/>
        <v>0</v>
      </c>
    </row>
    <row r="379" spans="1:8" ht="15" x14ac:dyDescent="0.25">
      <c r="B379" s="5" t="s">
        <v>264</v>
      </c>
      <c r="C379" s="49">
        <v>2</v>
      </c>
      <c r="D379" s="47">
        <v>1</v>
      </c>
      <c r="E379" s="54">
        <f t="shared" si="145"/>
        <v>5.3333333333333336E-4</v>
      </c>
      <c r="F379" s="54">
        <f t="shared" si="146"/>
        <v>7.2046109510086451E-4</v>
      </c>
      <c r="G379" s="27">
        <f t="shared" si="141"/>
        <v>-0.5</v>
      </c>
      <c r="H379" s="28">
        <f t="shared" si="142"/>
        <v>-2.6666666666666668E-4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7</v>
      </c>
      <c r="D381" s="47">
        <v>0</v>
      </c>
      <c r="E381" s="54">
        <f t="shared" si="145"/>
        <v>1.8666666666666666E-3</v>
      </c>
      <c r="F381" s="54" t="str">
        <f t="shared" si="146"/>
        <v/>
      </c>
      <c r="G381" s="27" t="str">
        <f t="shared" si="141"/>
        <v>0</v>
      </c>
      <c r="H381" s="28">
        <f t="shared" si="142"/>
        <v>0</v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1</v>
      </c>
      <c r="D383" s="47">
        <v>1</v>
      </c>
      <c r="E383" s="54">
        <f t="shared" si="145"/>
        <v>2.6666666666666668E-4</v>
      </c>
      <c r="F383" s="54">
        <f t="shared" si="146"/>
        <v>7.2046109510086451E-4</v>
      </c>
      <c r="G383" s="27">
        <f t="shared" si="141"/>
        <v>0</v>
      </c>
      <c r="H383" s="28">
        <f t="shared" si="142"/>
        <v>0</v>
      </c>
    </row>
    <row r="384" spans="1:8" ht="15" x14ac:dyDescent="0.25">
      <c r="B384" s="5" t="s">
        <v>96</v>
      </c>
      <c r="C384" s="49">
        <v>9</v>
      </c>
      <c r="D384" s="47">
        <v>7</v>
      </c>
      <c r="E384" s="54">
        <f t="shared" si="145"/>
        <v>2.3999999999999998E-3</v>
      </c>
      <c r="F384" s="54">
        <f t="shared" si="146"/>
        <v>5.0432276657060519E-3</v>
      </c>
      <c r="G384" s="27">
        <f t="shared" si="141"/>
        <v>-0.22222222222222221</v>
      </c>
      <c r="H384" s="28">
        <f t="shared" si="142"/>
        <v>-5.3333333333333325E-4</v>
      </c>
    </row>
    <row r="385" spans="1:9" ht="15" x14ac:dyDescent="0.25">
      <c r="B385" s="5" t="s">
        <v>266</v>
      </c>
      <c r="C385" s="49">
        <v>157</v>
      </c>
      <c r="D385" s="47">
        <v>14</v>
      </c>
      <c r="E385" s="54">
        <f t="shared" si="145"/>
        <v>4.186666666666667E-2</v>
      </c>
      <c r="F385" s="54">
        <f t="shared" si="146"/>
        <v>1.0086455331412104E-2</v>
      </c>
      <c r="G385" s="27">
        <f t="shared" si="141"/>
        <v>-0.91082802547770703</v>
      </c>
      <c r="H385" s="28">
        <f t="shared" si="142"/>
        <v>-3.8133333333333339E-2</v>
      </c>
    </row>
    <row r="386" spans="1:9" ht="15" x14ac:dyDescent="0.25">
      <c r="B386" s="5" t="s">
        <v>600</v>
      </c>
      <c r="C386" s="49">
        <v>1</v>
      </c>
      <c r="D386" s="47">
        <v>3</v>
      </c>
      <c r="E386" s="54">
        <f t="shared" si="145"/>
        <v>2.6666666666666668E-4</v>
      </c>
      <c r="F386" s="54">
        <f t="shared" si="146"/>
        <v>2.1613832853025938E-3</v>
      </c>
      <c r="G386" s="27">
        <f t="shared" si="141"/>
        <v>2</v>
      </c>
      <c r="H386" s="28">
        <f t="shared" si="142"/>
        <v>5.3333333333333336E-4</v>
      </c>
    </row>
    <row r="387" spans="1:9" ht="15" x14ac:dyDescent="0.25">
      <c r="B387" s="5" t="s">
        <v>90</v>
      </c>
      <c r="C387" s="49">
        <v>2</v>
      </c>
      <c r="D387" s="47">
        <v>2</v>
      </c>
      <c r="E387" s="54">
        <f t="shared" si="145"/>
        <v>5.3333333333333336E-4</v>
      </c>
      <c r="F387" s="54">
        <f t="shared" si="146"/>
        <v>1.440922190201729E-3</v>
      </c>
      <c r="G387" s="27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1</v>
      </c>
      <c r="D388" s="47">
        <v>0</v>
      </c>
      <c r="E388" s="51">
        <f t="shared" ref="E388" si="149">+IF(C388=0,"",C388/C$333)</f>
        <v>2.6666666666666668E-4</v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>
        <f t="shared" ref="H388" si="152">+IF(OR(AND(E388=""),(G388="")),"",E388*G388)</f>
        <v>0</v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11</v>
      </c>
      <c r="D392" s="47">
        <v>28</v>
      </c>
      <c r="E392" s="54">
        <f t="shared" si="153"/>
        <v>2.9333333333333334E-3</v>
      </c>
      <c r="F392" s="54">
        <f t="shared" si="154"/>
        <v>2.0172910662824207E-2</v>
      </c>
      <c r="G392" s="27">
        <f t="shared" si="141"/>
        <v>1.5454545454545454</v>
      </c>
      <c r="H392" s="28">
        <f t="shared" si="142"/>
        <v>4.5333333333333337E-3</v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14</v>
      </c>
      <c r="D395" s="47">
        <v>42</v>
      </c>
      <c r="E395" s="54">
        <f t="shared" si="153"/>
        <v>3.7333333333333333E-3</v>
      </c>
      <c r="F395" s="54">
        <f t="shared" si="154"/>
        <v>3.0259365994236311E-2</v>
      </c>
      <c r="G395" s="27">
        <f t="shared" si="141"/>
        <v>2</v>
      </c>
      <c r="H395" s="28">
        <f t="shared" si="142"/>
        <v>7.4666666666666666E-3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1</v>
      </c>
      <c r="D398" s="47">
        <v>0</v>
      </c>
      <c r="E398" s="54">
        <f t="shared" si="153"/>
        <v>2.6666666666666668E-4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0</v>
      </c>
      <c r="D399" s="47">
        <v>1</v>
      </c>
      <c r="E399" s="54" t="str">
        <f t="shared" si="153"/>
        <v/>
      </c>
      <c r="F399" s="54">
        <f t="shared" si="154"/>
        <v>7.2046109510086451E-4</v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2</v>
      </c>
      <c r="D404" s="47">
        <v>1</v>
      </c>
      <c r="E404" s="51">
        <f t="shared" si="159"/>
        <v>5.3333333333333336E-4</v>
      </c>
      <c r="F404" s="51">
        <f t="shared" si="160"/>
        <v>7.2046109510086451E-4</v>
      </c>
      <c r="G404" s="51">
        <f t="shared" si="161"/>
        <v>-0.5</v>
      </c>
      <c r="H404" s="26">
        <f t="shared" si="162"/>
        <v>-2.6666666666666668E-4</v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76</v>
      </c>
      <c r="D414" s="47">
        <v>0</v>
      </c>
      <c r="E414" s="54">
        <f t="shared" si="155"/>
        <v>2.0266666666666665E-2</v>
      </c>
      <c r="F414" s="54" t="str">
        <f t="shared" si="156"/>
        <v/>
      </c>
      <c r="G414" s="27" t="str">
        <f t="shared" si="157"/>
        <v>0</v>
      </c>
      <c r="H414" s="28">
        <f t="shared" si="158"/>
        <v>0</v>
      </c>
    </row>
    <row r="415" spans="1:9" ht="15" x14ac:dyDescent="0.25">
      <c r="B415" s="5" t="s">
        <v>100</v>
      </c>
      <c r="C415" s="49">
        <v>4</v>
      </c>
      <c r="D415" s="47">
        <v>56</v>
      </c>
      <c r="E415" s="54">
        <f t="shared" si="155"/>
        <v>1.0666666666666667E-3</v>
      </c>
      <c r="F415" s="54">
        <f t="shared" si="156"/>
        <v>4.0345821325648415E-2</v>
      </c>
      <c r="G415" s="27">
        <f t="shared" si="157"/>
        <v>13</v>
      </c>
      <c r="H415" s="28">
        <f t="shared" si="158"/>
        <v>1.3866666666666668E-2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22</v>
      </c>
      <c r="D417" s="47">
        <v>0</v>
      </c>
      <c r="E417" s="54">
        <f t="shared" si="155"/>
        <v>5.8666666666666667E-3</v>
      </c>
      <c r="F417" s="54" t="str">
        <f t="shared" si="156"/>
        <v/>
      </c>
      <c r="G417" s="27" t="str">
        <f t="shared" si="157"/>
        <v>0</v>
      </c>
      <c r="H417" s="28">
        <f t="shared" si="158"/>
        <v>0</v>
      </c>
    </row>
    <row r="418" spans="1:9" ht="15" x14ac:dyDescent="0.25">
      <c r="B418" s="5" t="s">
        <v>279</v>
      </c>
      <c r="C418" s="49">
        <v>0</v>
      </c>
      <c r="D418" s="47">
        <v>15</v>
      </c>
      <c r="E418" s="54" t="str">
        <f t="shared" si="155"/>
        <v/>
      </c>
      <c r="F418" s="54">
        <f t="shared" si="156"/>
        <v>1.0806916426512969E-2</v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10</v>
      </c>
      <c r="D422" s="47">
        <v>7</v>
      </c>
      <c r="E422" s="51">
        <f t="shared" ref="E422:E424" si="171">+IF(C422=0,"",C422/C$333)</f>
        <v>2.6666666666666666E-3</v>
      </c>
      <c r="F422" s="51">
        <f t="shared" ref="F422:F424" si="172">+IF(D422=0,"",D422/D$333)</f>
        <v>5.0432276657060519E-3</v>
      </c>
      <c r="G422" s="51">
        <f t="shared" ref="G422:G424" si="173">+IF(OR(AND(D422=0),(C422=0)),"0",((D422-C422)/C422))</f>
        <v>-0.3</v>
      </c>
      <c r="H422" s="26">
        <f t="shared" ref="H422:H424" si="174">+IF(OR(AND(E422=""),(G422="")),"",E422*G422)</f>
        <v>-7.9999999999999993E-4</v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1</v>
      </c>
      <c r="D425" s="47">
        <v>2</v>
      </c>
      <c r="E425" s="54">
        <f t="shared" si="155"/>
        <v>2.6666666666666668E-4</v>
      </c>
      <c r="F425" s="54">
        <f t="shared" si="156"/>
        <v>1.440922190201729E-3</v>
      </c>
      <c r="G425" s="27">
        <f t="shared" si="157"/>
        <v>1</v>
      </c>
      <c r="H425" s="28">
        <f t="shared" si="158"/>
        <v>2.6666666666666668E-4</v>
      </c>
    </row>
    <row r="426" spans="1:9" ht="15" x14ac:dyDescent="0.25">
      <c r="B426" s="5" t="s">
        <v>106</v>
      </c>
      <c r="C426" s="49">
        <v>1</v>
      </c>
      <c r="D426" s="47">
        <v>0</v>
      </c>
      <c r="E426" s="54">
        <f t="shared" si="155"/>
        <v>2.6666666666666668E-4</v>
      </c>
      <c r="F426" s="54" t="str">
        <f t="shared" si="156"/>
        <v/>
      </c>
      <c r="G426" s="27" t="str">
        <f t="shared" si="157"/>
        <v>0</v>
      </c>
      <c r="H426" s="28">
        <f t="shared" si="158"/>
        <v>0</v>
      </c>
    </row>
    <row r="427" spans="1:9" ht="15" x14ac:dyDescent="0.25">
      <c r="B427" s="5" t="s">
        <v>115</v>
      </c>
      <c r="C427" s="49">
        <v>21</v>
      </c>
      <c r="D427" s="47">
        <v>11</v>
      </c>
      <c r="E427" s="54">
        <f t="shared" si="155"/>
        <v>5.5999999999999999E-3</v>
      </c>
      <c r="F427" s="54">
        <f t="shared" si="156"/>
        <v>7.9250720461095103E-3</v>
      </c>
      <c r="G427" s="27">
        <f t="shared" si="157"/>
        <v>-0.47619047619047616</v>
      </c>
      <c r="H427" s="28">
        <f t="shared" si="158"/>
        <v>-2.6666666666666666E-3</v>
      </c>
    </row>
    <row r="428" spans="1:9" ht="15" x14ac:dyDescent="0.25">
      <c r="B428" s="5" t="s">
        <v>114</v>
      </c>
      <c r="C428" s="49">
        <v>16</v>
      </c>
      <c r="D428" s="47">
        <v>9</v>
      </c>
      <c r="E428" s="54">
        <f t="shared" si="155"/>
        <v>4.2666666666666669E-3</v>
      </c>
      <c r="F428" s="54">
        <f t="shared" si="156"/>
        <v>6.4841498559077811E-3</v>
      </c>
      <c r="G428" s="27">
        <f t="shared" si="157"/>
        <v>-0.4375</v>
      </c>
      <c r="H428" s="28">
        <f t="shared" si="158"/>
        <v>-1.8666666666666666E-3</v>
      </c>
    </row>
    <row r="429" spans="1:9" ht="15" x14ac:dyDescent="0.25">
      <c r="B429" s="5" t="s">
        <v>280</v>
      </c>
      <c r="C429" s="49">
        <v>4</v>
      </c>
      <c r="D429" s="47">
        <v>0</v>
      </c>
      <c r="E429" s="54">
        <f t="shared" si="155"/>
        <v>1.0666666666666667E-3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3</v>
      </c>
      <c r="D430" s="47">
        <v>0</v>
      </c>
      <c r="E430" s="54">
        <f t="shared" si="155"/>
        <v>8.0000000000000004E-4</v>
      </c>
      <c r="F430" s="54" t="str">
        <f t="shared" si="156"/>
        <v/>
      </c>
      <c r="G430" s="27" t="str">
        <f t="shared" si="157"/>
        <v>0</v>
      </c>
      <c r="H430" s="28">
        <f t="shared" si="158"/>
        <v>0</v>
      </c>
    </row>
    <row r="431" spans="1:9" ht="30" x14ac:dyDescent="0.25">
      <c r="B431" s="5" t="s">
        <v>506</v>
      </c>
      <c r="C431" s="49">
        <v>2</v>
      </c>
      <c r="D431" s="47">
        <v>0</v>
      </c>
      <c r="E431" s="54">
        <f t="shared" si="155"/>
        <v>5.3333333333333336E-4</v>
      </c>
      <c r="F431" s="54" t="str">
        <f t="shared" si="156"/>
        <v/>
      </c>
      <c r="G431" s="27" t="str">
        <f t="shared" si="157"/>
        <v>0</v>
      </c>
      <c r="H431" s="28">
        <f t="shared" si="158"/>
        <v>0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1</v>
      </c>
      <c r="D433" s="47">
        <v>0</v>
      </c>
      <c r="E433" s="54">
        <f t="shared" si="155"/>
        <v>2.6666666666666668E-4</v>
      </c>
      <c r="F433" s="54" t="str">
        <f t="shared" si="156"/>
        <v/>
      </c>
      <c r="G433" s="27" t="str">
        <f t="shared" si="157"/>
        <v>0</v>
      </c>
      <c r="H433" s="28">
        <f t="shared" si="158"/>
        <v>0</v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1</v>
      </c>
      <c r="D435" s="47">
        <v>0</v>
      </c>
      <c r="E435" s="54">
        <f t="shared" si="155"/>
        <v>2.6666666666666668E-4</v>
      </c>
      <c r="F435" s="54" t="str">
        <f t="shared" si="156"/>
        <v/>
      </c>
      <c r="G435" s="27" t="str">
        <f t="shared" si="157"/>
        <v>0</v>
      </c>
      <c r="H435" s="28">
        <f t="shared" si="158"/>
        <v>0</v>
      </c>
    </row>
    <row r="436" spans="2:8" ht="15" x14ac:dyDescent="0.25">
      <c r="B436" s="5" t="s">
        <v>394</v>
      </c>
      <c r="C436" s="49">
        <v>3</v>
      </c>
      <c r="D436" s="47">
        <v>0</v>
      </c>
      <c r="E436" s="54">
        <f t="shared" si="155"/>
        <v>8.0000000000000004E-4</v>
      </c>
      <c r="F436" s="54" t="str">
        <f t="shared" si="156"/>
        <v/>
      </c>
      <c r="G436" s="27" t="str">
        <f t="shared" si="157"/>
        <v>0</v>
      </c>
      <c r="H436" s="28">
        <f t="shared" si="158"/>
        <v>0</v>
      </c>
    </row>
    <row r="437" spans="2:8" ht="15" x14ac:dyDescent="0.25">
      <c r="B437" s="5" t="s">
        <v>109</v>
      </c>
      <c r="C437" s="49">
        <v>55</v>
      </c>
      <c r="D437" s="47">
        <v>17</v>
      </c>
      <c r="E437" s="54">
        <f t="shared" si="155"/>
        <v>1.4666666666666666E-2</v>
      </c>
      <c r="F437" s="54">
        <f t="shared" si="156"/>
        <v>1.2247838616714697E-2</v>
      </c>
      <c r="G437" s="27">
        <f t="shared" si="157"/>
        <v>-0.69090909090909092</v>
      </c>
      <c r="H437" s="28">
        <f t="shared" si="158"/>
        <v>-1.0133333333333333E-2</v>
      </c>
    </row>
    <row r="438" spans="2:8" ht="15" x14ac:dyDescent="0.25">
      <c r="B438" s="5" t="s">
        <v>282</v>
      </c>
      <c r="C438" s="49">
        <v>2</v>
      </c>
      <c r="D438" s="47">
        <v>2</v>
      </c>
      <c r="E438" s="54">
        <f t="shared" si="155"/>
        <v>5.3333333333333336E-4</v>
      </c>
      <c r="F438" s="54">
        <f t="shared" si="156"/>
        <v>1.440922190201729E-3</v>
      </c>
      <c r="G438" s="27">
        <f t="shared" si="157"/>
        <v>0</v>
      </c>
      <c r="H438" s="28">
        <f t="shared" si="158"/>
        <v>0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24</v>
      </c>
      <c r="D443" s="47">
        <v>33</v>
      </c>
      <c r="E443" s="54">
        <f t="shared" si="155"/>
        <v>6.4000000000000003E-3</v>
      </c>
      <c r="F443" s="54">
        <f t="shared" si="156"/>
        <v>2.3775216138328531E-2</v>
      </c>
      <c r="G443" s="27">
        <f t="shared" si="157"/>
        <v>0.375</v>
      </c>
      <c r="H443" s="28">
        <f t="shared" si="158"/>
        <v>2.4000000000000002E-3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28</v>
      </c>
      <c r="D451" s="47">
        <v>12</v>
      </c>
      <c r="E451" s="54">
        <f t="shared" si="155"/>
        <v>7.4666666666666666E-3</v>
      </c>
      <c r="F451" s="54">
        <f t="shared" si="156"/>
        <v>8.6455331412103754E-3</v>
      </c>
      <c r="G451" s="27">
        <f t="shared" si="157"/>
        <v>-0.5714285714285714</v>
      </c>
      <c r="H451" s="28">
        <f t="shared" si="158"/>
        <v>-4.266666666666666E-3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13</v>
      </c>
      <c r="D453" s="47">
        <v>1</v>
      </c>
      <c r="E453" s="54">
        <f t="shared" si="155"/>
        <v>3.4666666666666665E-3</v>
      </c>
      <c r="F453" s="54">
        <f t="shared" si="156"/>
        <v>7.2046109510086451E-4</v>
      </c>
      <c r="G453" s="27">
        <f t="shared" si="157"/>
        <v>-0.92307692307692313</v>
      </c>
      <c r="H453" s="28">
        <f t="shared" si="158"/>
        <v>-3.2000000000000002E-3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13</v>
      </c>
      <c r="D455" s="47">
        <v>3</v>
      </c>
      <c r="E455" s="54">
        <f t="shared" si="155"/>
        <v>3.4666666666666665E-3</v>
      </c>
      <c r="F455" s="54">
        <f t="shared" si="156"/>
        <v>2.1613832853025938E-3</v>
      </c>
      <c r="G455" s="27">
        <f t="shared" si="157"/>
        <v>-0.76923076923076927</v>
      </c>
      <c r="H455" s="28">
        <f t="shared" si="158"/>
        <v>-2.6666666666666666E-3</v>
      </c>
    </row>
    <row r="456" spans="2:8" ht="15" x14ac:dyDescent="0.25">
      <c r="B456" s="5" t="s">
        <v>287</v>
      </c>
      <c r="C456" s="49">
        <v>43</v>
      </c>
      <c r="D456" s="47">
        <v>6</v>
      </c>
      <c r="E456" s="54">
        <f t="shared" si="155"/>
        <v>1.1466666666666667E-2</v>
      </c>
      <c r="F456" s="54">
        <f t="shared" si="156"/>
        <v>4.3227665706051877E-3</v>
      </c>
      <c r="G456" s="27">
        <f t="shared" si="157"/>
        <v>-0.86046511627906974</v>
      </c>
      <c r="H456" s="28">
        <f t="shared" si="158"/>
        <v>-9.8666666666666659E-3</v>
      </c>
    </row>
    <row r="457" spans="2:8" ht="15" x14ac:dyDescent="0.25">
      <c r="B457" s="5" t="s">
        <v>288</v>
      </c>
      <c r="C457" s="49">
        <v>2</v>
      </c>
      <c r="D457" s="47">
        <v>0</v>
      </c>
      <c r="E457" s="54">
        <f t="shared" si="155"/>
        <v>5.3333333333333336E-4</v>
      </c>
      <c r="F457" s="54" t="str">
        <f t="shared" si="156"/>
        <v/>
      </c>
      <c r="G457" s="27" t="str">
        <f t="shared" si="157"/>
        <v>0</v>
      </c>
      <c r="H457" s="28">
        <f t="shared" si="158"/>
        <v>0</v>
      </c>
    </row>
    <row r="458" spans="2:8" ht="15" x14ac:dyDescent="0.25">
      <c r="B458" s="5" t="s">
        <v>289</v>
      </c>
      <c r="C458" s="49">
        <v>196</v>
      </c>
      <c r="D458" s="47">
        <v>0</v>
      </c>
      <c r="E458" s="54">
        <f t="shared" si="155"/>
        <v>5.226666666666667E-2</v>
      </c>
      <c r="F458" s="54" t="str">
        <f t="shared" si="156"/>
        <v/>
      </c>
      <c r="G458" s="27" t="str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1</v>
      </c>
      <c r="D459" s="47">
        <v>1</v>
      </c>
      <c r="E459" s="54">
        <f t="shared" si="155"/>
        <v>2.6666666666666668E-4</v>
      </c>
      <c r="F459" s="54">
        <f t="shared" si="156"/>
        <v>7.2046109510086451E-4</v>
      </c>
      <c r="G459" s="27">
        <f t="shared" si="157"/>
        <v>0</v>
      </c>
      <c r="H459" s="28">
        <f t="shared" si="158"/>
        <v>0</v>
      </c>
    </row>
    <row r="460" spans="2:8" ht="15" x14ac:dyDescent="0.25">
      <c r="B460" s="5" t="s">
        <v>290</v>
      </c>
      <c r="C460" s="49">
        <v>0</v>
      </c>
      <c r="D460" s="47">
        <v>1</v>
      </c>
      <c r="E460" s="54" t="str">
        <f t="shared" si="155"/>
        <v/>
      </c>
      <c r="F460" s="54">
        <f t="shared" si="156"/>
        <v>7.2046109510086451E-4</v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21</v>
      </c>
      <c r="D461" s="47">
        <v>14</v>
      </c>
      <c r="E461" s="54">
        <f t="shared" si="155"/>
        <v>5.5999999999999999E-3</v>
      </c>
      <c r="F461" s="54">
        <f t="shared" si="156"/>
        <v>1.0086455331412104E-2</v>
      </c>
      <c r="G461" s="27">
        <f t="shared" si="157"/>
        <v>-0.33333333333333331</v>
      </c>
      <c r="H461" s="28">
        <f t="shared" si="158"/>
        <v>-1.8666666666666666E-3</v>
      </c>
    </row>
    <row r="462" spans="2:8" ht="15" x14ac:dyDescent="0.25">
      <c r="B462" s="5" t="s">
        <v>511</v>
      </c>
      <c r="C462" s="49">
        <v>9</v>
      </c>
      <c r="D462" s="47">
        <v>6</v>
      </c>
      <c r="E462" s="54">
        <f t="shared" si="155"/>
        <v>2.3999999999999998E-3</v>
      </c>
      <c r="F462" s="54">
        <f t="shared" si="156"/>
        <v>4.3227665706051877E-3</v>
      </c>
      <c r="G462" s="27">
        <f t="shared" si="157"/>
        <v>-0.33333333333333331</v>
      </c>
      <c r="H462" s="28">
        <f t="shared" si="158"/>
        <v>-7.9999999999999993E-4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2</v>
      </c>
      <c r="D467" s="47">
        <v>0</v>
      </c>
      <c r="E467" s="54">
        <f t="shared" si="155"/>
        <v>5.3333333333333336E-4</v>
      </c>
      <c r="F467" s="54" t="str">
        <f t="shared" si="156"/>
        <v/>
      </c>
      <c r="G467" s="27" t="str">
        <f t="shared" si="157"/>
        <v>0</v>
      </c>
      <c r="H467" s="28">
        <f t="shared" si="158"/>
        <v>0</v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14</v>
      </c>
      <c r="D470" s="47">
        <v>4</v>
      </c>
      <c r="E470" s="54">
        <f t="shared" si="155"/>
        <v>3.7333333333333333E-3</v>
      </c>
      <c r="F470" s="54">
        <f t="shared" si="156"/>
        <v>2.881844380403458E-3</v>
      </c>
      <c r="G470" s="27">
        <f t="shared" si="157"/>
        <v>-0.7142857142857143</v>
      </c>
      <c r="H470" s="28">
        <f t="shared" si="158"/>
        <v>-2.6666666666666666E-3</v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10</v>
      </c>
      <c r="D472" s="47">
        <v>0</v>
      </c>
      <c r="E472" s="54">
        <f t="shared" si="155"/>
        <v>2.6666666666666666E-3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1</v>
      </c>
      <c r="D480" s="47">
        <v>0</v>
      </c>
      <c r="E480" s="54">
        <f t="shared" si="175"/>
        <v>2.6666666666666668E-4</v>
      </c>
      <c r="F480" s="54" t="str">
        <f t="shared" si="176"/>
        <v/>
      </c>
      <c r="G480" s="27" t="str">
        <f t="shared" si="177"/>
        <v>0</v>
      </c>
      <c r="H480" s="28">
        <f t="shared" si="178"/>
        <v>0</v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105</v>
      </c>
      <c r="D482" s="47">
        <v>36</v>
      </c>
      <c r="E482" s="54">
        <f t="shared" si="175"/>
        <v>2.8000000000000001E-2</v>
      </c>
      <c r="F482" s="54">
        <f t="shared" si="176"/>
        <v>2.5936599423631124E-2</v>
      </c>
      <c r="G482" s="27">
        <f t="shared" si="177"/>
        <v>-0.65714285714285714</v>
      </c>
      <c r="H482" s="28">
        <f t="shared" si="178"/>
        <v>-1.84E-2</v>
      </c>
    </row>
    <row r="483" spans="2:9" ht="15" x14ac:dyDescent="0.25">
      <c r="B483" s="5" t="s">
        <v>124</v>
      </c>
      <c r="C483" s="49">
        <v>8</v>
      </c>
      <c r="D483" s="47">
        <v>3</v>
      </c>
      <c r="E483" s="54">
        <f t="shared" si="175"/>
        <v>2.1333333333333334E-3</v>
      </c>
      <c r="F483" s="54">
        <f t="shared" si="176"/>
        <v>2.1613832853025938E-3</v>
      </c>
      <c r="G483" s="27">
        <f t="shared" si="177"/>
        <v>-0.625</v>
      </c>
      <c r="H483" s="28">
        <f t="shared" si="178"/>
        <v>-1.3333333333333335E-3</v>
      </c>
    </row>
    <row r="484" spans="2:9" ht="30" x14ac:dyDescent="0.25">
      <c r="B484" s="5" t="s">
        <v>305</v>
      </c>
      <c r="C484" s="49">
        <v>3</v>
      </c>
      <c r="D484" s="47">
        <v>0</v>
      </c>
      <c r="E484" s="54">
        <f t="shared" si="175"/>
        <v>8.0000000000000004E-4</v>
      </c>
      <c r="F484" s="54" t="str">
        <f t="shared" si="176"/>
        <v/>
      </c>
      <c r="G484" s="27" t="str">
        <f t="shared" si="177"/>
        <v>0</v>
      </c>
      <c r="H484" s="28">
        <f t="shared" si="178"/>
        <v>0</v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48</v>
      </c>
      <c r="D487" s="47">
        <v>2</v>
      </c>
      <c r="E487" s="54">
        <f t="shared" si="175"/>
        <v>1.2800000000000001E-2</v>
      </c>
      <c r="F487" s="54">
        <f t="shared" si="176"/>
        <v>1.440922190201729E-3</v>
      </c>
      <c r="G487" s="27">
        <f t="shared" si="177"/>
        <v>-0.95833333333333337</v>
      </c>
      <c r="H487" s="28">
        <f t="shared" si="178"/>
        <v>-1.2266666666666667E-2</v>
      </c>
    </row>
    <row r="488" spans="2:9" ht="15" x14ac:dyDescent="0.25">
      <c r="B488" s="5" t="s">
        <v>119</v>
      </c>
      <c r="C488" s="49">
        <v>0</v>
      </c>
      <c r="D488" s="47">
        <v>1</v>
      </c>
      <c r="E488" s="54" t="str">
        <f t="shared" si="175"/>
        <v/>
      </c>
      <c r="F488" s="54">
        <f t="shared" si="176"/>
        <v>7.2046109510086451E-4</v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4</v>
      </c>
      <c r="D489" s="47">
        <v>17</v>
      </c>
      <c r="E489" s="54">
        <f t="shared" si="175"/>
        <v>1.0666666666666667E-3</v>
      </c>
      <c r="F489" s="54">
        <f t="shared" si="176"/>
        <v>1.2247838616714697E-2</v>
      </c>
      <c r="G489" s="27">
        <f t="shared" si="177"/>
        <v>3.25</v>
      </c>
      <c r="H489" s="28">
        <f t="shared" si="178"/>
        <v>3.4666666666666669E-3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1</v>
      </c>
      <c r="D495" s="47">
        <v>0</v>
      </c>
      <c r="E495" s="54">
        <f t="shared" si="175"/>
        <v>2.6666666666666668E-4</v>
      </c>
      <c r="F495" s="54" t="str">
        <f t="shared" si="176"/>
        <v/>
      </c>
      <c r="G495" s="27" t="str">
        <f t="shared" si="177"/>
        <v>0</v>
      </c>
      <c r="H495" s="28">
        <f t="shared" si="178"/>
        <v>0</v>
      </c>
    </row>
    <row r="496" spans="2:9" ht="15" x14ac:dyDescent="0.25">
      <c r="B496" s="5" t="s">
        <v>312</v>
      </c>
      <c r="C496" s="49">
        <v>1</v>
      </c>
      <c r="D496" s="47">
        <v>0</v>
      </c>
      <c r="E496" s="54">
        <f t="shared" si="175"/>
        <v>2.6666666666666668E-4</v>
      </c>
      <c r="F496" s="54" t="str">
        <f t="shared" si="176"/>
        <v/>
      </c>
      <c r="G496" s="27" t="str">
        <f t="shared" si="177"/>
        <v>0</v>
      </c>
      <c r="H496" s="28">
        <f t="shared" si="178"/>
        <v>0</v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1</v>
      </c>
      <c r="E500" s="54" t="str">
        <f t="shared" si="175"/>
        <v/>
      </c>
      <c r="F500" s="54">
        <f t="shared" si="176"/>
        <v>7.2046109510086451E-4</v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1</v>
      </c>
      <c r="E502" s="54" t="str">
        <f t="shared" si="175"/>
        <v/>
      </c>
      <c r="F502" s="54">
        <f t="shared" si="176"/>
        <v>7.2046109510086451E-4</v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3</v>
      </c>
      <c r="D503" s="47">
        <v>0</v>
      </c>
      <c r="E503" s="54">
        <f t="shared" si="175"/>
        <v>8.0000000000000004E-4</v>
      </c>
      <c r="F503" s="54" t="str">
        <f t="shared" si="176"/>
        <v/>
      </c>
      <c r="G503" s="27" t="str">
        <f t="shared" si="177"/>
        <v>0</v>
      </c>
      <c r="H503" s="28">
        <f t="shared" si="178"/>
        <v>0</v>
      </c>
    </row>
    <row r="504" spans="1:9" ht="15" x14ac:dyDescent="0.25">
      <c r="B504" s="5" t="s">
        <v>130</v>
      </c>
      <c r="C504" s="49">
        <v>24</v>
      </c>
      <c r="D504" s="47">
        <v>1</v>
      </c>
      <c r="E504" s="54">
        <f t="shared" si="175"/>
        <v>6.4000000000000003E-3</v>
      </c>
      <c r="F504" s="54">
        <f t="shared" si="176"/>
        <v>7.2046109510086451E-4</v>
      </c>
      <c r="G504" s="27">
        <f t="shared" si="177"/>
        <v>-0.95833333333333337</v>
      </c>
      <c r="H504" s="28">
        <f t="shared" si="178"/>
        <v>-6.1333333333333335E-3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33</v>
      </c>
      <c r="D506" s="47">
        <v>0</v>
      </c>
      <c r="E506" s="51">
        <f t="shared" ref="E506" si="179">+IF(C506=0,"",C506/C$333)</f>
        <v>8.8000000000000005E-3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11</v>
      </c>
      <c r="D507" s="47">
        <v>13</v>
      </c>
      <c r="E507" s="54">
        <f t="shared" ref="E507:E532" si="183">+IF(C507=0,"",C507/C$333)</f>
        <v>2.9333333333333334E-3</v>
      </c>
      <c r="F507" s="54">
        <f t="shared" ref="F507:F532" si="184">+IF(D507=0,"",D507/D$333)</f>
        <v>9.3659942363112387E-3</v>
      </c>
      <c r="G507" s="27">
        <f t="shared" si="177"/>
        <v>0.18181818181818182</v>
      </c>
      <c r="H507" s="28">
        <f t="shared" si="178"/>
        <v>5.3333333333333336E-4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8</v>
      </c>
      <c r="D510" s="47">
        <v>9</v>
      </c>
      <c r="E510" s="54">
        <f t="shared" si="183"/>
        <v>2.1333333333333334E-3</v>
      </c>
      <c r="F510" s="54">
        <f t="shared" si="184"/>
        <v>6.4841498559077811E-3</v>
      </c>
      <c r="G510" s="27">
        <f t="shared" si="177"/>
        <v>0.125</v>
      </c>
      <c r="H510" s="28">
        <f t="shared" si="178"/>
        <v>2.6666666666666668E-4</v>
      </c>
    </row>
    <row r="511" spans="1:9" ht="15" x14ac:dyDescent="0.25">
      <c r="B511" s="5" t="s">
        <v>349</v>
      </c>
      <c r="C511" s="49">
        <v>4</v>
      </c>
      <c r="D511" s="47">
        <v>4</v>
      </c>
      <c r="E511" s="54">
        <f t="shared" si="183"/>
        <v>1.0666666666666667E-3</v>
      </c>
      <c r="F511" s="54">
        <f t="shared" si="184"/>
        <v>2.881844380403458E-3</v>
      </c>
      <c r="G511" s="27">
        <f t="shared" si="177"/>
        <v>0</v>
      </c>
      <c r="H511" s="28">
        <f t="shared" si="178"/>
        <v>0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118</v>
      </c>
      <c r="D522" s="47">
        <v>0</v>
      </c>
      <c r="E522" s="54">
        <f t="shared" si="183"/>
        <v>3.1466666666666664E-2</v>
      </c>
      <c r="F522" s="54" t="str">
        <f t="shared" si="184"/>
        <v/>
      </c>
      <c r="G522" s="27" t="str">
        <f t="shared" si="177"/>
        <v>0</v>
      </c>
      <c r="H522" s="28">
        <f t="shared" si="178"/>
        <v>0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40</v>
      </c>
      <c r="E525" s="54" t="str">
        <f t="shared" si="183"/>
        <v/>
      </c>
      <c r="F525" s="54">
        <f t="shared" si="184"/>
        <v>2.8818443804034581E-2</v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3</v>
      </c>
      <c r="D527" s="47">
        <v>0</v>
      </c>
      <c r="E527" s="54">
        <f t="shared" si="183"/>
        <v>8.0000000000000004E-4</v>
      </c>
      <c r="F527" s="54" t="str">
        <f t="shared" si="184"/>
        <v/>
      </c>
      <c r="G527" s="27" t="str">
        <f t="shared" si="177"/>
        <v>0</v>
      </c>
      <c r="H527" s="28">
        <f t="shared" si="178"/>
        <v>0</v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23</v>
      </c>
      <c r="D530" s="47">
        <v>7</v>
      </c>
      <c r="E530" s="54">
        <f t="shared" si="183"/>
        <v>6.1333333333333335E-3</v>
      </c>
      <c r="F530" s="54">
        <f t="shared" si="184"/>
        <v>5.0432276657060519E-3</v>
      </c>
      <c r="G530" s="27">
        <f t="shared" si="177"/>
        <v>-0.69565217391304346</v>
      </c>
      <c r="H530" s="28">
        <f t="shared" si="178"/>
        <v>-4.2666666666666669E-3</v>
      </c>
    </row>
    <row r="531" spans="1:9" ht="15" x14ac:dyDescent="0.25">
      <c r="B531" s="5" t="s">
        <v>144</v>
      </c>
      <c r="C531" s="49">
        <v>94</v>
      </c>
      <c r="D531" s="47">
        <v>4</v>
      </c>
      <c r="E531" s="54">
        <f t="shared" si="183"/>
        <v>2.5066666666666668E-2</v>
      </c>
      <c r="F531" s="54">
        <f t="shared" si="184"/>
        <v>2.881844380403458E-3</v>
      </c>
      <c r="G531" s="27">
        <f t="shared" si="177"/>
        <v>-0.95744680851063835</v>
      </c>
      <c r="H531" s="28">
        <f t="shared" si="178"/>
        <v>-2.4E-2</v>
      </c>
    </row>
    <row r="532" spans="1:9" ht="15" x14ac:dyDescent="0.25">
      <c r="B532" s="5" t="s">
        <v>324</v>
      </c>
      <c r="C532" s="49">
        <v>35</v>
      </c>
      <c r="D532" s="47">
        <v>12</v>
      </c>
      <c r="E532" s="54">
        <f t="shared" si="183"/>
        <v>9.3333333333333341E-3</v>
      </c>
      <c r="F532" s="54">
        <f t="shared" si="184"/>
        <v>8.6455331412103754E-3</v>
      </c>
      <c r="G532" s="27">
        <f t="shared" si="177"/>
        <v>-0.65714285714285714</v>
      </c>
      <c r="H532" s="28">
        <f t="shared" si="178"/>
        <v>-6.1333333333333335E-3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1</v>
      </c>
      <c r="E533" s="51" t="str">
        <f t="shared" ref="E533" si="185">+IF(C533=0,"",C533/C$333)</f>
        <v/>
      </c>
      <c r="F533" s="51">
        <f t="shared" ref="F533" si="186">+IF(D533=0,"",D533/D$333)</f>
        <v>7.2046109510086451E-4</v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1</v>
      </c>
      <c r="D538" s="47">
        <v>0</v>
      </c>
      <c r="E538" s="54">
        <f t="shared" si="189"/>
        <v>2.6666666666666668E-4</v>
      </c>
      <c r="F538" s="54" t="str">
        <f t="shared" si="190"/>
        <v/>
      </c>
      <c r="G538" s="27" t="str">
        <f t="shared" si="191"/>
        <v>0</v>
      </c>
      <c r="H538" s="28">
        <f t="shared" si="192"/>
        <v>0</v>
      </c>
    </row>
    <row r="539" spans="1:9" ht="15" x14ac:dyDescent="0.25">
      <c r="B539" s="5" t="s">
        <v>141</v>
      </c>
      <c r="C539" s="49">
        <v>77</v>
      </c>
      <c r="D539" s="47">
        <v>17</v>
      </c>
      <c r="E539" s="54">
        <f t="shared" si="189"/>
        <v>2.0533333333333334E-2</v>
      </c>
      <c r="F539" s="54">
        <f t="shared" si="190"/>
        <v>1.2247838616714697E-2</v>
      </c>
      <c r="G539" s="27">
        <f t="shared" si="191"/>
        <v>-0.77922077922077926</v>
      </c>
      <c r="H539" s="28">
        <f t="shared" si="192"/>
        <v>-1.6E-2</v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10</v>
      </c>
      <c r="D541" s="47">
        <v>10</v>
      </c>
      <c r="E541" s="54">
        <f t="shared" si="189"/>
        <v>2.6666666666666666E-3</v>
      </c>
      <c r="F541" s="54">
        <f t="shared" si="190"/>
        <v>7.2046109510086453E-3</v>
      </c>
      <c r="G541" s="27">
        <f t="shared" si="191"/>
        <v>0</v>
      </c>
      <c r="H541" s="28">
        <f t="shared" si="192"/>
        <v>0</v>
      </c>
    </row>
    <row r="542" spans="1:9" ht="15" x14ac:dyDescent="0.25">
      <c r="B542" s="5" t="s">
        <v>328</v>
      </c>
      <c r="C542" s="49">
        <v>0</v>
      </c>
      <c r="D542" s="47">
        <v>2</v>
      </c>
      <c r="E542" s="54" t="str">
        <f t="shared" si="189"/>
        <v/>
      </c>
      <c r="F542" s="54">
        <f t="shared" si="190"/>
        <v>1.440922190201729E-3</v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5</v>
      </c>
      <c r="D545" s="47">
        <v>0</v>
      </c>
      <c r="E545" s="54">
        <f t="shared" si="189"/>
        <v>1.3333333333333333E-3</v>
      </c>
      <c r="F545" s="54" t="str">
        <f t="shared" si="190"/>
        <v/>
      </c>
      <c r="G545" s="27" t="str">
        <f t="shared" si="191"/>
        <v>0</v>
      </c>
      <c r="H545" s="28">
        <f t="shared" si="192"/>
        <v>0</v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721</v>
      </c>
      <c r="D553" s="43">
        <f>SUM(D554:D579)</f>
        <v>423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-0.4133148404993065</v>
      </c>
      <c r="H553" s="45">
        <f>+IF(OR(AND(E553=""),(G553="")),"",E553*G553)</f>
        <v>-0.4133148404993065</v>
      </c>
    </row>
    <row r="554" spans="2:8" ht="15" x14ac:dyDescent="0.25">
      <c r="B554" s="46" t="s">
        <v>332</v>
      </c>
      <c r="C554" s="47">
        <v>29</v>
      </c>
      <c r="D554" s="47">
        <v>1</v>
      </c>
      <c r="E554" s="53">
        <f t="shared" si="193"/>
        <v>4.0221914008321778E-2</v>
      </c>
      <c r="F554" s="53">
        <f t="shared" si="194"/>
        <v>2.3640661938534278E-3</v>
      </c>
      <c r="G554" s="39">
        <f>+IF(OR(AND(D554=0),(C554=0)),"0",((D554-C554)/C554))</f>
        <v>-0.96551724137931039</v>
      </c>
      <c r="H554" s="48">
        <f>+IF(OR(AND(E554=""),(G554="")),"",E554*G554)</f>
        <v>-3.8834951456310683E-2</v>
      </c>
    </row>
    <row r="555" spans="2:8" ht="15" x14ac:dyDescent="0.25">
      <c r="B555" s="5" t="s">
        <v>147</v>
      </c>
      <c r="C555" s="49">
        <v>48</v>
      </c>
      <c r="D555" s="47">
        <v>3</v>
      </c>
      <c r="E555" s="54">
        <f t="shared" si="193"/>
        <v>6.6574202496532592E-2</v>
      </c>
      <c r="F555" s="54">
        <f t="shared" si="194"/>
        <v>7.0921985815602835E-3</v>
      </c>
      <c r="G555" s="27">
        <f t="shared" ref="G555:G579" si="195">+IF(OR(AND(D555=0),(C555=0)),"0",((D555-C555)/C555))</f>
        <v>-0.9375</v>
      </c>
      <c r="H555" s="28">
        <f t="shared" ref="H555:H579" si="196">+IF(OR(AND(E555=""),(G555="")),"",E555*G555)</f>
        <v>-6.2413314840499307E-2</v>
      </c>
    </row>
    <row r="556" spans="2:8" ht="15" x14ac:dyDescent="0.25">
      <c r="B556" s="5" t="s">
        <v>603</v>
      </c>
      <c r="C556" s="49">
        <v>96</v>
      </c>
      <c r="D556" s="47">
        <v>21</v>
      </c>
      <c r="E556" s="54">
        <f t="shared" si="193"/>
        <v>0.13314840499306518</v>
      </c>
      <c r="F556" s="54">
        <f t="shared" si="194"/>
        <v>4.9645390070921988E-2</v>
      </c>
      <c r="G556" s="27">
        <f t="shared" si="195"/>
        <v>-0.78125</v>
      </c>
      <c r="H556" s="28">
        <f t="shared" si="196"/>
        <v>-0.10402219140083217</v>
      </c>
    </row>
    <row r="557" spans="2:8" ht="15" x14ac:dyDescent="0.25">
      <c r="B557" s="5" t="s">
        <v>333</v>
      </c>
      <c r="C557" s="49">
        <v>65</v>
      </c>
      <c r="D557" s="47">
        <v>26</v>
      </c>
      <c r="E557" s="54">
        <f t="shared" si="193"/>
        <v>9.0152565880721222E-2</v>
      </c>
      <c r="F557" s="54">
        <f t="shared" si="194"/>
        <v>6.1465721040189124E-2</v>
      </c>
      <c r="G557" s="27">
        <f t="shared" si="195"/>
        <v>-0.6</v>
      </c>
      <c r="H557" s="28">
        <f t="shared" si="196"/>
        <v>-5.4091539528432729E-2</v>
      </c>
    </row>
    <row r="558" spans="2:8" ht="15" x14ac:dyDescent="0.25">
      <c r="B558" s="5" t="s">
        <v>148</v>
      </c>
      <c r="C558" s="49">
        <v>32</v>
      </c>
      <c r="D558" s="47">
        <v>0</v>
      </c>
      <c r="E558" s="54">
        <f t="shared" si="193"/>
        <v>4.4382801664355064E-2</v>
      </c>
      <c r="F558" s="54" t="str">
        <f t="shared" si="194"/>
        <v/>
      </c>
      <c r="G558" s="27" t="str">
        <f t="shared" si="195"/>
        <v>0</v>
      </c>
      <c r="H558" s="28">
        <f t="shared" si="196"/>
        <v>0</v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3</v>
      </c>
      <c r="D560" s="47">
        <v>0</v>
      </c>
      <c r="E560" s="54">
        <f t="shared" si="193"/>
        <v>4.160887656033287E-3</v>
      </c>
      <c r="F560" s="54" t="str">
        <f t="shared" si="194"/>
        <v/>
      </c>
      <c r="G560" s="27" t="str">
        <f t="shared" si="195"/>
        <v>0</v>
      </c>
      <c r="H560" s="28">
        <f t="shared" si="196"/>
        <v>0</v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2</v>
      </c>
      <c r="D562" s="47">
        <v>0</v>
      </c>
      <c r="E562" s="54">
        <f t="shared" si="193"/>
        <v>2.7739251040221915E-3</v>
      </c>
      <c r="F562" s="54" t="str">
        <f t="shared" si="194"/>
        <v/>
      </c>
      <c r="G562" s="27" t="str">
        <f t="shared" si="195"/>
        <v>0</v>
      </c>
      <c r="H562" s="28">
        <f t="shared" si="196"/>
        <v>0</v>
      </c>
    </row>
    <row r="563" spans="1:9" ht="15" x14ac:dyDescent="0.25">
      <c r="B563" s="5" t="s">
        <v>525</v>
      </c>
      <c r="C563" s="49">
        <v>5</v>
      </c>
      <c r="D563" s="47">
        <v>1</v>
      </c>
      <c r="E563" s="54">
        <f t="shared" si="193"/>
        <v>6.9348127600554789E-3</v>
      </c>
      <c r="F563" s="54">
        <f t="shared" si="194"/>
        <v>2.3640661938534278E-3</v>
      </c>
      <c r="G563" s="27">
        <f t="shared" si="195"/>
        <v>-0.8</v>
      </c>
      <c r="H563" s="28">
        <f t="shared" si="196"/>
        <v>-5.5478502080443838E-3</v>
      </c>
    </row>
    <row r="564" spans="1:9" s="20" customFormat="1" ht="15" x14ac:dyDescent="0.25">
      <c r="A564" s="22"/>
      <c r="B564" s="21" t="s">
        <v>574</v>
      </c>
      <c r="C564" s="50">
        <v>19</v>
      </c>
      <c r="D564" s="47">
        <v>4</v>
      </c>
      <c r="E564" s="51">
        <f t="shared" ref="E564" si="197">+IF(C564=0,"",C564/C$553)</f>
        <v>2.6352288488210817E-2</v>
      </c>
      <c r="F564" s="51">
        <f t="shared" ref="F564" si="198">+IF(D564=0,"",D564/D$553)</f>
        <v>9.4562647754137114E-3</v>
      </c>
      <c r="G564" s="51">
        <f t="shared" ref="G564" si="199">+IF(OR(AND(D564=0),(C564=0)),"0",((D564-C564)/C564))</f>
        <v>-0.78947368421052633</v>
      </c>
      <c r="H564" s="26">
        <f t="shared" ref="H564" si="200">+IF(OR(AND(E564=""),(G564="")),"",E564*G564)</f>
        <v>-2.0804438280166433E-2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1</v>
      </c>
      <c r="D567" s="47">
        <v>0</v>
      </c>
      <c r="E567" s="54">
        <f t="shared" si="205"/>
        <v>1.3869625520110957E-3</v>
      </c>
      <c r="F567" s="54" t="str">
        <f t="shared" si="206"/>
        <v/>
      </c>
      <c r="G567" s="27" t="str">
        <f t="shared" si="195"/>
        <v>0</v>
      </c>
      <c r="H567" s="28">
        <f t="shared" si="196"/>
        <v>0</v>
      </c>
    </row>
    <row r="568" spans="1:9" ht="15" x14ac:dyDescent="0.25">
      <c r="B568" s="5" t="s">
        <v>150</v>
      </c>
      <c r="C568" s="49">
        <v>1</v>
      </c>
      <c r="D568" s="47">
        <v>0</v>
      </c>
      <c r="E568" s="54">
        <f t="shared" si="205"/>
        <v>1.3869625520110957E-3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3</v>
      </c>
      <c r="D569" s="47">
        <v>0</v>
      </c>
      <c r="E569" s="54">
        <f t="shared" si="205"/>
        <v>4.160887656033287E-3</v>
      </c>
      <c r="F569" s="54" t="str">
        <f t="shared" si="206"/>
        <v/>
      </c>
      <c r="G569" s="27" t="str">
        <f t="shared" si="195"/>
        <v>0</v>
      </c>
      <c r="H569" s="28">
        <f t="shared" si="196"/>
        <v>0</v>
      </c>
    </row>
    <row r="570" spans="1:9" ht="15" x14ac:dyDescent="0.25">
      <c r="B570" s="5" t="s">
        <v>338</v>
      </c>
      <c r="C570" s="49">
        <v>50</v>
      </c>
      <c r="D570" s="47">
        <v>60</v>
      </c>
      <c r="E570" s="54">
        <f t="shared" si="205"/>
        <v>6.9348127600554782E-2</v>
      </c>
      <c r="F570" s="54">
        <f t="shared" si="206"/>
        <v>0.14184397163120568</v>
      </c>
      <c r="G570" s="27">
        <f t="shared" si="195"/>
        <v>0.2</v>
      </c>
      <c r="H570" s="28">
        <f t="shared" si="196"/>
        <v>1.3869625520110958E-2</v>
      </c>
    </row>
    <row r="571" spans="1:9" ht="15" x14ac:dyDescent="0.25">
      <c r="B571" s="5" t="s">
        <v>152</v>
      </c>
      <c r="C571" s="49">
        <v>8</v>
      </c>
      <c r="D571" s="47">
        <v>20</v>
      </c>
      <c r="E571" s="54">
        <f t="shared" si="205"/>
        <v>1.1095700416088766E-2</v>
      </c>
      <c r="F571" s="54">
        <f t="shared" si="206"/>
        <v>4.7281323877068557E-2</v>
      </c>
      <c r="G571" s="27">
        <f t="shared" si="195"/>
        <v>1.5</v>
      </c>
      <c r="H571" s="28">
        <f t="shared" si="196"/>
        <v>1.6643550624133148E-2</v>
      </c>
    </row>
    <row r="572" spans="1:9" ht="15" x14ac:dyDescent="0.25">
      <c r="B572" s="5" t="s">
        <v>339</v>
      </c>
      <c r="C572" s="49">
        <v>3</v>
      </c>
      <c r="D572" s="47">
        <v>0</v>
      </c>
      <c r="E572" s="54">
        <f t="shared" si="205"/>
        <v>4.160887656033287E-3</v>
      </c>
      <c r="F572" s="54" t="str">
        <f t="shared" si="206"/>
        <v/>
      </c>
      <c r="G572" s="27" t="str">
        <f t="shared" si="195"/>
        <v>0</v>
      </c>
      <c r="H572" s="28">
        <f t="shared" si="196"/>
        <v>0</v>
      </c>
    </row>
    <row r="573" spans="1:9" ht="15" x14ac:dyDescent="0.25">
      <c r="B573" s="5" t="s">
        <v>153</v>
      </c>
      <c r="C573" s="49">
        <v>1</v>
      </c>
      <c r="D573" s="47">
        <v>5</v>
      </c>
      <c r="E573" s="54">
        <f t="shared" si="205"/>
        <v>1.3869625520110957E-3</v>
      </c>
      <c r="F573" s="54">
        <f t="shared" si="206"/>
        <v>1.1820330969267139E-2</v>
      </c>
      <c r="G573" s="27">
        <f t="shared" si="195"/>
        <v>4</v>
      </c>
      <c r="H573" s="28">
        <f t="shared" si="196"/>
        <v>5.5478502080443829E-3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6</v>
      </c>
      <c r="D575" s="47">
        <v>2</v>
      </c>
      <c r="E575" s="54">
        <f t="shared" si="205"/>
        <v>8.321775312066574E-3</v>
      </c>
      <c r="F575" s="54">
        <f t="shared" si="206"/>
        <v>4.7281323877068557E-3</v>
      </c>
      <c r="G575" s="27">
        <f t="shared" si="195"/>
        <v>-0.66666666666666663</v>
      </c>
      <c r="H575" s="28">
        <f t="shared" si="196"/>
        <v>-5.5478502080443821E-3</v>
      </c>
    </row>
    <row r="576" spans="1:9" ht="15" x14ac:dyDescent="0.25">
      <c r="B576" s="5" t="s">
        <v>341</v>
      </c>
      <c r="C576" s="49">
        <v>0</v>
      </c>
      <c r="D576" s="47">
        <v>1</v>
      </c>
      <c r="E576" s="54" t="str">
        <f t="shared" si="205"/>
        <v/>
      </c>
      <c r="F576" s="54">
        <f t="shared" si="206"/>
        <v>2.3640661938534278E-3</v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3</v>
      </c>
      <c r="D577" s="47">
        <v>0</v>
      </c>
      <c r="E577" s="54">
        <f t="shared" si="205"/>
        <v>4.160887656033287E-3</v>
      </c>
      <c r="F577" s="54" t="str">
        <f t="shared" si="206"/>
        <v/>
      </c>
      <c r="G577" s="27" t="str">
        <f t="shared" si="195"/>
        <v>0</v>
      </c>
      <c r="H577" s="28">
        <f t="shared" si="196"/>
        <v>0</v>
      </c>
    </row>
    <row r="578" spans="2:8" ht="15" x14ac:dyDescent="0.25">
      <c r="B578" s="6" t="s">
        <v>343</v>
      </c>
      <c r="C578" s="49">
        <v>85</v>
      </c>
      <c r="D578" s="47">
        <v>19</v>
      </c>
      <c r="E578" s="54">
        <f t="shared" si="205"/>
        <v>0.11789181692094314</v>
      </c>
      <c r="F578" s="54">
        <f t="shared" si="206"/>
        <v>4.4917257683215132E-2</v>
      </c>
      <c r="G578" s="27">
        <f t="shared" si="195"/>
        <v>-0.77647058823529413</v>
      </c>
      <c r="H578" s="28">
        <f t="shared" si="196"/>
        <v>-9.1539528432732317E-2</v>
      </c>
    </row>
    <row r="579" spans="2:8" ht="15" x14ac:dyDescent="0.25">
      <c r="B579" s="5" t="s">
        <v>526</v>
      </c>
      <c r="C579" s="49">
        <v>261</v>
      </c>
      <c r="D579" s="47">
        <v>260</v>
      </c>
      <c r="E579" s="54">
        <f t="shared" si="205"/>
        <v>0.36199722607489598</v>
      </c>
      <c r="F579" s="54">
        <f t="shared" si="206"/>
        <v>0.61465721040189125</v>
      </c>
      <c r="G579" s="27">
        <f t="shared" si="195"/>
        <v>-3.8314176245210726E-3</v>
      </c>
      <c r="H579" s="28">
        <f t="shared" si="196"/>
        <v>-1.3869625520110957E-3</v>
      </c>
    </row>
    <row r="580" spans="2:8" x14ac:dyDescent="0.2">
      <c r="B580" s="12" t="s">
        <v>393</v>
      </c>
      <c r="C580" s="10"/>
      <c r="D580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426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384</v>
      </c>
      <c r="C8" s="42">
        <f>+C18+C73+C165+C333+C553</f>
        <v>21</v>
      </c>
      <c r="D8" s="43">
        <f>+D18+D73+D165+D333+D553</f>
        <v>25</v>
      </c>
      <c r="E8" s="44">
        <f>+C8/C$8</f>
        <v>1</v>
      </c>
      <c r="F8" s="44">
        <f>+D8/D$8</f>
        <v>1</v>
      </c>
      <c r="G8" s="44">
        <f>+(D8-C8)/C8</f>
        <v>0.19047619047619047</v>
      </c>
      <c r="H8" s="45">
        <f>+E8*G8</f>
        <v>0.19047619047619047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0</v>
      </c>
      <c r="D9" s="37">
        <f>+D18</f>
        <v>1</v>
      </c>
      <c r="E9" s="38">
        <f t="shared" ref="E9:E13" si="0">C9/$C$8</f>
        <v>0</v>
      </c>
      <c r="F9" s="38">
        <f>D9/$D$8</f>
        <v>0.04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20</v>
      </c>
      <c r="D10" s="25">
        <f>+D73</f>
        <v>18</v>
      </c>
      <c r="E10" s="26">
        <f t="shared" si="0"/>
        <v>0.95238095238095233</v>
      </c>
      <c r="F10" s="26">
        <f>D10/$D$8</f>
        <v>0.72</v>
      </c>
      <c r="G10" s="27">
        <f>+IF(OR(AND(D10=0),(C10=0)),"0",((D10-C10)/C10))</f>
        <v>-0.1</v>
      </c>
      <c r="H10" s="30">
        <f>+IF(OR(AND(E10=""),(G10="")),"",E10*G10)</f>
        <v>-9.5238095238095233E-2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1</v>
      </c>
      <c r="D11" s="25">
        <f>+D165</f>
        <v>3</v>
      </c>
      <c r="E11" s="26">
        <f t="shared" si="0"/>
        <v>4.7619047619047616E-2</v>
      </c>
      <c r="F11" s="26">
        <f>D11/$D$8</f>
        <v>0.12</v>
      </c>
      <c r="G11" s="27">
        <f>+IF(OR(AND(D11=0),(C11=0)),"0",((D11-C11)/C11))</f>
        <v>2</v>
      </c>
      <c r="H11" s="30">
        <f>+IF(OR(AND(E11=""),(G11="")),"",E11*G11)</f>
        <v>9.5238095238095233E-2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0</v>
      </c>
      <c r="D12" s="25">
        <f>+D333</f>
        <v>3</v>
      </c>
      <c r="E12" s="26">
        <f t="shared" si="0"/>
        <v>0</v>
      </c>
      <c r="F12" s="26">
        <f>D12/$D$8</f>
        <v>0.12</v>
      </c>
      <c r="G12" s="27" t="str">
        <f>+IF(OR(AND(D12=0),(C12=0)),"0",((D12-C12)/C12))</f>
        <v>0</v>
      </c>
      <c r="H12" s="30">
        <f>+IF(OR(AND(E12=""),(G12="")),"",E12*G12)</f>
        <v>0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0</v>
      </c>
      <c r="D13" s="32">
        <f>+D553</f>
        <v>0</v>
      </c>
      <c r="E13" s="33">
        <f t="shared" si="0"/>
        <v>0</v>
      </c>
      <c r="F13" s="33">
        <f>D13/$D$8</f>
        <v>0</v>
      </c>
      <c r="G13" s="34" t="str">
        <f>+IF(OR(AND(D13=0),(C13=0)),"0",((D13-C13)/C13))</f>
        <v>0</v>
      </c>
      <c r="H13" s="35">
        <f>+IF(OR(AND(E13=""),(G13="")),"",E13*G13)</f>
        <v>0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0</v>
      </c>
      <c r="D18" s="43">
        <f>SUM(D19:D67)</f>
        <v>1</v>
      </c>
      <c r="E18" s="44" t="str">
        <f>+IF(C18=0,"",C18/C$18)</f>
        <v/>
      </c>
      <c r="F18" s="44">
        <f>+IF(D18=0,"",D18/D$18)</f>
        <v>1</v>
      </c>
      <c r="G18" s="44" t="str">
        <f>+IF(OR(AND(D18=0),(C18=0)),"0",((D18-C18)/C18))</f>
        <v>0</v>
      </c>
      <c r="H18" s="45" t="str">
        <f>+IF(OR(AND(E18=""),(G18="")),"",E18*G18)</f>
        <v/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1</v>
      </c>
      <c r="E29" s="28" t="str">
        <f t="shared" si="1"/>
        <v/>
      </c>
      <c r="F29" s="28">
        <f t="shared" si="2"/>
        <v>1</v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20</v>
      </c>
      <c r="D73" s="43">
        <f>SUM(D74:D159)</f>
        <v>18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-0.1</v>
      </c>
      <c r="H73" s="45">
        <f>+IF(OR(AND(E73=""),(G73="")),"",E73*G73)</f>
        <v>-0.1</v>
      </c>
    </row>
    <row r="74" spans="1:9" ht="15" x14ac:dyDescent="0.25">
      <c r="B74" s="46" t="s">
        <v>432</v>
      </c>
      <c r="C74" s="47">
        <v>0</v>
      </c>
      <c r="D74" s="47">
        <v>0</v>
      </c>
      <c r="E74" s="53" t="str">
        <f>+IF(C74=0,"",C74/C$73)</f>
        <v/>
      </c>
      <c r="F74" s="53" t="str">
        <f>+IF(D74=0,"",D74/D$73)</f>
        <v/>
      </c>
      <c r="G74" s="39" t="str">
        <f>+IF(OR(AND(D74=0),(C74=0)),"0",((D74-C74)/C74))</f>
        <v>0</v>
      </c>
      <c r="H74" s="48" t="str">
        <f>+IF(OR(AND(E74=""),(G74="")),"",E74*G74)</f>
        <v/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0</v>
      </c>
      <c r="D77" s="47">
        <v>0</v>
      </c>
      <c r="E77" s="54" t="str">
        <f t="shared" si="13"/>
        <v/>
      </c>
      <c r="F77" s="54" t="str">
        <f t="shared" si="14"/>
        <v/>
      </c>
      <c r="G77" s="27" t="str">
        <f t="shared" si="15"/>
        <v>0</v>
      </c>
      <c r="H77" s="28" t="str">
        <f t="shared" si="16"/>
        <v/>
      </c>
    </row>
    <row r="78" spans="1:9" ht="15" x14ac:dyDescent="0.25">
      <c r="B78" s="5" t="s">
        <v>178</v>
      </c>
      <c r="C78" s="49">
        <v>0</v>
      </c>
      <c r="D78" s="47">
        <v>0</v>
      </c>
      <c r="E78" s="54" t="str">
        <f t="shared" si="13"/>
        <v/>
      </c>
      <c r="F78" s="54" t="str">
        <f t="shared" si="14"/>
        <v/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0</v>
      </c>
      <c r="E87" s="54" t="str">
        <f t="shared" si="13"/>
        <v/>
      </c>
      <c r="F87" s="54" t="str">
        <f t="shared" si="14"/>
        <v/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0</v>
      </c>
      <c r="E89" s="54" t="str">
        <f t="shared" si="13"/>
        <v/>
      </c>
      <c r="F89" s="54" t="str">
        <f t="shared" si="14"/>
        <v/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2</v>
      </c>
      <c r="E117" s="54" t="str">
        <f t="shared" si="13"/>
        <v/>
      </c>
      <c r="F117" s="54">
        <f t="shared" si="14"/>
        <v>0.1111111111111111</v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1</v>
      </c>
      <c r="E122" s="54" t="str">
        <f t="shared" si="13"/>
        <v/>
      </c>
      <c r="F122" s="54">
        <f t="shared" si="14"/>
        <v>5.5555555555555552E-2</v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20</v>
      </c>
      <c r="D127" s="47">
        <v>7</v>
      </c>
      <c r="E127" s="54">
        <f t="shared" si="13"/>
        <v>1</v>
      </c>
      <c r="F127" s="54">
        <f t="shared" si="14"/>
        <v>0.3888888888888889</v>
      </c>
      <c r="G127" s="27">
        <f t="shared" si="15"/>
        <v>-0.65</v>
      </c>
      <c r="H127" s="28">
        <f t="shared" si="16"/>
        <v>-0.65</v>
      </c>
    </row>
    <row r="128" spans="2:8" ht="15" x14ac:dyDescent="0.25">
      <c r="B128" s="5" t="s">
        <v>203</v>
      </c>
      <c r="C128" s="49">
        <v>0</v>
      </c>
      <c r="D128" s="47">
        <v>4</v>
      </c>
      <c r="E128" s="54" t="str">
        <f t="shared" si="13"/>
        <v/>
      </c>
      <c r="F128" s="54">
        <f t="shared" si="14"/>
        <v>0.22222222222222221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2</v>
      </c>
      <c r="E129" s="54" t="str">
        <f t="shared" si="13"/>
        <v/>
      </c>
      <c r="F129" s="54">
        <f t="shared" si="14"/>
        <v>0.1111111111111111</v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1</v>
      </c>
      <c r="E135" s="54" t="str">
        <f t="shared" si="13"/>
        <v/>
      </c>
      <c r="F135" s="54">
        <f t="shared" si="14"/>
        <v>5.5555555555555552E-2</v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0</v>
      </c>
      <c r="D139" s="47">
        <v>0</v>
      </c>
      <c r="E139" s="54" t="str">
        <f t="shared" si="13"/>
        <v/>
      </c>
      <c r="F139" s="54" t="str">
        <f t="shared" si="14"/>
        <v/>
      </c>
      <c r="G139" s="27" t="str">
        <f t="shared" si="15"/>
        <v>0</v>
      </c>
      <c r="H139" s="28" t="str">
        <f t="shared" si="16"/>
        <v/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1</v>
      </c>
      <c r="E141" s="54" t="str">
        <f t="shared" si="13"/>
        <v/>
      </c>
      <c r="F141" s="54">
        <f t="shared" si="14"/>
        <v>5.5555555555555552E-2</v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1</v>
      </c>
      <c r="D165" s="43">
        <f>SUM(D166:D327)</f>
        <v>3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2</v>
      </c>
      <c r="H165" s="45">
        <f>+IF(OR(AND(E165=""),(G165="")),"",E165*G165)</f>
        <v>2</v>
      </c>
    </row>
    <row r="166" spans="2:8" s="63" customFormat="1" ht="15" x14ac:dyDescent="0.25">
      <c r="B166" s="58" t="s">
        <v>442</v>
      </c>
      <c r="C166" s="37">
        <v>0</v>
      </c>
      <c r="D166" s="47">
        <v>0</v>
      </c>
      <c r="E166" s="53" t="str">
        <f t="shared" si="57"/>
        <v/>
      </c>
      <c r="F166" s="53" t="str">
        <f t="shared" si="58"/>
        <v/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0</v>
      </c>
      <c r="D171" s="47">
        <v>0</v>
      </c>
      <c r="E171" s="54" t="str">
        <f t="shared" si="57"/>
        <v/>
      </c>
      <c r="F171" s="54" t="str">
        <f t="shared" si="58"/>
        <v/>
      </c>
      <c r="G171" s="27" t="str">
        <f t="shared" si="59"/>
        <v>0</v>
      </c>
      <c r="H171" s="28" t="str">
        <f t="shared" si="60"/>
        <v/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1</v>
      </c>
      <c r="E179" s="51" t="str">
        <f t="shared" ref="E179" si="61">+IF(C179=0,"",C179/C$165)</f>
        <v/>
      </c>
      <c r="F179" s="51">
        <f t="shared" ref="F179" si="62">+IF(D179=0,"",D179/D$165)</f>
        <v>0.33333333333333331</v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0</v>
      </c>
      <c r="E194" s="54" t="str">
        <f t="shared" si="77"/>
        <v/>
      </c>
      <c r="F194" s="54" t="str">
        <f t="shared" si="77"/>
        <v/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0</v>
      </c>
      <c r="E195" s="54" t="str">
        <f t="shared" si="77"/>
        <v/>
      </c>
      <c r="F195" s="54" t="str">
        <f t="shared" si="77"/>
        <v/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0</v>
      </c>
      <c r="D205" s="47">
        <v>0</v>
      </c>
      <c r="E205" s="54" t="str">
        <f t="shared" si="82"/>
        <v/>
      </c>
      <c r="F205" s="54" t="str">
        <f t="shared" si="82"/>
        <v/>
      </c>
      <c r="G205" s="27" t="str">
        <f t="shared" si="59"/>
        <v>0</v>
      </c>
      <c r="H205" s="28" t="str">
        <f t="shared" si="60"/>
        <v/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0</v>
      </c>
      <c r="D216" s="47">
        <v>0</v>
      </c>
      <c r="E216" s="54" t="str">
        <f t="shared" si="87"/>
        <v/>
      </c>
      <c r="F216" s="54" t="str">
        <f t="shared" si="88"/>
        <v/>
      </c>
      <c r="G216" s="27" t="str">
        <f t="shared" si="59"/>
        <v>0</v>
      </c>
      <c r="H216" s="28" t="str">
        <f t="shared" si="60"/>
        <v/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0</v>
      </c>
      <c r="E229" s="54" t="str">
        <f t="shared" si="87"/>
        <v/>
      </c>
      <c r="F229" s="54" t="str">
        <f t="shared" si="88"/>
        <v/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2</v>
      </c>
      <c r="E232" s="54" t="str">
        <f t="shared" si="87"/>
        <v/>
      </c>
      <c r="F232" s="54">
        <f t="shared" si="88"/>
        <v>0.66666666666666663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0</v>
      </c>
      <c r="D256" s="47">
        <v>0</v>
      </c>
      <c r="E256" s="54" t="str">
        <f t="shared" si="97"/>
        <v/>
      </c>
      <c r="F256" s="54" t="str">
        <f t="shared" si="97"/>
        <v/>
      </c>
      <c r="G256" s="27" t="str">
        <f t="shared" si="91"/>
        <v>0</v>
      </c>
      <c r="H256" s="28" t="str">
        <f t="shared" si="92"/>
        <v/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1</v>
      </c>
      <c r="D263" s="47">
        <v>0</v>
      </c>
      <c r="E263" s="51">
        <f t="shared" si="98"/>
        <v>1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0</v>
      </c>
      <c r="E279" s="54" t="str">
        <f>+IF(C279=0,"",C279/C$165)</f>
        <v/>
      </c>
      <c r="F279" s="54" t="str">
        <f>+IF(D279=0,"",D279/D$165)</f>
        <v/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0</v>
      </c>
      <c r="E303" s="54" t="str">
        <f t="shared" si="124"/>
        <v/>
      </c>
      <c r="F303" s="54" t="str">
        <f t="shared" si="125"/>
        <v/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0</v>
      </c>
      <c r="D333" s="43">
        <f>SUM(D334:D547)</f>
        <v>3</v>
      </c>
      <c r="E333" s="44" t="str">
        <f t="shared" ref="E333:E364" si="139">+IF(C333=0,"",C333/C$333)</f>
        <v/>
      </c>
      <c r="F333" s="44">
        <f t="shared" ref="F333:F364" si="140">+IF(D333=0,"",D333/D$333)</f>
        <v>1</v>
      </c>
      <c r="G333" s="44" t="str">
        <f>+IF(OR(AND(D333=0),(C333=0)),"0",((D333-C333)/C333))</f>
        <v>0</v>
      </c>
      <c r="H333" s="45" t="str">
        <f>+IF(OR(AND(E333=""),(G333="")),"",E333*G333)</f>
        <v/>
      </c>
    </row>
    <row r="334" spans="1:9" ht="15" x14ac:dyDescent="0.25">
      <c r="B334" s="46" t="s">
        <v>75</v>
      </c>
      <c r="C334" s="47">
        <v>0</v>
      </c>
      <c r="D334" s="47">
        <v>0</v>
      </c>
      <c r="E334" s="53" t="str">
        <f t="shared" si="139"/>
        <v/>
      </c>
      <c r="F334" s="53" t="str">
        <f t="shared" si="140"/>
        <v/>
      </c>
      <c r="G334" s="39" t="str">
        <f>+IF(OR(AND(D334=0),(C334=0)),"0",((D334-C334)/C334))</f>
        <v>0</v>
      </c>
      <c r="H334" s="48" t="str">
        <f>+IF(OR(AND(E334=""),(G334="")),"",E334*G334)</f>
        <v/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0</v>
      </c>
      <c r="D339" s="47">
        <v>0</v>
      </c>
      <c r="E339" s="54" t="str">
        <f t="shared" si="139"/>
        <v/>
      </c>
      <c r="F339" s="54" t="str">
        <f t="shared" si="140"/>
        <v/>
      </c>
      <c r="G339" s="27" t="str">
        <f t="shared" si="141"/>
        <v>0</v>
      </c>
      <c r="H339" s="28" t="str">
        <f t="shared" si="142"/>
        <v/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0</v>
      </c>
      <c r="D345" s="47">
        <v>0</v>
      </c>
      <c r="E345" s="54" t="str">
        <f t="shared" si="139"/>
        <v/>
      </c>
      <c r="F345" s="54" t="str">
        <f t="shared" si="140"/>
        <v/>
      </c>
      <c r="G345" s="27" t="str">
        <f t="shared" si="141"/>
        <v>0</v>
      </c>
      <c r="H345" s="28" t="str">
        <f t="shared" si="142"/>
        <v/>
      </c>
    </row>
    <row r="346" spans="1:8" ht="15" x14ac:dyDescent="0.25">
      <c r="B346" s="5" t="s">
        <v>596</v>
      </c>
      <c r="C346" s="49">
        <v>0</v>
      </c>
      <c r="D346" s="47">
        <v>0</v>
      </c>
      <c r="E346" s="54" t="str">
        <f t="shared" si="139"/>
        <v/>
      </c>
      <c r="F346" s="54" t="str">
        <f t="shared" si="140"/>
        <v/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0</v>
      </c>
      <c r="D348" s="47">
        <v>0</v>
      </c>
      <c r="E348" s="54" t="str">
        <f t="shared" si="139"/>
        <v/>
      </c>
      <c r="F348" s="54" t="str">
        <f t="shared" si="140"/>
        <v/>
      </c>
      <c r="G348" s="27" t="str">
        <f t="shared" si="141"/>
        <v>0</v>
      </c>
      <c r="H348" s="28" t="str">
        <f t="shared" si="142"/>
        <v/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0</v>
      </c>
      <c r="E353" s="54" t="str">
        <f t="shared" si="139"/>
        <v/>
      </c>
      <c r="F353" s="54" t="str">
        <f t="shared" si="140"/>
        <v/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0</v>
      </c>
      <c r="D357" s="47">
        <v>0</v>
      </c>
      <c r="E357" s="54" t="str">
        <f t="shared" si="139"/>
        <v/>
      </c>
      <c r="F357" s="54" t="str">
        <f t="shared" si="140"/>
        <v/>
      </c>
      <c r="G357" s="27" t="str">
        <f t="shared" si="141"/>
        <v>0</v>
      </c>
      <c r="H357" s="28" t="str">
        <f t="shared" si="142"/>
        <v/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0</v>
      </c>
      <c r="D365" s="47">
        <v>0</v>
      </c>
      <c r="E365" s="54" t="str">
        <f t="shared" ref="E365:E387" si="145">+IF(C365=0,"",C365/C$333)</f>
        <v/>
      </c>
      <c r="F365" s="54" t="str">
        <f t="shared" ref="F365:F387" si="146">+IF(D365=0,"",D365/D$333)</f>
        <v/>
      </c>
      <c r="G365" s="27" t="str">
        <f t="shared" si="141"/>
        <v>0</v>
      </c>
      <c r="H365" s="28" t="str">
        <f t="shared" si="142"/>
        <v/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0</v>
      </c>
      <c r="D372" s="47">
        <v>0</v>
      </c>
      <c r="E372" s="54" t="str">
        <f t="shared" si="145"/>
        <v/>
      </c>
      <c r="F372" s="54" t="str">
        <f t="shared" si="146"/>
        <v/>
      </c>
      <c r="G372" s="27" t="str">
        <f t="shared" si="141"/>
        <v>0</v>
      </c>
      <c r="H372" s="28" t="str">
        <f t="shared" si="142"/>
        <v/>
      </c>
    </row>
    <row r="373" spans="1:8" ht="15" x14ac:dyDescent="0.25">
      <c r="B373" s="5" t="s">
        <v>95</v>
      </c>
      <c r="C373" s="49">
        <v>0</v>
      </c>
      <c r="D373" s="47">
        <v>0</v>
      </c>
      <c r="E373" s="54" t="str">
        <f t="shared" si="145"/>
        <v/>
      </c>
      <c r="F373" s="54" t="str">
        <f t="shared" si="146"/>
        <v/>
      </c>
      <c r="G373" s="27" t="str">
        <f t="shared" si="141"/>
        <v>0</v>
      </c>
      <c r="H373" s="28" t="str">
        <f t="shared" si="142"/>
        <v/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0</v>
      </c>
      <c r="D375" s="47">
        <v>0</v>
      </c>
      <c r="E375" s="54" t="str">
        <f t="shared" si="145"/>
        <v/>
      </c>
      <c r="F375" s="54" t="str">
        <f t="shared" si="146"/>
        <v/>
      </c>
      <c r="G375" s="27" t="str">
        <f t="shared" si="141"/>
        <v>0</v>
      </c>
      <c r="H375" s="28" t="str">
        <f t="shared" si="142"/>
        <v/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0</v>
      </c>
      <c r="E384" s="54" t="str">
        <f t="shared" si="145"/>
        <v/>
      </c>
      <c r="F384" s="54" t="str">
        <f t="shared" si="146"/>
        <v/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0</v>
      </c>
      <c r="D385" s="47">
        <v>0</v>
      </c>
      <c r="E385" s="54" t="str">
        <f t="shared" si="145"/>
        <v/>
      </c>
      <c r="F385" s="54" t="str">
        <f t="shared" si="146"/>
        <v/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0</v>
      </c>
      <c r="E387" s="54" t="str">
        <f t="shared" si="145"/>
        <v/>
      </c>
      <c r="F387" s="54" t="str">
        <f t="shared" si="146"/>
        <v/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0</v>
      </c>
      <c r="D395" s="47">
        <v>0</v>
      </c>
      <c r="E395" s="54" t="str">
        <f t="shared" si="153"/>
        <v/>
      </c>
      <c r="F395" s="54" t="str">
        <f t="shared" si="154"/>
        <v/>
      </c>
      <c r="G395" s="27" t="str">
        <f t="shared" si="141"/>
        <v>0</v>
      </c>
      <c r="H395" s="28" t="str">
        <f t="shared" si="142"/>
        <v/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3</v>
      </c>
      <c r="E413" s="54" t="str">
        <f t="shared" si="155"/>
        <v/>
      </c>
      <c r="F413" s="54">
        <f t="shared" si="156"/>
        <v>1</v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0</v>
      </c>
      <c r="D428" s="47">
        <v>0</v>
      </c>
      <c r="E428" s="54" t="str">
        <f t="shared" si="155"/>
        <v/>
      </c>
      <c r="F428" s="54" t="str">
        <f t="shared" si="156"/>
        <v/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0</v>
      </c>
      <c r="D437" s="47">
        <v>0</v>
      </c>
      <c r="E437" s="54" t="str">
        <f t="shared" si="155"/>
        <v/>
      </c>
      <c r="F437" s="54" t="str">
        <f t="shared" si="156"/>
        <v/>
      </c>
      <c r="G437" s="27" t="str">
        <f t="shared" si="157"/>
        <v>0</v>
      </c>
      <c r="H437" s="28" t="str">
        <f t="shared" si="158"/>
        <v/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0</v>
      </c>
      <c r="D443" s="47">
        <v>0</v>
      </c>
      <c r="E443" s="54" t="str">
        <f t="shared" si="155"/>
        <v/>
      </c>
      <c r="F443" s="54" t="str">
        <f t="shared" si="156"/>
        <v/>
      </c>
      <c r="G443" s="27" t="str">
        <f t="shared" si="157"/>
        <v>0</v>
      </c>
      <c r="H443" s="28" t="str">
        <f t="shared" si="158"/>
        <v/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0</v>
      </c>
      <c r="D456" s="47">
        <v>0</v>
      </c>
      <c r="E456" s="54" t="str">
        <f t="shared" si="155"/>
        <v/>
      </c>
      <c r="F456" s="54" t="str">
        <f t="shared" si="156"/>
        <v/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0</v>
      </c>
      <c r="E525" s="54" t="str">
        <f t="shared" si="183"/>
        <v/>
      </c>
      <c r="F525" s="54" t="str">
        <f t="shared" si="184"/>
        <v/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0</v>
      </c>
      <c r="E530" s="54" t="str">
        <f t="shared" si="183"/>
        <v/>
      </c>
      <c r="F530" s="54" t="str">
        <f t="shared" si="184"/>
        <v/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0</v>
      </c>
      <c r="D532" s="47">
        <v>0</v>
      </c>
      <c r="E532" s="54" t="str">
        <f t="shared" si="183"/>
        <v/>
      </c>
      <c r="F532" s="54" t="str">
        <f t="shared" si="184"/>
        <v/>
      </c>
      <c r="G532" s="27" t="str">
        <f t="shared" si="177"/>
        <v>0</v>
      </c>
      <c r="H532" s="28" t="str">
        <f t="shared" si="178"/>
        <v/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0</v>
      </c>
      <c r="D553" s="43">
        <f>SUM(D554:D579)</f>
        <v>0</v>
      </c>
      <c r="E553" s="44" t="str">
        <f t="shared" ref="E553:E563" si="193">+IF(C553=0,"",C553/C$553)</f>
        <v/>
      </c>
      <c r="F553" s="44" t="str">
        <f t="shared" ref="F553:F563" si="194">+IF(D553=0,"",D553/D$553)</f>
        <v/>
      </c>
      <c r="G553" s="44" t="str">
        <f>+IF(OR(AND(D553=0),(C553=0)),"0",((D553-C553)/C553))</f>
        <v>0</v>
      </c>
      <c r="H553" s="45" t="str">
        <f>+IF(OR(AND(E553=""),(G553="")),"",E553*G553)</f>
        <v/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0</v>
      </c>
      <c r="D556" s="47">
        <v>0</v>
      </c>
      <c r="E556" s="54" t="str">
        <f t="shared" si="193"/>
        <v/>
      </c>
      <c r="F556" s="54" t="str">
        <f t="shared" si="194"/>
        <v/>
      </c>
      <c r="G556" s="27" t="str">
        <f t="shared" si="195"/>
        <v>0</v>
      </c>
      <c r="H556" s="28" t="str">
        <f t="shared" si="196"/>
        <v/>
      </c>
    </row>
    <row r="557" spans="2:8" ht="15" x14ac:dyDescent="0.25">
      <c r="B557" s="5" t="s">
        <v>333</v>
      </c>
      <c r="C557" s="49">
        <v>0</v>
      </c>
      <c r="D557" s="47">
        <v>0</v>
      </c>
      <c r="E557" s="54" t="str">
        <f t="shared" si="193"/>
        <v/>
      </c>
      <c r="F557" s="54" t="str">
        <f t="shared" si="194"/>
        <v/>
      </c>
      <c r="G557" s="27" t="str">
        <f t="shared" si="195"/>
        <v>0</v>
      </c>
      <c r="H557" s="28" t="str">
        <f t="shared" si="196"/>
        <v/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0</v>
      </c>
      <c r="D570" s="47">
        <v>0</v>
      </c>
      <c r="E570" s="54" t="str">
        <f t="shared" si="205"/>
        <v/>
      </c>
      <c r="F570" s="54" t="str">
        <f t="shared" si="206"/>
        <v/>
      </c>
      <c r="G570" s="27" t="str">
        <f t="shared" si="195"/>
        <v>0</v>
      </c>
      <c r="H570" s="28" t="str">
        <f t="shared" si="196"/>
        <v/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  <c r="C580" s="10"/>
      <c r="D580" s="10"/>
    </row>
    <row r="581" spans="2:8" x14ac:dyDescent="0.2">
      <c r="C581" s="10"/>
      <c r="D581" s="10"/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427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385</v>
      </c>
      <c r="C8" s="42">
        <f>+C18+C73+C165+C333+C553</f>
        <v>20</v>
      </c>
      <c r="D8" s="43">
        <f>+D18+D73+D165+D333+D553</f>
        <v>30</v>
      </c>
      <c r="E8" s="44">
        <f>+C8/C$8</f>
        <v>1</v>
      </c>
      <c r="F8" s="44">
        <f>+D8/D$8</f>
        <v>1</v>
      </c>
      <c r="G8" s="44">
        <f>+(D8-C8)/C8</f>
        <v>0.5</v>
      </c>
      <c r="H8" s="45">
        <f>+E8*G8</f>
        <v>0.5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0</v>
      </c>
      <c r="D9" s="37">
        <f>+D18</f>
        <v>0</v>
      </c>
      <c r="E9" s="38">
        <f t="shared" ref="E9:E13" si="0">C9/$C$8</f>
        <v>0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12</v>
      </c>
      <c r="D10" s="25">
        <f>+D73</f>
        <v>10</v>
      </c>
      <c r="E10" s="26">
        <f t="shared" si="0"/>
        <v>0.6</v>
      </c>
      <c r="F10" s="26">
        <f>D10/$D$8</f>
        <v>0.33333333333333331</v>
      </c>
      <c r="G10" s="27">
        <f>+IF(OR(AND(D10=0),(C10=0)),"0",((D10-C10)/C10))</f>
        <v>-0.16666666666666666</v>
      </c>
      <c r="H10" s="30">
        <f>+IF(OR(AND(E10=""),(G10="")),"",E10*G10)</f>
        <v>-9.9999999999999992E-2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4</v>
      </c>
      <c r="D11" s="25">
        <f>+D165</f>
        <v>13</v>
      </c>
      <c r="E11" s="26">
        <f t="shared" si="0"/>
        <v>0.2</v>
      </c>
      <c r="F11" s="26">
        <f>D11/$D$8</f>
        <v>0.43333333333333335</v>
      </c>
      <c r="G11" s="27">
        <f>+IF(OR(AND(D11=0),(C11=0)),"0",((D11-C11)/C11))</f>
        <v>2.25</v>
      </c>
      <c r="H11" s="30">
        <f>+IF(OR(AND(E11=""),(G11="")),"",E11*G11)</f>
        <v>0.45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4</v>
      </c>
      <c r="D12" s="25">
        <f>+D333</f>
        <v>6</v>
      </c>
      <c r="E12" s="26">
        <f t="shared" si="0"/>
        <v>0.2</v>
      </c>
      <c r="F12" s="26">
        <f>D12/$D$8</f>
        <v>0.2</v>
      </c>
      <c r="G12" s="27">
        <f>+IF(OR(AND(D12=0),(C12=0)),"0",((D12-C12)/C12))</f>
        <v>0.5</v>
      </c>
      <c r="H12" s="30">
        <f>+IF(OR(AND(E12=""),(G12="")),"",E12*G12)</f>
        <v>0.1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0</v>
      </c>
      <c r="D13" s="32">
        <f>+D553</f>
        <v>1</v>
      </c>
      <c r="E13" s="33">
        <f t="shared" si="0"/>
        <v>0</v>
      </c>
      <c r="F13" s="33">
        <f>D13/$D$8</f>
        <v>3.3333333333333333E-2</v>
      </c>
      <c r="G13" s="34" t="str">
        <f>+IF(OR(AND(D13=0),(C13=0)),"0",((D13-C13)/C13))</f>
        <v>0</v>
      </c>
      <c r="H13" s="35">
        <f>+IF(OR(AND(E13=""),(G13="")),"",E13*G13)</f>
        <v>0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0</v>
      </c>
      <c r="D18" s="43">
        <f>SUM(D19:D67)</f>
        <v>0</v>
      </c>
      <c r="E18" s="44" t="str">
        <f>+IF(C18=0,"",C18/C$18)</f>
        <v/>
      </c>
      <c r="F18" s="44" t="str">
        <f>+IF(D18=0,"",D18/D$18)</f>
        <v/>
      </c>
      <c r="G18" s="44" t="str">
        <f>+IF(OR(AND(D18=0),(C18=0)),"0",((D18-C18)/C18))</f>
        <v>0</v>
      </c>
      <c r="H18" s="45" t="str">
        <f>+IF(OR(AND(E18=""),(G18="")),"",E18*G18)</f>
        <v/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0</v>
      </c>
      <c r="E29" s="28" t="str">
        <f t="shared" si="1"/>
        <v/>
      </c>
      <c r="F29" s="28" t="str">
        <f t="shared" si="2"/>
        <v/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12</v>
      </c>
      <c r="D73" s="43">
        <f>SUM(D74:D159)</f>
        <v>10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-0.16666666666666666</v>
      </c>
      <c r="H73" s="45">
        <f>+IF(OR(AND(E73=""),(G73="")),"",E73*G73)</f>
        <v>-0.16666666666666666</v>
      </c>
    </row>
    <row r="74" spans="1:9" ht="15" x14ac:dyDescent="0.25">
      <c r="B74" s="46" t="s">
        <v>432</v>
      </c>
      <c r="C74" s="47">
        <v>0</v>
      </c>
      <c r="D74" s="47">
        <v>0</v>
      </c>
      <c r="E74" s="53" t="str">
        <f>+IF(C74=0,"",C74/C$73)</f>
        <v/>
      </c>
      <c r="F74" s="53" t="str">
        <f>+IF(D74=0,"",D74/D$73)</f>
        <v/>
      </c>
      <c r="G74" s="39" t="str">
        <f>+IF(OR(AND(D74=0),(C74=0)),"0",((D74-C74)/C74))</f>
        <v>0</v>
      </c>
      <c r="H74" s="48" t="str">
        <f>+IF(OR(AND(E74=""),(G74="")),"",E74*G74)</f>
        <v/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0</v>
      </c>
      <c r="D77" s="47">
        <v>1</v>
      </c>
      <c r="E77" s="54" t="str">
        <f t="shared" si="13"/>
        <v/>
      </c>
      <c r="F77" s="54">
        <f t="shared" si="14"/>
        <v>0.1</v>
      </c>
      <c r="G77" s="27" t="str">
        <f t="shared" si="15"/>
        <v>0</v>
      </c>
      <c r="H77" s="28" t="str">
        <f t="shared" si="16"/>
        <v/>
      </c>
    </row>
    <row r="78" spans="1:9" ht="15" x14ac:dyDescent="0.25">
      <c r="B78" s="5" t="s">
        <v>178</v>
      </c>
      <c r="C78" s="49">
        <v>0</v>
      </c>
      <c r="D78" s="47">
        <v>1</v>
      </c>
      <c r="E78" s="54" t="str">
        <f t="shared" si="13"/>
        <v/>
      </c>
      <c r="F78" s="54">
        <f t="shared" si="14"/>
        <v>0.1</v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2</v>
      </c>
      <c r="D87" s="47">
        <v>0</v>
      </c>
      <c r="E87" s="54">
        <f t="shared" si="13"/>
        <v>0.16666666666666666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0</v>
      </c>
      <c r="E89" s="54" t="str">
        <f t="shared" si="13"/>
        <v/>
      </c>
      <c r="F89" s="54" t="str">
        <f t="shared" si="14"/>
        <v/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1</v>
      </c>
      <c r="E100" s="54" t="str">
        <f t="shared" si="13"/>
        <v/>
      </c>
      <c r="F100" s="54">
        <f t="shared" si="14"/>
        <v>0.1</v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3</v>
      </c>
      <c r="E121" s="54" t="str">
        <f t="shared" si="13"/>
        <v/>
      </c>
      <c r="F121" s="54">
        <f t="shared" si="14"/>
        <v>0.3</v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8</v>
      </c>
      <c r="D127" s="47">
        <v>2</v>
      </c>
      <c r="E127" s="54">
        <f t="shared" si="13"/>
        <v>0.66666666666666663</v>
      </c>
      <c r="F127" s="54">
        <f t="shared" si="14"/>
        <v>0.2</v>
      </c>
      <c r="G127" s="27">
        <f t="shared" si="15"/>
        <v>-0.75</v>
      </c>
      <c r="H127" s="28">
        <f t="shared" si="16"/>
        <v>-0.5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1</v>
      </c>
      <c r="D129" s="47">
        <v>0</v>
      </c>
      <c r="E129" s="54">
        <f t="shared" si="13"/>
        <v>8.3333333333333329E-2</v>
      </c>
      <c r="F129" s="54" t="str">
        <f t="shared" si="14"/>
        <v/>
      </c>
      <c r="G129" s="27" t="str">
        <f t="shared" si="15"/>
        <v>0</v>
      </c>
      <c r="H129" s="28">
        <f t="shared" si="16"/>
        <v>0</v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0</v>
      </c>
      <c r="D139" s="47">
        <v>0</v>
      </c>
      <c r="E139" s="54" t="str">
        <f t="shared" si="13"/>
        <v/>
      </c>
      <c r="F139" s="54" t="str">
        <f t="shared" si="14"/>
        <v/>
      </c>
      <c r="G139" s="27" t="str">
        <f t="shared" si="15"/>
        <v>0</v>
      </c>
      <c r="H139" s="28" t="str">
        <f t="shared" si="16"/>
        <v/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1</v>
      </c>
      <c r="E152" s="54" t="str">
        <f t="shared" si="49"/>
        <v/>
      </c>
      <c r="F152" s="54">
        <f t="shared" si="50"/>
        <v>0.1</v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1</v>
      </c>
      <c r="E153" s="54" t="str">
        <f t="shared" si="49"/>
        <v/>
      </c>
      <c r="F153" s="54">
        <f t="shared" si="50"/>
        <v>0.1</v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1</v>
      </c>
      <c r="D157" s="47">
        <v>0</v>
      </c>
      <c r="E157" s="51">
        <f t="shared" si="53"/>
        <v>8.3333333333333329E-2</v>
      </c>
      <c r="F157" s="51" t="str">
        <f t="shared" si="54"/>
        <v/>
      </c>
      <c r="G157" s="51" t="str">
        <f t="shared" si="55"/>
        <v>0</v>
      </c>
      <c r="H157" s="26">
        <f t="shared" si="56"/>
        <v>0</v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4</v>
      </c>
      <c r="D165" s="43">
        <f>SUM(D166:D327)</f>
        <v>13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2.25</v>
      </c>
      <c r="H165" s="45">
        <f>+IF(OR(AND(E165=""),(G165="")),"",E165*G165)</f>
        <v>2.25</v>
      </c>
    </row>
    <row r="166" spans="2:8" s="63" customFormat="1" ht="15" x14ac:dyDescent="0.25">
      <c r="B166" s="58" t="s">
        <v>442</v>
      </c>
      <c r="C166" s="37">
        <v>0</v>
      </c>
      <c r="D166" s="47">
        <v>1</v>
      </c>
      <c r="E166" s="53" t="str">
        <f t="shared" si="57"/>
        <v/>
      </c>
      <c r="F166" s="53">
        <f t="shared" si="58"/>
        <v>7.6923076923076927E-2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1</v>
      </c>
      <c r="D171" s="47">
        <v>1</v>
      </c>
      <c r="E171" s="54">
        <f t="shared" si="57"/>
        <v>0.25</v>
      </c>
      <c r="F171" s="54">
        <f t="shared" si="58"/>
        <v>7.6923076923076927E-2</v>
      </c>
      <c r="G171" s="27">
        <f t="shared" si="59"/>
        <v>0</v>
      </c>
      <c r="H171" s="28">
        <f t="shared" si="60"/>
        <v>0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2</v>
      </c>
      <c r="E179" s="51" t="str">
        <f t="shared" ref="E179" si="61">+IF(C179=0,"",C179/C$165)</f>
        <v/>
      </c>
      <c r="F179" s="51">
        <f t="shared" ref="F179" si="62">+IF(D179=0,"",D179/D$165)</f>
        <v>0.15384615384615385</v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0</v>
      </c>
      <c r="D193" s="47">
        <v>0</v>
      </c>
      <c r="E193" s="54" t="str">
        <f t="shared" ref="E193:F199" si="77">+IF(C193=0,"",C193/C$165)</f>
        <v/>
      </c>
      <c r="F193" s="54" t="str">
        <f t="shared" si="77"/>
        <v/>
      </c>
      <c r="G193" s="27" t="str">
        <f t="shared" si="59"/>
        <v>0</v>
      </c>
      <c r="H193" s="28" t="str">
        <f t="shared" si="60"/>
        <v/>
      </c>
    </row>
    <row r="194" spans="1:9" s="63" customFormat="1" ht="15" x14ac:dyDescent="0.25">
      <c r="B194" s="55" t="s">
        <v>220</v>
      </c>
      <c r="C194" s="25">
        <v>0</v>
      </c>
      <c r="D194" s="47">
        <v>1</v>
      </c>
      <c r="E194" s="54" t="str">
        <f t="shared" si="77"/>
        <v/>
      </c>
      <c r="F194" s="54">
        <f t="shared" si="77"/>
        <v>7.6923076923076927E-2</v>
      </c>
      <c r="G194" s="27" t="str">
        <f t="shared" si="59"/>
        <v>0</v>
      </c>
      <c r="H194" s="28" t="str">
        <f t="shared" si="60"/>
        <v/>
      </c>
    </row>
    <row r="195" spans="1:9" s="63" customFormat="1" ht="15" x14ac:dyDescent="0.25">
      <c r="B195" s="55" t="s">
        <v>221</v>
      </c>
      <c r="C195" s="25">
        <v>0</v>
      </c>
      <c r="D195" s="47">
        <v>0</v>
      </c>
      <c r="E195" s="54" t="str">
        <f t="shared" si="77"/>
        <v/>
      </c>
      <c r="F195" s="54" t="str">
        <f t="shared" si="77"/>
        <v/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0</v>
      </c>
      <c r="D196" s="47">
        <v>0</v>
      </c>
      <c r="E196" s="54" t="str">
        <f t="shared" si="77"/>
        <v/>
      </c>
      <c r="F196" s="54" t="str">
        <f t="shared" si="77"/>
        <v/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4</v>
      </c>
      <c r="E200" s="51" t="str">
        <f t="shared" ref="E200" si="78">+IF(C200=0,"",C200/C$165)</f>
        <v/>
      </c>
      <c r="F200" s="51">
        <f t="shared" ref="F200" si="79">+IF(D200=0,"",D200/D$165)</f>
        <v>0.30769230769230771</v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0</v>
      </c>
      <c r="D202" s="47">
        <v>0</v>
      </c>
      <c r="E202" s="54" t="str">
        <f t="shared" si="82"/>
        <v/>
      </c>
      <c r="F202" s="54" t="str">
        <f t="shared" si="82"/>
        <v/>
      </c>
      <c r="G202" s="27" t="str">
        <f t="shared" si="59"/>
        <v>0</v>
      </c>
      <c r="H202" s="28" t="str">
        <f t="shared" si="60"/>
        <v/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0</v>
      </c>
      <c r="D205" s="47">
        <v>0</v>
      </c>
      <c r="E205" s="54" t="str">
        <f t="shared" si="82"/>
        <v/>
      </c>
      <c r="F205" s="54" t="str">
        <f t="shared" si="82"/>
        <v/>
      </c>
      <c r="G205" s="27" t="str">
        <f t="shared" si="59"/>
        <v>0</v>
      </c>
      <c r="H205" s="28" t="str">
        <f t="shared" si="60"/>
        <v/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0</v>
      </c>
      <c r="D216" s="47">
        <v>0</v>
      </c>
      <c r="E216" s="54" t="str">
        <f t="shared" si="87"/>
        <v/>
      </c>
      <c r="F216" s="54" t="str">
        <f t="shared" si="88"/>
        <v/>
      </c>
      <c r="G216" s="27" t="str">
        <f t="shared" si="59"/>
        <v>0</v>
      </c>
      <c r="H216" s="28" t="str">
        <f t="shared" si="60"/>
        <v/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1</v>
      </c>
      <c r="E229" s="54" t="str">
        <f t="shared" si="87"/>
        <v/>
      </c>
      <c r="F229" s="54">
        <f t="shared" si="88"/>
        <v>7.6923076923076927E-2</v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1</v>
      </c>
      <c r="E256" s="54">
        <f t="shared" si="97"/>
        <v>0.25</v>
      </c>
      <c r="F256" s="54">
        <f t="shared" si="97"/>
        <v>7.6923076923076927E-2</v>
      </c>
      <c r="G256" s="27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1</v>
      </c>
      <c r="D258" s="47">
        <v>0</v>
      </c>
      <c r="E258" s="51">
        <f t="shared" ref="E258:E263" si="98">+IF(C258=0,"",C258/C$165)</f>
        <v>0.25</v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>
        <f t="shared" ref="H258:H263" si="101">+IF(OR(AND(E258=""),(G258="")),"",E258*G258)</f>
        <v>0</v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1</v>
      </c>
      <c r="E263" s="51" t="str">
        <f t="shared" si="98"/>
        <v/>
      </c>
      <c r="F263" s="51">
        <f t="shared" si="99"/>
        <v>7.6923076923076927E-2</v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0</v>
      </c>
      <c r="E275" s="54" t="str">
        <f t="shared" si="107"/>
        <v/>
      </c>
      <c r="F275" s="54" t="str">
        <f t="shared" si="107"/>
        <v/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0</v>
      </c>
      <c r="D279" s="47">
        <v>0</v>
      </c>
      <c r="E279" s="54" t="str">
        <f>+IF(C279=0,"",C279/C$165)</f>
        <v/>
      </c>
      <c r="F279" s="54" t="str">
        <f>+IF(D279=0,"",D279/D$165)</f>
        <v/>
      </c>
      <c r="G279" s="27" t="str">
        <f t="shared" si="91"/>
        <v>0</v>
      </c>
      <c r="H279" s="28" t="str">
        <f t="shared" si="92"/>
        <v/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1</v>
      </c>
      <c r="D289" s="47">
        <v>0</v>
      </c>
      <c r="E289" s="54">
        <f t="shared" ref="E289:E311" si="124">+IF(C289=0,"",C289/C$165)</f>
        <v>0.25</v>
      </c>
      <c r="F289" s="54" t="str">
        <f t="shared" ref="F289:F311" si="125">+IF(D289=0,"",D289/D$165)</f>
        <v/>
      </c>
      <c r="G289" s="27" t="str">
        <f t="shared" si="91"/>
        <v>0</v>
      </c>
      <c r="H289" s="28">
        <f t="shared" si="92"/>
        <v>0</v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1</v>
      </c>
      <c r="E303" s="54" t="str">
        <f t="shared" si="124"/>
        <v/>
      </c>
      <c r="F303" s="54">
        <f t="shared" si="125"/>
        <v>7.6923076923076927E-2</v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4</v>
      </c>
      <c r="D333" s="43">
        <f>SUM(D334:D547)</f>
        <v>6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0.5</v>
      </c>
      <c r="H333" s="45">
        <f>+IF(OR(AND(E333=""),(G333="")),"",E333*G333)</f>
        <v>0.5</v>
      </c>
    </row>
    <row r="334" spans="1:9" ht="15" x14ac:dyDescent="0.25">
      <c r="B334" s="46" t="s">
        <v>75</v>
      </c>
      <c r="C334" s="47">
        <v>0</v>
      </c>
      <c r="D334" s="47">
        <v>0</v>
      </c>
      <c r="E334" s="53" t="str">
        <f t="shared" si="139"/>
        <v/>
      </c>
      <c r="F334" s="53" t="str">
        <f t="shared" si="140"/>
        <v/>
      </c>
      <c r="G334" s="39" t="str">
        <f>+IF(OR(AND(D334=0),(C334=0)),"0",((D334-C334)/C334))</f>
        <v>0</v>
      </c>
      <c r="H334" s="48" t="str">
        <f>+IF(OR(AND(E334=""),(G334="")),"",E334*G334)</f>
        <v/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</v>
      </c>
      <c r="D339" s="47">
        <v>0</v>
      </c>
      <c r="E339" s="54">
        <f t="shared" si="139"/>
        <v>0.25</v>
      </c>
      <c r="F339" s="54" t="str">
        <f t="shared" si="140"/>
        <v/>
      </c>
      <c r="G339" s="27" t="str">
        <f t="shared" si="141"/>
        <v>0</v>
      </c>
      <c r="H339" s="28">
        <f t="shared" si="142"/>
        <v>0</v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1</v>
      </c>
      <c r="D345" s="47">
        <v>0</v>
      </c>
      <c r="E345" s="54">
        <f t="shared" si="139"/>
        <v>0.25</v>
      </c>
      <c r="F345" s="54" t="str">
        <f t="shared" si="140"/>
        <v/>
      </c>
      <c r="G345" s="27" t="str">
        <f t="shared" si="141"/>
        <v>0</v>
      </c>
      <c r="H345" s="28">
        <f t="shared" si="142"/>
        <v>0</v>
      </c>
    </row>
    <row r="346" spans="1:8" ht="15" x14ac:dyDescent="0.25">
      <c r="B346" s="5" t="s">
        <v>596</v>
      </c>
      <c r="C346" s="49">
        <v>1</v>
      </c>
      <c r="D346" s="47">
        <v>0</v>
      </c>
      <c r="E346" s="54">
        <f t="shared" si="139"/>
        <v>0.25</v>
      </c>
      <c r="F346" s="54" t="str">
        <f t="shared" si="140"/>
        <v/>
      </c>
      <c r="G346" s="27" t="str">
        <f t="shared" si="141"/>
        <v>0</v>
      </c>
      <c r="H346" s="28">
        <f t="shared" si="142"/>
        <v>0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0</v>
      </c>
      <c r="D348" s="47">
        <v>0</v>
      </c>
      <c r="E348" s="54" t="str">
        <f t="shared" si="139"/>
        <v/>
      </c>
      <c r="F348" s="54" t="str">
        <f t="shared" si="140"/>
        <v/>
      </c>
      <c r="G348" s="27" t="str">
        <f t="shared" si="141"/>
        <v>0</v>
      </c>
      <c r="H348" s="28" t="str">
        <f t="shared" si="142"/>
        <v/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0</v>
      </c>
      <c r="D353" s="47">
        <v>0</v>
      </c>
      <c r="E353" s="54" t="str">
        <f t="shared" si="139"/>
        <v/>
      </c>
      <c r="F353" s="54" t="str">
        <f t="shared" si="140"/>
        <v/>
      </c>
      <c r="G353" s="27" t="str">
        <f t="shared" si="141"/>
        <v>0</v>
      </c>
      <c r="H353" s="28" t="str">
        <f t="shared" si="142"/>
        <v/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1</v>
      </c>
      <c r="D357" s="47">
        <v>0</v>
      </c>
      <c r="E357" s="54">
        <f t="shared" si="139"/>
        <v>0.25</v>
      </c>
      <c r="F357" s="54" t="str">
        <f t="shared" si="140"/>
        <v/>
      </c>
      <c r="G357" s="27" t="str">
        <f t="shared" si="141"/>
        <v>0</v>
      </c>
      <c r="H357" s="28">
        <f t="shared" si="142"/>
        <v>0</v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0</v>
      </c>
      <c r="E363" s="54" t="str">
        <f t="shared" si="139"/>
        <v/>
      </c>
      <c r="F363" s="54" t="str">
        <f t="shared" si="140"/>
        <v/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0</v>
      </c>
      <c r="D365" s="47">
        <v>1</v>
      </c>
      <c r="E365" s="54" t="str">
        <f t="shared" ref="E365:E387" si="145">+IF(C365=0,"",C365/C$333)</f>
        <v/>
      </c>
      <c r="F365" s="54">
        <f t="shared" ref="F365:F387" si="146">+IF(D365=0,"",D365/D$333)</f>
        <v>0.16666666666666666</v>
      </c>
      <c r="G365" s="27" t="str">
        <f t="shared" si="141"/>
        <v>0</v>
      </c>
      <c r="H365" s="28" t="str">
        <f t="shared" si="142"/>
        <v/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0</v>
      </c>
      <c r="E369" s="54" t="str">
        <f t="shared" si="145"/>
        <v/>
      </c>
      <c r="F369" s="54" t="str">
        <f t="shared" si="146"/>
        <v/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0</v>
      </c>
      <c r="D372" s="47">
        <v>0</v>
      </c>
      <c r="E372" s="54" t="str">
        <f t="shared" si="145"/>
        <v/>
      </c>
      <c r="F372" s="54" t="str">
        <f t="shared" si="146"/>
        <v/>
      </c>
      <c r="G372" s="27" t="str">
        <f t="shared" si="141"/>
        <v>0</v>
      </c>
      <c r="H372" s="28" t="str">
        <f t="shared" si="142"/>
        <v/>
      </c>
    </row>
    <row r="373" spans="1:8" ht="15" x14ac:dyDescent="0.25">
      <c r="B373" s="5" t="s">
        <v>95</v>
      </c>
      <c r="C373" s="49">
        <v>0</v>
      </c>
      <c r="D373" s="47">
        <v>2</v>
      </c>
      <c r="E373" s="54" t="str">
        <f t="shared" si="145"/>
        <v/>
      </c>
      <c r="F373" s="54">
        <f t="shared" si="146"/>
        <v>0.33333333333333331</v>
      </c>
      <c r="G373" s="27" t="str">
        <f t="shared" si="141"/>
        <v>0</v>
      </c>
      <c r="H373" s="28" t="str">
        <f t="shared" si="142"/>
        <v/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0</v>
      </c>
      <c r="D375" s="47">
        <v>0</v>
      </c>
      <c r="E375" s="54" t="str">
        <f t="shared" si="145"/>
        <v/>
      </c>
      <c r="F375" s="54" t="str">
        <f t="shared" si="146"/>
        <v/>
      </c>
      <c r="G375" s="27" t="str">
        <f t="shared" si="141"/>
        <v>0</v>
      </c>
      <c r="H375" s="28" t="str">
        <f t="shared" si="142"/>
        <v/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1</v>
      </c>
      <c r="E380" s="54" t="str">
        <f t="shared" si="145"/>
        <v/>
      </c>
      <c r="F380" s="54">
        <f t="shared" si="146"/>
        <v>0.16666666666666666</v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0</v>
      </c>
      <c r="E384" s="54" t="str">
        <f t="shared" si="145"/>
        <v/>
      </c>
      <c r="F384" s="54" t="str">
        <f t="shared" si="146"/>
        <v/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0</v>
      </c>
      <c r="D385" s="47">
        <v>0</v>
      </c>
      <c r="E385" s="54" t="str">
        <f t="shared" si="145"/>
        <v/>
      </c>
      <c r="F385" s="54" t="str">
        <f t="shared" si="146"/>
        <v/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0</v>
      </c>
      <c r="E387" s="54" t="str">
        <f t="shared" si="145"/>
        <v/>
      </c>
      <c r="F387" s="54" t="str">
        <f t="shared" si="146"/>
        <v/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0</v>
      </c>
      <c r="D395" s="47">
        <v>0</v>
      </c>
      <c r="E395" s="54" t="str">
        <f t="shared" si="153"/>
        <v/>
      </c>
      <c r="F395" s="54" t="str">
        <f t="shared" si="154"/>
        <v/>
      </c>
      <c r="G395" s="27" t="str">
        <f t="shared" si="141"/>
        <v>0</v>
      </c>
      <c r="H395" s="28" t="str">
        <f t="shared" si="142"/>
        <v/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0</v>
      </c>
      <c r="E407" s="54" t="str">
        <f t="shared" si="155"/>
        <v/>
      </c>
      <c r="F407" s="54" t="str">
        <f t="shared" si="156"/>
        <v/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0</v>
      </c>
      <c r="E427" s="54" t="str">
        <f t="shared" si="155"/>
        <v/>
      </c>
      <c r="F427" s="54" t="str">
        <f t="shared" si="156"/>
        <v/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0</v>
      </c>
      <c r="D428" s="47">
        <v>0</v>
      </c>
      <c r="E428" s="54" t="str">
        <f t="shared" si="155"/>
        <v/>
      </c>
      <c r="F428" s="54" t="str">
        <f t="shared" si="156"/>
        <v/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0</v>
      </c>
      <c r="D437" s="47">
        <v>0</v>
      </c>
      <c r="E437" s="54" t="str">
        <f t="shared" si="155"/>
        <v/>
      </c>
      <c r="F437" s="54" t="str">
        <f t="shared" si="156"/>
        <v/>
      </c>
      <c r="G437" s="27" t="str">
        <f t="shared" si="157"/>
        <v>0</v>
      </c>
      <c r="H437" s="28" t="str">
        <f t="shared" si="158"/>
        <v/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0</v>
      </c>
      <c r="D443" s="47">
        <v>0</v>
      </c>
      <c r="E443" s="54" t="str">
        <f t="shared" si="155"/>
        <v/>
      </c>
      <c r="F443" s="54" t="str">
        <f t="shared" si="156"/>
        <v/>
      </c>
      <c r="G443" s="27" t="str">
        <f t="shared" si="157"/>
        <v>0</v>
      </c>
      <c r="H443" s="28" t="str">
        <f t="shared" si="158"/>
        <v/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0</v>
      </c>
      <c r="D451" s="47">
        <v>0</v>
      </c>
      <c r="E451" s="54" t="str">
        <f t="shared" si="155"/>
        <v/>
      </c>
      <c r="F451" s="54" t="str">
        <f t="shared" si="156"/>
        <v/>
      </c>
      <c r="G451" s="27" t="str">
        <f t="shared" si="157"/>
        <v>0</v>
      </c>
      <c r="H451" s="28" t="str">
        <f t="shared" si="158"/>
        <v/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0</v>
      </c>
      <c r="D456" s="47">
        <v>0</v>
      </c>
      <c r="E456" s="54" t="str">
        <f t="shared" si="155"/>
        <v/>
      </c>
      <c r="F456" s="54" t="str">
        <f t="shared" si="156"/>
        <v/>
      </c>
      <c r="G456" s="27" t="str">
        <f t="shared" si="157"/>
        <v>0</v>
      </c>
      <c r="H456" s="28" t="str">
        <f t="shared" si="158"/>
        <v/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0</v>
      </c>
      <c r="E510" s="54" t="str">
        <f t="shared" si="183"/>
        <v/>
      </c>
      <c r="F510" s="54" t="str">
        <f t="shared" si="184"/>
        <v/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0</v>
      </c>
      <c r="D525" s="47">
        <v>0</v>
      </c>
      <c r="E525" s="54" t="str">
        <f t="shared" si="183"/>
        <v/>
      </c>
      <c r="F525" s="54" t="str">
        <f t="shared" si="184"/>
        <v/>
      </c>
      <c r="G525" s="27" t="str">
        <f t="shared" si="177"/>
        <v>0</v>
      </c>
      <c r="H525" s="28" t="str">
        <f t="shared" si="178"/>
        <v/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2</v>
      </c>
      <c r="E530" s="54" t="str">
        <f t="shared" si="183"/>
        <v/>
      </c>
      <c r="F530" s="54">
        <f t="shared" si="184"/>
        <v>0.33333333333333331</v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0</v>
      </c>
      <c r="E531" s="54" t="str">
        <f t="shared" si="183"/>
        <v/>
      </c>
      <c r="F531" s="54" t="str">
        <f t="shared" si="184"/>
        <v/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0</v>
      </c>
      <c r="D532" s="47">
        <v>0</v>
      </c>
      <c r="E532" s="54" t="str">
        <f t="shared" si="183"/>
        <v/>
      </c>
      <c r="F532" s="54" t="str">
        <f t="shared" si="184"/>
        <v/>
      </c>
      <c r="G532" s="27" t="str">
        <f t="shared" si="177"/>
        <v>0</v>
      </c>
      <c r="H532" s="28" t="str">
        <f t="shared" si="178"/>
        <v/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0</v>
      </c>
      <c r="D539" s="47">
        <v>0</v>
      </c>
      <c r="E539" s="54" t="str">
        <f t="shared" si="189"/>
        <v/>
      </c>
      <c r="F539" s="54" t="str">
        <f t="shared" si="190"/>
        <v/>
      </c>
      <c r="G539" s="27" t="str">
        <f t="shared" si="191"/>
        <v>0</v>
      </c>
      <c r="H539" s="28" t="str">
        <f t="shared" si="192"/>
        <v/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0</v>
      </c>
      <c r="D541" s="47">
        <v>0</v>
      </c>
      <c r="E541" s="54" t="str">
        <f t="shared" si="189"/>
        <v/>
      </c>
      <c r="F541" s="54" t="str">
        <f t="shared" si="190"/>
        <v/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0</v>
      </c>
      <c r="D553" s="43">
        <f>SUM(D554:D579)</f>
        <v>1</v>
      </c>
      <c r="E553" s="44" t="str">
        <f t="shared" ref="E553:E563" si="193">+IF(C553=0,"",C553/C$553)</f>
        <v/>
      </c>
      <c r="F553" s="44">
        <f t="shared" ref="F553:F563" si="194">+IF(D553=0,"",D553/D$553)</f>
        <v>1</v>
      </c>
      <c r="G553" s="44" t="str">
        <f>+IF(OR(AND(D553=0),(C553=0)),"0",((D553-C553)/C553))</f>
        <v>0</v>
      </c>
      <c r="H553" s="45" t="str">
        <f>+IF(OR(AND(E553=""),(G553="")),"",E553*G553)</f>
        <v/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0</v>
      </c>
      <c r="E555" s="54" t="str">
        <f t="shared" si="193"/>
        <v/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0</v>
      </c>
      <c r="D556" s="47">
        <v>0</v>
      </c>
      <c r="E556" s="54" t="str">
        <f t="shared" si="193"/>
        <v/>
      </c>
      <c r="F556" s="54" t="str">
        <f t="shared" si="194"/>
        <v/>
      </c>
      <c r="G556" s="27" t="str">
        <f t="shared" si="195"/>
        <v>0</v>
      </c>
      <c r="H556" s="28" t="str">
        <f t="shared" si="196"/>
        <v/>
      </c>
    </row>
    <row r="557" spans="2:8" ht="15" x14ac:dyDescent="0.25">
      <c r="B557" s="5" t="s">
        <v>333</v>
      </c>
      <c r="C557" s="49">
        <v>0</v>
      </c>
      <c r="D557" s="47">
        <v>0</v>
      </c>
      <c r="E557" s="54" t="str">
        <f t="shared" si="193"/>
        <v/>
      </c>
      <c r="F557" s="54" t="str">
        <f t="shared" si="194"/>
        <v/>
      </c>
      <c r="G557" s="27" t="str">
        <f t="shared" si="195"/>
        <v>0</v>
      </c>
      <c r="H557" s="28" t="str">
        <f t="shared" si="196"/>
        <v/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0</v>
      </c>
      <c r="D567" s="47">
        <v>0</v>
      </c>
      <c r="E567" s="54" t="str">
        <f t="shared" si="205"/>
        <v/>
      </c>
      <c r="F567" s="54" t="str">
        <f t="shared" si="206"/>
        <v/>
      </c>
      <c r="G567" s="27" t="str">
        <f t="shared" si="195"/>
        <v>0</v>
      </c>
      <c r="H567" s="28" t="str">
        <f t="shared" si="196"/>
        <v/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0</v>
      </c>
      <c r="D570" s="47">
        <v>1</v>
      </c>
      <c r="E570" s="54" t="str">
        <f t="shared" si="205"/>
        <v/>
      </c>
      <c r="F570" s="54">
        <f t="shared" si="206"/>
        <v>1</v>
      </c>
      <c r="G570" s="27" t="str">
        <f t="shared" si="195"/>
        <v>0</v>
      </c>
      <c r="H570" s="28" t="str">
        <f t="shared" si="196"/>
        <v/>
      </c>
    </row>
    <row r="571" spans="1:9" ht="15" x14ac:dyDescent="0.25">
      <c r="B571" s="5" t="s">
        <v>152</v>
      </c>
      <c r="C571" s="49">
        <v>0</v>
      </c>
      <c r="D571" s="47">
        <v>0</v>
      </c>
      <c r="E571" s="54" t="str">
        <f t="shared" si="205"/>
        <v/>
      </c>
      <c r="F571" s="54" t="str">
        <f t="shared" si="206"/>
        <v/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0</v>
      </c>
      <c r="E575" s="54" t="str">
        <f t="shared" si="205"/>
        <v/>
      </c>
      <c r="F575" s="54" t="str">
        <f t="shared" si="206"/>
        <v/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397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355</v>
      </c>
      <c r="C8" s="42">
        <f>+C18+C73+C165+C333+C553</f>
        <v>486</v>
      </c>
      <c r="D8" s="43">
        <f>+D18+D73+D165+D333+D553</f>
        <v>421</v>
      </c>
      <c r="E8" s="44">
        <f>+C8/C$8</f>
        <v>1</v>
      </c>
      <c r="F8" s="44">
        <f>+D8/D$8</f>
        <v>1</v>
      </c>
      <c r="G8" s="44">
        <f>+(D8-C8)/C8</f>
        <v>-0.13374485596707819</v>
      </c>
      <c r="H8" s="45">
        <f>+E8*G8</f>
        <v>-0.13374485596707819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0</v>
      </c>
      <c r="D9" s="37">
        <f>+D18</f>
        <v>1</v>
      </c>
      <c r="E9" s="38">
        <f t="shared" ref="E9:E13" si="0">C9/$C$8</f>
        <v>0</v>
      </c>
      <c r="F9" s="38">
        <f>D9/$D$8</f>
        <v>2.3752969121140144E-3</v>
      </c>
      <c r="G9" s="39" t="str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73</v>
      </c>
      <c r="D10" s="25">
        <f>+D73</f>
        <v>16</v>
      </c>
      <c r="E10" s="26">
        <f t="shared" si="0"/>
        <v>0.15020576131687244</v>
      </c>
      <c r="F10" s="26">
        <f>D10/$D$8</f>
        <v>3.800475059382423E-2</v>
      </c>
      <c r="G10" s="27">
        <f>+IF(OR(AND(D10=0),(C10=0)),"0",((D10-C10)/C10))</f>
        <v>-0.78082191780821919</v>
      </c>
      <c r="H10" s="30">
        <f>+IF(OR(AND(E10=""),(G10="")),"",E10*G10)</f>
        <v>-0.11728395061728396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33</v>
      </c>
      <c r="D11" s="25">
        <f>+D165</f>
        <v>30</v>
      </c>
      <c r="E11" s="26">
        <f t="shared" si="0"/>
        <v>6.7901234567901231E-2</v>
      </c>
      <c r="F11" s="26">
        <f>D11/$D$8</f>
        <v>7.1258907363420429E-2</v>
      </c>
      <c r="G11" s="27">
        <f>+IF(OR(AND(D11=0),(C11=0)),"0",((D11-C11)/C11))</f>
        <v>-9.0909090909090912E-2</v>
      </c>
      <c r="H11" s="30">
        <f>+IF(OR(AND(E11=""),(G11="")),"",E11*G11)</f>
        <v>-6.1728395061728392E-3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171</v>
      </c>
      <c r="D12" s="25">
        <f>+D333</f>
        <v>184</v>
      </c>
      <c r="E12" s="26">
        <f t="shared" si="0"/>
        <v>0.35185185185185186</v>
      </c>
      <c r="F12" s="26">
        <f>D12/$D$8</f>
        <v>0.43705463182897863</v>
      </c>
      <c r="G12" s="27">
        <f>+IF(OR(AND(D12=0),(C12=0)),"0",((D12-C12)/C12))</f>
        <v>7.6023391812865493E-2</v>
      </c>
      <c r="H12" s="30">
        <f>+IF(OR(AND(E12=""),(G12="")),"",E12*G12)</f>
        <v>2.6748971193415638E-2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209</v>
      </c>
      <c r="D13" s="32">
        <f>+D553</f>
        <v>190</v>
      </c>
      <c r="E13" s="33">
        <f t="shared" si="0"/>
        <v>0.43004115226337447</v>
      </c>
      <c r="F13" s="33">
        <f>D13/$D$8</f>
        <v>0.45130641330166271</v>
      </c>
      <c r="G13" s="34">
        <f>+IF(OR(AND(D13=0),(C13=0)),"0",((D13-C13)/C13))</f>
        <v>-9.0909090909090912E-2</v>
      </c>
      <c r="H13" s="35">
        <f>+IF(OR(AND(E13=""),(G13="")),"",E13*G13)</f>
        <v>-3.9094650205761319E-2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0</v>
      </c>
      <c r="D18" s="43">
        <f>SUM(D19:D67)</f>
        <v>1</v>
      </c>
      <c r="E18" s="44" t="str">
        <f>+IF(C18=0,"",C18/C$18)</f>
        <v/>
      </c>
      <c r="F18" s="44">
        <f>+IF(D18=0,"",D18/D$18)</f>
        <v>1</v>
      </c>
      <c r="G18" s="44" t="str">
        <f>+IF(OR(AND(D18=0),(C18=0)),"0",((D18-C18)/C18))</f>
        <v>0</v>
      </c>
      <c r="H18" s="45" t="str">
        <f>+IF(OR(AND(E18=""),(G18="")),"",E18*G18)</f>
        <v/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0</v>
      </c>
      <c r="E27" s="28" t="str">
        <f t="shared" si="1"/>
        <v/>
      </c>
      <c r="F27" s="28" t="str">
        <f t="shared" si="2"/>
        <v/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1</v>
      </c>
      <c r="E29" s="28" t="str">
        <f t="shared" si="1"/>
        <v/>
      </c>
      <c r="F29" s="28">
        <f t="shared" si="2"/>
        <v>1</v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73</v>
      </c>
      <c r="D73" s="43">
        <f>SUM(D74:D159)</f>
        <v>16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-0.78082191780821919</v>
      </c>
      <c r="H73" s="45">
        <f>+IF(OR(AND(E73=""),(G73="")),"",E73*G73)</f>
        <v>-0.78082191780821919</v>
      </c>
    </row>
    <row r="74" spans="1:9" ht="15" x14ac:dyDescent="0.25">
      <c r="B74" s="46" t="s">
        <v>432</v>
      </c>
      <c r="C74" s="47">
        <v>0</v>
      </c>
      <c r="D74" s="47">
        <v>0</v>
      </c>
      <c r="E74" s="53" t="str">
        <f>+IF(C74=0,"",C74/C$73)</f>
        <v/>
      </c>
      <c r="F74" s="53" t="str">
        <f>+IF(D74=0,"",D74/D$73)</f>
        <v/>
      </c>
      <c r="G74" s="39" t="str">
        <f>+IF(OR(AND(D74=0),(C74=0)),"0",((D74-C74)/C74))</f>
        <v>0</v>
      </c>
      <c r="H74" s="48" t="str">
        <f>+IF(OR(AND(E74=""),(G74="")),"",E74*G74)</f>
        <v/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7</v>
      </c>
      <c r="D77" s="47">
        <v>1</v>
      </c>
      <c r="E77" s="54">
        <f t="shared" si="13"/>
        <v>9.5890410958904104E-2</v>
      </c>
      <c r="F77" s="54">
        <f t="shared" si="14"/>
        <v>6.25E-2</v>
      </c>
      <c r="G77" s="27">
        <f t="shared" si="15"/>
        <v>-0.8571428571428571</v>
      </c>
      <c r="H77" s="28">
        <f t="shared" si="16"/>
        <v>-8.2191780821917804E-2</v>
      </c>
    </row>
    <row r="78" spans="1:9" ht="15" x14ac:dyDescent="0.25">
      <c r="B78" s="5" t="s">
        <v>178</v>
      </c>
      <c r="C78" s="49">
        <v>0</v>
      </c>
      <c r="D78" s="47">
        <v>0</v>
      </c>
      <c r="E78" s="54" t="str">
        <f t="shared" si="13"/>
        <v/>
      </c>
      <c r="F78" s="54" t="str">
        <f t="shared" si="14"/>
        <v/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0</v>
      </c>
      <c r="E87" s="54" t="str">
        <f t="shared" si="13"/>
        <v/>
      </c>
      <c r="F87" s="54" t="str">
        <f t="shared" si="14"/>
        <v/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1</v>
      </c>
      <c r="E89" s="54" t="str">
        <f t="shared" si="13"/>
        <v/>
      </c>
      <c r="F89" s="54">
        <f t="shared" si="14"/>
        <v>6.25E-2</v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1</v>
      </c>
      <c r="D90" s="47">
        <v>0</v>
      </c>
      <c r="E90" s="54">
        <f t="shared" si="13"/>
        <v>1.3698630136986301E-2</v>
      </c>
      <c r="F90" s="54" t="str">
        <f t="shared" si="14"/>
        <v/>
      </c>
      <c r="G90" s="27" t="str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0</v>
      </c>
      <c r="D96" s="47">
        <v>0</v>
      </c>
      <c r="E96" s="54" t="str">
        <f t="shared" si="13"/>
        <v/>
      </c>
      <c r="F96" s="54" t="str">
        <f t="shared" si="14"/>
        <v/>
      </c>
      <c r="G96" s="27" t="str">
        <f t="shared" si="15"/>
        <v>0</v>
      </c>
      <c r="H96" s="28" t="str">
        <f t="shared" si="16"/>
        <v/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1</v>
      </c>
      <c r="E102" s="54" t="str">
        <f t="shared" si="13"/>
        <v/>
      </c>
      <c r="F102" s="54">
        <f t="shared" si="14"/>
        <v>6.25E-2</v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1</v>
      </c>
      <c r="D110" s="47">
        <v>0</v>
      </c>
      <c r="E110" s="54">
        <f t="shared" si="13"/>
        <v>1.3698630136986301E-2</v>
      </c>
      <c r="F110" s="54" t="str">
        <f t="shared" si="14"/>
        <v/>
      </c>
      <c r="G110" s="27" t="str">
        <f t="shared" si="15"/>
        <v>0</v>
      </c>
      <c r="H110" s="28">
        <f t="shared" si="16"/>
        <v>0</v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0</v>
      </c>
      <c r="E116" s="54" t="str">
        <f t="shared" si="13"/>
        <v/>
      </c>
      <c r="F116" s="54" t="str">
        <f t="shared" si="14"/>
        <v/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3</v>
      </c>
      <c r="D117" s="47">
        <v>0</v>
      </c>
      <c r="E117" s="54">
        <f t="shared" si="13"/>
        <v>4.1095890410958902E-2</v>
      </c>
      <c r="F117" s="54" t="str">
        <f t="shared" si="14"/>
        <v/>
      </c>
      <c r="G117" s="27" t="str">
        <f t="shared" si="15"/>
        <v>0</v>
      </c>
      <c r="H117" s="28">
        <f t="shared" si="16"/>
        <v>0</v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1</v>
      </c>
      <c r="D119" s="47">
        <v>0</v>
      </c>
      <c r="E119" s="54">
        <f t="shared" si="13"/>
        <v>1.3698630136986301E-2</v>
      </c>
      <c r="F119" s="54" t="str">
        <f t="shared" si="14"/>
        <v/>
      </c>
      <c r="G119" s="27" t="str">
        <f t="shared" si="15"/>
        <v>0</v>
      </c>
      <c r="H119" s="28">
        <f t="shared" si="16"/>
        <v>0</v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1</v>
      </c>
      <c r="D121" s="47">
        <v>1</v>
      </c>
      <c r="E121" s="54">
        <f t="shared" si="13"/>
        <v>1.3698630136986301E-2</v>
      </c>
      <c r="F121" s="54">
        <f t="shared" si="14"/>
        <v>6.25E-2</v>
      </c>
      <c r="G121" s="27">
        <f t="shared" si="15"/>
        <v>0</v>
      </c>
      <c r="H121" s="28">
        <f t="shared" si="16"/>
        <v>0</v>
      </c>
    </row>
    <row r="122" spans="2:8" ht="15" x14ac:dyDescent="0.25">
      <c r="B122" s="5" t="s">
        <v>201</v>
      </c>
      <c r="C122" s="49">
        <v>4</v>
      </c>
      <c r="D122" s="47">
        <v>3</v>
      </c>
      <c r="E122" s="54">
        <f t="shared" si="13"/>
        <v>5.4794520547945202E-2</v>
      </c>
      <c r="F122" s="54">
        <f t="shared" si="14"/>
        <v>0.1875</v>
      </c>
      <c r="G122" s="27">
        <f t="shared" si="15"/>
        <v>-0.25</v>
      </c>
      <c r="H122" s="28">
        <f t="shared" si="16"/>
        <v>-1.3698630136986301E-2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0</v>
      </c>
      <c r="D125" s="47">
        <v>0</v>
      </c>
      <c r="E125" s="54" t="str">
        <f t="shared" si="13"/>
        <v/>
      </c>
      <c r="F125" s="54" t="str">
        <f t="shared" si="14"/>
        <v/>
      </c>
      <c r="G125" s="27" t="str">
        <f t="shared" si="15"/>
        <v>0</v>
      </c>
      <c r="H125" s="28" t="str">
        <f t="shared" si="16"/>
        <v/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14</v>
      </c>
      <c r="D127" s="47">
        <v>9</v>
      </c>
      <c r="E127" s="54">
        <f t="shared" si="13"/>
        <v>0.19178082191780821</v>
      </c>
      <c r="F127" s="54">
        <f t="shared" si="14"/>
        <v>0.5625</v>
      </c>
      <c r="G127" s="27">
        <f t="shared" si="15"/>
        <v>-0.35714285714285715</v>
      </c>
      <c r="H127" s="28">
        <f t="shared" si="16"/>
        <v>-6.8493150684931503E-2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26</v>
      </c>
      <c r="D130" s="47">
        <v>0</v>
      </c>
      <c r="E130" s="54">
        <f t="shared" si="13"/>
        <v>0.35616438356164382</v>
      </c>
      <c r="F130" s="54" t="str">
        <f t="shared" si="14"/>
        <v/>
      </c>
      <c r="G130" s="27" t="str">
        <f t="shared" si="15"/>
        <v>0</v>
      </c>
      <c r="H130" s="28">
        <f t="shared" si="16"/>
        <v>0</v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1</v>
      </c>
      <c r="D133" s="47">
        <v>0</v>
      </c>
      <c r="E133" s="54">
        <f t="shared" si="13"/>
        <v>1.3698630136986301E-2</v>
      </c>
      <c r="F133" s="54" t="str">
        <f t="shared" si="14"/>
        <v/>
      </c>
      <c r="G133" s="27" t="str">
        <f t="shared" si="15"/>
        <v>0</v>
      </c>
      <c r="H133" s="28">
        <f t="shared" si="16"/>
        <v>0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14</v>
      </c>
      <c r="D139" s="47">
        <v>0</v>
      </c>
      <c r="E139" s="54">
        <f t="shared" si="13"/>
        <v>0.19178082191780821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33</v>
      </c>
      <c r="D165" s="43">
        <f>SUM(D166:D327)</f>
        <v>30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-9.0909090909090912E-2</v>
      </c>
      <c r="H165" s="45">
        <f>+IF(OR(AND(E165=""),(G165="")),"",E165*G165)</f>
        <v>-9.0909090909090912E-2</v>
      </c>
    </row>
    <row r="166" spans="2:8" s="63" customFormat="1" ht="15" x14ac:dyDescent="0.25">
      <c r="B166" s="58" t="s">
        <v>442</v>
      </c>
      <c r="C166" s="37">
        <v>0</v>
      </c>
      <c r="D166" s="47">
        <v>1</v>
      </c>
      <c r="E166" s="53" t="str">
        <f t="shared" si="57"/>
        <v/>
      </c>
      <c r="F166" s="53">
        <f t="shared" si="58"/>
        <v>3.3333333333333333E-2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2</v>
      </c>
      <c r="D168" s="47">
        <v>0</v>
      </c>
      <c r="E168" s="54">
        <f t="shared" si="57"/>
        <v>6.0606060606060608E-2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0</v>
      </c>
      <c r="E170" s="54" t="str">
        <f t="shared" si="57"/>
        <v/>
      </c>
      <c r="F170" s="54" t="str">
        <f t="shared" si="58"/>
        <v/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2</v>
      </c>
      <c r="D171" s="47">
        <v>1</v>
      </c>
      <c r="E171" s="54">
        <f t="shared" si="57"/>
        <v>6.0606060606060608E-2</v>
      </c>
      <c r="F171" s="54">
        <f t="shared" si="58"/>
        <v>3.3333333333333333E-2</v>
      </c>
      <c r="G171" s="27">
        <f t="shared" si="59"/>
        <v>-0.5</v>
      </c>
      <c r="H171" s="28">
        <f t="shared" si="60"/>
        <v>-3.0303030303030304E-2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1</v>
      </c>
      <c r="E175" s="54" t="str">
        <f t="shared" si="57"/>
        <v/>
      </c>
      <c r="F175" s="54">
        <f t="shared" si="58"/>
        <v>3.3333333333333333E-2</v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0</v>
      </c>
      <c r="E179" s="51" t="str">
        <f t="shared" ref="E179" si="61">+IF(C179=0,"",C179/C$165)</f>
        <v/>
      </c>
      <c r="F179" s="51" t="str">
        <f t="shared" ref="F179" si="62">+IF(D179=0,"",D179/D$165)</f>
        <v/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0</v>
      </c>
      <c r="E180" s="54" t="str">
        <f t="shared" ref="E180:F183" si="65">+IF(C180=0,"",C180/C$165)</f>
        <v/>
      </c>
      <c r="F180" s="54" t="str">
        <f t="shared" si="65"/>
        <v/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0</v>
      </c>
      <c r="D186" s="47">
        <v>0</v>
      </c>
      <c r="E186" s="54" t="str">
        <f t="shared" ref="E186:F191" si="70">+IF(C186=0,"",C186/C$165)</f>
        <v/>
      </c>
      <c r="F186" s="54" t="str">
        <f t="shared" si="70"/>
        <v/>
      </c>
      <c r="G186" s="27" t="str">
        <f t="shared" si="59"/>
        <v>0</v>
      </c>
      <c r="H186" s="28" t="str">
        <f t="shared" si="60"/>
        <v/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0</v>
      </c>
      <c r="D191" s="47">
        <v>0</v>
      </c>
      <c r="E191" s="54" t="str">
        <f t="shared" si="70"/>
        <v/>
      </c>
      <c r="F191" s="54" t="str">
        <f t="shared" si="70"/>
        <v/>
      </c>
      <c r="G191" s="27" t="str">
        <f t="shared" si="59"/>
        <v>0</v>
      </c>
      <c r="H191" s="28" t="str">
        <f t="shared" si="60"/>
        <v/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1</v>
      </c>
      <c r="D193" s="47">
        <v>0</v>
      </c>
      <c r="E193" s="54">
        <f t="shared" ref="E193:F199" si="77">+IF(C193=0,"",C193/C$165)</f>
        <v>3.0303030303030304E-2</v>
      </c>
      <c r="F193" s="54" t="str">
        <f t="shared" si="77"/>
        <v/>
      </c>
      <c r="G193" s="27" t="str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4</v>
      </c>
      <c r="D194" s="47">
        <v>2</v>
      </c>
      <c r="E194" s="54">
        <f t="shared" si="77"/>
        <v>0.12121212121212122</v>
      </c>
      <c r="F194" s="54">
        <f t="shared" si="77"/>
        <v>6.6666666666666666E-2</v>
      </c>
      <c r="G194" s="27">
        <f t="shared" si="59"/>
        <v>-0.5</v>
      </c>
      <c r="H194" s="28">
        <f t="shared" si="60"/>
        <v>-6.0606060606060608E-2</v>
      </c>
    </row>
    <row r="195" spans="1:9" s="63" customFormat="1" ht="15" x14ac:dyDescent="0.25">
      <c r="B195" s="55" t="s">
        <v>221</v>
      </c>
      <c r="C195" s="25">
        <v>0</v>
      </c>
      <c r="D195" s="47">
        <v>3</v>
      </c>
      <c r="E195" s="54" t="str">
        <f t="shared" si="77"/>
        <v/>
      </c>
      <c r="F195" s="54">
        <f t="shared" si="77"/>
        <v>0.1</v>
      </c>
      <c r="G195" s="27" t="str">
        <f t="shared" si="59"/>
        <v>0</v>
      </c>
      <c r="H195" s="28" t="str">
        <f t="shared" si="60"/>
        <v/>
      </c>
    </row>
    <row r="196" spans="1:9" s="63" customFormat="1" ht="15" x14ac:dyDescent="0.25">
      <c r="B196" s="55" t="s">
        <v>222</v>
      </c>
      <c r="C196" s="25">
        <v>9</v>
      </c>
      <c r="D196" s="47">
        <v>7</v>
      </c>
      <c r="E196" s="54">
        <f t="shared" si="77"/>
        <v>0.27272727272727271</v>
      </c>
      <c r="F196" s="54">
        <f t="shared" si="77"/>
        <v>0.23333333333333334</v>
      </c>
      <c r="G196" s="27">
        <f t="shared" si="59"/>
        <v>-0.22222222222222221</v>
      </c>
      <c r="H196" s="28">
        <f t="shared" si="60"/>
        <v>-6.0606060606060601E-2</v>
      </c>
    </row>
    <row r="197" spans="1:9" s="63" customFormat="1" ht="15" x14ac:dyDescent="0.25">
      <c r="B197" s="55" t="s">
        <v>447</v>
      </c>
      <c r="C197" s="25">
        <v>0</v>
      </c>
      <c r="D197" s="47">
        <v>0</v>
      </c>
      <c r="E197" s="54" t="str">
        <f t="shared" si="77"/>
        <v/>
      </c>
      <c r="F197" s="54" t="str">
        <f t="shared" si="77"/>
        <v/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0</v>
      </c>
      <c r="D200" s="47">
        <v>0</v>
      </c>
      <c r="E200" s="51" t="str">
        <f t="shared" ref="E200" si="78">+IF(C200=0,"",C200/C$165)</f>
        <v/>
      </c>
      <c r="F200" s="51" t="str">
        <f t="shared" ref="F200" si="79">+IF(D200=0,"",D200/D$165)</f>
        <v/>
      </c>
      <c r="G200" s="51" t="str">
        <f t="shared" ref="G200" si="80">+IF(OR(AND(D200=0),(C200=0)),"0",((D200-C200)/C200))</f>
        <v>0</v>
      </c>
      <c r="H200" s="26" t="str">
        <f t="shared" ref="H200" si="81">+IF(OR(AND(E200=""),(G200="")),"",E200*G200)</f>
        <v/>
      </c>
      <c r="I200" s="63"/>
    </row>
    <row r="201" spans="1:9" s="63" customFormat="1" ht="15" x14ac:dyDescent="0.25">
      <c r="B201" s="55" t="s">
        <v>224</v>
      </c>
      <c r="C201" s="25">
        <v>0</v>
      </c>
      <c r="D201" s="47">
        <v>0</v>
      </c>
      <c r="E201" s="54" t="str">
        <f t="shared" ref="E201:F208" si="82">+IF(C201=0,"",C201/C$165)</f>
        <v/>
      </c>
      <c r="F201" s="54" t="str">
        <f t="shared" si="82"/>
        <v/>
      </c>
      <c r="G201" s="27" t="str">
        <f t="shared" si="59"/>
        <v>0</v>
      </c>
      <c r="H201" s="28" t="str">
        <f t="shared" si="60"/>
        <v/>
      </c>
    </row>
    <row r="202" spans="1:9" s="63" customFormat="1" ht="15" x14ac:dyDescent="0.25">
      <c r="B202" s="55" t="s">
        <v>225</v>
      </c>
      <c r="C202" s="25">
        <v>1</v>
      </c>
      <c r="D202" s="47">
        <v>1</v>
      </c>
      <c r="E202" s="54">
        <f t="shared" si="82"/>
        <v>3.0303030303030304E-2</v>
      </c>
      <c r="F202" s="54">
        <f t="shared" si="82"/>
        <v>3.3333333333333333E-2</v>
      </c>
      <c r="G202" s="27">
        <f t="shared" si="59"/>
        <v>0</v>
      </c>
      <c r="H202" s="28">
        <f t="shared" si="60"/>
        <v>0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1</v>
      </c>
      <c r="D204" s="47">
        <v>0</v>
      </c>
      <c r="E204" s="54">
        <f t="shared" si="82"/>
        <v>3.0303030303030304E-2</v>
      </c>
      <c r="F204" s="54" t="str">
        <f t="shared" si="82"/>
        <v/>
      </c>
      <c r="G204" s="27" t="str">
        <f t="shared" si="59"/>
        <v>0</v>
      </c>
      <c r="H204" s="28">
        <f t="shared" si="60"/>
        <v>0</v>
      </c>
    </row>
    <row r="205" spans="1:9" s="63" customFormat="1" ht="15" x14ac:dyDescent="0.25">
      <c r="B205" s="55" t="s">
        <v>47</v>
      </c>
      <c r="C205" s="25">
        <v>3</v>
      </c>
      <c r="D205" s="47">
        <v>2</v>
      </c>
      <c r="E205" s="54">
        <f t="shared" si="82"/>
        <v>9.0909090909090912E-2</v>
      </c>
      <c r="F205" s="54">
        <f t="shared" si="82"/>
        <v>6.6666666666666666E-2</v>
      </c>
      <c r="G205" s="27">
        <f t="shared" si="59"/>
        <v>-0.33333333333333331</v>
      </c>
      <c r="H205" s="28">
        <f t="shared" si="60"/>
        <v>-3.0303030303030304E-2</v>
      </c>
    </row>
    <row r="206" spans="1:9" s="63" customFormat="1" ht="15" x14ac:dyDescent="0.25">
      <c r="B206" s="55" t="s">
        <v>227</v>
      </c>
      <c r="C206" s="25">
        <v>0</v>
      </c>
      <c r="D206" s="47">
        <v>1</v>
      </c>
      <c r="E206" s="54" t="str">
        <f t="shared" si="82"/>
        <v/>
      </c>
      <c r="F206" s="54">
        <f t="shared" si="82"/>
        <v>3.3333333333333333E-2</v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1</v>
      </c>
      <c r="D215" s="47">
        <v>0</v>
      </c>
      <c r="E215" s="54">
        <f t="shared" si="87"/>
        <v>3.0303030303030304E-2</v>
      </c>
      <c r="F215" s="54" t="str">
        <f t="shared" si="88"/>
        <v/>
      </c>
      <c r="G215" s="27" t="str">
        <f t="shared" si="59"/>
        <v>0</v>
      </c>
      <c r="H215" s="28">
        <f t="shared" si="60"/>
        <v>0</v>
      </c>
    </row>
    <row r="216" spans="1:9" s="63" customFormat="1" ht="15" x14ac:dyDescent="0.25">
      <c r="B216" s="55" t="s">
        <v>232</v>
      </c>
      <c r="C216" s="25">
        <v>0</v>
      </c>
      <c r="D216" s="47">
        <v>3</v>
      </c>
      <c r="E216" s="54" t="str">
        <f t="shared" si="87"/>
        <v/>
      </c>
      <c r="F216" s="54">
        <f t="shared" si="88"/>
        <v>0.1</v>
      </c>
      <c r="G216" s="27" t="str">
        <f t="shared" si="59"/>
        <v>0</v>
      </c>
      <c r="H216" s="28" t="str">
        <f t="shared" si="60"/>
        <v/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0</v>
      </c>
      <c r="E229" s="54" t="str">
        <f t="shared" si="87"/>
        <v/>
      </c>
      <c r="F229" s="54" t="str">
        <f t="shared" si="88"/>
        <v/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1</v>
      </c>
      <c r="D232" s="47">
        <v>0</v>
      </c>
      <c r="E232" s="54">
        <f t="shared" si="87"/>
        <v>3.0303030303030304E-2</v>
      </c>
      <c r="F232" s="54" t="str">
        <f t="shared" si="88"/>
        <v/>
      </c>
      <c r="G232" s="27" t="str">
        <f t="shared" si="59"/>
        <v>0</v>
      </c>
      <c r="H232" s="28">
        <f t="shared" si="60"/>
        <v>0</v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0</v>
      </c>
      <c r="D256" s="47">
        <v>0</v>
      </c>
      <c r="E256" s="54" t="str">
        <f t="shared" si="97"/>
        <v/>
      </c>
      <c r="F256" s="54" t="str">
        <f t="shared" si="97"/>
        <v/>
      </c>
      <c r="G256" s="27" t="str">
        <f t="shared" si="91"/>
        <v>0</v>
      </c>
      <c r="H256" s="28" t="str">
        <f t="shared" si="92"/>
        <v/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0</v>
      </c>
      <c r="E265" s="54" t="str">
        <f t="shared" si="102"/>
        <v/>
      </c>
      <c r="F265" s="54" t="str">
        <f t="shared" si="102"/>
        <v/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1</v>
      </c>
      <c r="D266" s="47">
        <v>0</v>
      </c>
      <c r="E266" s="54">
        <f t="shared" si="102"/>
        <v>3.0303030303030304E-2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1</v>
      </c>
      <c r="D275" s="47">
        <v>0</v>
      </c>
      <c r="E275" s="54">
        <f t="shared" si="107"/>
        <v>3.0303030303030304E-2</v>
      </c>
      <c r="F275" s="54" t="str">
        <f t="shared" si="107"/>
        <v/>
      </c>
      <c r="G275" s="27" t="str">
        <f t="shared" si="91"/>
        <v>0</v>
      </c>
      <c r="H275" s="28">
        <f t="shared" si="92"/>
        <v>0</v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1</v>
      </c>
      <c r="E279" s="54">
        <f>+IF(C279=0,"",C279/C$165)</f>
        <v>3.0303030303030304E-2</v>
      </c>
      <c r="F279" s="54">
        <f>+IF(D279=0,"",D279/D$165)</f>
        <v>3.3333333333333333E-2</v>
      </c>
      <c r="G279" s="27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3</v>
      </c>
      <c r="D287" s="47">
        <v>7</v>
      </c>
      <c r="E287" s="51">
        <f>+IF(C287=0,"",C287/C$165)</f>
        <v>9.0909090909090912E-2</v>
      </c>
      <c r="F287" s="51">
        <f>+IF(D287=0,"",D287/D$165)</f>
        <v>0.23333333333333334</v>
      </c>
      <c r="G287" s="51">
        <f t="shared" si="91"/>
        <v>1.3333333333333333</v>
      </c>
      <c r="H287" s="26">
        <f t="shared" si="92"/>
        <v>0.12121212121212122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2</v>
      </c>
      <c r="D303" s="47">
        <v>0</v>
      </c>
      <c r="E303" s="54">
        <f t="shared" si="124"/>
        <v>6.0606060606060608E-2</v>
      </c>
      <c r="F303" s="54" t="str">
        <f t="shared" si="125"/>
        <v/>
      </c>
      <c r="G303" s="27" t="str">
        <f t="shared" si="91"/>
        <v>0</v>
      </c>
      <c r="H303" s="28">
        <f t="shared" si="92"/>
        <v>0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0</v>
      </c>
      <c r="E308" s="54" t="str">
        <f t="shared" si="124"/>
        <v/>
      </c>
      <c r="F308" s="54" t="str">
        <f t="shared" si="125"/>
        <v/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0</v>
      </c>
      <c r="D312" s="47">
        <v>0</v>
      </c>
      <c r="E312" s="51" t="str">
        <f t="shared" ref="E312" si="126">+IF(C312=0,"",C312/C$165)</f>
        <v/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 t="str">
        <f t="shared" ref="H312" si="129">+IF(OR(AND(E312=""),(G312="")),"",E312*G312)</f>
        <v/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171</v>
      </c>
      <c r="D333" s="43">
        <f>SUM(D334:D547)</f>
        <v>184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7.6023391812865493E-2</v>
      </c>
      <c r="H333" s="45">
        <f>+IF(OR(AND(E333=""),(G333="")),"",E333*G333)</f>
        <v>7.6023391812865493E-2</v>
      </c>
    </row>
    <row r="334" spans="1:9" ht="15" x14ac:dyDescent="0.25">
      <c r="B334" s="46" t="s">
        <v>75</v>
      </c>
      <c r="C334" s="47">
        <v>0</v>
      </c>
      <c r="D334" s="47">
        <v>1</v>
      </c>
      <c r="E334" s="53" t="str">
        <f t="shared" si="139"/>
        <v/>
      </c>
      <c r="F334" s="53">
        <f t="shared" si="140"/>
        <v>5.434782608695652E-3</v>
      </c>
      <c r="G334" s="39" t="str">
        <f>+IF(OR(AND(D334=0),(C334=0)),"0",((D334-C334)/C334))</f>
        <v>0</v>
      </c>
      <c r="H334" s="48" t="str">
        <f>+IF(OR(AND(E334=""),(G334="")),"",E334*G334)</f>
        <v/>
      </c>
    </row>
    <row r="335" spans="1:9" ht="15" x14ac:dyDescent="0.25">
      <c r="B335" s="5" t="s">
        <v>79</v>
      </c>
      <c r="C335" s="49">
        <v>0</v>
      </c>
      <c r="D335" s="47">
        <v>0</v>
      </c>
      <c r="E335" s="54" t="str">
        <f t="shared" si="139"/>
        <v/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 t="str">
        <f t="shared" ref="H335:H400" si="142">+IF(OR(AND(E335=""),(G335="")),"",E335*G335)</f>
        <v/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0</v>
      </c>
      <c r="D339" s="47">
        <v>1</v>
      </c>
      <c r="E339" s="54" t="str">
        <f t="shared" si="139"/>
        <v/>
      </c>
      <c r="F339" s="54">
        <f t="shared" si="140"/>
        <v>5.434782608695652E-3</v>
      </c>
      <c r="G339" s="27" t="str">
        <f t="shared" si="141"/>
        <v>0</v>
      </c>
      <c r="H339" s="28" t="str">
        <f t="shared" si="142"/>
        <v/>
      </c>
    </row>
    <row r="340" spans="1:8" ht="15" x14ac:dyDescent="0.25">
      <c r="B340" s="5" t="s">
        <v>82</v>
      </c>
      <c r="C340" s="49">
        <v>0</v>
      </c>
      <c r="D340" s="47">
        <v>0</v>
      </c>
      <c r="E340" s="54" t="str">
        <f t="shared" si="139"/>
        <v/>
      </c>
      <c r="F340" s="54" t="str">
        <f t="shared" si="140"/>
        <v/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0</v>
      </c>
      <c r="E341" s="54" t="str">
        <f t="shared" si="139"/>
        <v/>
      </c>
      <c r="F341" s="54" t="str">
        <f t="shared" si="140"/>
        <v/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0</v>
      </c>
      <c r="D342" s="47">
        <v>0</v>
      </c>
      <c r="E342" s="54" t="str">
        <f t="shared" si="139"/>
        <v/>
      </c>
      <c r="F342" s="54" t="str">
        <f t="shared" si="140"/>
        <v/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5</v>
      </c>
      <c r="D345" s="47">
        <v>3</v>
      </c>
      <c r="E345" s="54">
        <f t="shared" si="139"/>
        <v>2.9239766081871343E-2</v>
      </c>
      <c r="F345" s="54">
        <f t="shared" si="140"/>
        <v>1.6304347826086956E-2</v>
      </c>
      <c r="G345" s="27">
        <f t="shared" si="141"/>
        <v>-0.4</v>
      </c>
      <c r="H345" s="28">
        <f t="shared" si="142"/>
        <v>-1.1695906432748537E-2</v>
      </c>
    </row>
    <row r="346" spans="1:8" ht="15" x14ac:dyDescent="0.25">
      <c r="B346" s="5" t="s">
        <v>596</v>
      </c>
      <c r="C346" s="49">
        <v>1</v>
      </c>
      <c r="D346" s="47">
        <v>1</v>
      </c>
      <c r="E346" s="54">
        <f t="shared" si="139"/>
        <v>5.8479532163742687E-3</v>
      </c>
      <c r="F346" s="54">
        <f t="shared" si="140"/>
        <v>5.434782608695652E-3</v>
      </c>
      <c r="G346" s="27">
        <f t="shared" si="141"/>
        <v>0</v>
      </c>
      <c r="H346" s="28">
        <f t="shared" si="142"/>
        <v>0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0</v>
      </c>
      <c r="D348" s="47">
        <v>0</v>
      </c>
      <c r="E348" s="54" t="str">
        <f t="shared" si="139"/>
        <v/>
      </c>
      <c r="F348" s="54" t="str">
        <f t="shared" si="140"/>
        <v/>
      </c>
      <c r="G348" s="27" t="str">
        <f t="shared" si="141"/>
        <v>0</v>
      </c>
      <c r="H348" s="28" t="str">
        <f t="shared" si="142"/>
        <v/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1</v>
      </c>
      <c r="D353" s="47">
        <v>0</v>
      </c>
      <c r="E353" s="54">
        <f t="shared" si="139"/>
        <v>5.8479532163742687E-3</v>
      </c>
      <c r="F353" s="54" t="str">
        <f t="shared" si="140"/>
        <v/>
      </c>
      <c r="G353" s="27" t="str">
        <f t="shared" si="141"/>
        <v>0</v>
      </c>
      <c r="H353" s="28">
        <f t="shared" si="142"/>
        <v>0</v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0</v>
      </c>
      <c r="D356" s="47">
        <v>0</v>
      </c>
      <c r="E356" s="54" t="str">
        <f t="shared" si="139"/>
        <v/>
      </c>
      <c r="F356" s="54" t="str">
        <f t="shared" si="140"/>
        <v/>
      </c>
      <c r="G356" s="27" t="str">
        <f t="shared" si="141"/>
        <v>0</v>
      </c>
      <c r="H356" s="28" t="str">
        <f t="shared" si="142"/>
        <v/>
      </c>
    </row>
    <row r="357" spans="2:8" ht="15" x14ac:dyDescent="0.25">
      <c r="B357" s="5" t="s">
        <v>597</v>
      </c>
      <c r="C357" s="49">
        <v>0</v>
      </c>
      <c r="D357" s="47">
        <v>4</v>
      </c>
      <c r="E357" s="54" t="str">
        <f t="shared" si="139"/>
        <v/>
      </c>
      <c r="F357" s="54">
        <f t="shared" si="140"/>
        <v>2.1739130434782608E-2</v>
      </c>
      <c r="G357" s="27" t="str">
        <f t="shared" si="141"/>
        <v>0</v>
      </c>
      <c r="H357" s="28" t="str">
        <f t="shared" si="142"/>
        <v/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0</v>
      </c>
      <c r="E362" s="54" t="str">
        <f t="shared" si="139"/>
        <v/>
      </c>
      <c r="F362" s="54" t="str">
        <f t="shared" si="140"/>
        <v/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0</v>
      </c>
      <c r="D363" s="47">
        <v>1</v>
      </c>
      <c r="E363" s="54" t="str">
        <f t="shared" si="139"/>
        <v/>
      </c>
      <c r="F363" s="54">
        <f t="shared" si="140"/>
        <v>5.434782608695652E-3</v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0</v>
      </c>
      <c r="E364" s="54" t="str">
        <f t="shared" si="139"/>
        <v/>
      </c>
      <c r="F364" s="54" t="str">
        <f t="shared" si="140"/>
        <v/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6</v>
      </c>
      <c r="D365" s="47">
        <v>1</v>
      </c>
      <c r="E365" s="54">
        <f t="shared" ref="E365:E387" si="145">+IF(C365=0,"",C365/C$333)</f>
        <v>3.5087719298245612E-2</v>
      </c>
      <c r="F365" s="54">
        <f t="shared" ref="F365:F387" si="146">+IF(D365=0,"",D365/D$333)</f>
        <v>5.434782608695652E-3</v>
      </c>
      <c r="G365" s="27">
        <f t="shared" si="141"/>
        <v>-0.83333333333333337</v>
      </c>
      <c r="H365" s="28">
        <f t="shared" si="142"/>
        <v>-2.9239766081871343E-2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0</v>
      </c>
      <c r="E367" s="54" t="str">
        <f t="shared" si="145"/>
        <v/>
      </c>
      <c r="F367" s="54" t="str">
        <f t="shared" si="146"/>
        <v/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1</v>
      </c>
      <c r="D369" s="47">
        <v>0</v>
      </c>
      <c r="E369" s="54">
        <f t="shared" si="145"/>
        <v>5.8479532163742687E-3</v>
      </c>
      <c r="F369" s="54" t="str">
        <f t="shared" si="146"/>
        <v/>
      </c>
      <c r="G369" s="27" t="str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1</v>
      </c>
      <c r="D372" s="47">
        <v>1</v>
      </c>
      <c r="E372" s="54">
        <f t="shared" si="145"/>
        <v>5.8479532163742687E-3</v>
      </c>
      <c r="F372" s="54">
        <f t="shared" si="146"/>
        <v>5.434782608695652E-3</v>
      </c>
      <c r="G372" s="27">
        <f t="shared" si="141"/>
        <v>0</v>
      </c>
      <c r="H372" s="28">
        <f t="shared" si="142"/>
        <v>0</v>
      </c>
    </row>
    <row r="373" spans="1:8" ht="15" x14ac:dyDescent="0.25">
      <c r="B373" s="5" t="s">
        <v>95</v>
      </c>
      <c r="C373" s="49">
        <v>0</v>
      </c>
      <c r="D373" s="47">
        <v>0</v>
      </c>
      <c r="E373" s="54" t="str">
        <f t="shared" si="145"/>
        <v/>
      </c>
      <c r="F373" s="54" t="str">
        <f t="shared" si="146"/>
        <v/>
      </c>
      <c r="G373" s="27" t="str">
        <f t="shared" si="141"/>
        <v>0</v>
      </c>
      <c r="H373" s="28" t="str">
        <f t="shared" si="142"/>
        <v/>
      </c>
    </row>
    <row r="374" spans="1:8" ht="15" x14ac:dyDescent="0.25">
      <c r="B374" s="5" t="s">
        <v>88</v>
      </c>
      <c r="C374" s="49">
        <v>0</v>
      </c>
      <c r="D374" s="47">
        <v>0</v>
      </c>
      <c r="E374" s="54" t="str">
        <f t="shared" si="145"/>
        <v/>
      </c>
      <c r="F374" s="54" t="str">
        <f t="shared" si="146"/>
        <v/>
      </c>
      <c r="G374" s="27" t="str">
        <f t="shared" si="141"/>
        <v>0</v>
      </c>
      <c r="H374" s="28" t="str">
        <f t="shared" si="142"/>
        <v/>
      </c>
    </row>
    <row r="375" spans="1:8" ht="15" x14ac:dyDescent="0.25">
      <c r="B375" s="5" t="s">
        <v>94</v>
      </c>
      <c r="C375" s="49">
        <v>0</v>
      </c>
      <c r="D375" s="47">
        <v>0</v>
      </c>
      <c r="E375" s="54" t="str">
        <f t="shared" si="145"/>
        <v/>
      </c>
      <c r="F375" s="54" t="str">
        <f t="shared" si="146"/>
        <v/>
      </c>
      <c r="G375" s="27" t="str">
        <f t="shared" si="141"/>
        <v>0</v>
      </c>
      <c r="H375" s="28" t="str">
        <f t="shared" si="142"/>
        <v/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0</v>
      </c>
      <c r="D384" s="47">
        <v>0</v>
      </c>
      <c r="E384" s="54" t="str">
        <f t="shared" si="145"/>
        <v/>
      </c>
      <c r="F384" s="54" t="str">
        <f t="shared" si="146"/>
        <v/>
      </c>
      <c r="G384" s="27" t="str">
        <f t="shared" si="141"/>
        <v>0</v>
      </c>
      <c r="H384" s="28" t="str">
        <f t="shared" si="142"/>
        <v/>
      </c>
    </row>
    <row r="385" spans="1:9" ht="15" x14ac:dyDescent="0.25">
      <c r="B385" s="5" t="s">
        <v>266</v>
      </c>
      <c r="C385" s="49">
        <v>0</v>
      </c>
      <c r="D385" s="47">
        <v>0</v>
      </c>
      <c r="E385" s="54" t="str">
        <f t="shared" si="145"/>
        <v/>
      </c>
      <c r="F385" s="54" t="str">
        <f t="shared" si="146"/>
        <v/>
      </c>
      <c r="G385" s="27" t="str">
        <f t="shared" si="141"/>
        <v>0</v>
      </c>
      <c r="H385" s="28" t="str">
        <f t="shared" si="142"/>
        <v/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1</v>
      </c>
      <c r="D387" s="47">
        <v>2</v>
      </c>
      <c r="E387" s="54">
        <f t="shared" si="145"/>
        <v>5.8479532163742687E-3</v>
      </c>
      <c r="F387" s="54">
        <f t="shared" si="146"/>
        <v>1.0869565217391304E-2</v>
      </c>
      <c r="G387" s="27">
        <f t="shared" si="141"/>
        <v>1</v>
      </c>
      <c r="H387" s="28">
        <f t="shared" si="142"/>
        <v>5.8479532163742687E-3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5</v>
      </c>
      <c r="D395" s="47">
        <v>4</v>
      </c>
      <c r="E395" s="54">
        <f t="shared" si="153"/>
        <v>2.9239766081871343E-2</v>
      </c>
      <c r="F395" s="54">
        <f t="shared" si="154"/>
        <v>2.1739130434782608E-2</v>
      </c>
      <c r="G395" s="27">
        <f t="shared" si="141"/>
        <v>-0.2</v>
      </c>
      <c r="H395" s="28">
        <f t="shared" si="142"/>
        <v>-5.8479532163742687E-3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7</v>
      </c>
      <c r="D398" s="47">
        <v>0</v>
      </c>
      <c r="E398" s="54">
        <f t="shared" si="153"/>
        <v>4.0935672514619881E-2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1</v>
      </c>
      <c r="D406" s="47">
        <v>9</v>
      </c>
      <c r="E406" s="54">
        <f t="shared" si="155"/>
        <v>5.8479532163742687E-3</v>
      </c>
      <c r="F406" s="54">
        <f t="shared" si="156"/>
        <v>4.8913043478260872E-2</v>
      </c>
      <c r="G406" s="27">
        <f t="shared" si="157"/>
        <v>8</v>
      </c>
      <c r="H406" s="28">
        <f t="shared" si="158"/>
        <v>4.6783625730994149E-2</v>
      </c>
    </row>
    <row r="407" spans="1:9" ht="15" x14ac:dyDescent="0.25">
      <c r="B407" s="5" t="s">
        <v>274</v>
      </c>
      <c r="C407" s="49">
        <v>18</v>
      </c>
      <c r="D407" s="47">
        <v>54</v>
      </c>
      <c r="E407" s="54">
        <f t="shared" si="155"/>
        <v>0.10526315789473684</v>
      </c>
      <c r="F407" s="54">
        <f t="shared" si="156"/>
        <v>0.29347826086956524</v>
      </c>
      <c r="G407" s="27">
        <f t="shared" si="157"/>
        <v>2</v>
      </c>
      <c r="H407" s="28">
        <f t="shared" si="158"/>
        <v>0.21052631578947367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14</v>
      </c>
      <c r="D409" s="47">
        <v>23</v>
      </c>
      <c r="E409" s="54">
        <f t="shared" si="155"/>
        <v>8.1871345029239762E-2</v>
      </c>
      <c r="F409" s="54">
        <f t="shared" si="156"/>
        <v>0.125</v>
      </c>
      <c r="G409" s="27">
        <f t="shared" si="157"/>
        <v>0.6428571428571429</v>
      </c>
      <c r="H409" s="28">
        <f t="shared" si="158"/>
        <v>5.2631578947368425E-2</v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1</v>
      </c>
      <c r="E413" s="54" t="str">
        <f t="shared" si="155"/>
        <v/>
      </c>
      <c r="F413" s="54">
        <f t="shared" si="156"/>
        <v>5.434782608695652E-3</v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10</v>
      </c>
      <c r="D414" s="47">
        <v>3</v>
      </c>
      <c r="E414" s="54">
        <f t="shared" si="155"/>
        <v>5.8479532163742687E-2</v>
      </c>
      <c r="F414" s="54">
        <f t="shared" si="156"/>
        <v>1.6304347826086956E-2</v>
      </c>
      <c r="G414" s="27">
        <f t="shared" si="157"/>
        <v>-0.7</v>
      </c>
      <c r="H414" s="28">
        <f t="shared" si="158"/>
        <v>-4.0935672514619881E-2</v>
      </c>
    </row>
    <row r="415" spans="1:9" ht="15" x14ac:dyDescent="0.25">
      <c r="B415" s="5" t="s">
        <v>100</v>
      </c>
      <c r="C415" s="49">
        <v>0</v>
      </c>
      <c r="D415" s="47">
        <v>3</v>
      </c>
      <c r="E415" s="54" t="str">
        <f t="shared" si="155"/>
        <v/>
      </c>
      <c r="F415" s="54">
        <f t="shared" si="156"/>
        <v>1.6304347826086956E-2</v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9</v>
      </c>
      <c r="D416" s="47">
        <v>0</v>
      </c>
      <c r="E416" s="54">
        <f t="shared" si="155"/>
        <v>5.2631578947368418E-2</v>
      </c>
      <c r="F416" s="54" t="str">
        <f t="shared" si="156"/>
        <v/>
      </c>
      <c r="G416" s="27" t="str">
        <f t="shared" si="157"/>
        <v>0</v>
      </c>
      <c r="H416" s="28">
        <f t="shared" si="158"/>
        <v>0</v>
      </c>
    </row>
    <row r="417" spans="1:9" ht="15" x14ac:dyDescent="0.25">
      <c r="B417" s="5" t="s">
        <v>102</v>
      </c>
      <c r="C417" s="49">
        <v>0</v>
      </c>
      <c r="D417" s="47">
        <v>3</v>
      </c>
      <c r="E417" s="54" t="str">
        <f t="shared" si="155"/>
        <v/>
      </c>
      <c r="F417" s="54">
        <f t="shared" si="156"/>
        <v>1.6304347826086956E-2</v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1</v>
      </c>
      <c r="D427" s="47">
        <v>0</v>
      </c>
      <c r="E427" s="54">
        <f t="shared" si="155"/>
        <v>5.8479532163742687E-3</v>
      </c>
      <c r="F427" s="54" t="str">
        <f t="shared" si="156"/>
        <v/>
      </c>
      <c r="G427" s="27" t="str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0</v>
      </c>
      <c r="D428" s="47">
        <v>0</v>
      </c>
      <c r="E428" s="54" t="str">
        <f t="shared" si="155"/>
        <v/>
      </c>
      <c r="F428" s="54" t="str">
        <f t="shared" si="156"/>
        <v/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1</v>
      </c>
      <c r="E435" s="54" t="str">
        <f t="shared" si="155"/>
        <v/>
      </c>
      <c r="F435" s="54">
        <f t="shared" si="156"/>
        <v>5.434782608695652E-3</v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2</v>
      </c>
      <c r="E436" s="54" t="str">
        <f t="shared" si="155"/>
        <v/>
      </c>
      <c r="F436" s="54">
        <f t="shared" si="156"/>
        <v>1.0869565217391304E-2</v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18</v>
      </c>
      <c r="D437" s="47">
        <v>11</v>
      </c>
      <c r="E437" s="54">
        <f t="shared" si="155"/>
        <v>0.10526315789473684</v>
      </c>
      <c r="F437" s="54">
        <f t="shared" si="156"/>
        <v>5.9782608695652176E-2</v>
      </c>
      <c r="G437" s="27">
        <f t="shared" si="157"/>
        <v>-0.3888888888888889</v>
      </c>
      <c r="H437" s="28">
        <f t="shared" si="158"/>
        <v>-4.0935672514619881E-2</v>
      </c>
    </row>
    <row r="438" spans="2:8" ht="15" x14ac:dyDescent="0.25">
      <c r="B438" s="5" t="s">
        <v>282</v>
      </c>
      <c r="C438" s="49">
        <v>10</v>
      </c>
      <c r="D438" s="47">
        <v>4</v>
      </c>
      <c r="E438" s="54">
        <f t="shared" si="155"/>
        <v>5.8479532163742687E-2</v>
      </c>
      <c r="F438" s="54">
        <f t="shared" si="156"/>
        <v>2.1739130434782608E-2</v>
      </c>
      <c r="G438" s="27">
        <f t="shared" si="157"/>
        <v>-0.6</v>
      </c>
      <c r="H438" s="28">
        <f t="shared" si="158"/>
        <v>-3.5087719298245612E-2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1</v>
      </c>
      <c r="D440" s="47">
        <v>2</v>
      </c>
      <c r="E440" s="54">
        <f t="shared" si="155"/>
        <v>5.8479532163742687E-3</v>
      </c>
      <c r="F440" s="54">
        <f t="shared" si="156"/>
        <v>1.0869565217391304E-2</v>
      </c>
      <c r="G440" s="27">
        <f t="shared" si="157"/>
        <v>1</v>
      </c>
      <c r="H440" s="28">
        <f t="shared" si="158"/>
        <v>5.8479532163742687E-3</v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6</v>
      </c>
      <c r="D443" s="47">
        <v>14</v>
      </c>
      <c r="E443" s="54">
        <f t="shared" si="155"/>
        <v>3.5087719298245612E-2</v>
      </c>
      <c r="F443" s="54">
        <f t="shared" si="156"/>
        <v>7.6086956521739135E-2</v>
      </c>
      <c r="G443" s="27">
        <f t="shared" si="157"/>
        <v>1.3333333333333333</v>
      </c>
      <c r="H443" s="28">
        <f t="shared" si="158"/>
        <v>4.6783625730994149E-2</v>
      </c>
    </row>
    <row r="444" spans="2:8" ht="15" x14ac:dyDescent="0.25">
      <c r="B444" s="5" t="s">
        <v>508</v>
      </c>
      <c r="C444" s="49">
        <v>1</v>
      </c>
      <c r="D444" s="47">
        <v>0</v>
      </c>
      <c r="E444" s="54">
        <f t="shared" si="155"/>
        <v>5.8479532163742687E-3</v>
      </c>
      <c r="F444" s="54" t="str">
        <f t="shared" si="156"/>
        <v/>
      </c>
      <c r="G444" s="27" t="str">
        <f t="shared" si="157"/>
        <v>0</v>
      </c>
      <c r="H444" s="28">
        <f t="shared" si="158"/>
        <v>0</v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1</v>
      </c>
      <c r="D451" s="47">
        <v>1</v>
      </c>
      <c r="E451" s="54">
        <f t="shared" si="155"/>
        <v>5.8479532163742687E-3</v>
      </c>
      <c r="F451" s="54">
        <f t="shared" si="156"/>
        <v>5.434782608695652E-3</v>
      </c>
      <c r="G451" s="27">
        <f t="shared" si="157"/>
        <v>0</v>
      </c>
      <c r="H451" s="28">
        <f t="shared" si="158"/>
        <v>0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1</v>
      </c>
      <c r="D456" s="47">
        <v>1</v>
      </c>
      <c r="E456" s="54">
        <f t="shared" si="155"/>
        <v>5.8479532163742687E-3</v>
      </c>
      <c r="F456" s="54">
        <f t="shared" si="156"/>
        <v>5.434782608695652E-3</v>
      </c>
      <c r="G456" s="27">
        <f t="shared" si="157"/>
        <v>0</v>
      </c>
      <c r="H456" s="28">
        <f t="shared" si="158"/>
        <v>0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1</v>
      </c>
      <c r="D458" s="47">
        <v>0</v>
      </c>
      <c r="E458" s="54">
        <f t="shared" si="155"/>
        <v>5.8479532163742687E-3</v>
      </c>
      <c r="F458" s="54" t="str">
        <f t="shared" si="156"/>
        <v/>
      </c>
      <c r="G458" s="27" t="str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0</v>
      </c>
      <c r="E461" s="54" t="str">
        <f t="shared" si="155"/>
        <v/>
      </c>
      <c r="F461" s="54" t="str">
        <f t="shared" si="156"/>
        <v/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0</v>
      </c>
      <c r="D462" s="47">
        <v>0</v>
      </c>
      <c r="E462" s="54" t="str">
        <f t="shared" si="155"/>
        <v/>
      </c>
      <c r="F462" s="54" t="str">
        <f t="shared" si="156"/>
        <v/>
      </c>
      <c r="G462" s="27" t="str">
        <f t="shared" si="157"/>
        <v>0</v>
      </c>
      <c r="H462" s="28" t="str">
        <f t="shared" si="158"/>
        <v/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1</v>
      </c>
      <c r="E469" s="54" t="str">
        <f t="shared" si="155"/>
        <v/>
      </c>
      <c r="F469" s="54">
        <f t="shared" si="156"/>
        <v>5.434782608695652E-3</v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0</v>
      </c>
      <c r="E472" s="54" t="str">
        <f t="shared" si="155"/>
        <v/>
      </c>
      <c r="F472" s="54" t="str">
        <f t="shared" si="156"/>
        <v/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27</v>
      </c>
      <c r="D492" s="47">
        <v>0</v>
      </c>
      <c r="E492" s="54">
        <f t="shared" si="175"/>
        <v>0.15789473684210525</v>
      </c>
      <c r="F492" s="54" t="str">
        <f t="shared" si="176"/>
        <v/>
      </c>
      <c r="G492" s="27" t="str">
        <f t="shared" si="177"/>
        <v>0</v>
      </c>
      <c r="H492" s="28">
        <f t="shared" si="178"/>
        <v>0</v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1</v>
      </c>
      <c r="D504" s="47">
        <v>1</v>
      </c>
      <c r="E504" s="54">
        <f t="shared" si="175"/>
        <v>5.8479532163742687E-3</v>
      </c>
      <c r="F504" s="54">
        <f t="shared" si="176"/>
        <v>5.434782608695652E-3</v>
      </c>
      <c r="G504" s="27">
        <f t="shared" si="177"/>
        <v>0</v>
      </c>
      <c r="H504" s="28">
        <f t="shared" si="178"/>
        <v>0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</v>
      </c>
      <c r="D506" s="47">
        <v>0</v>
      </c>
      <c r="E506" s="51">
        <f t="shared" ref="E506" si="179">+IF(C506=0,"",C506/C$333)</f>
        <v>5.8479532163742687E-3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0</v>
      </c>
      <c r="D507" s="47">
        <v>0</v>
      </c>
      <c r="E507" s="54" t="str">
        <f t="shared" ref="E507:E532" si="183">+IF(C507=0,"",C507/C$333)</f>
        <v/>
      </c>
      <c r="F507" s="54" t="str">
        <f t="shared" ref="F507:F532" si="184">+IF(D507=0,"",D507/D$333)</f>
        <v/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6</v>
      </c>
      <c r="D510" s="47">
        <v>6</v>
      </c>
      <c r="E510" s="54">
        <f t="shared" si="183"/>
        <v>3.5087719298245612E-2</v>
      </c>
      <c r="F510" s="54">
        <f t="shared" si="184"/>
        <v>3.2608695652173912E-2</v>
      </c>
      <c r="G510" s="27">
        <f t="shared" si="177"/>
        <v>0</v>
      </c>
      <c r="H510" s="28">
        <f t="shared" si="178"/>
        <v>0</v>
      </c>
    </row>
    <row r="511" spans="1:9" ht="15" x14ac:dyDescent="0.25">
      <c r="B511" s="5" t="s">
        <v>349</v>
      </c>
      <c r="C511" s="49">
        <v>0</v>
      </c>
      <c r="D511" s="47">
        <v>0</v>
      </c>
      <c r="E511" s="54" t="str">
        <f t="shared" si="183"/>
        <v/>
      </c>
      <c r="F511" s="54" t="str">
        <f t="shared" si="184"/>
        <v/>
      </c>
      <c r="G511" s="27" t="str">
        <f t="shared" si="177"/>
        <v>0</v>
      </c>
      <c r="H511" s="28" t="str">
        <f t="shared" si="178"/>
        <v/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</v>
      </c>
      <c r="D522" s="47">
        <v>0</v>
      </c>
      <c r="E522" s="54">
        <f t="shared" si="183"/>
        <v>5.8479532163742687E-3</v>
      </c>
      <c r="F522" s="54" t="str">
        <f t="shared" si="184"/>
        <v/>
      </c>
      <c r="G522" s="27" t="str">
        <f t="shared" si="177"/>
        <v>0</v>
      </c>
      <c r="H522" s="28">
        <f t="shared" si="178"/>
        <v>0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2</v>
      </c>
      <c r="D525" s="47">
        <v>7</v>
      </c>
      <c r="E525" s="54">
        <f t="shared" si="183"/>
        <v>1.1695906432748537E-2</v>
      </c>
      <c r="F525" s="54">
        <f t="shared" si="184"/>
        <v>3.8043478260869568E-2</v>
      </c>
      <c r="G525" s="27">
        <f t="shared" si="177"/>
        <v>2.5</v>
      </c>
      <c r="H525" s="28">
        <f t="shared" si="178"/>
        <v>2.9239766081871343E-2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3</v>
      </c>
      <c r="D530" s="47">
        <v>8</v>
      </c>
      <c r="E530" s="54">
        <f t="shared" si="183"/>
        <v>1.7543859649122806E-2</v>
      </c>
      <c r="F530" s="54">
        <f t="shared" si="184"/>
        <v>4.3478260869565216E-2</v>
      </c>
      <c r="G530" s="27">
        <f t="shared" si="177"/>
        <v>1.6666666666666667</v>
      </c>
      <c r="H530" s="28">
        <f t="shared" si="178"/>
        <v>2.9239766081871343E-2</v>
      </c>
    </row>
    <row r="531" spans="1:9" ht="15" x14ac:dyDescent="0.25">
      <c r="B531" s="5" t="s">
        <v>144</v>
      </c>
      <c r="C531" s="49">
        <v>2</v>
      </c>
      <c r="D531" s="47">
        <v>1</v>
      </c>
      <c r="E531" s="54">
        <f t="shared" si="183"/>
        <v>1.1695906432748537E-2</v>
      </c>
      <c r="F531" s="54">
        <f t="shared" si="184"/>
        <v>5.434782608695652E-3</v>
      </c>
      <c r="G531" s="27">
        <f t="shared" si="177"/>
        <v>-0.5</v>
      </c>
      <c r="H531" s="28">
        <f t="shared" si="178"/>
        <v>-5.8479532163742687E-3</v>
      </c>
    </row>
    <row r="532" spans="1:9" ht="15" x14ac:dyDescent="0.25">
      <c r="B532" s="5" t="s">
        <v>324</v>
      </c>
      <c r="C532" s="49">
        <v>2</v>
      </c>
      <c r="D532" s="47">
        <v>4</v>
      </c>
      <c r="E532" s="54">
        <f t="shared" si="183"/>
        <v>1.1695906432748537E-2</v>
      </c>
      <c r="F532" s="54">
        <f t="shared" si="184"/>
        <v>2.1739130434782608E-2</v>
      </c>
      <c r="G532" s="27">
        <f t="shared" si="177"/>
        <v>1</v>
      </c>
      <c r="H532" s="28">
        <f t="shared" si="178"/>
        <v>1.1695906432748537E-2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4</v>
      </c>
      <c r="D539" s="47">
        <v>0</v>
      </c>
      <c r="E539" s="54">
        <f t="shared" si="189"/>
        <v>2.3391812865497075E-2</v>
      </c>
      <c r="F539" s="54" t="str">
        <f t="shared" si="190"/>
        <v/>
      </c>
      <c r="G539" s="27" t="str">
        <f t="shared" si="191"/>
        <v>0</v>
      </c>
      <c r="H539" s="28">
        <f t="shared" si="192"/>
        <v>0</v>
      </c>
    </row>
    <row r="540" spans="1:9" ht="15" x14ac:dyDescent="0.25">
      <c r="B540" s="5" t="s">
        <v>522</v>
      </c>
      <c r="C540" s="49">
        <v>2</v>
      </c>
      <c r="D540" s="47">
        <v>4</v>
      </c>
      <c r="E540" s="54">
        <f t="shared" si="189"/>
        <v>1.1695906432748537E-2</v>
      </c>
      <c r="F540" s="54">
        <f t="shared" si="190"/>
        <v>2.1739130434782608E-2</v>
      </c>
      <c r="G540" s="27">
        <f t="shared" si="191"/>
        <v>1</v>
      </c>
      <c r="H540" s="28">
        <f t="shared" si="192"/>
        <v>1.1695906432748537E-2</v>
      </c>
    </row>
    <row r="541" spans="1:9" ht="15" x14ac:dyDescent="0.25">
      <c r="B541" s="5" t="s">
        <v>327</v>
      </c>
      <c r="C541" s="49">
        <v>0</v>
      </c>
      <c r="D541" s="47">
        <v>1</v>
      </c>
      <c r="E541" s="54" t="str">
        <f t="shared" si="189"/>
        <v/>
      </c>
      <c r="F541" s="54">
        <f t="shared" si="190"/>
        <v>5.434782608695652E-3</v>
      </c>
      <c r="G541" s="27" t="str">
        <f t="shared" si="191"/>
        <v>0</v>
      </c>
      <c r="H541" s="28" t="str">
        <f t="shared" si="192"/>
        <v/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209</v>
      </c>
      <c r="D553" s="43">
        <f>SUM(D554:D579)</f>
        <v>190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-9.0909090909090912E-2</v>
      </c>
      <c r="H553" s="45">
        <f>+IF(OR(AND(E553=""),(G553="")),"",E553*G553)</f>
        <v>-9.0909090909090912E-2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0</v>
      </c>
      <c r="D555" s="47">
        <v>1</v>
      </c>
      <c r="E555" s="54" t="str">
        <f t="shared" si="193"/>
        <v/>
      </c>
      <c r="F555" s="54">
        <f t="shared" si="194"/>
        <v>5.263157894736842E-3</v>
      </c>
      <c r="G555" s="27" t="str">
        <f t="shared" ref="G555:G579" si="195">+IF(OR(AND(D555=0),(C555=0)),"0",((D555-C555)/C555))</f>
        <v>0</v>
      </c>
      <c r="H555" s="28" t="str">
        <f t="shared" ref="H555:H579" si="196">+IF(OR(AND(E555=""),(G555="")),"",E555*G555)</f>
        <v/>
      </c>
    </row>
    <row r="556" spans="2:8" ht="15" x14ac:dyDescent="0.25">
      <c r="B556" s="5" t="s">
        <v>603</v>
      </c>
      <c r="C556" s="49">
        <v>9</v>
      </c>
      <c r="D556" s="47">
        <v>9</v>
      </c>
      <c r="E556" s="54">
        <f t="shared" si="193"/>
        <v>4.3062200956937802E-2</v>
      </c>
      <c r="F556" s="54">
        <f t="shared" si="194"/>
        <v>4.736842105263158E-2</v>
      </c>
      <c r="G556" s="27">
        <f t="shared" si="195"/>
        <v>0</v>
      </c>
      <c r="H556" s="28">
        <f t="shared" si="196"/>
        <v>0</v>
      </c>
    </row>
    <row r="557" spans="2:8" ht="15" x14ac:dyDescent="0.25">
      <c r="B557" s="5" t="s">
        <v>333</v>
      </c>
      <c r="C557" s="49">
        <v>56</v>
      </c>
      <c r="D557" s="47">
        <v>22</v>
      </c>
      <c r="E557" s="54">
        <f t="shared" si="193"/>
        <v>0.26794258373205743</v>
      </c>
      <c r="F557" s="54">
        <f t="shared" si="194"/>
        <v>0.11578947368421053</v>
      </c>
      <c r="G557" s="27">
        <f t="shared" si="195"/>
        <v>-0.6071428571428571</v>
      </c>
      <c r="H557" s="28">
        <f t="shared" si="196"/>
        <v>-0.16267942583732056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0</v>
      </c>
      <c r="D564" s="47">
        <v>0</v>
      </c>
      <c r="E564" s="51" t="str">
        <f t="shared" ref="E564" si="197">+IF(C564=0,"",C564/C$553)</f>
        <v/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 t="str">
        <f t="shared" ref="H564" si="200">+IF(OR(AND(E564=""),(G564="")),"",E564*G564)</f>
        <v/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93</v>
      </c>
      <c r="D567" s="47">
        <v>117</v>
      </c>
      <c r="E567" s="54">
        <f t="shared" si="205"/>
        <v>0.44497607655502391</v>
      </c>
      <c r="F567" s="54">
        <f t="shared" si="206"/>
        <v>0.61578947368421055</v>
      </c>
      <c r="G567" s="27">
        <f t="shared" si="195"/>
        <v>0.25806451612903225</v>
      </c>
      <c r="H567" s="28">
        <f t="shared" si="196"/>
        <v>0.11483253588516745</v>
      </c>
    </row>
    <row r="568" spans="1:9" ht="15" x14ac:dyDescent="0.25">
      <c r="B568" s="5" t="s">
        <v>150</v>
      </c>
      <c r="C568" s="49">
        <v>0</v>
      </c>
      <c r="D568" s="47">
        <v>1</v>
      </c>
      <c r="E568" s="54" t="str">
        <f t="shared" si="205"/>
        <v/>
      </c>
      <c r="F568" s="54">
        <f t="shared" si="206"/>
        <v>5.263157894736842E-3</v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15</v>
      </c>
      <c r="D570" s="47">
        <v>21</v>
      </c>
      <c r="E570" s="54">
        <f t="shared" si="205"/>
        <v>7.1770334928229665E-2</v>
      </c>
      <c r="F570" s="54">
        <f t="shared" si="206"/>
        <v>0.11052631578947368</v>
      </c>
      <c r="G570" s="27">
        <f t="shared" si="195"/>
        <v>0.4</v>
      </c>
      <c r="H570" s="28">
        <f t="shared" si="196"/>
        <v>2.8708133971291867E-2</v>
      </c>
    </row>
    <row r="571" spans="1:9" ht="15" x14ac:dyDescent="0.25">
      <c r="B571" s="5" t="s">
        <v>152</v>
      </c>
      <c r="C571" s="49">
        <v>1</v>
      </c>
      <c r="D571" s="47">
        <v>1</v>
      </c>
      <c r="E571" s="54">
        <f t="shared" si="205"/>
        <v>4.7846889952153108E-3</v>
      </c>
      <c r="F571" s="54">
        <f t="shared" si="206"/>
        <v>5.263157894736842E-3</v>
      </c>
      <c r="G571" s="27">
        <f t="shared" si="195"/>
        <v>0</v>
      </c>
      <c r="H571" s="28">
        <f t="shared" si="196"/>
        <v>0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1</v>
      </c>
      <c r="D573" s="47">
        <v>0</v>
      </c>
      <c r="E573" s="54">
        <f t="shared" si="205"/>
        <v>4.7846889952153108E-3</v>
      </c>
      <c r="F573" s="54" t="str">
        <f t="shared" si="206"/>
        <v/>
      </c>
      <c r="G573" s="27" t="str">
        <f t="shared" si="195"/>
        <v>0</v>
      </c>
      <c r="H573" s="28">
        <f t="shared" si="196"/>
        <v>0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34</v>
      </c>
      <c r="D575" s="47">
        <v>18</v>
      </c>
      <c r="E575" s="54">
        <f t="shared" si="205"/>
        <v>0.16267942583732056</v>
      </c>
      <c r="F575" s="54">
        <f t="shared" si="206"/>
        <v>9.4736842105263161E-2</v>
      </c>
      <c r="G575" s="27">
        <f t="shared" si="195"/>
        <v>-0.47058823529411764</v>
      </c>
      <c r="H575" s="28">
        <f t="shared" si="196"/>
        <v>-7.6555023923444973E-2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0</v>
      </c>
      <c r="E578" s="54" t="str">
        <f t="shared" si="205"/>
        <v/>
      </c>
      <c r="F578" s="54" t="str">
        <f t="shared" si="206"/>
        <v/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0</v>
      </c>
      <c r="D579" s="47">
        <v>0</v>
      </c>
      <c r="E579" s="54" t="str">
        <f t="shared" si="205"/>
        <v/>
      </c>
      <c r="F579" s="54" t="str">
        <f t="shared" si="206"/>
        <v/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398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356</v>
      </c>
      <c r="C8" s="42">
        <f>+C18+C73+C165+C333+C553</f>
        <v>2739</v>
      </c>
      <c r="D8" s="43">
        <f>+D18+D73+D165+D333+D553</f>
        <v>2112</v>
      </c>
      <c r="E8" s="44">
        <f>+C8/C$8</f>
        <v>1</v>
      </c>
      <c r="F8" s="44">
        <f>+D8/D$8</f>
        <v>1</v>
      </c>
      <c r="G8" s="44">
        <f>+(D8-C8)/C8</f>
        <v>-0.2289156626506024</v>
      </c>
      <c r="H8" s="45">
        <f>+E8*G8</f>
        <v>-0.2289156626506024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2</v>
      </c>
      <c r="D9" s="37">
        <f>+D18</f>
        <v>4</v>
      </c>
      <c r="E9" s="38">
        <f t="shared" ref="E9:E13" si="0">C9/$C$8</f>
        <v>7.3019350127783865E-4</v>
      </c>
      <c r="F9" s="38">
        <f>D9/$D$8</f>
        <v>1.893939393939394E-3</v>
      </c>
      <c r="G9" s="39">
        <f>+IF(OR(AND(D9=0),(C9=0)),"0",((D9-C9)/C9))</f>
        <v>1</v>
      </c>
      <c r="H9" s="40">
        <f>+IF(OR(AND(E9=""),(G9="")),"",E9*G9)</f>
        <v>7.3019350127783865E-4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62</v>
      </c>
      <c r="D10" s="25">
        <f>+D73</f>
        <v>97</v>
      </c>
      <c r="E10" s="26">
        <f t="shared" si="0"/>
        <v>2.2635998539612998E-2</v>
      </c>
      <c r="F10" s="26">
        <f>D10/$D$8</f>
        <v>4.5928030303030304E-2</v>
      </c>
      <c r="G10" s="27">
        <f>+IF(OR(AND(D10=0),(C10=0)),"0",((D10-C10)/C10))</f>
        <v>0.56451612903225812</v>
      </c>
      <c r="H10" s="30">
        <f>+IF(OR(AND(E10=""),(G10="")),"",E10*G10)</f>
        <v>1.2778386272362177E-2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789</v>
      </c>
      <c r="D11" s="25">
        <f>+D165</f>
        <v>304</v>
      </c>
      <c r="E11" s="26">
        <f t="shared" si="0"/>
        <v>0.28806133625410735</v>
      </c>
      <c r="F11" s="26">
        <f>D11/$D$8</f>
        <v>0.14393939393939395</v>
      </c>
      <c r="G11" s="27">
        <f>+IF(OR(AND(D11=0),(C11=0)),"0",((D11-C11)/C11))</f>
        <v>-0.614702154626109</v>
      </c>
      <c r="H11" s="30">
        <f>+IF(OR(AND(E11=""),(G11="")),"",E11*G11)</f>
        <v>-0.17707192405987587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1481</v>
      </c>
      <c r="D12" s="25">
        <f>+D333</f>
        <v>1457</v>
      </c>
      <c r="E12" s="26">
        <f t="shared" si="0"/>
        <v>0.54070828769623946</v>
      </c>
      <c r="F12" s="26">
        <f>D12/$D$8</f>
        <v>0.6898674242424242</v>
      </c>
      <c r="G12" s="27">
        <f>+IF(OR(AND(D12=0),(C12=0)),"0",((D12-C12)/C12))</f>
        <v>-1.6205266711681297E-2</v>
      </c>
      <c r="H12" s="30">
        <f>+IF(OR(AND(E12=""),(G12="")),"",E12*G12)</f>
        <v>-8.7623220153340634E-3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405</v>
      </c>
      <c r="D13" s="32">
        <f>+D553</f>
        <v>250</v>
      </c>
      <c r="E13" s="33">
        <f t="shared" si="0"/>
        <v>0.14786418400876233</v>
      </c>
      <c r="F13" s="33">
        <f>D13/$D$8</f>
        <v>0.11837121212121213</v>
      </c>
      <c r="G13" s="34">
        <f>+IF(OR(AND(D13=0),(C13=0)),"0",((D13-C13)/C13))</f>
        <v>-0.38271604938271603</v>
      </c>
      <c r="H13" s="35">
        <f>+IF(OR(AND(E13=""),(G13="")),"",E13*G13)</f>
        <v>-5.6589996349032494E-2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2</v>
      </c>
      <c r="D18" s="43">
        <f>SUM(D19:D67)</f>
        <v>4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1</v>
      </c>
      <c r="H18" s="45">
        <f>+IF(OR(AND(E18=""),(G18="")),"",E18*G18)</f>
        <v>1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1</v>
      </c>
      <c r="E26" s="28" t="str">
        <f t="shared" si="1"/>
        <v/>
      </c>
      <c r="F26" s="28">
        <f t="shared" si="2"/>
        <v>0.25</v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1</v>
      </c>
      <c r="D27" s="47">
        <v>0</v>
      </c>
      <c r="E27" s="28">
        <f t="shared" si="1"/>
        <v>0.5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1</v>
      </c>
      <c r="E29" s="28" t="str">
        <f t="shared" si="1"/>
        <v/>
      </c>
      <c r="F29" s="28">
        <f t="shared" si="2"/>
        <v>0.25</v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0</v>
      </c>
      <c r="D49" s="47">
        <v>0</v>
      </c>
      <c r="E49" s="28" t="str">
        <f t="shared" si="1"/>
        <v/>
      </c>
      <c r="F49" s="28" t="str">
        <f t="shared" si="2"/>
        <v/>
      </c>
      <c r="G49" s="27" t="str">
        <f t="shared" si="3"/>
        <v>0</v>
      </c>
      <c r="H49" s="28" t="str">
        <f t="shared" si="4"/>
        <v/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1</v>
      </c>
      <c r="D52" s="47">
        <v>0</v>
      </c>
      <c r="E52" s="28">
        <f t="shared" si="1"/>
        <v>0.5</v>
      </c>
      <c r="F52" s="28" t="str">
        <f t="shared" si="2"/>
        <v/>
      </c>
      <c r="G52" s="27" t="str">
        <f t="shared" si="3"/>
        <v>0</v>
      </c>
      <c r="H52" s="28">
        <f t="shared" si="4"/>
        <v>0</v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2</v>
      </c>
      <c r="E65" s="28" t="str">
        <f t="shared" si="1"/>
        <v/>
      </c>
      <c r="F65" s="28">
        <f t="shared" si="2"/>
        <v>0.5</v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62</v>
      </c>
      <c r="D73" s="43">
        <f>SUM(D74:D159)</f>
        <v>97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0.56451612903225812</v>
      </c>
      <c r="H73" s="45">
        <f>+IF(OR(AND(E73=""),(G73="")),"",E73*G73)</f>
        <v>0.56451612903225812</v>
      </c>
    </row>
    <row r="74" spans="1:9" ht="15" x14ac:dyDescent="0.25">
      <c r="B74" s="46" t="s">
        <v>432</v>
      </c>
      <c r="C74" s="47">
        <v>3</v>
      </c>
      <c r="D74" s="47">
        <v>0</v>
      </c>
      <c r="E74" s="53">
        <f>+IF(C74=0,"",C74/C$73)</f>
        <v>4.8387096774193547E-2</v>
      </c>
      <c r="F74" s="53" t="str">
        <f>+IF(D74=0,"",D74/D$73)</f>
        <v/>
      </c>
      <c r="G74" s="39" t="str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0</v>
      </c>
      <c r="D75" s="47">
        <v>4</v>
      </c>
      <c r="E75" s="54" t="str">
        <f t="shared" ref="E75:E146" si="13">+IF(C75=0,"",C75/C$73)</f>
        <v/>
      </c>
      <c r="F75" s="54">
        <f t="shared" ref="F75:F146" si="14">+IF(D75=0,"",D75/D$73)</f>
        <v>4.1237113402061855E-2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1</v>
      </c>
      <c r="D77" s="47">
        <v>3</v>
      </c>
      <c r="E77" s="54">
        <f t="shared" si="13"/>
        <v>1.6129032258064516E-2</v>
      </c>
      <c r="F77" s="54">
        <f t="shared" si="14"/>
        <v>3.0927835051546393E-2</v>
      </c>
      <c r="G77" s="27">
        <f t="shared" si="15"/>
        <v>2</v>
      </c>
      <c r="H77" s="28">
        <f t="shared" si="16"/>
        <v>3.2258064516129031E-2</v>
      </c>
    </row>
    <row r="78" spans="1:9" ht="15" x14ac:dyDescent="0.25">
      <c r="B78" s="5" t="s">
        <v>178</v>
      </c>
      <c r="C78" s="49">
        <v>0</v>
      </c>
      <c r="D78" s="47">
        <v>0</v>
      </c>
      <c r="E78" s="54" t="str">
        <f t="shared" si="13"/>
        <v/>
      </c>
      <c r="F78" s="54" t="str">
        <f t="shared" si="14"/>
        <v/>
      </c>
      <c r="G78" s="27" t="str">
        <f t="shared" si="15"/>
        <v>0</v>
      </c>
      <c r="H78" s="28" t="str">
        <f t="shared" si="16"/>
        <v/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1</v>
      </c>
      <c r="E80" s="51" t="str">
        <f t="shared" ref="E80" si="21">+IF(C80=0,"",C80/C$73)</f>
        <v/>
      </c>
      <c r="F80" s="51">
        <f t="shared" ref="F80" si="22">+IF(D80=0,"",D80/D$73)</f>
        <v>1.0309278350515464E-2</v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1</v>
      </c>
      <c r="D87" s="47">
        <v>0</v>
      </c>
      <c r="E87" s="54">
        <f t="shared" si="13"/>
        <v>1.6129032258064516E-2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9</v>
      </c>
      <c r="E88" s="51" t="str">
        <f t="shared" ref="E88" si="25">+IF(C88=0,"",C88/C$73)</f>
        <v/>
      </c>
      <c r="F88" s="51">
        <f t="shared" ref="F88" si="26">+IF(D88=0,"",D88/D$73)</f>
        <v>9.2783505154639179E-2</v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0</v>
      </c>
      <c r="D89" s="47">
        <v>0</v>
      </c>
      <c r="E89" s="54" t="str">
        <f t="shared" si="13"/>
        <v/>
      </c>
      <c r="F89" s="54" t="str">
        <f t="shared" si="14"/>
        <v/>
      </c>
      <c r="G89" s="27" t="str">
        <f t="shared" si="15"/>
        <v>0</v>
      </c>
      <c r="H89" s="28" t="str">
        <f t="shared" si="16"/>
        <v/>
      </c>
    </row>
    <row r="90" spans="1:9" ht="15" x14ac:dyDescent="0.25">
      <c r="B90" s="5" t="s">
        <v>185</v>
      </c>
      <c r="C90" s="49">
        <v>0</v>
      </c>
      <c r="D90" s="47">
        <v>0</v>
      </c>
      <c r="E90" s="54" t="str">
        <f t="shared" si="13"/>
        <v/>
      </c>
      <c r="F90" s="54" t="str">
        <f t="shared" si="14"/>
        <v/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0</v>
      </c>
      <c r="D91" s="47">
        <v>0</v>
      </c>
      <c r="E91" s="54" t="str">
        <f t="shared" si="13"/>
        <v/>
      </c>
      <c r="F91" s="54" t="str">
        <f t="shared" si="14"/>
        <v/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1</v>
      </c>
      <c r="E94" s="51" t="str">
        <f t="shared" ref="E94:E95" si="29">+IF(C94=0,"",C94/C$73)</f>
        <v/>
      </c>
      <c r="F94" s="51">
        <f t="shared" ref="F94:F95" si="30">+IF(D94=0,"",D94/D$73)</f>
        <v>1.0309278350515464E-2</v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1</v>
      </c>
      <c r="D96" s="47">
        <v>15</v>
      </c>
      <c r="E96" s="54">
        <f t="shared" si="13"/>
        <v>1.6129032258064516E-2</v>
      </c>
      <c r="F96" s="54">
        <f t="shared" si="14"/>
        <v>0.15463917525773196</v>
      </c>
      <c r="G96" s="27">
        <f t="shared" si="15"/>
        <v>14</v>
      </c>
      <c r="H96" s="28">
        <f t="shared" si="16"/>
        <v>0.22580645161290322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1</v>
      </c>
      <c r="D101" s="47">
        <v>0</v>
      </c>
      <c r="E101" s="54">
        <f t="shared" si="13"/>
        <v>1.6129032258064516E-2</v>
      </c>
      <c r="F101" s="54" t="str">
        <f t="shared" si="14"/>
        <v/>
      </c>
      <c r="G101" s="27" t="str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1</v>
      </c>
      <c r="D102" s="47">
        <v>0</v>
      </c>
      <c r="E102" s="54">
        <f t="shared" si="13"/>
        <v>1.6129032258064516E-2</v>
      </c>
      <c r="F102" s="54" t="str">
        <f t="shared" si="14"/>
        <v/>
      </c>
      <c r="G102" s="27" t="str">
        <f t="shared" si="15"/>
        <v>0</v>
      </c>
      <c r="H102" s="28">
        <f t="shared" si="16"/>
        <v>0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3</v>
      </c>
      <c r="D105" s="47">
        <v>0</v>
      </c>
      <c r="E105" s="51">
        <f t="shared" ref="E105" si="33">+IF(C105=0,"",C105/C$73)</f>
        <v>4.8387096774193547E-2</v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>
        <f t="shared" ref="H105" si="36">+IF(OR(AND(E105=""),(G105="")),"",E105*G105)</f>
        <v>0</v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0</v>
      </c>
      <c r="D107" s="47">
        <v>0</v>
      </c>
      <c r="E107" s="54" t="str">
        <f t="shared" si="13"/>
        <v/>
      </c>
      <c r="F107" s="54" t="str">
        <f t="shared" si="14"/>
        <v/>
      </c>
      <c r="G107" s="27" t="str">
        <f t="shared" si="15"/>
        <v>0</v>
      </c>
      <c r="H107" s="28" t="str">
        <f t="shared" si="16"/>
        <v/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0</v>
      </c>
      <c r="E109" s="54" t="str">
        <f t="shared" si="13"/>
        <v/>
      </c>
      <c r="F109" s="54" t="str">
        <f t="shared" si="14"/>
        <v/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2</v>
      </c>
      <c r="E110" s="54" t="str">
        <f t="shared" si="13"/>
        <v/>
      </c>
      <c r="F110" s="54">
        <f t="shared" si="14"/>
        <v>2.0618556701030927E-2</v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2</v>
      </c>
      <c r="D111" s="47">
        <v>0</v>
      </c>
      <c r="E111" s="54">
        <f t="shared" si="13"/>
        <v>3.2258064516129031E-2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1</v>
      </c>
      <c r="E113" s="54" t="str">
        <f t="shared" si="13"/>
        <v/>
      </c>
      <c r="F113" s="54">
        <f t="shared" si="14"/>
        <v>1.0309278350515464E-2</v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1</v>
      </c>
      <c r="D116" s="47">
        <v>0</v>
      </c>
      <c r="E116" s="54">
        <f t="shared" si="13"/>
        <v>1.6129032258064516E-2</v>
      </c>
      <c r="F116" s="54" t="str">
        <f t="shared" si="14"/>
        <v/>
      </c>
      <c r="G116" s="27" t="str">
        <f t="shared" si="15"/>
        <v>0</v>
      </c>
      <c r="H116" s="28">
        <f t="shared" si="16"/>
        <v>0</v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2</v>
      </c>
      <c r="D125" s="47">
        <v>32</v>
      </c>
      <c r="E125" s="54">
        <f t="shared" si="13"/>
        <v>3.2258064516129031E-2</v>
      </c>
      <c r="F125" s="54">
        <f t="shared" si="14"/>
        <v>0.32989690721649484</v>
      </c>
      <c r="G125" s="27">
        <f t="shared" si="15"/>
        <v>15</v>
      </c>
      <c r="H125" s="28">
        <f t="shared" si="16"/>
        <v>0.4838709677419355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35</v>
      </c>
      <c r="D127" s="47">
        <v>28</v>
      </c>
      <c r="E127" s="54">
        <f t="shared" si="13"/>
        <v>0.56451612903225812</v>
      </c>
      <c r="F127" s="54">
        <f t="shared" si="14"/>
        <v>0.28865979381443296</v>
      </c>
      <c r="G127" s="27">
        <f t="shared" si="15"/>
        <v>-0.2</v>
      </c>
      <c r="H127" s="28">
        <f t="shared" si="16"/>
        <v>-0.11290322580645162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4</v>
      </c>
      <c r="D133" s="47">
        <v>0</v>
      </c>
      <c r="E133" s="54">
        <f t="shared" si="13"/>
        <v>6.4516129032258063E-2</v>
      </c>
      <c r="F133" s="54" t="str">
        <f t="shared" si="14"/>
        <v/>
      </c>
      <c r="G133" s="27" t="str">
        <f t="shared" si="15"/>
        <v>0</v>
      </c>
      <c r="H133" s="28">
        <f t="shared" si="16"/>
        <v>0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0</v>
      </c>
      <c r="E139" s="54">
        <f t="shared" si="13"/>
        <v>1.6129032258064516E-2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1</v>
      </c>
      <c r="E151" s="54" t="str">
        <f t="shared" si="49"/>
        <v/>
      </c>
      <c r="F151" s="54">
        <f t="shared" si="50"/>
        <v>1.0309278350515464E-2</v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6</v>
      </c>
      <c r="D156" s="47">
        <v>0</v>
      </c>
      <c r="E156" s="51">
        <f t="shared" ref="E156:E158" si="53">+IF(C156=0,"",C156/C$73)</f>
        <v>9.6774193548387094E-2</v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>
        <f t="shared" ref="H156:H158" si="56">+IF(OR(AND(E156=""),(G156="")),"",E156*G156)</f>
        <v>0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789</v>
      </c>
      <c r="D165" s="43">
        <f>SUM(D166:D327)</f>
        <v>304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-0.614702154626109</v>
      </c>
      <c r="H165" s="45">
        <f>+IF(OR(AND(E165=""),(G165="")),"",E165*G165)</f>
        <v>-0.614702154626109</v>
      </c>
    </row>
    <row r="166" spans="2:8" s="63" customFormat="1" ht="15" x14ac:dyDescent="0.25">
      <c r="B166" s="58" t="s">
        <v>442</v>
      </c>
      <c r="C166" s="37">
        <v>0</v>
      </c>
      <c r="D166" s="47">
        <v>1</v>
      </c>
      <c r="E166" s="53" t="str">
        <f t="shared" si="57"/>
        <v/>
      </c>
      <c r="F166" s="53">
        <f t="shared" si="58"/>
        <v>3.2894736842105261E-3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44</v>
      </c>
      <c r="D170" s="47">
        <v>0</v>
      </c>
      <c r="E170" s="54">
        <f t="shared" si="57"/>
        <v>5.5766793409378963E-2</v>
      </c>
      <c r="F170" s="54" t="str">
        <f t="shared" si="58"/>
        <v/>
      </c>
      <c r="G170" s="27" t="str">
        <f t="shared" si="59"/>
        <v>0</v>
      </c>
      <c r="H170" s="28">
        <f t="shared" si="60"/>
        <v>0</v>
      </c>
    </row>
    <row r="171" spans="2:8" s="63" customFormat="1" ht="15" x14ac:dyDescent="0.25">
      <c r="B171" s="55" t="s">
        <v>42</v>
      </c>
      <c r="C171" s="25">
        <v>38</v>
      </c>
      <c r="D171" s="47">
        <v>129</v>
      </c>
      <c r="E171" s="54">
        <f t="shared" si="57"/>
        <v>4.8162230671736375E-2</v>
      </c>
      <c r="F171" s="54">
        <f t="shared" si="58"/>
        <v>0.42434210526315791</v>
      </c>
      <c r="G171" s="27">
        <f t="shared" si="59"/>
        <v>2.3947368421052633</v>
      </c>
      <c r="H171" s="28">
        <f t="shared" si="60"/>
        <v>0.11533586818757922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1</v>
      </c>
      <c r="D173" s="47">
        <v>4</v>
      </c>
      <c r="E173" s="54">
        <f t="shared" si="57"/>
        <v>1.2674271229404308E-3</v>
      </c>
      <c r="F173" s="54">
        <f t="shared" si="58"/>
        <v>1.3157894736842105E-2</v>
      </c>
      <c r="G173" s="27">
        <f t="shared" si="59"/>
        <v>3</v>
      </c>
      <c r="H173" s="28">
        <f t="shared" si="60"/>
        <v>3.8022813688212923E-3</v>
      </c>
    </row>
    <row r="174" spans="2:8" s="63" customFormat="1" ht="15" x14ac:dyDescent="0.25">
      <c r="B174" s="55" t="s">
        <v>591</v>
      </c>
      <c r="C174" s="25">
        <v>2</v>
      </c>
      <c r="D174" s="47">
        <v>2</v>
      </c>
      <c r="E174" s="54">
        <f t="shared" si="57"/>
        <v>2.5348542458808617E-3</v>
      </c>
      <c r="F174" s="54">
        <f t="shared" si="58"/>
        <v>6.5789473684210523E-3</v>
      </c>
      <c r="G174" s="27">
        <f t="shared" si="59"/>
        <v>0</v>
      </c>
      <c r="H174" s="28">
        <f t="shared" si="60"/>
        <v>0</v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8</v>
      </c>
      <c r="D177" s="47">
        <v>0</v>
      </c>
      <c r="E177" s="54">
        <f t="shared" si="57"/>
        <v>1.0139416983523447E-2</v>
      </c>
      <c r="F177" s="54" t="str">
        <f t="shared" si="58"/>
        <v/>
      </c>
      <c r="G177" s="27" t="str">
        <f t="shared" si="59"/>
        <v>0</v>
      </c>
      <c r="H177" s="28">
        <f t="shared" si="60"/>
        <v>0</v>
      </c>
    </row>
    <row r="178" spans="1:9" s="63" customFormat="1" ht="15" x14ac:dyDescent="0.25">
      <c r="B178" s="55" t="s">
        <v>43</v>
      </c>
      <c r="C178" s="25">
        <v>1</v>
      </c>
      <c r="D178" s="47">
        <v>2</v>
      </c>
      <c r="E178" s="54">
        <f t="shared" si="57"/>
        <v>1.2674271229404308E-3</v>
      </c>
      <c r="F178" s="54">
        <f t="shared" si="58"/>
        <v>6.5789473684210523E-3</v>
      </c>
      <c r="G178" s="27">
        <f t="shared" si="59"/>
        <v>1</v>
      </c>
      <c r="H178" s="28">
        <f t="shared" si="60"/>
        <v>1.2674271229404308E-3</v>
      </c>
    </row>
    <row r="179" spans="1:9" s="65" customFormat="1" ht="15" x14ac:dyDescent="0.25">
      <c r="A179" s="22"/>
      <c r="B179" s="23" t="s">
        <v>538</v>
      </c>
      <c r="C179" s="64">
        <v>0</v>
      </c>
      <c r="D179" s="47">
        <v>2</v>
      </c>
      <c r="E179" s="51" t="str">
        <f t="shared" ref="E179" si="61">+IF(C179=0,"",C179/C$165)</f>
        <v/>
      </c>
      <c r="F179" s="51">
        <f t="shared" ref="F179" si="62">+IF(D179=0,"",D179/D$165)</f>
        <v>6.5789473684210523E-3</v>
      </c>
      <c r="G179" s="51" t="str">
        <f t="shared" ref="G179" si="63">+IF(OR(AND(D179=0),(C179=0)),"0",((D179-C179)/C179))</f>
        <v>0</v>
      </c>
      <c r="H179" s="26" t="str">
        <f t="shared" ref="H179" si="64">+IF(OR(AND(E179=""),(G179="")),"",E179*G179)</f>
        <v/>
      </c>
      <c r="I179" s="63"/>
    </row>
    <row r="180" spans="1:9" s="63" customFormat="1" ht="15" x14ac:dyDescent="0.25">
      <c r="B180" s="55" t="s">
        <v>445</v>
      </c>
      <c r="C180" s="25">
        <v>2</v>
      </c>
      <c r="D180" s="47">
        <v>6</v>
      </c>
      <c r="E180" s="54">
        <f t="shared" ref="E180:F183" si="65">+IF(C180=0,"",C180/C$165)</f>
        <v>2.5348542458808617E-3</v>
      </c>
      <c r="F180" s="54">
        <f t="shared" si="65"/>
        <v>1.9736842105263157E-2</v>
      </c>
      <c r="G180" s="27">
        <f t="shared" si="59"/>
        <v>2</v>
      </c>
      <c r="H180" s="28">
        <f t="shared" si="60"/>
        <v>5.0697084917617234E-3</v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0</v>
      </c>
      <c r="E185" s="51" t="str">
        <f t="shared" si="66"/>
        <v/>
      </c>
      <c r="F185" s="51" t="str">
        <f t="shared" si="67"/>
        <v/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1</v>
      </c>
      <c r="D186" s="47">
        <v>1</v>
      </c>
      <c r="E186" s="54">
        <f t="shared" ref="E186:F191" si="70">+IF(C186=0,"",C186/C$165)</f>
        <v>1.2674271229404308E-3</v>
      </c>
      <c r="F186" s="54">
        <f t="shared" si="70"/>
        <v>3.2894736842105261E-3</v>
      </c>
      <c r="G186" s="27">
        <f t="shared" si="59"/>
        <v>0</v>
      </c>
      <c r="H186" s="28">
        <f t="shared" si="60"/>
        <v>0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1</v>
      </c>
      <c r="D191" s="47">
        <v>0</v>
      </c>
      <c r="E191" s="54">
        <f t="shared" si="70"/>
        <v>1.2674271229404308E-3</v>
      </c>
      <c r="F191" s="54" t="str">
        <f t="shared" si="70"/>
        <v/>
      </c>
      <c r="G191" s="27" t="str">
        <f t="shared" si="59"/>
        <v>0</v>
      </c>
      <c r="H191" s="28">
        <f t="shared" si="60"/>
        <v>0</v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0</v>
      </c>
      <c r="E192" s="51" t="str">
        <f t="shared" ref="E192" si="73">+IF(C192=0,"",C192/C$165)</f>
        <v/>
      </c>
      <c r="F192" s="51" t="str">
        <f t="shared" ref="F192" si="74">+IF(D192=0,"",D192/D$165)</f>
        <v/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71</v>
      </c>
      <c r="D193" s="47">
        <v>12</v>
      </c>
      <c r="E193" s="54">
        <f t="shared" ref="E193:F199" si="77">+IF(C193=0,"",C193/C$165)</f>
        <v>8.9987325728770592E-2</v>
      </c>
      <c r="F193" s="54">
        <f t="shared" si="77"/>
        <v>3.9473684210526314E-2</v>
      </c>
      <c r="G193" s="27">
        <f t="shared" si="59"/>
        <v>-0.83098591549295775</v>
      </c>
      <c r="H193" s="28">
        <f t="shared" si="60"/>
        <v>-7.4778200253485416E-2</v>
      </c>
    </row>
    <row r="194" spans="1:9" s="63" customFormat="1" ht="15" x14ac:dyDescent="0.25">
      <c r="B194" s="55" t="s">
        <v>220</v>
      </c>
      <c r="C194" s="25">
        <v>36</v>
      </c>
      <c r="D194" s="47">
        <v>4</v>
      </c>
      <c r="E194" s="54">
        <f t="shared" si="77"/>
        <v>4.5627376425855515E-2</v>
      </c>
      <c r="F194" s="54">
        <f t="shared" si="77"/>
        <v>1.3157894736842105E-2</v>
      </c>
      <c r="G194" s="27">
        <f t="shared" si="59"/>
        <v>-0.88888888888888884</v>
      </c>
      <c r="H194" s="28">
        <f t="shared" si="60"/>
        <v>-4.0557667934093787E-2</v>
      </c>
    </row>
    <row r="195" spans="1:9" s="63" customFormat="1" ht="15" x14ac:dyDescent="0.25">
      <c r="B195" s="55" t="s">
        <v>221</v>
      </c>
      <c r="C195" s="25">
        <v>18</v>
      </c>
      <c r="D195" s="47">
        <v>12</v>
      </c>
      <c r="E195" s="54">
        <f t="shared" si="77"/>
        <v>2.2813688212927757E-2</v>
      </c>
      <c r="F195" s="54">
        <f t="shared" si="77"/>
        <v>3.9473684210526314E-2</v>
      </c>
      <c r="G195" s="27">
        <f t="shared" si="59"/>
        <v>-0.33333333333333331</v>
      </c>
      <c r="H195" s="28">
        <f t="shared" si="60"/>
        <v>-7.6045627376425855E-3</v>
      </c>
    </row>
    <row r="196" spans="1:9" s="63" customFormat="1" ht="15" x14ac:dyDescent="0.25">
      <c r="B196" s="55" t="s">
        <v>222</v>
      </c>
      <c r="C196" s="25">
        <v>14</v>
      </c>
      <c r="D196" s="47">
        <v>1</v>
      </c>
      <c r="E196" s="54">
        <f t="shared" si="77"/>
        <v>1.7743979721166033E-2</v>
      </c>
      <c r="F196" s="54">
        <f t="shared" si="77"/>
        <v>3.2894736842105261E-3</v>
      </c>
      <c r="G196" s="27">
        <f t="shared" si="59"/>
        <v>-0.9285714285714286</v>
      </c>
      <c r="H196" s="28">
        <f t="shared" si="60"/>
        <v>-1.6476552598225603E-2</v>
      </c>
    </row>
    <row r="197" spans="1:9" s="63" customFormat="1" ht="15" x14ac:dyDescent="0.25">
      <c r="B197" s="55" t="s">
        <v>447</v>
      </c>
      <c r="C197" s="25">
        <v>7</v>
      </c>
      <c r="D197" s="47">
        <v>2</v>
      </c>
      <c r="E197" s="54">
        <f t="shared" si="77"/>
        <v>8.8719898605830166E-3</v>
      </c>
      <c r="F197" s="54">
        <f t="shared" si="77"/>
        <v>6.5789473684210523E-3</v>
      </c>
      <c r="G197" s="27">
        <f t="shared" si="59"/>
        <v>-0.7142857142857143</v>
      </c>
      <c r="H197" s="28">
        <f t="shared" si="60"/>
        <v>-6.3371356147021544E-3</v>
      </c>
    </row>
    <row r="198" spans="1:9" s="63" customFormat="1" ht="15" x14ac:dyDescent="0.25">
      <c r="B198" s="55" t="s">
        <v>448</v>
      </c>
      <c r="C198" s="25">
        <v>5</v>
      </c>
      <c r="D198" s="47">
        <v>11</v>
      </c>
      <c r="E198" s="54">
        <f t="shared" si="77"/>
        <v>6.3371356147021544E-3</v>
      </c>
      <c r="F198" s="54">
        <f t="shared" si="77"/>
        <v>3.6184210526315791E-2</v>
      </c>
      <c r="G198" s="27">
        <f t="shared" si="59"/>
        <v>1.2</v>
      </c>
      <c r="H198" s="28">
        <f t="shared" si="60"/>
        <v>7.6045627376425846E-3</v>
      </c>
    </row>
    <row r="199" spans="1:9" s="63" customFormat="1" ht="15" x14ac:dyDescent="0.25">
      <c r="B199" s="55" t="s">
        <v>223</v>
      </c>
      <c r="C199" s="25">
        <v>2</v>
      </c>
      <c r="D199" s="47">
        <v>0</v>
      </c>
      <c r="E199" s="54">
        <f t="shared" si="77"/>
        <v>2.5348542458808617E-3</v>
      </c>
      <c r="F199" s="54" t="str">
        <f t="shared" si="77"/>
        <v/>
      </c>
      <c r="G199" s="27" t="str">
        <f t="shared" si="59"/>
        <v>0</v>
      </c>
      <c r="H199" s="28">
        <f t="shared" si="60"/>
        <v>0</v>
      </c>
    </row>
    <row r="200" spans="1:9" s="65" customFormat="1" ht="15" x14ac:dyDescent="0.25">
      <c r="A200" s="22"/>
      <c r="B200" s="23" t="s">
        <v>542</v>
      </c>
      <c r="C200" s="64">
        <v>9</v>
      </c>
      <c r="D200" s="47">
        <v>4</v>
      </c>
      <c r="E200" s="51">
        <f t="shared" ref="E200" si="78">+IF(C200=0,"",C200/C$165)</f>
        <v>1.1406844106463879E-2</v>
      </c>
      <c r="F200" s="51">
        <f t="shared" ref="F200" si="79">+IF(D200=0,"",D200/D$165)</f>
        <v>1.3157894736842105E-2</v>
      </c>
      <c r="G200" s="51">
        <f t="shared" ref="G200" si="80">+IF(OR(AND(D200=0),(C200=0)),"0",((D200-C200)/C200))</f>
        <v>-0.55555555555555558</v>
      </c>
      <c r="H200" s="26">
        <f t="shared" ref="H200" si="81">+IF(OR(AND(E200=""),(G200="")),"",E200*G200)</f>
        <v>-6.3371356147021553E-3</v>
      </c>
      <c r="I200" s="63"/>
    </row>
    <row r="201" spans="1:9" s="63" customFormat="1" ht="15" x14ac:dyDescent="0.25">
      <c r="B201" s="55" t="s">
        <v>224</v>
      </c>
      <c r="C201" s="25">
        <v>2</v>
      </c>
      <c r="D201" s="47">
        <v>0</v>
      </c>
      <c r="E201" s="54">
        <f t="shared" ref="E201:F208" si="82">+IF(C201=0,"",C201/C$165)</f>
        <v>2.5348542458808617E-3</v>
      </c>
      <c r="F201" s="54" t="str">
        <f t="shared" si="82"/>
        <v/>
      </c>
      <c r="G201" s="27" t="str">
        <f t="shared" si="59"/>
        <v>0</v>
      </c>
      <c r="H201" s="28">
        <f t="shared" si="60"/>
        <v>0</v>
      </c>
    </row>
    <row r="202" spans="1:9" s="63" customFormat="1" ht="15" x14ac:dyDescent="0.25">
      <c r="B202" s="55" t="s">
        <v>225</v>
      </c>
      <c r="C202" s="25">
        <v>3</v>
      </c>
      <c r="D202" s="47">
        <v>0</v>
      </c>
      <c r="E202" s="54">
        <f t="shared" si="82"/>
        <v>3.8022813688212928E-3</v>
      </c>
      <c r="F202" s="54" t="str">
        <f t="shared" si="82"/>
        <v/>
      </c>
      <c r="G202" s="27" t="str">
        <f t="shared" si="59"/>
        <v>0</v>
      </c>
      <c r="H202" s="28">
        <f t="shared" si="60"/>
        <v>0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68</v>
      </c>
      <c r="D205" s="47">
        <v>12</v>
      </c>
      <c r="E205" s="54">
        <f t="shared" si="82"/>
        <v>8.6185044359949309E-2</v>
      </c>
      <c r="F205" s="54">
        <f t="shared" si="82"/>
        <v>3.9473684210526314E-2</v>
      </c>
      <c r="G205" s="27">
        <f t="shared" si="59"/>
        <v>-0.82352941176470584</v>
      </c>
      <c r="H205" s="28">
        <f t="shared" si="60"/>
        <v>-7.0975918884664133E-2</v>
      </c>
    </row>
    <row r="206" spans="1:9" s="63" customFormat="1" ht="15" x14ac:dyDescent="0.25">
      <c r="B206" s="55" t="s">
        <v>227</v>
      </c>
      <c r="C206" s="25">
        <v>0</v>
      </c>
      <c r="D206" s="47">
        <v>0</v>
      </c>
      <c r="E206" s="54" t="str">
        <f t="shared" si="82"/>
        <v/>
      </c>
      <c r="F206" s="54" t="str">
        <f t="shared" si="82"/>
        <v/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132</v>
      </c>
      <c r="D216" s="47">
        <v>28</v>
      </c>
      <c r="E216" s="54">
        <f t="shared" si="87"/>
        <v>0.16730038022813687</v>
      </c>
      <c r="F216" s="54">
        <f t="shared" si="88"/>
        <v>9.2105263157894732E-2</v>
      </c>
      <c r="G216" s="27">
        <f t="shared" si="59"/>
        <v>-0.78787878787878785</v>
      </c>
      <c r="H216" s="28">
        <f t="shared" si="60"/>
        <v>-0.1318124207858048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</v>
      </c>
      <c r="D229" s="47">
        <v>0</v>
      </c>
      <c r="E229" s="54">
        <f t="shared" si="87"/>
        <v>1.2674271229404308E-3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2</v>
      </c>
      <c r="E232" s="54" t="str">
        <f t="shared" si="87"/>
        <v/>
      </c>
      <c r="F232" s="54">
        <f t="shared" si="88"/>
        <v>6.5789473684210523E-3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2</v>
      </c>
      <c r="D243" s="47">
        <v>0</v>
      </c>
      <c r="E243" s="54">
        <f t="shared" si="87"/>
        <v>2.5348542458808617E-3</v>
      </c>
      <c r="F243" s="54" t="str">
        <f t="shared" si="88"/>
        <v/>
      </c>
      <c r="G243" s="27" t="str">
        <f t="shared" si="91"/>
        <v>0</v>
      </c>
      <c r="H243" s="28">
        <f t="shared" si="92"/>
        <v>0</v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3</v>
      </c>
      <c r="D251" s="47">
        <v>0</v>
      </c>
      <c r="E251" s="54">
        <f t="shared" si="87"/>
        <v>3.8022813688212928E-3</v>
      </c>
      <c r="F251" s="54" t="str">
        <f t="shared" si="88"/>
        <v/>
      </c>
      <c r="G251" s="27" t="str">
        <f t="shared" si="91"/>
        <v>0</v>
      </c>
      <c r="H251" s="28">
        <f t="shared" si="92"/>
        <v>0</v>
      </c>
    </row>
    <row r="252" spans="1:9" s="63" customFormat="1" ht="15" x14ac:dyDescent="0.25">
      <c r="B252" s="55" t="s">
        <v>462</v>
      </c>
      <c r="C252" s="25">
        <v>0</v>
      </c>
      <c r="D252" s="47">
        <v>4</v>
      </c>
      <c r="E252" s="54" t="str">
        <f t="shared" si="87"/>
        <v/>
      </c>
      <c r="F252" s="54">
        <f t="shared" si="88"/>
        <v>1.3157894736842105E-2</v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31</v>
      </c>
      <c r="D256" s="47">
        <v>2</v>
      </c>
      <c r="E256" s="54">
        <f t="shared" si="97"/>
        <v>3.9290240811153357E-2</v>
      </c>
      <c r="F256" s="54">
        <f t="shared" si="97"/>
        <v>6.5789473684210523E-3</v>
      </c>
      <c r="G256" s="27">
        <f t="shared" si="91"/>
        <v>-0.93548387096774188</v>
      </c>
      <c r="H256" s="28">
        <f t="shared" si="92"/>
        <v>-3.6755386565272496E-2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1</v>
      </c>
      <c r="D264" s="47">
        <v>0</v>
      </c>
      <c r="E264" s="54">
        <f t="shared" ref="E264:F268" si="102">+IF(C264=0,"",C264/C$165)</f>
        <v>1.2674271229404308E-3</v>
      </c>
      <c r="F264" s="54" t="str">
        <f t="shared" si="102"/>
        <v/>
      </c>
      <c r="G264" s="27" t="str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6</v>
      </c>
      <c r="D265" s="47">
        <v>0</v>
      </c>
      <c r="E265" s="54">
        <f t="shared" si="102"/>
        <v>7.6045627376425855E-3</v>
      </c>
      <c r="F265" s="54" t="str">
        <f t="shared" si="102"/>
        <v/>
      </c>
      <c r="G265" s="27" t="str">
        <f t="shared" si="91"/>
        <v>0</v>
      </c>
      <c r="H265" s="28">
        <f t="shared" si="92"/>
        <v>0</v>
      </c>
    </row>
    <row r="266" spans="1:9" s="63" customFormat="1" ht="15" x14ac:dyDescent="0.25">
      <c r="B266" s="55" t="s">
        <v>61</v>
      </c>
      <c r="C266" s="25">
        <v>5</v>
      </c>
      <c r="D266" s="47">
        <v>4</v>
      </c>
      <c r="E266" s="54">
        <f t="shared" si="102"/>
        <v>6.3371356147021544E-3</v>
      </c>
      <c r="F266" s="54">
        <f t="shared" si="102"/>
        <v>1.3157894736842105E-2</v>
      </c>
      <c r="G266" s="27">
        <f t="shared" si="91"/>
        <v>-0.2</v>
      </c>
      <c r="H266" s="28">
        <f t="shared" si="92"/>
        <v>-1.2674271229404311E-3</v>
      </c>
    </row>
    <row r="267" spans="1:9" s="63" customFormat="1" ht="15" x14ac:dyDescent="0.25">
      <c r="B267" s="55" t="s">
        <v>247</v>
      </c>
      <c r="C267" s="25">
        <v>0</v>
      </c>
      <c r="D267" s="47">
        <v>3</v>
      </c>
      <c r="E267" s="54" t="str">
        <f t="shared" si="102"/>
        <v/>
      </c>
      <c r="F267" s="54">
        <f t="shared" si="102"/>
        <v>9.8684210526315784E-3</v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10</v>
      </c>
      <c r="E269" s="51" t="str">
        <f t="shared" ref="E269" si="103">+IF(C269=0,"",C269/C$165)</f>
        <v/>
      </c>
      <c r="F269" s="51">
        <f t="shared" ref="F269" si="104">+IF(D269=0,"",D269/D$165)</f>
        <v>3.2894736842105261E-2</v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2</v>
      </c>
      <c r="E271" s="54" t="str">
        <f t="shared" si="107"/>
        <v/>
      </c>
      <c r="F271" s="54">
        <f t="shared" si="107"/>
        <v>6.5789473684210523E-3</v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0</v>
      </c>
      <c r="D275" s="47">
        <v>6</v>
      </c>
      <c r="E275" s="54" t="str">
        <f t="shared" si="107"/>
        <v/>
      </c>
      <c r="F275" s="54">
        <f t="shared" si="107"/>
        <v>1.9736842105263157E-2</v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3</v>
      </c>
      <c r="D279" s="47">
        <v>2</v>
      </c>
      <c r="E279" s="54">
        <f>+IF(C279=0,"",C279/C$165)</f>
        <v>3.8022813688212928E-3</v>
      </c>
      <c r="F279" s="54">
        <f>+IF(D279=0,"",D279/D$165)</f>
        <v>6.5789473684210523E-3</v>
      </c>
      <c r="G279" s="27">
        <f t="shared" si="91"/>
        <v>-0.33333333333333331</v>
      </c>
      <c r="H279" s="28">
        <f t="shared" si="92"/>
        <v>-1.2674271229404308E-3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0</v>
      </c>
      <c r="E286" s="51" t="str">
        <f>+IF(C286=0,"",C286/C$165)</f>
        <v/>
      </c>
      <c r="F286" s="51" t="str">
        <f>+IF(D286=0,"",D286/D$165)</f>
        <v/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1</v>
      </c>
      <c r="E287" s="51" t="str">
        <f>+IF(C287=0,"",C287/C$165)</f>
        <v/>
      </c>
      <c r="F287" s="51">
        <f>+IF(D287=0,"",D287/D$165)</f>
        <v>3.2894736842105261E-3</v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0</v>
      </c>
      <c r="D301" s="47">
        <v>0</v>
      </c>
      <c r="E301" s="54" t="str">
        <f t="shared" si="124"/>
        <v/>
      </c>
      <c r="F301" s="54" t="str">
        <f t="shared" si="125"/>
        <v/>
      </c>
      <c r="G301" s="27" t="str">
        <f t="shared" si="91"/>
        <v>0</v>
      </c>
      <c r="H301" s="28" t="str">
        <f t="shared" si="92"/>
        <v/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1</v>
      </c>
      <c r="D303" s="47">
        <v>1</v>
      </c>
      <c r="E303" s="54">
        <f t="shared" si="124"/>
        <v>1.2674271229404308E-3</v>
      </c>
      <c r="F303" s="54">
        <f t="shared" si="125"/>
        <v>3.2894736842105261E-3</v>
      </c>
      <c r="G303" s="27">
        <f t="shared" si="91"/>
        <v>0</v>
      </c>
      <c r="H303" s="28">
        <f t="shared" si="92"/>
        <v>0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1</v>
      </c>
      <c r="D308" s="47">
        <v>0</v>
      </c>
      <c r="E308" s="54">
        <f t="shared" si="124"/>
        <v>1.2674271229404308E-3</v>
      </c>
      <c r="F308" s="54" t="str">
        <f t="shared" si="125"/>
        <v/>
      </c>
      <c r="G308" s="27" t="str">
        <f t="shared" si="91"/>
        <v>0</v>
      </c>
      <c r="H308" s="28">
        <f t="shared" si="92"/>
        <v>0</v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260</v>
      </c>
      <c r="D312" s="47">
        <v>0</v>
      </c>
      <c r="E312" s="51">
        <f t="shared" ref="E312" si="126">+IF(C312=0,"",C312/C$165)</f>
        <v>0.32953105196451205</v>
      </c>
      <c r="F312" s="51" t="str">
        <f t="shared" ref="F312" si="127">+IF(D312=0,"",D312/D$165)</f>
        <v/>
      </c>
      <c r="G312" s="51" t="str">
        <f t="shared" ref="G312" si="128">+IF(OR(AND(D312=0),(C312=0)),"0",((D312-C312)/C312))</f>
        <v>0</v>
      </c>
      <c r="H312" s="26">
        <f t="shared" ref="H312" si="129">+IF(OR(AND(E312=""),(G312="")),"",E312*G312)</f>
        <v>0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1</v>
      </c>
      <c r="D318" s="47">
        <v>0</v>
      </c>
      <c r="E318" s="54">
        <f t="shared" si="131"/>
        <v>1.2674271229404308E-3</v>
      </c>
      <c r="F318" s="54" t="str">
        <f t="shared" si="132"/>
        <v/>
      </c>
      <c r="G318" s="27" t="str">
        <f t="shared" si="133"/>
        <v>0</v>
      </c>
      <c r="H318" s="28">
        <f t="shared" si="134"/>
        <v>0</v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9</v>
      </c>
      <c r="D325" s="47">
        <v>25</v>
      </c>
      <c r="E325" s="51">
        <f t="shared" ref="E325:E327" si="135">+IF(C325=0,"",C325/C$165)</f>
        <v>1.1406844106463879E-2</v>
      </c>
      <c r="F325" s="51">
        <f t="shared" ref="F325:F327" si="136">+IF(D325=0,"",D325/D$165)</f>
        <v>8.2236842105263164E-2</v>
      </c>
      <c r="G325" s="51">
        <f t="shared" ref="G325:G327" si="137">+IF(OR(AND(D325=0),(C325=0)),"0",((D325-C325)/C325))</f>
        <v>1.7777777777777777</v>
      </c>
      <c r="H325" s="26">
        <f t="shared" ref="H325:H327" si="138">+IF(OR(AND(E325=""),(G325="")),"",E325*G325)</f>
        <v>2.0278833967046894E-2</v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9</v>
      </c>
      <c r="E327" s="51" t="str">
        <f t="shared" si="135"/>
        <v/>
      </c>
      <c r="F327" s="51">
        <f t="shared" si="136"/>
        <v>2.9605263157894735E-2</v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6"/>
      <c r="D328" s="16"/>
      <c r="E328" s="17"/>
      <c r="F328" s="17"/>
      <c r="G328" s="14"/>
      <c r="H328" s="15"/>
    </row>
    <row r="329" spans="1:9" ht="15" customHeight="1" x14ac:dyDescent="0.2">
      <c r="B329" s="13"/>
      <c r="C329" s="16"/>
      <c r="D329" s="16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1481</v>
      </c>
      <c r="D333" s="43">
        <f>SUM(D334:D547)</f>
        <v>1457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-1.6205266711681297E-2</v>
      </c>
      <c r="H333" s="45">
        <f>+IF(OR(AND(E333=""),(G333="")),"",E333*G333)</f>
        <v>-1.6205266711681297E-2</v>
      </c>
    </row>
    <row r="334" spans="1:9" ht="15" x14ac:dyDescent="0.25">
      <c r="B334" s="46" t="s">
        <v>75</v>
      </c>
      <c r="C334" s="47">
        <v>5</v>
      </c>
      <c r="D334" s="47">
        <v>3</v>
      </c>
      <c r="E334" s="53">
        <f t="shared" si="139"/>
        <v>3.37609723160027E-3</v>
      </c>
      <c r="F334" s="53">
        <f t="shared" si="140"/>
        <v>2.0590253946465341E-3</v>
      </c>
      <c r="G334" s="39">
        <f>+IF(OR(AND(D334=0),(C334=0)),"0",((D334-C334)/C334))</f>
        <v>-0.4</v>
      </c>
      <c r="H334" s="48">
        <f>+IF(OR(AND(E334=""),(G334="")),"",E334*G334)</f>
        <v>-1.3504388926401081E-3</v>
      </c>
    </row>
    <row r="335" spans="1:9" ht="15" x14ac:dyDescent="0.25">
      <c r="B335" s="5" t="s">
        <v>79</v>
      </c>
      <c r="C335" s="49">
        <v>4</v>
      </c>
      <c r="D335" s="47">
        <v>0</v>
      </c>
      <c r="E335" s="54">
        <f t="shared" si="139"/>
        <v>2.7008777852802163E-3</v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>
        <f t="shared" ref="H335:H400" si="142">+IF(OR(AND(E335=""),(G335="")),"",E335*G335)</f>
        <v>0</v>
      </c>
    </row>
    <row r="336" spans="1:9" ht="15" x14ac:dyDescent="0.25">
      <c r="B336" s="5" t="s">
        <v>71</v>
      </c>
      <c r="C336" s="49">
        <v>0</v>
      </c>
      <c r="D336" s="47">
        <v>0</v>
      </c>
      <c r="E336" s="54" t="str">
        <f t="shared" si="139"/>
        <v/>
      </c>
      <c r="F336" s="54" t="str">
        <f t="shared" si="140"/>
        <v/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12</v>
      </c>
      <c r="D339" s="47">
        <v>33</v>
      </c>
      <c r="E339" s="54">
        <f t="shared" si="139"/>
        <v>8.1026333558406483E-3</v>
      </c>
      <c r="F339" s="54">
        <f t="shared" si="140"/>
        <v>2.2649279341111873E-2</v>
      </c>
      <c r="G339" s="27">
        <f t="shared" si="141"/>
        <v>1.75</v>
      </c>
      <c r="H339" s="28">
        <f t="shared" si="142"/>
        <v>1.4179608372721135E-2</v>
      </c>
    </row>
    <row r="340" spans="1:8" ht="15" x14ac:dyDescent="0.25">
      <c r="B340" s="5" t="s">
        <v>82</v>
      </c>
      <c r="C340" s="49">
        <v>6</v>
      </c>
      <c r="D340" s="47">
        <v>15</v>
      </c>
      <c r="E340" s="54">
        <f t="shared" si="139"/>
        <v>4.0513166779203242E-3</v>
      </c>
      <c r="F340" s="54">
        <f t="shared" si="140"/>
        <v>1.029512697323267E-2</v>
      </c>
      <c r="G340" s="27">
        <f t="shared" si="141"/>
        <v>1.5</v>
      </c>
      <c r="H340" s="28">
        <f t="shared" si="142"/>
        <v>6.0769750168804867E-3</v>
      </c>
    </row>
    <row r="341" spans="1:8" ht="15" x14ac:dyDescent="0.25">
      <c r="B341" s="5" t="s">
        <v>595</v>
      </c>
      <c r="C341" s="49">
        <v>37</v>
      </c>
      <c r="D341" s="47">
        <v>24</v>
      </c>
      <c r="E341" s="54">
        <f t="shared" si="139"/>
        <v>2.4983119513841998E-2</v>
      </c>
      <c r="F341" s="54">
        <f t="shared" si="140"/>
        <v>1.6472203157172273E-2</v>
      </c>
      <c r="G341" s="27">
        <f t="shared" si="141"/>
        <v>-0.35135135135135137</v>
      </c>
      <c r="H341" s="28">
        <f t="shared" si="142"/>
        <v>-8.7778528021607034E-3</v>
      </c>
    </row>
    <row r="342" spans="1:8" ht="15" x14ac:dyDescent="0.25">
      <c r="B342" s="5" t="s">
        <v>81</v>
      </c>
      <c r="C342" s="49">
        <v>2</v>
      </c>
      <c r="D342" s="47">
        <v>1</v>
      </c>
      <c r="E342" s="54">
        <f t="shared" si="139"/>
        <v>1.3504388926401081E-3</v>
      </c>
      <c r="F342" s="54">
        <f t="shared" si="140"/>
        <v>6.863417982155113E-4</v>
      </c>
      <c r="G342" s="27">
        <f t="shared" si="141"/>
        <v>-0.5</v>
      </c>
      <c r="H342" s="28">
        <f t="shared" si="142"/>
        <v>-6.7521944632005406E-4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94</v>
      </c>
      <c r="D345" s="47">
        <v>170</v>
      </c>
      <c r="E345" s="54">
        <f t="shared" si="139"/>
        <v>6.3470627954085077E-2</v>
      </c>
      <c r="F345" s="54">
        <f t="shared" si="140"/>
        <v>0.11667810569663692</v>
      </c>
      <c r="G345" s="27">
        <f t="shared" si="141"/>
        <v>0.80851063829787229</v>
      </c>
      <c r="H345" s="28">
        <f t="shared" si="142"/>
        <v>5.13166779203241E-2</v>
      </c>
    </row>
    <row r="346" spans="1:8" ht="15" x14ac:dyDescent="0.25">
      <c r="B346" s="5" t="s">
        <v>596</v>
      </c>
      <c r="C346" s="49">
        <v>10</v>
      </c>
      <c r="D346" s="47">
        <v>7</v>
      </c>
      <c r="E346" s="54">
        <f t="shared" si="139"/>
        <v>6.75219446320054E-3</v>
      </c>
      <c r="F346" s="54">
        <f t="shared" si="140"/>
        <v>4.8043925875085793E-3</v>
      </c>
      <c r="G346" s="27">
        <f t="shared" si="141"/>
        <v>-0.3</v>
      </c>
      <c r="H346" s="28">
        <f t="shared" si="142"/>
        <v>-2.0256583389601621E-3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8</v>
      </c>
      <c r="D348" s="47">
        <v>24</v>
      </c>
      <c r="E348" s="54">
        <f t="shared" si="139"/>
        <v>5.4017555705604325E-3</v>
      </c>
      <c r="F348" s="54">
        <f t="shared" si="140"/>
        <v>1.6472203157172273E-2</v>
      </c>
      <c r="G348" s="27">
        <f t="shared" si="141"/>
        <v>2</v>
      </c>
      <c r="H348" s="28">
        <f t="shared" si="142"/>
        <v>1.0803511141120865E-2</v>
      </c>
    </row>
    <row r="349" spans="1:8" ht="15" x14ac:dyDescent="0.25">
      <c r="B349" s="5" t="s">
        <v>77</v>
      </c>
      <c r="C349" s="49">
        <v>0</v>
      </c>
      <c r="D349" s="47">
        <v>34</v>
      </c>
      <c r="E349" s="54" t="str">
        <f t="shared" si="139"/>
        <v/>
      </c>
      <c r="F349" s="54">
        <f t="shared" si="140"/>
        <v>2.3335621139327384E-2</v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17</v>
      </c>
      <c r="E350" s="51" t="str">
        <f t="shared" si="139"/>
        <v/>
      </c>
      <c r="F350" s="51">
        <f t="shared" si="140"/>
        <v>1.1667810569663692E-2</v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19</v>
      </c>
      <c r="D353" s="47">
        <v>182</v>
      </c>
      <c r="E353" s="54">
        <f t="shared" si="139"/>
        <v>1.2829169480081027E-2</v>
      </c>
      <c r="F353" s="54">
        <f t="shared" si="140"/>
        <v>0.12491420727522307</v>
      </c>
      <c r="G353" s="27">
        <f t="shared" si="141"/>
        <v>8.5789473684210531</v>
      </c>
      <c r="H353" s="28">
        <f t="shared" si="142"/>
        <v>0.11006076975016882</v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1</v>
      </c>
      <c r="D356" s="47">
        <v>2</v>
      </c>
      <c r="E356" s="54">
        <f t="shared" si="139"/>
        <v>6.7521944632005406E-4</v>
      </c>
      <c r="F356" s="54">
        <f t="shared" si="140"/>
        <v>1.3726835964310226E-3</v>
      </c>
      <c r="G356" s="27">
        <f t="shared" si="141"/>
        <v>1</v>
      </c>
      <c r="H356" s="28">
        <f t="shared" si="142"/>
        <v>6.7521944632005406E-4</v>
      </c>
    </row>
    <row r="357" spans="2:8" ht="15" x14ac:dyDescent="0.25">
      <c r="B357" s="5" t="s">
        <v>597</v>
      </c>
      <c r="C357" s="49">
        <v>45</v>
      </c>
      <c r="D357" s="47">
        <v>100</v>
      </c>
      <c r="E357" s="54">
        <f t="shared" si="139"/>
        <v>3.0384875084402432E-2</v>
      </c>
      <c r="F357" s="54">
        <f t="shared" si="140"/>
        <v>6.8634179821551136E-2</v>
      </c>
      <c r="G357" s="27">
        <f t="shared" si="141"/>
        <v>1.2222222222222223</v>
      </c>
      <c r="H357" s="28">
        <f t="shared" si="142"/>
        <v>3.7137069547602972E-2</v>
      </c>
    </row>
    <row r="358" spans="2:8" ht="15" x14ac:dyDescent="0.25">
      <c r="B358" s="5" t="s">
        <v>87</v>
      </c>
      <c r="C358" s="49">
        <v>0</v>
      </c>
      <c r="D358" s="47">
        <v>0</v>
      </c>
      <c r="E358" s="54" t="str">
        <f t="shared" si="139"/>
        <v/>
      </c>
      <c r="F358" s="54" t="str">
        <f t="shared" si="140"/>
        <v/>
      </c>
      <c r="G358" s="27" t="str">
        <f t="shared" si="141"/>
        <v>0</v>
      </c>
      <c r="H358" s="28" t="str">
        <f t="shared" si="142"/>
        <v/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1</v>
      </c>
      <c r="D362" s="47">
        <v>1</v>
      </c>
      <c r="E362" s="54">
        <f t="shared" si="139"/>
        <v>6.7521944632005406E-4</v>
      </c>
      <c r="F362" s="54">
        <f t="shared" si="140"/>
        <v>6.863417982155113E-4</v>
      </c>
      <c r="G362" s="27">
        <f t="shared" si="141"/>
        <v>0</v>
      </c>
      <c r="H362" s="28">
        <f t="shared" si="142"/>
        <v>0</v>
      </c>
    </row>
    <row r="363" spans="2:8" ht="15" x14ac:dyDescent="0.25">
      <c r="B363" s="5" t="s">
        <v>346</v>
      </c>
      <c r="C363" s="49">
        <v>0</v>
      </c>
      <c r="D363" s="47">
        <v>2</v>
      </c>
      <c r="E363" s="54" t="str">
        <f t="shared" si="139"/>
        <v/>
      </c>
      <c r="F363" s="54">
        <f t="shared" si="140"/>
        <v>1.3726835964310226E-3</v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0</v>
      </c>
      <c r="D364" s="47">
        <v>2</v>
      </c>
      <c r="E364" s="54" t="str">
        <f t="shared" si="139"/>
        <v/>
      </c>
      <c r="F364" s="54">
        <f t="shared" si="140"/>
        <v>1.3726835964310226E-3</v>
      </c>
      <c r="G364" s="27" t="str">
        <f t="shared" si="141"/>
        <v>0</v>
      </c>
      <c r="H364" s="28" t="str">
        <f t="shared" si="142"/>
        <v/>
      </c>
    </row>
    <row r="365" spans="2:8" ht="15" x14ac:dyDescent="0.25">
      <c r="B365" s="5" t="s">
        <v>494</v>
      </c>
      <c r="C365" s="49">
        <v>2</v>
      </c>
      <c r="D365" s="47">
        <v>35</v>
      </c>
      <c r="E365" s="54">
        <f t="shared" ref="E365:E387" si="145">+IF(C365=0,"",C365/C$333)</f>
        <v>1.3504388926401081E-3</v>
      </c>
      <c r="F365" s="54">
        <f t="shared" ref="F365:F387" si="146">+IF(D365=0,"",D365/D$333)</f>
        <v>2.4021962937542895E-2</v>
      </c>
      <c r="G365" s="27">
        <f t="shared" si="141"/>
        <v>16.5</v>
      </c>
      <c r="H365" s="28">
        <f t="shared" si="142"/>
        <v>2.2282241728561785E-2</v>
      </c>
    </row>
    <row r="366" spans="2:8" ht="15" x14ac:dyDescent="0.25">
      <c r="B366" s="5" t="s">
        <v>495</v>
      </c>
      <c r="C366" s="49">
        <v>2</v>
      </c>
      <c r="D366" s="47">
        <v>0</v>
      </c>
      <c r="E366" s="54">
        <f t="shared" si="145"/>
        <v>1.3504388926401081E-3</v>
      </c>
      <c r="F366" s="54" t="str">
        <f t="shared" si="146"/>
        <v/>
      </c>
      <c r="G366" s="27" t="str">
        <f t="shared" si="141"/>
        <v>0</v>
      </c>
      <c r="H366" s="28">
        <f t="shared" si="142"/>
        <v>0</v>
      </c>
    </row>
    <row r="367" spans="2:8" ht="15" x14ac:dyDescent="0.25">
      <c r="B367" s="5" t="s">
        <v>496</v>
      </c>
      <c r="C367" s="49">
        <v>0</v>
      </c>
      <c r="D367" s="47">
        <v>32</v>
      </c>
      <c r="E367" s="54" t="str">
        <f t="shared" si="145"/>
        <v/>
      </c>
      <c r="F367" s="54">
        <f t="shared" si="146"/>
        <v>2.1962937542896362E-2</v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3</v>
      </c>
      <c r="D369" s="47">
        <v>34</v>
      </c>
      <c r="E369" s="54">
        <f t="shared" si="145"/>
        <v>2.0256583389601621E-3</v>
      </c>
      <c r="F369" s="54">
        <f t="shared" si="146"/>
        <v>2.3335621139327384E-2</v>
      </c>
      <c r="G369" s="27">
        <f t="shared" si="141"/>
        <v>10.333333333333334</v>
      </c>
      <c r="H369" s="28">
        <f t="shared" si="142"/>
        <v>2.0931802835921675E-2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5</v>
      </c>
      <c r="E371" s="51" t="str">
        <f t="shared" si="145"/>
        <v/>
      </c>
      <c r="F371" s="51">
        <f t="shared" si="146"/>
        <v>3.4317089910775567E-3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37</v>
      </c>
      <c r="D372" s="47">
        <v>11</v>
      </c>
      <c r="E372" s="54">
        <f t="shared" si="145"/>
        <v>2.4983119513841998E-2</v>
      </c>
      <c r="F372" s="54">
        <f t="shared" si="146"/>
        <v>7.5497597803706245E-3</v>
      </c>
      <c r="G372" s="27">
        <f t="shared" si="141"/>
        <v>-0.70270270270270274</v>
      </c>
      <c r="H372" s="28">
        <f t="shared" si="142"/>
        <v>-1.7555705604321407E-2</v>
      </c>
    </row>
    <row r="373" spans="1:8" ht="15" x14ac:dyDescent="0.25">
      <c r="B373" s="5" t="s">
        <v>95</v>
      </c>
      <c r="C373" s="49">
        <v>33</v>
      </c>
      <c r="D373" s="47">
        <v>17</v>
      </c>
      <c r="E373" s="54">
        <f t="shared" si="145"/>
        <v>2.2282241728561782E-2</v>
      </c>
      <c r="F373" s="54">
        <f t="shared" si="146"/>
        <v>1.1667810569663692E-2</v>
      </c>
      <c r="G373" s="27">
        <f t="shared" si="141"/>
        <v>-0.48484848484848486</v>
      </c>
      <c r="H373" s="28">
        <f t="shared" si="142"/>
        <v>-1.0803511141120863E-2</v>
      </c>
    </row>
    <row r="374" spans="1:8" ht="15" x14ac:dyDescent="0.25">
      <c r="B374" s="5" t="s">
        <v>88</v>
      </c>
      <c r="C374" s="49">
        <v>38</v>
      </c>
      <c r="D374" s="47">
        <v>84</v>
      </c>
      <c r="E374" s="54">
        <f t="shared" si="145"/>
        <v>2.5658338960162053E-2</v>
      </c>
      <c r="F374" s="54">
        <f t="shared" si="146"/>
        <v>5.7652711050102952E-2</v>
      </c>
      <c r="G374" s="27">
        <f t="shared" si="141"/>
        <v>1.2105263157894737</v>
      </c>
      <c r="H374" s="28">
        <f t="shared" si="142"/>
        <v>3.1060094530722487E-2</v>
      </c>
    </row>
    <row r="375" spans="1:8" ht="15" x14ac:dyDescent="0.25">
      <c r="B375" s="5" t="s">
        <v>94</v>
      </c>
      <c r="C375" s="49">
        <v>7</v>
      </c>
      <c r="D375" s="47">
        <v>65</v>
      </c>
      <c r="E375" s="54">
        <f t="shared" si="145"/>
        <v>4.7265361242403783E-3</v>
      </c>
      <c r="F375" s="54">
        <f t="shared" si="146"/>
        <v>4.4612216884008238E-2</v>
      </c>
      <c r="G375" s="27">
        <f t="shared" si="141"/>
        <v>8.2857142857142865</v>
      </c>
      <c r="H375" s="28">
        <f t="shared" si="142"/>
        <v>3.9162727886563137E-2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1</v>
      </c>
      <c r="D377" s="47">
        <v>0</v>
      </c>
      <c r="E377" s="54">
        <f t="shared" si="145"/>
        <v>6.7521944632005406E-4</v>
      </c>
      <c r="F377" s="54" t="str">
        <f t="shared" si="146"/>
        <v/>
      </c>
      <c r="G377" s="27" t="str">
        <f t="shared" si="141"/>
        <v>0</v>
      </c>
      <c r="H377" s="28">
        <f t="shared" si="142"/>
        <v>0</v>
      </c>
    </row>
    <row r="378" spans="1:8" ht="15" x14ac:dyDescent="0.25">
      <c r="B378" s="5" t="s">
        <v>263</v>
      </c>
      <c r="C378" s="49">
        <v>2</v>
      </c>
      <c r="D378" s="47">
        <v>0</v>
      </c>
      <c r="E378" s="54">
        <f t="shared" si="145"/>
        <v>1.3504388926401081E-3</v>
      </c>
      <c r="F378" s="54" t="str">
        <f t="shared" si="146"/>
        <v/>
      </c>
      <c r="G378" s="27" t="str">
        <f t="shared" si="141"/>
        <v>0</v>
      </c>
      <c r="H378" s="28">
        <f t="shared" si="142"/>
        <v>0</v>
      </c>
    </row>
    <row r="379" spans="1:8" ht="15" x14ac:dyDescent="0.25">
      <c r="B379" s="5" t="s">
        <v>264</v>
      </c>
      <c r="C379" s="49">
        <v>0</v>
      </c>
      <c r="D379" s="47">
        <v>0</v>
      </c>
      <c r="E379" s="54" t="str">
        <f t="shared" si="145"/>
        <v/>
      </c>
      <c r="F379" s="54" t="str">
        <f t="shared" si="146"/>
        <v/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5</v>
      </c>
      <c r="D383" s="47">
        <v>4</v>
      </c>
      <c r="E383" s="54">
        <f t="shared" si="145"/>
        <v>3.37609723160027E-3</v>
      </c>
      <c r="F383" s="54">
        <f t="shared" si="146"/>
        <v>2.7453671928620452E-3</v>
      </c>
      <c r="G383" s="27">
        <f t="shared" si="141"/>
        <v>-0.2</v>
      </c>
      <c r="H383" s="28">
        <f t="shared" si="142"/>
        <v>-6.7521944632005406E-4</v>
      </c>
    </row>
    <row r="384" spans="1:8" ht="15" x14ac:dyDescent="0.25">
      <c r="B384" s="5" t="s">
        <v>96</v>
      </c>
      <c r="C384" s="49">
        <v>25</v>
      </c>
      <c r="D384" s="47">
        <v>4</v>
      </c>
      <c r="E384" s="54">
        <f t="shared" si="145"/>
        <v>1.6880486158001352E-2</v>
      </c>
      <c r="F384" s="54">
        <f t="shared" si="146"/>
        <v>2.7453671928620452E-3</v>
      </c>
      <c r="G384" s="27">
        <f t="shared" si="141"/>
        <v>-0.84</v>
      </c>
      <c r="H384" s="28">
        <f t="shared" si="142"/>
        <v>-1.4179608372721135E-2</v>
      </c>
    </row>
    <row r="385" spans="1:9" ht="15" x14ac:dyDescent="0.25">
      <c r="B385" s="5" t="s">
        <v>266</v>
      </c>
      <c r="C385" s="49">
        <v>35</v>
      </c>
      <c r="D385" s="47">
        <v>1</v>
      </c>
      <c r="E385" s="54">
        <f t="shared" si="145"/>
        <v>2.3632680621201892E-2</v>
      </c>
      <c r="F385" s="54">
        <f t="shared" si="146"/>
        <v>6.863417982155113E-4</v>
      </c>
      <c r="G385" s="27">
        <f t="shared" si="141"/>
        <v>-0.97142857142857142</v>
      </c>
      <c r="H385" s="28">
        <f t="shared" si="142"/>
        <v>-2.2957461174881837E-2</v>
      </c>
    </row>
    <row r="386" spans="1:9" ht="15" x14ac:dyDescent="0.25">
      <c r="B386" s="5" t="s">
        <v>600</v>
      </c>
      <c r="C386" s="49">
        <v>1</v>
      </c>
      <c r="D386" s="47">
        <v>0</v>
      </c>
      <c r="E386" s="54">
        <f t="shared" si="145"/>
        <v>6.7521944632005406E-4</v>
      </c>
      <c r="F386" s="54" t="str">
        <f t="shared" si="146"/>
        <v/>
      </c>
      <c r="G386" s="27" t="str">
        <f t="shared" si="141"/>
        <v>0</v>
      </c>
      <c r="H386" s="28">
        <f t="shared" si="142"/>
        <v>0</v>
      </c>
    </row>
    <row r="387" spans="1:9" ht="15" x14ac:dyDescent="0.25">
      <c r="B387" s="5" t="s">
        <v>90</v>
      </c>
      <c r="C387" s="49">
        <v>23</v>
      </c>
      <c r="D387" s="47">
        <v>0</v>
      </c>
      <c r="E387" s="54">
        <f t="shared" si="145"/>
        <v>1.5530047265361242E-2</v>
      </c>
      <c r="F387" s="54" t="str">
        <f t="shared" si="146"/>
        <v/>
      </c>
      <c r="G387" s="27" t="str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43</v>
      </c>
      <c r="D395" s="47">
        <v>0</v>
      </c>
      <c r="E395" s="54">
        <f t="shared" si="153"/>
        <v>2.9034436191762322E-2</v>
      </c>
      <c r="F395" s="54" t="str">
        <f t="shared" si="154"/>
        <v/>
      </c>
      <c r="G395" s="27" t="str">
        <f t="shared" si="141"/>
        <v>0</v>
      </c>
      <c r="H395" s="28">
        <f t="shared" si="142"/>
        <v>0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4</v>
      </c>
      <c r="D407" s="47">
        <v>21</v>
      </c>
      <c r="E407" s="54">
        <f t="shared" si="155"/>
        <v>2.7008777852802163E-3</v>
      </c>
      <c r="F407" s="54">
        <f t="shared" si="156"/>
        <v>1.4413177762525738E-2</v>
      </c>
      <c r="G407" s="27">
        <f t="shared" si="157"/>
        <v>4.25</v>
      </c>
      <c r="H407" s="28">
        <f t="shared" si="158"/>
        <v>1.1478730587440918E-2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7</v>
      </c>
      <c r="E409" s="54" t="str">
        <f t="shared" si="155"/>
        <v/>
      </c>
      <c r="F409" s="54">
        <f t="shared" si="156"/>
        <v>4.8043925875085793E-3</v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2</v>
      </c>
      <c r="E413" s="54" t="str">
        <f t="shared" si="155"/>
        <v/>
      </c>
      <c r="F413" s="54">
        <f t="shared" si="156"/>
        <v>1.3726835964310226E-3</v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246</v>
      </c>
      <c r="D415" s="47">
        <v>0</v>
      </c>
      <c r="E415" s="54">
        <f t="shared" si="155"/>
        <v>0.16610398379473329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144</v>
      </c>
      <c r="D417" s="47">
        <v>0</v>
      </c>
      <c r="E417" s="54">
        <f t="shared" si="155"/>
        <v>9.7231600270087773E-2</v>
      </c>
      <c r="F417" s="54" t="str">
        <f t="shared" si="156"/>
        <v/>
      </c>
      <c r="G417" s="27" t="str">
        <f t="shared" si="157"/>
        <v>0</v>
      </c>
      <c r="H417" s="28">
        <f t="shared" si="158"/>
        <v>0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0</v>
      </c>
      <c r="E425" s="54" t="str">
        <f t="shared" si="155"/>
        <v/>
      </c>
      <c r="F425" s="54" t="str">
        <f t="shared" si="156"/>
        <v/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1</v>
      </c>
      <c r="D427" s="47">
        <v>0</v>
      </c>
      <c r="E427" s="54">
        <f t="shared" si="155"/>
        <v>6.7521944632005406E-4</v>
      </c>
      <c r="F427" s="54" t="str">
        <f t="shared" si="156"/>
        <v/>
      </c>
      <c r="G427" s="27" t="str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5</v>
      </c>
      <c r="D428" s="47">
        <v>10</v>
      </c>
      <c r="E428" s="54">
        <f t="shared" si="155"/>
        <v>3.37609723160027E-3</v>
      </c>
      <c r="F428" s="54">
        <f t="shared" si="156"/>
        <v>6.8634179821551134E-3</v>
      </c>
      <c r="G428" s="27">
        <f t="shared" si="157"/>
        <v>1</v>
      </c>
      <c r="H428" s="28">
        <f t="shared" si="158"/>
        <v>3.37609723160027E-3</v>
      </c>
    </row>
    <row r="429" spans="1:9" ht="15" x14ac:dyDescent="0.25">
      <c r="B429" s="5" t="s">
        <v>280</v>
      </c>
      <c r="C429" s="49">
        <v>10</v>
      </c>
      <c r="D429" s="47">
        <v>0</v>
      </c>
      <c r="E429" s="54">
        <f t="shared" si="155"/>
        <v>6.75219446320054E-3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2</v>
      </c>
      <c r="E431" s="54" t="str">
        <f t="shared" si="155"/>
        <v/>
      </c>
      <c r="F431" s="54">
        <f t="shared" si="156"/>
        <v>1.3726835964310226E-3</v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17</v>
      </c>
      <c r="D437" s="47">
        <v>20</v>
      </c>
      <c r="E437" s="54">
        <f t="shared" si="155"/>
        <v>1.1478730587440918E-2</v>
      </c>
      <c r="F437" s="54">
        <f t="shared" si="156"/>
        <v>1.3726835964310227E-2</v>
      </c>
      <c r="G437" s="27">
        <f t="shared" si="157"/>
        <v>0.17647058823529413</v>
      </c>
      <c r="H437" s="28">
        <f t="shared" si="158"/>
        <v>2.0256583389601621E-3</v>
      </c>
    </row>
    <row r="438" spans="2:8" ht="15" x14ac:dyDescent="0.25">
      <c r="B438" s="5" t="s">
        <v>282</v>
      </c>
      <c r="C438" s="49">
        <v>0</v>
      </c>
      <c r="D438" s="47">
        <v>1</v>
      </c>
      <c r="E438" s="54" t="str">
        <f t="shared" si="155"/>
        <v/>
      </c>
      <c r="F438" s="54">
        <f t="shared" si="156"/>
        <v>6.863417982155113E-4</v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2</v>
      </c>
      <c r="E440" s="54" t="str">
        <f t="shared" si="155"/>
        <v/>
      </c>
      <c r="F440" s="54">
        <f t="shared" si="156"/>
        <v>1.3726835964310226E-3</v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0</v>
      </c>
      <c r="E441" s="54" t="str">
        <f t="shared" si="155"/>
        <v/>
      </c>
      <c r="F441" s="54" t="str">
        <f t="shared" si="156"/>
        <v/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2</v>
      </c>
      <c r="E442" s="54" t="str">
        <f t="shared" si="155"/>
        <v/>
      </c>
      <c r="F442" s="54">
        <f t="shared" si="156"/>
        <v>1.3726835964310226E-3</v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36</v>
      </c>
      <c r="D443" s="47">
        <v>13</v>
      </c>
      <c r="E443" s="54">
        <f t="shared" si="155"/>
        <v>2.4307900067521943E-2</v>
      </c>
      <c r="F443" s="54">
        <f t="shared" si="156"/>
        <v>8.9224433768016476E-3</v>
      </c>
      <c r="G443" s="27">
        <f t="shared" si="157"/>
        <v>-0.63888888888888884</v>
      </c>
      <c r="H443" s="28">
        <f t="shared" si="158"/>
        <v>-1.553004726536124E-2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14</v>
      </c>
      <c r="D451" s="47">
        <v>4</v>
      </c>
      <c r="E451" s="54">
        <f t="shared" si="155"/>
        <v>9.4530722484807567E-3</v>
      </c>
      <c r="F451" s="54">
        <f t="shared" si="156"/>
        <v>2.7453671928620452E-3</v>
      </c>
      <c r="G451" s="27">
        <f t="shared" si="157"/>
        <v>-0.7142857142857143</v>
      </c>
      <c r="H451" s="28">
        <f t="shared" si="158"/>
        <v>-6.7521944632005408E-3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0</v>
      </c>
      <c r="E453" s="54" t="str">
        <f t="shared" si="155"/>
        <v/>
      </c>
      <c r="F453" s="54" t="str">
        <f t="shared" si="156"/>
        <v/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66</v>
      </c>
      <c r="D454" s="47">
        <v>12</v>
      </c>
      <c r="E454" s="54">
        <f t="shared" si="155"/>
        <v>4.4564483457123563E-2</v>
      </c>
      <c r="F454" s="54">
        <f t="shared" si="156"/>
        <v>8.2361015785861365E-3</v>
      </c>
      <c r="G454" s="27">
        <f t="shared" si="157"/>
        <v>-0.81818181818181823</v>
      </c>
      <c r="H454" s="28">
        <f t="shared" si="158"/>
        <v>-3.6461850101282917E-2</v>
      </c>
    </row>
    <row r="455" spans="2:8" ht="15" x14ac:dyDescent="0.25">
      <c r="B455" s="5" t="s">
        <v>510</v>
      </c>
      <c r="C455" s="49">
        <v>7</v>
      </c>
      <c r="D455" s="47">
        <v>0</v>
      </c>
      <c r="E455" s="54">
        <f t="shared" si="155"/>
        <v>4.7265361242403783E-3</v>
      </c>
      <c r="F455" s="54" t="str">
        <f t="shared" si="156"/>
        <v/>
      </c>
      <c r="G455" s="27" t="str">
        <f t="shared" si="157"/>
        <v>0</v>
      </c>
      <c r="H455" s="28">
        <f t="shared" si="158"/>
        <v>0</v>
      </c>
    </row>
    <row r="456" spans="2:8" ht="15" x14ac:dyDescent="0.25">
      <c r="B456" s="5" t="s">
        <v>287</v>
      </c>
      <c r="C456" s="49">
        <v>29</v>
      </c>
      <c r="D456" s="47">
        <v>8</v>
      </c>
      <c r="E456" s="54">
        <f t="shared" si="155"/>
        <v>1.9581363943281565E-2</v>
      </c>
      <c r="F456" s="54">
        <f t="shared" si="156"/>
        <v>5.4907343857240904E-3</v>
      </c>
      <c r="G456" s="27">
        <f t="shared" si="157"/>
        <v>-0.72413793103448276</v>
      </c>
      <c r="H456" s="28">
        <f t="shared" si="158"/>
        <v>-1.4179608372721133E-2</v>
      </c>
    </row>
    <row r="457" spans="2:8" ht="15" x14ac:dyDescent="0.25">
      <c r="B457" s="5" t="s">
        <v>288</v>
      </c>
      <c r="C457" s="49">
        <v>5</v>
      </c>
      <c r="D457" s="47">
        <v>0</v>
      </c>
      <c r="E457" s="54">
        <f t="shared" si="155"/>
        <v>3.37609723160027E-3</v>
      </c>
      <c r="F457" s="54" t="str">
        <f t="shared" si="156"/>
        <v/>
      </c>
      <c r="G457" s="27" t="str">
        <f t="shared" si="157"/>
        <v>0</v>
      </c>
      <c r="H457" s="28">
        <f t="shared" si="158"/>
        <v>0</v>
      </c>
    </row>
    <row r="458" spans="2:8" ht="15" x14ac:dyDescent="0.25">
      <c r="B458" s="5" t="s">
        <v>289</v>
      </c>
      <c r="C458" s="49">
        <v>14</v>
      </c>
      <c r="D458" s="47">
        <v>0</v>
      </c>
      <c r="E458" s="54">
        <f t="shared" si="155"/>
        <v>9.4530722484807567E-3</v>
      </c>
      <c r="F458" s="54" t="str">
        <f t="shared" si="156"/>
        <v/>
      </c>
      <c r="G458" s="27" t="str">
        <f t="shared" si="157"/>
        <v>0</v>
      </c>
      <c r="H458" s="28">
        <f t="shared" si="158"/>
        <v>0</v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17</v>
      </c>
      <c r="E461" s="54" t="str">
        <f t="shared" si="155"/>
        <v/>
      </c>
      <c r="F461" s="54">
        <f t="shared" si="156"/>
        <v>1.1667810569663692E-2</v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24</v>
      </c>
      <c r="D462" s="47">
        <v>2</v>
      </c>
      <c r="E462" s="54">
        <f t="shared" si="155"/>
        <v>1.6205266711681297E-2</v>
      </c>
      <c r="F462" s="54">
        <f t="shared" si="156"/>
        <v>1.3726835964310226E-3</v>
      </c>
      <c r="G462" s="27">
        <f t="shared" si="157"/>
        <v>-0.91666666666666663</v>
      </c>
      <c r="H462" s="28">
        <f t="shared" si="158"/>
        <v>-1.4854827819041188E-2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4</v>
      </c>
      <c r="D469" s="47">
        <v>0</v>
      </c>
      <c r="E469" s="54">
        <f t="shared" si="155"/>
        <v>2.7008777852802163E-3</v>
      </c>
      <c r="F469" s="54" t="str">
        <f t="shared" si="156"/>
        <v/>
      </c>
      <c r="G469" s="27" t="str">
        <f t="shared" si="157"/>
        <v>0</v>
      </c>
      <c r="H469" s="28">
        <f t="shared" si="158"/>
        <v>0</v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4</v>
      </c>
      <c r="D472" s="47">
        <v>0</v>
      </c>
      <c r="E472" s="54">
        <f t="shared" si="155"/>
        <v>2.7008777852802163E-3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2</v>
      </c>
      <c r="D473" s="47">
        <v>0</v>
      </c>
      <c r="E473" s="54">
        <f t="shared" si="155"/>
        <v>1.3504388926401081E-3</v>
      </c>
      <c r="F473" s="54" t="str">
        <f t="shared" si="156"/>
        <v/>
      </c>
      <c r="G473" s="27" t="str">
        <f t="shared" si="157"/>
        <v>0</v>
      </c>
      <c r="H473" s="28">
        <f t="shared" si="158"/>
        <v>0</v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66</v>
      </c>
      <c r="D475" s="47">
        <v>0</v>
      </c>
      <c r="E475" s="54">
        <f t="shared" si="175"/>
        <v>4.4564483457123563E-2</v>
      </c>
      <c r="F475" s="54" t="str">
        <f t="shared" si="176"/>
        <v/>
      </c>
      <c r="G475" s="27" t="str">
        <f t="shared" si="177"/>
        <v>0</v>
      </c>
      <c r="H475" s="28">
        <f t="shared" si="178"/>
        <v>0</v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102</v>
      </c>
      <c r="D482" s="47">
        <v>18</v>
      </c>
      <c r="E482" s="54">
        <f t="shared" si="175"/>
        <v>6.8872383524645503E-2</v>
      </c>
      <c r="F482" s="54">
        <f t="shared" si="176"/>
        <v>1.2354152367879203E-2</v>
      </c>
      <c r="G482" s="27">
        <f t="shared" si="177"/>
        <v>-0.82352941176470584</v>
      </c>
      <c r="H482" s="28">
        <f t="shared" si="178"/>
        <v>-5.6718433490884526E-2</v>
      </c>
    </row>
    <row r="483" spans="2:9" ht="15" x14ac:dyDescent="0.25">
      <c r="B483" s="5" t="s">
        <v>124</v>
      </c>
      <c r="C483" s="49">
        <v>1</v>
      </c>
      <c r="D483" s="47">
        <v>0</v>
      </c>
      <c r="E483" s="54">
        <f t="shared" si="175"/>
        <v>6.7521944632005406E-4</v>
      </c>
      <c r="F483" s="54" t="str">
        <f t="shared" si="176"/>
        <v/>
      </c>
      <c r="G483" s="27" t="str">
        <f t="shared" si="177"/>
        <v>0</v>
      </c>
      <c r="H483" s="28">
        <f t="shared" si="178"/>
        <v>0</v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7</v>
      </c>
      <c r="D500" s="47">
        <v>0</v>
      </c>
      <c r="E500" s="54">
        <f t="shared" si="175"/>
        <v>4.7265361242403783E-3</v>
      </c>
      <c r="F500" s="54" t="str">
        <f t="shared" si="176"/>
        <v/>
      </c>
      <c r="G500" s="27" t="str">
        <f t="shared" si="177"/>
        <v>0</v>
      </c>
      <c r="H500" s="28">
        <f t="shared" si="178"/>
        <v>0</v>
      </c>
    </row>
    <row r="501" spans="1:9" ht="15" x14ac:dyDescent="0.25">
      <c r="B501" s="5" t="s">
        <v>122</v>
      </c>
      <c r="C501" s="49">
        <v>5</v>
      </c>
      <c r="D501" s="47">
        <v>0</v>
      </c>
      <c r="E501" s="54">
        <f t="shared" si="175"/>
        <v>3.37609723160027E-3</v>
      </c>
      <c r="F501" s="54" t="str">
        <f t="shared" si="176"/>
        <v/>
      </c>
      <c r="G501" s="27" t="str">
        <f t="shared" si="177"/>
        <v>0</v>
      </c>
      <c r="H501" s="28">
        <f t="shared" si="178"/>
        <v>0</v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83</v>
      </c>
      <c r="E504" s="54" t="str">
        <f t="shared" si="175"/>
        <v/>
      </c>
      <c r="F504" s="54">
        <f t="shared" si="176"/>
        <v>5.6966369251887437E-2</v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19</v>
      </c>
      <c r="D506" s="47">
        <v>3</v>
      </c>
      <c r="E506" s="51">
        <f t="shared" ref="E506" si="179">+IF(C506=0,"",C506/C$333)</f>
        <v>1.2829169480081027E-2</v>
      </c>
      <c r="F506" s="51">
        <f t="shared" ref="F506" si="180">+IF(D506=0,"",D506/D$333)</f>
        <v>2.0590253946465341E-3</v>
      </c>
      <c r="G506" s="51">
        <f t="shared" ref="G506" si="181">+IF(OR(AND(D506=0),(C506=0)),"0",((D506-C506)/C506))</f>
        <v>-0.84210526315789469</v>
      </c>
      <c r="H506" s="26">
        <f t="shared" ref="H506" si="182">+IF(OR(AND(E506=""),(G506="")),"",E506*G506)</f>
        <v>-1.0803511141120863E-2</v>
      </c>
      <c r="I506" s="2"/>
    </row>
    <row r="507" spans="1:9" ht="15" x14ac:dyDescent="0.25">
      <c r="B507" s="5" t="s">
        <v>137</v>
      </c>
      <c r="C507" s="49">
        <v>9</v>
      </c>
      <c r="D507" s="47">
        <v>16</v>
      </c>
      <c r="E507" s="54">
        <f t="shared" ref="E507:E532" si="183">+IF(C507=0,"",C507/C$333)</f>
        <v>6.0769750168804858E-3</v>
      </c>
      <c r="F507" s="54">
        <f t="shared" ref="F507:F532" si="184">+IF(D507=0,"",D507/D$333)</f>
        <v>1.0981468771448181E-2</v>
      </c>
      <c r="G507" s="27">
        <f t="shared" si="177"/>
        <v>0.77777777777777779</v>
      </c>
      <c r="H507" s="28">
        <f t="shared" si="178"/>
        <v>4.7265361242403783E-3</v>
      </c>
    </row>
    <row r="508" spans="1:9" ht="15" x14ac:dyDescent="0.25">
      <c r="B508" s="5" t="s">
        <v>518</v>
      </c>
      <c r="C508" s="49">
        <v>0</v>
      </c>
      <c r="D508" s="47">
        <v>11</v>
      </c>
      <c r="E508" s="54" t="str">
        <f t="shared" si="183"/>
        <v/>
      </c>
      <c r="F508" s="54">
        <f t="shared" si="184"/>
        <v>7.5497597803706245E-3</v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12</v>
      </c>
      <c r="E509" s="54" t="str">
        <f t="shared" si="183"/>
        <v/>
      </c>
      <c r="F509" s="54">
        <f t="shared" si="184"/>
        <v>8.2361015785861365E-3</v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19</v>
      </c>
      <c r="D510" s="47">
        <v>2</v>
      </c>
      <c r="E510" s="54">
        <f t="shared" si="183"/>
        <v>1.2829169480081027E-2</v>
      </c>
      <c r="F510" s="54">
        <f t="shared" si="184"/>
        <v>1.3726835964310226E-3</v>
      </c>
      <c r="G510" s="27">
        <f t="shared" si="177"/>
        <v>-0.89473684210526316</v>
      </c>
      <c r="H510" s="28">
        <f t="shared" si="178"/>
        <v>-1.1478730587440918E-2</v>
      </c>
    </row>
    <row r="511" spans="1:9" ht="15" x14ac:dyDescent="0.25">
      <c r="B511" s="5" t="s">
        <v>349</v>
      </c>
      <c r="C511" s="49">
        <v>4</v>
      </c>
      <c r="D511" s="47">
        <v>5</v>
      </c>
      <c r="E511" s="54">
        <f t="shared" si="183"/>
        <v>2.7008777852802163E-3</v>
      </c>
      <c r="F511" s="54">
        <f t="shared" si="184"/>
        <v>3.4317089910775567E-3</v>
      </c>
      <c r="G511" s="27">
        <f t="shared" si="177"/>
        <v>0.25</v>
      </c>
      <c r="H511" s="28">
        <f t="shared" si="178"/>
        <v>6.7521944632005406E-4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4</v>
      </c>
      <c r="D513" s="47">
        <v>0</v>
      </c>
      <c r="E513" s="54">
        <f t="shared" si="183"/>
        <v>2.7008777852802163E-3</v>
      </c>
      <c r="F513" s="54" t="str">
        <f t="shared" si="184"/>
        <v/>
      </c>
      <c r="G513" s="27" t="str">
        <f t="shared" si="177"/>
        <v>0</v>
      </c>
      <c r="H513" s="28">
        <f t="shared" si="178"/>
        <v>0</v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2</v>
      </c>
      <c r="D521" s="47">
        <v>0</v>
      </c>
      <c r="E521" s="54">
        <f t="shared" si="183"/>
        <v>1.3504388926401081E-3</v>
      </c>
      <c r="F521" s="54" t="str">
        <f t="shared" si="184"/>
        <v/>
      </c>
      <c r="G521" s="27" t="str">
        <f t="shared" si="177"/>
        <v>0</v>
      </c>
      <c r="H521" s="28">
        <f t="shared" si="178"/>
        <v>0</v>
      </c>
    </row>
    <row r="522" spans="2:8" ht="15" x14ac:dyDescent="0.25">
      <c r="B522" s="5" t="s">
        <v>319</v>
      </c>
      <c r="C522" s="49">
        <v>0</v>
      </c>
      <c r="D522" s="47">
        <v>145</v>
      </c>
      <c r="E522" s="54" t="str">
        <f t="shared" si="183"/>
        <v/>
      </c>
      <c r="F522" s="54">
        <f t="shared" si="184"/>
        <v>9.9519560741249138E-2</v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12</v>
      </c>
      <c r="D525" s="47">
        <v>4</v>
      </c>
      <c r="E525" s="54">
        <f t="shared" si="183"/>
        <v>8.1026333558406483E-3</v>
      </c>
      <c r="F525" s="54">
        <f t="shared" si="184"/>
        <v>2.7453671928620452E-3</v>
      </c>
      <c r="G525" s="27">
        <f t="shared" si="177"/>
        <v>-0.66666666666666663</v>
      </c>
      <c r="H525" s="28">
        <f t="shared" si="178"/>
        <v>-5.4017555705604316E-3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8</v>
      </c>
      <c r="D530" s="47">
        <v>22</v>
      </c>
      <c r="E530" s="54">
        <f t="shared" si="183"/>
        <v>5.4017555705604325E-3</v>
      </c>
      <c r="F530" s="54">
        <f t="shared" si="184"/>
        <v>1.5099519560741249E-2</v>
      </c>
      <c r="G530" s="27">
        <f t="shared" si="177"/>
        <v>1.75</v>
      </c>
      <c r="H530" s="28">
        <f t="shared" si="178"/>
        <v>9.4530722484807567E-3</v>
      </c>
    </row>
    <row r="531" spans="1:9" ht="15" x14ac:dyDescent="0.25">
      <c r="B531" s="5" t="s">
        <v>144</v>
      </c>
      <c r="C531" s="49">
        <v>2</v>
      </c>
      <c r="D531" s="47">
        <v>1</v>
      </c>
      <c r="E531" s="54">
        <f t="shared" si="183"/>
        <v>1.3504388926401081E-3</v>
      </c>
      <c r="F531" s="54">
        <f t="shared" si="184"/>
        <v>6.863417982155113E-4</v>
      </c>
      <c r="G531" s="27">
        <f t="shared" si="177"/>
        <v>-0.5</v>
      </c>
      <c r="H531" s="28">
        <f t="shared" si="178"/>
        <v>-6.7521944632005406E-4</v>
      </c>
    </row>
    <row r="532" spans="1:9" ht="15" x14ac:dyDescent="0.25">
      <c r="B532" s="5" t="s">
        <v>324</v>
      </c>
      <c r="C532" s="49">
        <v>67</v>
      </c>
      <c r="D532" s="47">
        <v>3</v>
      </c>
      <c r="E532" s="54">
        <f t="shared" si="183"/>
        <v>4.5239702903443618E-2</v>
      </c>
      <c r="F532" s="54">
        <f t="shared" si="184"/>
        <v>2.0590253946465341E-3</v>
      </c>
      <c r="G532" s="27">
        <f t="shared" si="177"/>
        <v>-0.95522388059701491</v>
      </c>
      <c r="H532" s="28">
        <f t="shared" si="178"/>
        <v>-4.3214044564483453E-2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1</v>
      </c>
      <c r="D534" s="47">
        <v>0</v>
      </c>
      <c r="E534" s="54">
        <f>+IF(C534=0,"",C534/C$333)</f>
        <v>6.7521944632005406E-4</v>
      </c>
      <c r="F534" s="54" t="str">
        <f>+IF(D534=0,"",D534/D$333)</f>
        <v/>
      </c>
      <c r="G534" s="27" t="str">
        <f t="shared" si="177"/>
        <v>0</v>
      </c>
      <c r="H534" s="28">
        <f t="shared" si="178"/>
        <v>0</v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2</v>
      </c>
      <c r="D536" s="47">
        <v>0</v>
      </c>
      <c r="E536" s="54">
        <f t="shared" ref="E536:E547" si="189">+IF(C536=0,"",C536/C$333)</f>
        <v>1.3504388926401081E-3</v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>
        <f t="shared" ref="H536:H547" si="192">+IF(OR(AND(E536=""),(G536="")),"",E536*G536)</f>
        <v>0</v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38</v>
      </c>
      <c r="E538" s="54" t="str">
        <f t="shared" si="189"/>
        <v/>
      </c>
      <c r="F538" s="54">
        <f t="shared" si="190"/>
        <v>2.6080988332189432E-2</v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9</v>
      </c>
      <c r="D539" s="47">
        <v>48</v>
      </c>
      <c r="E539" s="54">
        <f t="shared" si="189"/>
        <v>6.0769750168804858E-3</v>
      </c>
      <c r="F539" s="54">
        <f t="shared" si="190"/>
        <v>3.2944406314344546E-2</v>
      </c>
      <c r="G539" s="27">
        <f t="shared" si="191"/>
        <v>4.333333333333333</v>
      </c>
      <c r="H539" s="28">
        <f t="shared" si="192"/>
        <v>2.6333558406482105E-2</v>
      </c>
    </row>
    <row r="540" spans="1:9" ht="15" x14ac:dyDescent="0.25">
      <c r="B540" s="5" t="s">
        <v>522</v>
      </c>
      <c r="C540" s="49">
        <v>2</v>
      </c>
      <c r="D540" s="47">
        <v>5</v>
      </c>
      <c r="E540" s="54">
        <f t="shared" si="189"/>
        <v>1.3504388926401081E-3</v>
      </c>
      <c r="F540" s="54">
        <f t="shared" si="190"/>
        <v>3.4317089910775567E-3</v>
      </c>
      <c r="G540" s="27">
        <f t="shared" si="191"/>
        <v>1.5</v>
      </c>
      <c r="H540" s="28">
        <f t="shared" si="192"/>
        <v>2.0256583389601621E-3</v>
      </c>
    </row>
    <row r="541" spans="1:9" ht="15" x14ac:dyDescent="0.25">
      <c r="B541" s="5" t="s">
        <v>327</v>
      </c>
      <c r="C541" s="49">
        <v>1</v>
      </c>
      <c r="D541" s="47">
        <v>2</v>
      </c>
      <c r="E541" s="54">
        <f t="shared" si="189"/>
        <v>6.7521944632005406E-4</v>
      </c>
      <c r="F541" s="54">
        <f t="shared" si="190"/>
        <v>1.3726835964310226E-3</v>
      </c>
      <c r="G541" s="27">
        <f t="shared" si="191"/>
        <v>1</v>
      </c>
      <c r="H541" s="28">
        <f t="shared" si="192"/>
        <v>6.7521944632005406E-4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6</v>
      </c>
      <c r="D545" s="47">
        <v>7</v>
      </c>
      <c r="E545" s="54">
        <f t="shared" si="189"/>
        <v>4.0513166779203242E-3</v>
      </c>
      <c r="F545" s="54">
        <f t="shared" si="190"/>
        <v>4.8043925875085793E-3</v>
      </c>
      <c r="G545" s="27">
        <f t="shared" si="191"/>
        <v>0.16666666666666666</v>
      </c>
      <c r="H545" s="28">
        <f t="shared" si="192"/>
        <v>6.7521944632005395E-4</v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6"/>
      <c r="D548" s="16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405</v>
      </c>
      <c r="D553" s="43">
        <f>SUM(D554:D579)</f>
        <v>250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-0.38271604938271603</v>
      </c>
      <c r="H553" s="45">
        <f>+IF(OR(AND(E553=""),(G553="")),"",E553*G553)</f>
        <v>-0.38271604938271603</v>
      </c>
    </row>
    <row r="554" spans="2:8" ht="15" x14ac:dyDescent="0.25">
      <c r="B554" s="46" t="s">
        <v>332</v>
      </c>
      <c r="C554" s="47">
        <v>28</v>
      </c>
      <c r="D554" s="47">
        <v>34</v>
      </c>
      <c r="E554" s="53">
        <f t="shared" si="193"/>
        <v>6.9135802469135796E-2</v>
      </c>
      <c r="F554" s="53">
        <f t="shared" si="194"/>
        <v>0.13600000000000001</v>
      </c>
      <c r="G554" s="39">
        <f>+IF(OR(AND(D554=0),(C554=0)),"0",((D554-C554)/C554))</f>
        <v>0.21428571428571427</v>
      </c>
      <c r="H554" s="48">
        <f>+IF(OR(AND(E554=""),(G554="")),"",E554*G554)</f>
        <v>1.4814814814814812E-2</v>
      </c>
    </row>
    <row r="555" spans="2:8" ht="15" x14ac:dyDescent="0.25">
      <c r="B555" s="5" t="s">
        <v>147</v>
      </c>
      <c r="C555" s="49">
        <v>9</v>
      </c>
      <c r="D555" s="47">
        <v>4</v>
      </c>
      <c r="E555" s="54">
        <f t="shared" si="193"/>
        <v>2.2222222222222223E-2</v>
      </c>
      <c r="F555" s="54">
        <f t="shared" si="194"/>
        <v>1.6E-2</v>
      </c>
      <c r="G555" s="27">
        <f t="shared" ref="G555:G579" si="195">+IF(OR(AND(D555=0),(C555=0)),"0",((D555-C555)/C555))</f>
        <v>-0.55555555555555558</v>
      </c>
      <c r="H555" s="28">
        <f t="shared" ref="H555:H579" si="196">+IF(OR(AND(E555=""),(G555="")),"",E555*G555)</f>
        <v>-1.234567901234568E-2</v>
      </c>
    </row>
    <row r="556" spans="2:8" ht="15" x14ac:dyDescent="0.25">
      <c r="B556" s="5" t="s">
        <v>603</v>
      </c>
      <c r="C556" s="49">
        <v>22</v>
      </c>
      <c r="D556" s="47">
        <v>57</v>
      </c>
      <c r="E556" s="54">
        <f t="shared" si="193"/>
        <v>5.4320987654320987E-2</v>
      </c>
      <c r="F556" s="54">
        <f t="shared" si="194"/>
        <v>0.22800000000000001</v>
      </c>
      <c r="G556" s="27">
        <f t="shared" si="195"/>
        <v>1.5909090909090908</v>
      </c>
      <c r="H556" s="28">
        <f t="shared" si="196"/>
        <v>8.6419753086419748E-2</v>
      </c>
    </row>
    <row r="557" spans="2:8" ht="15" x14ac:dyDescent="0.25">
      <c r="B557" s="5" t="s">
        <v>333</v>
      </c>
      <c r="C557" s="49">
        <v>45</v>
      </c>
      <c r="D557" s="47">
        <v>8</v>
      </c>
      <c r="E557" s="54">
        <f t="shared" si="193"/>
        <v>0.1111111111111111</v>
      </c>
      <c r="F557" s="54">
        <f t="shared" si="194"/>
        <v>3.2000000000000001E-2</v>
      </c>
      <c r="G557" s="27">
        <f t="shared" si="195"/>
        <v>-0.82222222222222219</v>
      </c>
      <c r="H557" s="28">
        <f t="shared" si="196"/>
        <v>-9.1358024691358022E-2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13</v>
      </c>
      <c r="D560" s="47">
        <v>0</v>
      </c>
      <c r="E560" s="54">
        <f t="shared" si="193"/>
        <v>3.2098765432098768E-2</v>
      </c>
      <c r="F560" s="54" t="str">
        <f t="shared" si="194"/>
        <v/>
      </c>
      <c r="G560" s="27" t="str">
        <f t="shared" si="195"/>
        <v>0</v>
      </c>
      <c r="H560" s="28">
        <f t="shared" si="196"/>
        <v>0</v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3</v>
      </c>
      <c r="E562" s="54" t="str">
        <f t="shared" si="193"/>
        <v/>
      </c>
      <c r="F562" s="54">
        <f t="shared" si="194"/>
        <v>1.2E-2</v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1</v>
      </c>
      <c r="D564" s="47">
        <v>0</v>
      </c>
      <c r="E564" s="51">
        <f t="shared" ref="E564" si="197">+IF(C564=0,"",C564/C$553)</f>
        <v>2.4691358024691358E-3</v>
      </c>
      <c r="F564" s="51" t="str">
        <f t="shared" ref="F564" si="198">+IF(D564=0,"",D564/D$553)</f>
        <v/>
      </c>
      <c r="G564" s="51" t="str">
        <f t="shared" ref="G564" si="199">+IF(OR(AND(D564=0),(C564=0)),"0",((D564-C564)/C564))</f>
        <v>0</v>
      </c>
      <c r="H564" s="26">
        <f t="shared" ref="H564" si="200">+IF(OR(AND(E564=""),(G564="")),"",E564*G564)</f>
        <v>0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10</v>
      </c>
      <c r="D567" s="47">
        <v>47</v>
      </c>
      <c r="E567" s="54">
        <f t="shared" si="205"/>
        <v>2.4691358024691357E-2</v>
      </c>
      <c r="F567" s="54">
        <f t="shared" si="206"/>
        <v>0.188</v>
      </c>
      <c r="G567" s="27">
        <f t="shared" si="195"/>
        <v>3.7</v>
      </c>
      <c r="H567" s="28">
        <f t="shared" si="196"/>
        <v>9.1358024691358022E-2</v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4</v>
      </c>
      <c r="E569" s="54" t="str">
        <f t="shared" si="205"/>
        <v/>
      </c>
      <c r="F569" s="54">
        <f t="shared" si="206"/>
        <v>1.6E-2</v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122</v>
      </c>
      <c r="D570" s="47">
        <v>60</v>
      </c>
      <c r="E570" s="54">
        <f t="shared" si="205"/>
        <v>0.3012345679012346</v>
      </c>
      <c r="F570" s="54">
        <f t="shared" si="206"/>
        <v>0.24</v>
      </c>
      <c r="G570" s="27">
        <f t="shared" si="195"/>
        <v>-0.50819672131147542</v>
      </c>
      <c r="H570" s="28">
        <f t="shared" si="196"/>
        <v>-0.15308641975308643</v>
      </c>
    </row>
    <row r="571" spans="1:9" ht="15" x14ac:dyDescent="0.25">
      <c r="B571" s="5" t="s">
        <v>152</v>
      </c>
      <c r="C571" s="49">
        <v>21</v>
      </c>
      <c r="D571" s="47">
        <v>15</v>
      </c>
      <c r="E571" s="54">
        <f t="shared" si="205"/>
        <v>5.185185185185185E-2</v>
      </c>
      <c r="F571" s="54">
        <f t="shared" si="206"/>
        <v>0.06</v>
      </c>
      <c r="G571" s="27">
        <f t="shared" si="195"/>
        <v>-0.2857142857142857</v>
      </c>
      <c r="H571" s="28">
        <f t="shared" si="196"/>
        <v>-1.4814814814814814E-2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1</v>
      </c>
      <c r="D573" s="47">
        <v>3</v>
      </c>
      <c r="E573" s="54">
        <f t="shared" si="205"/>
        <v>2.4691358024691358E-3</v>
      </c>
      <c r="F573" s="54">
        <f t="shared" si="206"/>
        <v>1.2E-2</v>
      </c>
      <c r="G573" s="27">
        <f t="shared" si="195"/>
        <v>2</v>
      </c>
      <c r="H573" s="28">
        <f t="shared" si="196"/>
        <v>4.9382716049382715E-3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27</v>
      </c>
      <c r="D575" s="47">
        <v>10</v>
      </c>
      <c r="E575" s="54">
        <f t="shared" si="205"/>
        <v>6.6666666666666666E-2</v>
      </c>
      <c r="F575" s="54">
        <f t="shared" si="206"/>
        <v>0.04</v>
      </c>
      <c r="G575" s="27">
        <f t="shared" si="195"/>
        <v>-0.62962962962962965</v>
      </c>
      <c r="H575" s="28">
        <f t="shared" si="196"/>
        <v>-4.1975308641975309E-2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1</v>
      </c>
      <c r="D577" s="47">
        <v>0</v>
      </c>
      <c r="E577" s="54">
        <f t="shared" si="205"/>
        <v>2.4691358024691358E-3</v>
      </c>
      <c r="F577" s="54" t="str">
        <f t="shared" si="206"/>
        <v/>
      </c>
      <c r="G577" s="27" t="str">
        <f t="shared" si="195"/>
        <v>0</v>
      </c>
      <c r="H577" s="28">
        <f t="shared" si="196"/>
        <v>0</v>
      </c>
    </row>
    <row r="578" spans="2:8" ht="15" x14ac:dyDescent="0.25">
      <c r="B578" s="6" t="s">
        <v>343</v>
      </c>
      <c r="C578" s="49">
        <v>103</v>
      </c>
      <c r="D578" s="47">
        <v>5</v>
      </c>
      <c r="E578" s="54">
        <f t="shared" si="205"/>
        <v>0.25432098765432098</v>
      </c>
      <c r="F578" s="54">
        <f t="shared" si="206"/>
        <v>0.02</v>
      </c>
      <c r="G578" s="27">
        <f t="shared" si="195"/>
        <v>-0.95145631067961167</v>
      </c>
      <c r="H578" s="28">
        <f t="shared" si="196"/>
        <v>-0.24197530864197531</v>
      </c>
    </row>
    <row r="579" spans="2:8" ht="15" x14ac:dyDescent="0.25">
      <c r="B579" s="5" t="s">
        <v>526</v>
      </c>
      <c r="C579" s="49">
        <v>2</v>
      </c>
      <c r="D579" s="47">
        <v>0</v>
      </c>
      <c r="E579" s="54">
        <f t="shared" si="205"/>
        <v>4.9382716049382715E-3</v>
      </c>
      <c r="F579" s="54" t="str">
        <f t="shared" si="206"/>
        <v/>
      </c>
      <c r="G579" s="27" t="str">
        <f t="shared" si="195"/>
        <v>0</v>
      </c>
      <c r="H579" s="28">
        <f t="shared" si="196"/>
        <v>0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399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357</v>
      </c>
      <c r="C8" s="42">
        <f>+C18+C73+C165+C333+C553</f>
        <v>18799</v>
      </c>
      <c r="D8" s="43">
        <f>+D18+D73+D165+D333+D553</f>
        <v>19651</v>
      </c>
      <c r="E8" s="44">
        <f>+C8/C$8</f>
        <v>1</v>
      </c>
      <c r="F8" s="44">
        <f>+D8/D$8</f>
        <v>1</v>
      </c>
      <c r="G8" s="44">
        <f>+(D8-C8)/C8</f>
        <v>4.5321559657428588E-2</v>
      </c>
      <c r="H8" s="45">
        <f>+E8*G8</f>
        <v>4.5321559657428588E-2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62</v>
      </c>
      <c r="D9" s="37">
        <f>+D18</f>
        <v>44</v>
      </c>
      <c r="E9" s="38">
        <f t="shared" ref="E9:E13" si="0">C9/$C$8</f>
        <v>3.2980477684983246E-3</v>
      </c>
      <c r="F9" s="38">
        <f>D9/$D$8</f>
        <v>2.2390718029616816E-3</v>
      </c>
      <c r="G9" s="39">
        <f>+IF(OR(AND(D9=0),(C9=0)),"0",((D9-C9)/C9))</f>
        <v>-0.29032258064516131</v>
      </c>
      <c r="H9" s="40">
        <f>+IF(OR(AND(E9=""),(G9="")),"",E9*G9)</f>
        <v>-9.5749773924144917E-4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2025</v>
      </c>
      <c r="D10" s="25">
        <f>+D73</f>
        <v>1240</v>
      </c>
      <c r="E10" s="26">
        <f t="shared" si="0"/>
        <v>0.10771849566466302</v>
      </c>
      <c r="F10" s="26">
        <f>D10/$D$8</f>
        <v>6.3101114447101925E-2</v>
      </c>
      <c r="G10" s="27">
        <f>+IF(OR(AND(D10=0),(C10=0)),"0",((D10-C10)/C10))</f>
        <v>-0.38765432098765434</v>
      </c>
      <c r="H10" s="30">
        <f>+IF(OR(AND(E10=""),(G10="")),"",E10*G10)</f>
        <v>-4.1757540294696527E-2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3854</v>
      </c>
      <c r="D11" s="25">
        <f>+D165</f>
        <v>4420</v>
      </c>
      <c r="E11" s="26">
        <f t="shared" si="0"/>
        <v>0.20501090483536358</v>
      </c>
      <c r="F11" s="26">
        <f>D11/$D$8</f>
        <v>0.22492494020660525</v>
      </c>
      <c r="G11" s="27">
        <f>+IF(OR(AND(D11=0),(C11=0)),"0",((D11-C11)/C11))</f>
        <v>0.14686040477426052</v>
      </c>
      <c r="H11" s="30">
        <f>+IF(OR(AND(E11=""),(G11="")),"",E11*G11)</f>
        <v>3.0107984467258899E-2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10565</v>
      </c>
      <c r="D12" s="25">
        <f>+D333</f>
        <v>12042</v>
      </c>
      <c r="E12" s="26">
        <f t="shared" si="0"/>
        <v>0.56199797861588385</v>
      </c>
      <c r="F12" s="26">
        <f>D12/$D$8</f>
        <v>0.61279324207419472</v>
      </c>
      <c r="G12" s="27">
        <f>+IF(OR(AND(D12=0),(C12=0)),"0",((D12-C12)/C12))</f>
        <v>0.13980123047799337</v>
      </c>
      <c r="H12" s="30">
        <f>+IF(OR(AND(E12=""),(G12="")),"",E12*G12)</f>
        <v>7.8568008936645561E-2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2293</v>
      </c>
      <c r="D13" s="32">
        <f>+D553</f>
        <v>1905</v>
      </c>
      <c r="E13" s="33">
        <f t="shared" si="0"/>
        <v>0.12197457311559126</v>
      </c>
      <c r="F13" s="33">
        <f>D13/$D$8</f>
        <v>9.6941631469136424E-2</v>
      </c>
      <c r="G13" s="34">
        <f>+IF(OR(AND(D13=0),(C13=0)),"0",((D13-C13)/C13))</f>
        <v>-0.16921064108155254</v>
      </c>
      <c r="H13" s="35">
        <f>+IF(OR(AND(E13=""),(G13="")),"",E13*G13)</f>
        <v>-2.0639395712537902E-2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62</v>
      </c>
      <c r="D18" s="43">
        <f>SUM(D19:D67)</f>
        <v>44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-0.29032258064516131</v>
      </c>
      <c r="H18" s="45">
        <f>+IF(OR(AND(E18=""),(G18="")),"",E18*G18)</f>
        <v>-0.29032258064516131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1</v>
      </c>
      <c r="E25" s="26" t="str">
        <f t="shared" ref="E25" si="5">+IF(C25=0,"",C25/C$18)</f>
        <v/>
      </c>
      <c r="F25" s="26">
        <f t="shared" ref="F25" si="6">+IF(D25=0,"",D25/D$18)</f>
        <v>2.2727272727272728E-2</v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2</v>
      </c>
      <c r="D26" s="47">
        <v>1</v>
      </c>
      <c r="E26" s="28">
        <f t="shared" si="1"/>
        <v>3.2258064516129031E-2</v>
      </c>
      <c r="F26" s="28">
        <f t="shared" si="2"/>
        <v>2.2727272727272728E-2</v>
      </c>
      <c r="G26" s="27">
        <f t="shared" si="3"/>
        <v>-0.5</v>
      </c>
      <c r="H26" s="28">
        <f t="shared" si="4"/>
        <v>-1.6129032258064516E-2</v>
      </c>
    </row>
    <row r="27" spans="1:9" ht="15" x14ac:dyDescent="0.25">
      <c r="B27" s="5" t="s">
        <v>577</v>
      </c>
      <c r="C27" s="49">
        <v>3</v>
      </c>
      <c r="D27" s="47">
        <v>1</v>
      </c>
      <c r="E27" s="28">
        <f t="shared" si="1"/>
        <v>4.8387096774193547E-2</v>
      </c>
      <c r="F27" s="28">
        <f t="shared" si="2"/>
        <v>2.2727272727272728E-2</v>
      </c>
      <c r="G27" s="27">
        <f t="shared" si="3"/>
        <v>-0.66666666666666663</v>
      </c>
      <c r="H27" s="28">
        <f t="shared" si="4"/>
        <v>-3.2258064516129031E-2</v>
      </c>
    </row>
    <row r="28" spans="1:9" ht="15" x14ac:dyDescent="0.25">
      <c r="B28" s="5" t="s">
        <v>3</v>
      </c>
      <c r="C28" s="49">
        <v>0</v>
      </c>
      <c r="D28" s="47">
        <v>2</v>
      </c>
      <c r="E28" s="28" t="str">
        <f t="shared" si="1"/>
        <v/>
      </c>
      <c r="F28" s="28">
        <f t="shared" si="2"/>
        <v>4.5454545454545456E-2</v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6</v>
      </c>
      <c r="D29" s="47">
        <v>10</v>
      </c>
      <c r="E29" s="28">
        <f t="shared" si="1"/>
        <v>9.6774193548387094E-2</v>
      </c>
      <c r="F29" s="28">
        <f t="shared" si="2"/>
        <v>0.22727272727272727</v>
      </c>
      <c r="G29" s="27">
        <f t="shared" si="3"/>
        <v>0.66666666666666663</v>
      </c>
      <c r="H29" s="28">
        <f t="shared" si="4"/>
        <v>6.4516129032258063E-2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3</v>
      </c>
      <c r="D35" s="47">
        <v>4</v>
      </c>
      <c r="E35" s="28">
        <f t="shared" si="1"/>
        <v>4.8387096774193547E-2</v>
      </c>
      <c r="F35" s="28">
        <f t="shared" si="2"/>
        <v>9.0909090909090912E-2</v>
      </c>
      <c r="G35" s="27">
        <f t="shared" si="3"/>
        <v>0.33333333333333331</v>
      </c>
      <c r="H35" s="28">
        <f t="shared" si="4"/>
        <v>1.6129032258064516E-2</v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2</v>
      </c>
      <c r="E37" s="28" t="str">
        <f t="shared" si="1"/>
        <v/>
      </c>
      <c r="F37" s="28">
        <f t="shared" si="2"/>
        <v>4.5454545454545456E-2</v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1</v>
      </c>
      <c r="E38" s="28" t="str">
        <f t="shared" si="1"/>
        <v/>
      </c>
      <c r="F38" s="28">
        <f t="shared" si="2"/>
        <v>2.2727272727272728E-2</v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4</v>
      </c>
      <c r="D43" s="47">
        <v>0</v>
      </c>
      <c r="E43" s="28">
        <f t="shared" si="1"/>
        <v>6.4516129032258063E-2</v>
      </c>
      <c r="F43" s="28" t="str">
        <f t="shared" si="2"/>
        <v/>
      </c>
      <c r="G43" s="27" t="str">
        <f t="shared" si="3"/>
        <v>0</v>
      </c>
      <c r="H43" s="28">
        <f t="shared" si="4"/>
        <v>0</v>
      </c>
    </row>
    <row r="44" spans="2:8" ht="15" x14ac:dyDescent="0.25">
      <c r="B44" s="5" t="s">
        <v>169</v>
      </c>
      <c r="C44" s="49">
        <v>1</v>
      </c>
      <c r="D44" s="47">
        <v>0</v>
      </c>
      <c r="E44" s="28">
        <f t="shared" si="1"/>
        <v>1.6129032258064516E-2</v>
      </c>
      <c r="F44" s="28" t="str">
        <f t="shared" si="2"/>
        <v/>
      </c>
      <c r="G44" s="27" t="str">
        <f t="shared" si="3"/>
        <v>0</v>
      </c>
      <c r="H44" s="28">
        <f t="shared" si="4"/>
        <v>0</v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10</v>
      </c>
      <c r="D49" s="47">
        <v>2</v>
      </c>
      <c r="E49" s="28">
        <f t="shared" si="1"/>
        <v>0.16129032258064516</v>
      </c>
      <c r="F49" s="28">
        <f t="shared" si="2"/>
        <v>4.5454545454545456E-2</v>
      </c>
      <c r="G49" s="27">
        <f t="shared" si="3"/>
        <v>-0.8</v>
      </c>
      <c r="H49" s="28">
        <f t="shared" si="4"/>
        <v>-0.12903225806451613</v>
      </c>
    </row>
    <row r="50" spans="1:8" ht="15" x14ac:dyDescent="0.25">
      <c r="B50" s="5" t="s">
        <v>579</v>
      </c>
      <c r="C50" s="49">
        <v>2</v>
      </c>
      <c r="D50" s="47">
        <v>0</v>
      </c>
      <c r="E50" s="28">
        <f t="shared" si="1"/>
        <v>3.2258064516129031E-2</v>
      </c>
      <c r="F50" s="28" t="str">
        <f t="shared" si="2"/>
        <v/>
      </c>
      <c r="G50" s="27" t="str">
        <f t="shared" si="3"/>
        <v>0</v>
      </c>
      <c r="H50" s="28">
        <f t="shared" si="4"/>
        <v>0</v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3</v>
      </c>
      <c r="D53" s="47">
        <v>14</v>
      </c>
      <c r="E53" s="28">
        <f t="shared" si="1"/>
        <v>4.8387096774193547E-2</v>
      </c>
      <c r="F53" s="28">
        <f t="shared" si="2"/>
        <v>0.31818181818181818</v>
      </c>
      <c r="G53" s="27">
        <f t="shared" si="3"/>
        <v>3.6666666666666665</v>
      </c>
      <c r="H53" s="28">
        <f t="shared" si="4"/>
        <v>0.17741935483870966</v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2</v>
      </c>
      <c r="E57" s="28" t="str">
        <f t="shared" si="1"/>
        <v/>
      </c>
      <c r="F57" s="28">
        <f t="shared" si="2"/>
        <v>4.5454545454545456E-2</v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16</v>
      </c>
      <c r="D61" s="47">
        <v>0</v>
      </c>
      <c r="E61" s="28">
        <f t="shared" si="1"/>
        <v>0.25806451612903225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1</v>
      </c>
      <c r="E62" s="26" t="str">
        <f t="shared" ref="E62:E63" si="9">+IF(C62=0,"",C62/C$18)</f>
        <v/>
      </c>
      <c r="F62" s="26">
        <f t="shared" ref="F62:F63" si="10">+IF(D62=0,"",D62/D$18)</f>
        <v>2.2727272727272728E-2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1</v>
      </c>
      <c r="E64" s="28" t="str">
        <f t="shared" si="1"/>
        <v/>
      </c>
      <c r="F64" s="28">
        <f t="shared" si="2"/>
        <v>2.2727272727272728E-2</v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2</v>
      </c>
      <c r="E65" s="28" t="str">
        <f t="shared" si="1"/>
        <v/>
      </c>
      <c r="F65" s="28">
        <f t="shared" si="2"/>
        <v>4.5454545454545456E-2</v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12</v>
      </c>
      <c r="D66" s="47">
        <v>0</v>
      </c>
      <c r="E66" s="28">
        <f t="shared" si="1"/>
        <v>0.19354838709677419</v>
      </c>
      <c r="F66" s="28" t="str">
        <f t="shared" si="2"/>
        <v/>
      </c>
      <c r="G66" s="27" t="str">
        <f t="shared" si="3"/>
        <v>0</v>
      </c>
      <c r="H66" s="28">
        <f t="shared" si="4"/>
        <v>0</v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2025</v>
      </c>
      <c r="D73" s="43">
        <f>SUM(D74:D159)</f>
        <v>1240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-0.38765432098765434</v>
      </c>
      <c r="H73" s="45">
        <f>+IF(OR(AND(E73=""),(G73="")),"",E73*G73)</f>
        <v>-0.38765432098765434</v>
      </c>
    </row>
    <row r="74" spans="1:9" ht="15" x14ac:dyDescent="0.25">
      <c r="B74" s="46" t="s">
        <v>432</v>
      </c>
      <c r="C74" s="47">
        <v>8</v>
      </c>
      <c r="D74" s="47">
        <v>2</v>
      </c>
      <c r="E74" s="53">
        <f>+IF(C74=0,"",C74/C$73)</f>
        <v>3.9506172839506174E-3</v>
      </c>
      <c r="F74" s="53">
        <f>+IF(D74=0,"",D74/D$73)</f>
        <v>1.6129032258064516E-3</v>
      </c>
      <c r="G74" s="39">
        <f>+IF(OR(AND(D74=0),(C74=0)),"0",((D74-C74)/C74))</f>
        <v>-0.75</v>
      </c>
      <c r="H74" s="48">
        <f>+IF(OR(AND(E74=""),(G74="")),"",E74*G74)</f>
        <v>-2.9629629629629632E-3</v>
      </c>
    </row>
    <row r="75" spans="1:9" ht="15" x14ac:dyDescent="0.25">
      <c r="B75" s="5" t="s">
        <v>581</v>
      </c>
      <c r="C75" s="49">
        <v>80</v>
      </c>
      <c r="D75" s="47">
        <v>74</v>
      </c>
      <c r="E75" s="54">
        <f t="shared" ref="E75:E146" si="13">+IF(C75=0,"",C75/C$73)</f>
        <v>3.9506172839506172E-2</v>
      </c>
      <c r="F75" s="54">
        <f t="shared" ref="F75:F146" si="14">+IF(D75=0,"",D75/D$73)</f>
        <v>5.9677419354838709E-2</v>
      </c>
      <c r="G75" s="27">
        <f t="shared" ref="G75:G146" si="15">+IF(OR(AND(D75=0),(C75=0)),"0",((D75-C75)/C75))</f>
        <v>-7.4999999999999997E-2</v>
      </c>
      <c r="H75" s="28">
        <f t="shared" ref="H75:H146" si="16">+IF(OR(AND(E75=""),(G75="")),"",E75*G75)</f>
        <v>-2.9629629629629628E-3</v>
      </c>
    </row>
    <row r="76" spans="1:9" s="20" customFormat="1" ht="15" x14ac:dyDescent="0.25">
      <c r="A76" s="22"/>
      <c r="B76" s="21" t="s">
        <v>530</v>
      </c>
      <c r="C76" s="50">
        <v>3</v>
      </c>
      <c r="D76" s="47">
        <v>0</v>
      </c>
      <c r="E76" s="51">
        <f t="shared" ref="E76" si="17">+IF(C76=0,"",C76/C$73)</f>
        <v>1.4814814814814814E-3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106</v>
      </c>
      <c r="D77" s="47">
        <v>71</v>
      </c>
      <c r="E77" s="54">
        <f t="shared" si="13"/>
        <v>5.2345679012345679E-2</v>
      </c>
      <c r="F77" s="54">
        <f t="shared" si="14"/>
        <v>5.7258064516129033E-2</v>
      </c>
      <c r="G77" s="27">
        <f t="shared" si="15"/>
        <v>-0.330188679245283</v>
      </c>
      <c r="H77" s="28">
        <f t="shared" si="16"/>
        <v>-1.7283950617283949E-2</v>
      </c>
    </row>
    <row r="78" spans="1:9" ht="15" x14ac:dyDescent="0.25">
      <c r="B78" s="5" t="s">
        <v>178</v>
      </c>
      <c r="C78" s="49">
        <v>293</v>
      </c>
      <c r="D78" s="47">
        <v>304</v>
      </c>
      <c r="E78" s="54">
        <f t="shared" si="13"/>
        <v>0.14469135802469135</v>
      </c>
      <c r="F78" s="54">
        <f t="shared" si="14"/>
        <v>0.24516129032258063</v>
      </c>
      <c r="G78" s="27">
        <f t="shared" si="15"/>
        <v>3.7542662116040959E-2</v>
      </c>
      <c r="H78" s="28">
        <f t="shared" si="16"/>
        <v>5.4320987654320994E-3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31</v>
      </c>
      <c r="D80" s="47">
        <v>1</v>
      </c>
      <c r="E80" s="51">
        <f t="shared" ref="E80" si="21">+IF(C80=0,"",C80/C$73)</f>
        <v>1.5308641975308642E-2</v>
      </c>
      <c r="F80" s="51">
        <f t="shared" ref="F80" si="22">+IF(D80=0,"",D80/D$73)</f>
        <v>8.0645161290322581E-4</v>
      </c>
      <c r="G80" s="51">
        <f t="shared" ref="G80" si="23">+IF(OR(AND(D80=0),(C80=0)),"0",((D80-C80)/C80))</f>
        <v>-0.967741935483871</v>
      </c>
      <c r="H80" s="26">
        <f t="shared" ref="H80" si="24">+IF(OR(AND(E80=""),(G80="")),"",E80*G80)</f>
        <v>-1.4814814814814815E-2</v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13</v>
      </c>
      <c r="D82" s="47">
        <v>5</v>
      </c>
      <c r="E82" s="54">
        <f t="shared" si="13"/>
        <v>6.4197530864197527E-3</v>
      </c>
      <c r="F82" s="54">
        <f t="shared" si="14"/>
        <v>4.0322580645161289E-3</v>
      </c>
      <c r="G82" s="27">
        <f t="shared" si="15"/>
        <v>-0.61538461538461542</v>
      </c>
      <c r="H82" s="28">
        <f t="shared" si="16"/>
        <v>-3.9506172839506174E-3</v>
      </c>
    </row>
    <row r="83" spans="1:9" ht="15" x14ac:dyDescent="0.25">
      <c r="B83" s="5" t="s">
        <v>433</v>
      </c>
      <c r="C83" s="49">
        <v>1</v>
      </c>
      <c r="D83" s="47">
        <v>1</v>
      </c>
      <c r="E83" s="54">
        <f t="shared" si="13"/>
        <v>4.9382716049382717E-4</v>
      </c>
      <c r="F83" s="54">
        <f t="shared" si="14"/>
        <v>8.0645161290322581E-4</v>
      </c>
      <c r="G83" s="27">
        <f t="shared" si="15"/>
        <v>0</v>
      </c>
      <c r="H83" s="28">
        <f t="shared" si="16"/>
        <v>0</v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1</v>
      </c>
      <c r="D85" s="47">
        <v>4</v>
      </c>
      <c r="E85" s="54">
        <f t="shared" si="13"/>
        <v>4.9382716049382717E-4</v>
      </c>
      <c r="F85" s="54">
        <f t="shared" si="14"/>
        <v>3.2258064516129032E-3</v>
      </c>
      <c r="G85" s="27">
        <f t="shared" si="15"/>
        <v>3</v>
      </c>
      <c r="H85" s="28">
        <f t="shared" si="16"/>
        <v>1.4814814814814816E-3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1</v>
      </c>
      <c r="E87" s="54" t="str">
        <f t="shared" si="13"/>
        <v/>
      </c>
      <c r="F87" s="54">
        <f t="shared" si="14"/>
        <v>8.0645161290322581E-4</v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2</v>
      </c>
      <c r="D88" s="47">
        <v>30</v>
      </c>
      <c r="E88" s="51">
        <f t="shared" ref="E88" si="25">+IF(C88=0,"",C88/C$73)</f>
        <v>9.8765432098765434E-4</v>
      </c>
      <c r="F88" s="51">
        <f t="shared" ref="F88" si="26">+IF(D88=0,"",D88/D$73)</f>
        <v>2.4193548387096774E-2</v>
      </c>
      <c r="G88" s="51">
        <f t="shared" ref="G88" si="27">+IF(OR(AND(D88=0),(C88=0)),"0",((D88-C88)/C88))</f>
        <v>14</v>
      </c>
      <c r="H88" s="26">
        <f t="shared" ref="H88" si="28">+IF(OR(AND(E88=""),(G88="")),"",E88*G88)</f>
        <v>1.3827160493827161E-2</v>
      </c>
      <c r="I88" s="2"/>
    </row>
    <row r="89" spans="1:9" ht="15" x14ac:dyDescent="0.25">
      <c r="B89" s="5" t="s">
        <v>184</v>
      </c>
      <c r="C89" s="49">
        <v>8</v>
      </c>
      <c r="D89" s="47">
        <v>6</v>
      </c>
      <c r="E89" s="54">
        <f t="shared" si="13"/>
        <v>3.9506172839506174E-3</v>
      </c>
      <c r="F89" s="54">
        <f t="shared" si="14"/>
        <v>4.8387096774193551E-3</v>
      </c>
      <c r="G89" s="27">
        <f t="shared" si="15"/>
        <v>-0.25</v>
      </c>
      <c r="H89" s="28">
        <f t="shared" si="16"/>
        <v>-9.8765432098765434E-4</v>
      </c>
    </row>
    <row r="90" spans="1:9" ht="15" x14ac:dyDescent="0.25">
      <c r="B90" s="5" t="s">
        <v>185</v>
      </c>
      <c r="C90" s="49">
        <v>0</v>
      </c>
      <c r="D90" s="47">
        <v>3</v>
      </c>
      <c r="E90" s="54" t="str">
        <f t="shared" si="13"/>
        <v/>
      </c>
      <c r="F90" s="54">
        <f t="shared" si="14"/>
        <v>2.4193548387096775E-3</v>
      </c>
      <c r="G90" s="27" t="str">
        <f t="shared" si="15"/>
        <v>0</v>
      </c>
      <c r="H90" s="28" t="str">
        <f t="shared" si="16"/>
        <v/>
      </c>
    </row>
    <row r="91" spans="1:9" ht="15" x14ac:dyDescent="0.25">
      <c r="B91" s="5" t="s">
        <v>21</v>
      </c>
      <c r="C91" s="49">
        <v>3</v>
      </c>
      <c r="D91" s="47">
        <v>1</v>
      </c>
      <c r="E91" s="54">
        <f t="shared" si="13"/>
        <v>1.4814814814814814E-3</v>
      </c>
      <c r="F91" s="54">
        <f t="shared" si="14"/>
        <v>8.0645161290322581E-4</v>
      </c>
      <c r="G91" s="27">
        <f t="shared" si="15"/>
        <v>-0.66666666666666663</v>
      </c>
      <c r="H91" s="28">
        <f t="shared" si="16"/>
        <v>-9.8765432098765413E-4</v>
      </c>
    </row>
    <row r="92" spans="1:9" ht="15" x14ac:dyDescent="0.25">
      <c r="B92" s="5" t="s">
        <v>434</v>
      </c>
      <c r="C92" s="49">
        <v>2</v>
      </c>
      <c r="D92" s="47">
        <v>1</v>
      </c>
      <c r="E92" s="54">
        <f t="shared" si="13"/>
        <v>9.8765432098765434E-4</v>
      </c>
      <c r="F92" s="54">
        <f t="shared" si="14"/>
        <v>8.0645161290322581E-4</v>
      </c>
      <c r="G92" s="27">
        <f t="shared" si="15"/>
        <v>-0.5</v>
      </c>
      <c r="H92" s="28">
        <f t="shared" si="16"/>
        <v>-4.9382716049382717E-4</v>
      </c>
    </row>
    <row r="93" spans="1:9" ht="15" x14ac:dyDescent="0.25">
      <c r="B93" s="5" t="s">
        <v>186</v>
      </c>
      <c r="C93" s="49">
        <v>1</v>
      </c>
      <c r="D93" s="47">
        <v>2</v>
      </c>
      <c r="E93" s="54">
        <f t="shared" si="13"/>
        <v>4.9382716049382717E-4</v>
      </c>
      <c r="F93" s="54">
        <f t="shared" si="14"/>
        <v>1.6129032258064516E-3</v>
      </c>
      <c r="G93" s="27">
        <f t="shared" si="15"/>
        <v>1</v>
      </c>
      <c r="H93" s="28">
        <f t="shared" si="16"/>
        <v>4.9382716049382717E-4</v>
      </c>
    </row>
    <row r="94" spans="1:9" s="20" customFormat="1" ht="15" x14ac:dyDescent="0.25">
      <c r="A94" s="22"/>
      <c r="B94" s="21" t="s">
        <v>531</v>
      </c>
      <c r="C94" s="50">
        <v>2</v>
      </c>
      <c r="D94" s="47">
        <v>16</v>
      </c>
      <c r="E94" s="51">
        <f t="shared" ref="E94:E95" si="29">+IF(C94=0,"",C94/C$73)</f>
        <v>9.8765432098765434E-4</v>
      </c>
      <c r="F94" s="51">
        <f t="shared" ref="F94:F95" si="30">+IF(D94=0,"",D94/D$73)</f>
        <v>1.2903225806451613E-2</v>
      </c>
      <c r="G94" s="51">
        <f t="shared" ref="G94:G95" si="31">+IF(OR(AND(D94=0),(C94=0)),"0",((D94-C94)/C94))</f>
        <v>7</v>
      </c>
      <c r="H94" s="26">
        <f t="shared" ref="H94:H95" si="32">+IF(OR(AND(E94=""),(G94="")),"",E94*G94)</f>
        <v>6.9135802469135806E-3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2</v>
      </c>
      <c r="E95" s="51" t="str">
        <f t="shared" si="29"/>
        <v/>
      </c>
      <c r="F95" s="51">
        <f t="shared" si="30"/>
        <v>1.6129032258064516E-3</v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5</v>
      </c>
      <c r="D96" s="47">
        <v>6</v>
      </c>
      <c r="E96" s="54">
        <f t="shared" si="13"/>
        <v>2.4691358024691358E-3</v>
      </c>
      <c r="F96" s="54">
        <f t="shared" si="14"/>
        <v>4.8387096774193551E-3</v>
      </c>
      <c r="G96" s="27">
        <f t="shared" si="15"/>
        <v>0.2</v>
      </c>
      <c r="H96" s="28">
        <f t="shared" si="16"/>
        <v>4.9382716049382717E-4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2</v>
      </c>
      <c r="E99" s="54" t="str">
        <f t="shared" si="13"/>
        <v/>
      </c>
      <c r="F99" s="54">
        <f t="shared" si="14"/>
        <v>1.6129032258064516E-3</v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4</v>
      </c>
      <c r="D100" s="47">
        <v>13</v>
      </c>
      <c r="E100" s="54">
        <f t="shared" si="13"/>
        <v>1.9753086419753087E-3</v>
      </c>
      <c r="F100" s="54">
        <f t="shared" si="14"/>
        <v>1.0483870967741936E-2</v>
      </c>
      <c r="G100" s="27">
        <f t="shared" si="15"/>
        <v>2.25</v>
      </c>
      <c r="H100" s="28">
        <f t="shared" si="16"/>
        <v>4.4444444444444444E-3</v>
      </c>
    </row>
    <row r="101" spans="1:9" ht="15" x14ac:dyDescent="0.25">
      <c r="B101" s="5" t="s">
        <v>435</v>
      </c>
      <c r="C101" s="49">
        <v>5</v>
      </c>
      <c r="D101" s="47">
        <v>6</v>
      </c>
      <c r="E101" s="54">
        <f t="shared" si="13"/>
        <v>2.4691358024691358E-3</v>
      </c>
      <c r="F101" s="54">
        <f t="shared" si="14"/>
        <v>4.8387096774193551E-3</v>
      </c>
      <c r="G101" s="27">
        <f t="shared" si="15"/>
        <v>0.2</v>
      </c>
      <c r="H101" s="28">
        <f t="shared" si="16"/>
        <v>4.9382716049382717E-4</v>
      </c>
    </row>
    <row r="102" spans="1:9" ht="15" x14ac:dyDescent="0.25">
      <c r="B102" s="5" t="s">
        <v>18</v>
      </c>
      <c r="C102" s="49">
        <v>0</v>
      </c>
      <c r="D102" s="47">
        <v>3</v>
      </c>
      <c r="E102" s="54" t="str">
        <f t="shared" si="13"/>
        <v/>
      </c>
      <c r="F102" s="54">
        <f t="shared" si="14"/>
        <v>2.4193548387096775E-3</v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1</v>
      </c>
      <c r="E104" s="54" t="str">
        <f t="shared" si="13"/>
        <v/>
      </c>
      <c r="F104" s="54">
        <f t="shared" si="14"/>
        <v>8.0645161290322581E-4</v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4</v>
      </c>
      <c r="D105" s="47">
        <v>13</v>
      </c>
      <c r="E105" s="51">
        <f t="shared" ref="E105" si="33">+IF(C105=0,"",C105/C$73)</f>
        <v>1.9753086419753087E-3</v>
      </c>
      <c r="F105" s="51">
        <f t="shared" ref="F105" si="34">+IF(D105=0,"",D105/D$73)</f>
        <v>1.0483870967741936E-2</v>
      </c>
      <c r="G105" s="51">
        <f t="shared" ref="G105" si="35">+IF(OR(AND(D105=0),(C105=0)),"0",((D105-C105)/C105))</f>
        <v>2.25</v>
      </c>
      <c r="H105" s="26">
        <f t="shared" ref="H105" si="36">+IF(OR(AND(E105=""),(G105="")),"",E105*G105)</f>
        <v>4.4444444444444444E-3</v>
      </c>
      <c r="I105" s="2"/>
    </row>
    <row r="106" spans="1:9" ht="15" x14ac:dyDescent="0.25">
      <c r="B106" s="5" t="s">
        <v>191</v>
      </c>
      <c r="C106" s="49">
        <v>1</v>
      </c>
      <c r="D106" s="47">
        <v>1</v>
      </c>
      <c r="E106" s="54">
        <f t="shared" si="13"/>
        <v>4.9382716049382717E-4</v>
      </c>
      <c r="F106" s="54">
        <f t="shared" si="14"/>
        <v>8.0645161290322581E-4</v>
      </c>
      <c r="G106" s="27">
        <f t="shared" si="15"/>
        <v>0</v>
      </c>
      <c r="H106" s="28">
        <f t="shared" si="16"/>
        <v>0</v>
      </c>
    </row>
    <row r="107" spans="1:9" ht="15" x14ac:dyDescent="0.25">
      <c r="B107" s="5" t="s">
        <v>192</v>
      </c>
      <c r="C107" s="49">
        <v>22</v>
      </c>
      <c r="D107" s="47">
        <v>105</v>
      </c>
      <c r="E107" s="54">
        <f t="shared" si="13"/>
        <v>1.0864197530864197E-2</v>
      </c>
      <c r="F107" s="54">
        <f t="shared" si="14"/>
        <v>8.4677419354838704E-2</v>
      </c>
      <c r="G107" s="27">
        <f t="shared" si="15"/>
        <v>3.7727272727272729</v>
      </c>
      <c r="H107" s="28">
        <f t="shared" si="16"/>
        <v>4.0987654320987658E-2</v>
      </c>
    </row>
    <row r="108" spans="1:9" ht="15" x14ac:dyDescent="0.25">
      <c r="B108" s="5" t="s">
        <v>193</v>
      </c>
      <c r="C108" s="49">
        <v>4</v>
      </c>
      <c r="D108" s="47">
        <v>4</v>
      </c>
      <c r="E108" s="54">
        <f t="shared" si="13"/>
        <v>1.9753086419753087E-3</v>
      </c>
      <c r="F108" s="54">
        <f t="shared" si="14"/>
        <v>3.2258064516129032E-3</v>
      </c>
      <c r="G108" s="27">
        <f t="shared" si="15"/>
        <v>0</v>
      </c>
      <c r="H108" s="28">
        <f t="shared" si="16"/>
        <v>0</v>
      </c>
    </row>
    <row r="109" spans="1:9" ht="15" x14ac:dyDescent="0.25">
      <c r="B109" s="5" t="s">
        <v>194</v>
      </c>
      <c r="C109" s="49">
        <v>27</v>
      </c>
      <c r="D109" s="47">
        <v>29</v>
      </c>
      <c r="E109" s="54">
        <f t="shared" si="13"/>
        <v>1.3333333333333334E-2</v>
      </c>
      <c r="F109" s="54">
        <f t="shared" si="14"/>
        <v>2.3387096774193549E-2</v>
      </c>
      <c r="G109" s="27">
        <f t="shared" si="15"/>
        <v>7.407407407407407E-2</v>
      </c>
      <c r="H109" s="28">
        <f t="shared" si="16"/>
        <v>9.8765432098765434E-4</v>
      </c>
    </row>
    <row r="110" spans="1:9" ht="15" x14ac:dyDescent="0.25">
      <c r="B110" s="5" t="s">
        <v>195</v>
      </c>
      <c r="C110" s="49">
        <v>1</v>
      </c>
      <c r="D110" s="47">
        <v>3</v>
      </c>
      <c r="E110" s="54">
        <f t="shared" si="13"/>
        <v>4.9382716049382717E-4</v>
      </c>
      <c r="F110" s="54">
        <f t="shared" si="14"/>
        <v>2.4193548387096775E-3</v>
      </c>
      <c r="G110" s="27">
        <f t="shared" si="15"/>
        <v>2</v>
      </c>
      <c r="H110" s="28">
        <f t="shared" si="16"/>
        <v>9.8765432098765434E-4</v>
      </c>
    </row>
    <row r="111" spans="1:9" ht="15" x14ac:dyDescent="0.25">
      <c r="B111" s="5" t="s">
        <v>196</v>
      </c>
      <c r="C111" s="49">
        <v>6</v>
      </c>
      <c r="D111" s="47">
        <v>1</v>
      </c>
      <c r="E111" s="54">
        <f t="shared" si="13"/>
        <v>2.9629629629629628E-3</v>
      </c>
      <c r="F111" s="54">
        <f t="shared" si="14"/>
        <v>8.0645161290322581E-4</v>
      </c>
      <c r="G111" s="27">
        <f t="shared" si="15"/>
        <v>-0.83333333333333337</v>
      </c>
      <c r="H111" s="28">
        <f t="shared" si="16"/>
        <v>-2.4691358024691358E-3</v>
      </c>
    </row>
    <row r="112" spans="1:9" ht="15" x14ac:dyDescent="0.25">
      <c r="B112" s="5" t="s">
        <v>197</v>
      </c>
      <c r="C112" s="49">
        <v>1</v>
      </c>
      <c r="D112" s="47">
        <v>1</v>
      </c>
      <c r="E112" s="54">
        <f t="shared" si="13"/>
        <v>4.9382716049382717E-4</v>
      </c>
      <c r="F112" s="54">
        <f t="shared" si="14"/>
        <v>8.0645161290322581E-4</v>
      </c>
      <c r="G112" s="27">
        <f t="shared" si="15"/>
        <v>0</v>
      </c>
      <c r="H112" s="28">
        <f t="shared" si="16"/>
        <v>0</v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9</v>
      </c>
      <c r="D116" s="47">
        <v>49</v>
      </c>
      <c r="E116" s="54">
        <f t="shared" si="13"/>
        <v>4.4444444444444444E-3</v>
      </c>
      <c r="F116" s="54">
        <f t="shared" si="14"/>
        <v>3.9516129032258061E-2</v>
      </c>
      <c r="G116" s="27">
        <f t="shared" si="15"/>
        <v>4.4444444444444446</v>
      </c>
      <c r="H116" s="28">
        <f t="shared" si="16"/>
        <v>1.9753086419753086E-2</v>
      </c>
    </row>
    <row r="117" spans="2:8" ht="15" x14ac:dyDescent="0.25">
      <c r="B117" s="5" t="s">
        <v>24</v>
      </c>
      <c r="C117" s="49">
        <v>3</v>
      </c>
      <c r="D117" s="47">
        <v>6</v>
      </c>
      <c r="E117" s="54">
        <f t="shared" si="13"/>
        <v>1.4814814814814814E-3</v>
      </c>
      <c r="F117" s="54">
        <f t="shared" si="14"/>
        <v>4.8387096774193551E-3</v>
      </c>
      <c r="G117" s="27">
        <f t="shared" si="15"/>
        <v>1</v>
      </c>
      <c r="H117" s="28">
        <f t="shared" si="16"/>
        <v>1.4814814814814814E-3</v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5</v>
      </c>
      <c r="D119" s="47">
        <v>1</v>
      </c>
      <c r="E119" s="54">
        <f t="shared" si="13"/>
        <v>2.4691358024691358E-3</v>
      </c>
      <c r="F119" s="54">
        <f t="shared" si="14"/>
        <v>8.0645161290322581E-4</v>
      </c>
      <c r="G119" s="27">
        <f t="shared" si="15"/>
        <v>-0.8</v>
      </c>
      <c r="H119" s="28">
        <f t="shared" si="16"/>
        <v>-1.9753086419753087E-3</v>
      </c>
    </row>
    <row r="120" spans="2:8" ht="15" x14ac:dyDescent="0.25">
      <c r="B120" s="5" t="s">
        <v>23</v>
      </c>
      <c r="C120" s="49">
        <v>1</v>
      </c>
      <c r="D120" s="47">
        <v>0</v>
      </c>
      <c r="E120" s="54">
        <f t="shared" si="13"/>
        <v>4.9382716049382717E-4</v>
      </c>
      <c r="F120" s="54" t="str">
        <f t="shared" si="14"/>
        <v/>
      </c>
      <c r="G120" s="27" t="str">
        <f t="shared" si="15"/>
        <v>0</v>
      </c>
      <c r="H120" s="28">
        <f t="shared" si="16"/>
        <v>0</v>
      </c>
    </row>
    <row r="121" spans="2:8" ht="15" x14ac:dyDescent="0.25">
      <c r="B121" s="5" t="s">
        <v>26</v>
      </c>
      <c r="C121" s="49">
        <v>63</v>
      </c>
      <c r="D121" s="47">
        <v>22</v>
      </c>
      <c r="E121" s="54">
        <f t="shared" si="13"/>
        <v>3.111111111111111E-2</v>
      </c>
      <c r="F121" s="54">
        <f t="shared" si="14"/>
        <v>1.7741935483870968E-2</v>
      </c>
      <c r="G121" s="27">
        <f t="shared" si="15"/>
        <v>-0.65079365079365081</v>
      </c>
      <c r="H121" s="28">
        <f t="shared" si="16"/>
        <v>-2.0246913580246915E-2</v>
      </c>
    </row>
    <row r="122" spans="2:8" ht="15" x14ac:dyDescent="0.25">
      <c r="B122" s="5" t="s">
        <v>201</v>
      </c>
      <c r="C122" s="49">
        <v>11</v>
      </c>
      <c r="D122" s="47">
        <v>6</v>
      </c>
      <c r="E122" s="54">
        <f t="shared" si="13"/>
        <v>5.4320987654320986E-3</v>
      </c>
      <c r="F122" s="54">
        <f t="shared" si="14"/>
        <v>4.8387096774193551E-3</v>
      </c>
      <c r="G122" s="27">
        <f t="shared" si="15"/>
        <v>-0.45454545454545453</v>
      </c>
      <c r="H122" s="28">
        <f t="shared" si="16"/>
        <v>-2.4691358024691358E-3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60</v>
      </c>
      <c r="D124" s="47">
        <v>2</v>
      </c>
      <c r="E124" s="54">
        <f t="shared" si="13"/>
        <v>2.9629629629629631E-2</v>
      </c>
      <c r="F124" s="54">
        <f t="shared" si="14"/>
        <v>1.6129032258064516E-3</v>
      </c>
      <c r="G124" s="27">
        <f t="shared" si="15"/>
        <v>-0.96666666666666667</v>
      </c>
      <c r="H124" s="28">
        <f t="shared" si="16"/>
        <v>-2.8641975308641977E-2</v>
      </c>
    </row>
    <row r="125" spans="2:8" ht="15" x14ac:dyDescent="0.25">
      <c r="B125" s="5" t="s">
        <v>202</v>
      </c>
      <c r="C125" s="49">
        <v>11</v>
      </c>
      <c r="D125" s="47">
        <v>3</v>
      </c>
      <c r="E125" s="54">
        <f t="shared" si="13"/>
        <v>5.4320987654320986E-3</v>
      </c>
      <c r="F125" s="54">
        <f t="shared" si="14"/>
        <v>2.4193548387096775E-3</v>
      </c>
      <c r="G125" s="27">
        <f t="shared" si="15"/>
        <v>-0.72727272727272729</v>
      </c>
      <c r="H125" s="28">
        <f t="shared" si="16"/>
        <v>-3.9506172839506174E-3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1167</v>
      </c>
      <c r="D127" s="47">
        <v>71</v>
      </c>
      <c r="E127" s="54">
        <f t="shared" si="13"/>
        <v>0.57629629629629631</v>
      </c>
      <c r="F127" s="54">
        <f t="shared" si="14"/>
        <v>5.7258064516129033E-2</v>
      </c>
      <c r="G127" s="27">
        <f t="shared" si="15"/>
        <v>-0.93916023993144815</v>
      </c>
      <c r="H127" s="28">
        <f t="shared" si="16"/>
        <v>-0.54123456790123459</v>
      </c>
    </row>
    <row r="128" spans="2:8" ht="15" x14ac:dyDescent="0.25">
      <c r="B128" s="5" t="s">
        <v>203</v>
      </c>
      <c r="C128" s="49">
        <v>1</v>
      </c>
      <c r="D128" s="47">
        <v>3</v>
      </c>
      <c r="E128" s="54">
        <f t="shared" si="13"/>
        <v>4.9382716049382717E-4</v>
      </c>
      <c r="F128" s="54">
        <f t="shared" si="14"/>
        <v>2.4193548387096775E-3</v>
      </c>
      <c r="G128" s="27">
        <f t="shared" si="15"/>
        <v>2</v>
      </c>
      <c r="H128" s="28">
        <f t="shared" si="16"/>
        <v>9.8765432098765434E-4</v>
      </c>
    </row>
    <row r="129" spans="1:9" ht="15" x14ac:dyDescent="0.25">
      <c r="B129" s="5" t="s">
        <v>204</v>
      </c>
      <c r="C129" s="49">
        <v>1</v>
      </c>
      <c r="D129" s="47">
        <v>7</v>
      </c>
      <c r="E129" s="54">
        <f t="shared" si="13"/>
        <v>4.9382716049382717E-4</v>
      </c>
      <c r="F129" s="54">
        <f t="shared" si="14"/>
        <v>5.6451612903225803E-3</v>
      </c>
      <c r="G129" s="27">
        <f t="shared" si="15"/>
        <v>6</v>
      </c>
      <c r="H129" s="28">
        <f t="shared" si="16"/>
        <v>2.9629629629629632E-3</v>
      </c>
    </row>
    <row r="130" spans="1:9" ht="15" x14ac:dyDescent="0.25">
      <c r="B130" s="5" t="s">
        <v>28</v>
      </c>
      <c r="C130" s="49">
        <v>5</v>
      </c>
      <c r="D130" s="47">
        <v>1</v>
      </c>
      <c r="E130" s="54">
        <f t="shared" si="13"/>
        <v>2.4691358024691358E-3</v>
      </c>
      <c r="F130" s="54">
        <f t="shared" si="14"/>
        <v>8.0645161290322581E-4</v>
      </c>
      <c r="G130" s="27">
        <f t="shared" si="15"/>
        <v>-0.8</v>
      </c>
      <c r="H130" s="28">
        <f t="shared" si="16"/>
        <v>-1.9753086419753087E-3</v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1</v>
      </c>
      <c r="D132" s="47">
        <v>2</v>
      </c>
      <c r="E132" s="51">
        <f t="shared" ref="E132" si="37">+IF(C132=0,"",C132/C$73)</f>
        <v>4.9382716049382717E-4</v>
      </c>
      <c r="F132" s="51">
        <f t="shared" ref="F132" si="38">+IF(D132=0,"",D132/D$73)</f>
        <v>1.6129032258064516E-3</v>
      </c>
      <c r="G132" s="51">
        <f t="shared" ref="G132" si="39">+IF(OR(AND(D132=0),(C132=0)),"0",((D132-C132)/C132))</f>
        <v>1</v>
      </c>
      <c r="H132" s="26">
        <f t="shared" ref="H132" si="40">+IF(OR(AND(E132=""),(G132="")),"",E132*G132)</f>
        <v>4.9382716049382717E-4</v>
      </c>
      <c r="I132" s="2"/>
    </row>
    <row r="133" spans="1:9" ht="15" x14ac:dyDescent="0.25">
      <c r="B133" s="5" t="s">
        <v>30</v>
      </c>
      <c r="C133" s="49">
        <v>8</v>
      </c>
      <c r="D133" s="47">
        <v>3</v>
      </c>
      <c r="E133" s="54">
        <f t="shared" si="13"/>
        <v>3.9506172839506174E-3</v>
      </c>
      <c r="F133" s="54">
        <f t="shared" si="14"/>
        <v>2.4193548387096775E-3</v>
      </c>
      <c r="G133" s="27">
        <f t="shared" si="15"/>
        <v>-0.625</v>
      </c>
      <c r="H133" s="28">
        <f t="shared" si="16"/>
        <v>-2.4691358024691358E-3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1</v>
      </c>
      <c r="D135" s="47">
        <v>1</v>
      </c>
      <c r="E135" s="54">
        <f t="shared" si="13"/>
        <v>4.9382716049382717E-4</v>
      </c>
      <c r="F135" s="54">
        <f t="shared" si="14"/>
        <v>8.0645161290322581E-4</v>
      </c>
      <c r="G135" s="27">
        <f t="shared" si="15"/>
        <v>0</v>
      </c>
      <c r="H135" s="28">
        <f t="shared" si="16"/>
        <v>0</v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1</v>
      </c>
      <c r="D137" s="47">
        <v>0</v>
      </c>
      <c r="E137" s="54">
        <f t="shared" si="13"/>
        <v>4.9382716049382717E-4</v>
      </c>
      <c r="F137" s="54" t="str">
        <f t="shared" si="14"/>
        <v/>
      </c>
      <c r="G137" s="27" t="str">
        <f t="shared" si="15"/>
        <v>0</v>
      </c>
      <c r="H137" s="28">
        <f t="shared" si="16"/>
        <v>0</v>
      </c>
    </row>
    <row r="138" spans="1:9" ht="15" x14ac:dyDescent="0.25">
      <c r="B138" s="5" t="s">
        <v>208</v>
      </c>
      <c r="C138" s="49">
        <v>4</v>
      </c>
      <c r="D138" s="47">
        <v>8</v>
      </c>
      <c r="E138" s="54">
        <f t="shared" si="13"/>
        <v>1.9753086419753087E-3</v>
      </c>
      <c r="F138" s="54">
        <f t="shared" si="14"/>
        <v>6.4516129032258064E-3</v>
      </c>
      <c r="G138" s="27">
        <f t="shared" si="15"/>
        <v>1</v>
      </c>
      <c r="H138" s="28">
        <f t="shared" si="16"/>
        <v>1.9753086419753087E-3</v>
      </c>
    </row>
    <row r="139" spans="1:9" ht="15" x14ac:dyDescent="0.25">
      <c r="B139" s="5" t="s">
        <v>439</v>
      </c>
      <c r="C139" s="49">
        <v>9</v>
      </c>
      <c r="D139" s="47">
        <v>0</v>
      </c>
      <c r="E139" s="54">
        <f t="shared" si="13"/>
        <v>4.4444444444444444E-3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2</v>
      </c>
      <c r="D141" s="47">
        <v>0</v>
      </c>
      <c r="E141" s="54">
        <f t="shared" si="13"/>
        <v>9.8765432098765434E-4</v>
      </c>
      <c r="F141" s="54" t="str">
        <f t="shared" si="14"/>
        <v/>
      </c>
      <c r="G141" s="27" t="str">
        <f t="shared" si="15"/>
        <v>0</v>
      </c>
      <c r="H141" s="28">
        <f t="shared" si="16"/>
        <v>0</v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4</v>
      </c>
      <c r="D143" s="47">
        <v>0</v>
      </c>
      <c r="E143" s="54">
        <f t="shared" si="13"/>
        <v>1.9753086419753087E-3</v>
      </c>
      <c r="F143" s="54" t="str">
        <f t="shared" si="14"/>
        <v/>
      </c>
      <c r="G143" s="27" t="str">
        <f t="shared" si="15"/>
        <v>0</v>
      </c>
      <c r="H143" s="28">
        <f t="shared" si="16"/>
        <v>0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1</v>
      </c>
      <c r="D148" s="47">
        <v>1</v>
      </c>
      <c r="E148" s="54">
        <f t="shared" si="49"/>
        <v>4.9382716049382717E-4</v>
      </c>
      <c r="F148" s="54">
        <f t="shared" si="50"/>
        <v>8.0645161290322581E-4</v>
      </c>
      <c r="G148" s="27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1</v>
      </c>
      <c r="E150" s="54" t="str">
        <f t="shared" si="49"/>
        <v/>
      </c>
      <c r="F150" s="54">
        <f t="shared" si="50"/>
        <v>8.0645161290322581E-4</v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2</v>
      </c>
      <c r="E152" s="54" t="str">
        <f t="shared" si="49"/>
        <v/>
      </c>
      <c r="F152" s="54">
        <f t="shared" si="50"/>
        <v>1.6129032258064516E-3</v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2</v>
      </c>
      <c r="D153" s="47">
        <v>1</v>
      </c>
      <c r="E153" s="54">
        <f t="shared" si="49"/>
        <v>9.8765432098765434E-4</v>
      </c>
      <c r="F153" s="54">
        <f t="shared" si="50"/>
        <v>8.0645161290322581E-4</v>
      </c>
      <c r="G153" s="27">
        <f t="shared" si="51"/>
        <v>-0.5</v>
      </c>
      <c r="H153" s="28">
        <f t="shared" si="52"/>
        <v>-4.9382716049382717E-4</v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236</v>
      </c>
      <c r="E155" s="54" t="str">
        <f t="shared" si="49"/>
        <v/>
      </c>
      <c r="F155" s="54">
        <f t="shared" si="50"/>
        <v>0.19032258064516128</v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21</v>
      </c>
      <c r="D156" s="47">
        <v>102</v>
      </c>
      <c r="E156" s="51">
        <f t="shared" ref="E156:E158" si="53">+IF(C156=0,"",C156/C$73)</f>
        <v>1.037037037037037E-2</v>
      </c>
      <c r="F156" s="51">
        <f t="shared" ref="F156:F158" si="54">+IF(D156=0,"",D156/D$73)</f>
        <v>8.2258064516129034E-2</v>
      </c>
      <c r="G156" s="51">
        <f t="shared" ref="G156:G158" si="55">+IF(OR(AND(D156=0),(C156=0)),"0",((D156-C156)/C156))</f>
        <v>3.8571428571428572</v>
      </c>
      <c r="H156" s="26">
        <f t="shared" ref="H156:H158" si="56">+IF(OR(AND(E156=""),(G156="")),"",E156*G156)</f>
        <v>0.04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3854</v>
      </c>
      <c r="D165" s="43">
        <f>SUM(D166:D327)</f>
        <v>4420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0.14686040477426052</v>
      </c>
      <c r="H165" s="45">
        <f>+IF(OR(AND(E165=""),(G165="")),"",E165*G165)</f>
        <v>0.14686040477426052</v>
      </c>
    </row>
    <row r="166" spans="2:8" s="63" customFormat="1" ht="15" x14ac:dyDescent="0.25">
      <c r="B166" s="58" t="s">
        <v>442</v>
      </c>
      <c r="C166" s="37">
        <v>54</v>
      </c>
      <c r="D166" s="47">
        <v>45</v>
      </c>
      <c r="E166" s="53">
        <f t="shared" si="57"/>
        <v>1.4011416709911779E-2</v>
      </c>
      <c r="F166" s="53">
        <f t="shared" si="58"/>
        <v>1.0180995475113122E-2</v>
      </c>
      <c r="G166" s="39">
        <f>+IF(OR(AND(D166=0),(C166=0)),"0",((D166-C166)/C166))</f>
        <v>-0.16666666666666666</v>
      </c>
      <c r="H166" s="48">
        <f>+IF(OR(AND(E166=""),(G166="")),"",E166*G166)</f>
        <v>-2.3352361183186297E-3</v>
      </c>
    </row>
    <row r="167" spans="2:8" s="63" customFormat="1" ht="15" x14ac:dyDescent="0.25">
      <c r="B167" s="55" t="s">
        <v>587</v>
      </c>
      <c r="C167" s="25">
        <v>1</v>
      </c>
      <c r="D167" s="47">
        <v>0</v>
      </c>
      <c r="E167" s="54">
        <f t="shared" si="57"/>
        <v>2.594706798131811E-4</v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>
        <f t="shared" ref="H167:H237" si="60">+IF(OR(AND(E167=""),(G167="")),"",E167*G167)</f>
        <v>0</v>
      </c>
    </row>
    <row r="168" spans="2:8" s="63" customFormat="1" ht="30" x14ac:dyDescent="0.25">
      <c r="B168" s="55" t="s">
        <v>443</v>
      </c>
      <c r="C168" s="25">
        <v>117</v>
      </c>
      <c r="D168" s="47">
        <v>10</v>
      </c>
      <c r="E168" s="54">
        <f t="shared" si="57"/>
        <v>3.0358069538142188E-2</v>
      </c>
      <c r="F168" s="54">
        <f t="shared" si="58"/>
        <v>2.2624434389140274E-3</v>
      </c>
      <c r="G168" s="27">
        <f t="shared" si="59"/>
        <v>-0.9145299145299145</v>
      </c>
      <c r="H168" s="28">
        <f t="shared" si="60"/>
        <v>-2.7763362740010376E-2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6</v>
      </c>
      <c r="D170" s="47">
        <v>8</v>
      </c>
      <c r="E170" s="54">
        <f t="shared" si="57"/>
        <v>1.5568240788790867E-3</v>
      </c>
      <c r="F170" s="54">
        <f t="shared" si="58"/>
        <v>1.8099547511312218E-3</v>
      </c>
      <c r="G170" s="27">
        <f t="shared" si="59"/>
        <v>0.33333333333333331</v>
      </c>
      <c r="H170" s="28">
        <f t="shared" si="60"/>
        <v>5.189413596263622E-4</v>
      </c>
    </row>
    <row r="171" spans="2:8" s="63" customFormat="1" ht="15" x14ac:dyDescent="0.25">
      <c r="B171" s="55" t="s">
        <v>42</v>
      </c>
      <c r="C171" s="25">
        <v>351</v>
      </c>
      <c r="D171" s="47">
        <v>1065</v>
      </c>
      <c r="E171" s="54">
        <f t="shared" si="57"/>
        <v>9.1074208614426569E-2</v>
      </c>
      <c r="F171" s="54">
        <f t="shared" si="58"/>
        <v>0.2409502262443439</v>
      </c>
      <c r="G171" s="27">
        <f t="shared" si="59"/>
        <v>2.0341880341880341</v>
      </c>
      <c r="H171" s="28">
        <f t="shared" si="60"/>
        <v>0.1852620653866113</v>
      </c>
    </row>
    <row r="172" spans="2:8" s="63" customFormat="1" ht="15" x14ac:dyDescent="0.25">
      <c r="B172" s="55" t="s">
        <v>589</v>
      </c>
      <c r="C172" s="25">
        <v>2</v>
      </c>
      <c r="D172" s="47">
        <v>2</v>
      </c>
      <c r="E172" s="54">
        <f t="shared" si="57"/>
        <v>5.189413596263622E-4</v>
      </c>
      <c r="F172" s="54">
        <f t="shared" si="58"/>
        <v>4.5248868778280545E-4</v>
      </c>
      <c r="G172" s="27">
        <f t="shared" si="59"/>
        <v>0</v>
      </c>
      <c r="H172" s="28">
        <f t="shared" si="60"/>
        <v>0</v>
      </c>
    </row>
    <row r="173" spans="2:8" s="63" customFormat="1" ht="15" x14ac:dyDescent="0.25">
      <c r="B173" s="55" t="s">
        <v>590</v>
      </c>
      <c r="C173" s="25">
        <v>1218</v>
      </c>
      <c r="D173" s="47">
        <v>564</v>
      </c>
      <c r="E173" s="54">
        <f t="shared" si="57"/>
        <v>0.31603528801245462</v>
      </c>
      <c r="F173" s="54">
        <f t="shared" si="58"/>
        <v>0.12760180995475112</v>
      </c>
      <c r="G173" s="27">
        <f t="shared" si="59"/>
        <v>-0.53694581280788178</v>
      </c>
      <c r="H173" s="28">
        <f t="shared" si="60"/>
        <v>-0.16969382459782045</v>
      </c>
    </row>
    <row r="174" spans="2:8" s="63" customFormat="1" ht="15" x14ac:dyDescent="0.25">
      <c r="B174" s="55" t="s">
        <v>591</v>
      </c>
      <c r="C174" s="25">
        <v>1</v>
      </c>
      <c r="D174" s="47">
        <v>6</v>
      </c>
      <c r="E174" s="54">
        <f t="shared" si="57"/>
        <v>2.594706798131811E-4</v>
      </c>
      <c r="F174" s="54">
        <f t="shared" si="58"/>
        <v>1.3574660633484162E-3</v>
      </c>
      <c r="G174" s="27">
        <f t="shared" si="59"/>
        <v>5</v>
      </c>
      <c r="H174" s="28">
        <f t="shared" si="60"/>
        <v>1.2973533990659055E-3</v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9</v>
      </c>
      <c r="D177" s="47">
        <v>10</v>
      </c>
      <c r="E177" s="54">
        <f t="shared" si="57"/>
        <v>2.3352361183186301E-3</v>
      </c>
      <c r="F177" s="54">
        <f t="shared" si="58"/>
        <v>2.2624434389140274E-3</v>
      </c>
      <c r="G177" s="27">
        <f t="shared" si="59"/>
        <v>0.1111111111111111</v>
      </c>
      <c r="H177" s="28">
        <f t="shared" si="60"/>
        <v>2.594706798131811E-4</v>
      </c>
    </row>
    <row r="178" spans="1:9" s="63" customFormat="1" ht="15" x14ac:dyDescent="0.25">
      <c r="B178" s="55" t="s">
        <v>43</v>
      </c>
      <c r="C178" s="25">
        <v>4</v>
      </c>
      <c r="D178" s="47">
        <v>22</v>
      </c>
      <c r="E178" s="54">
        <f t="shared" si="57"/>
        <v>1.0378827192527244E-3</v>
      </c>
      <c r="F178" s="54">
        <f t="shared" si="58"/>
        <v>4.9773755656108594E-3</v>
      </c>
      <c r="G178" s="27">
        <f t="shared" si="59"/>
        <v>4.5</v>
      </c>
      <c r="H178" s="28">
        <f t="shared" si="60"/>
        <v>4.6704722366372594E-3</v>
      </c>
    </row>
    <row r="179" spans="1:9" s="65" customFormat="1" ht="15" x14ac:dyDescent="0.25">
      <c r="A179" s="22"/>
      <c r="B179" s="23" t="s">
        <v>538</v>
      </c>
      <c r="C179" s="64">
        <v>4</v>
      </c>
      <c r="D179" s="47">
        <v>41</v>
      </c>
      <c r="E179" s="51">
        <f t="shared" ref="E179" si="61">+IF(C179=0,"",C179/C$165)</f>
        <v>1.0378827192527244E-3</v>
      </c>
      <c r="F179" s="51">
        <f t="shared" ref="F179" si="62">+IF(D179=0,"",D179/D$165)</f>
        <v>9.2760180995475113E-3</v>
      </c>
      <c r="G179" s="51">
        <f t="shared" ref="G179" si="63">+IF(OR(AND(D179=0),(C179=0)),"0",((D179-C179)/C179))</f>
        <v>9.25</v>
      </c>
      <c r="H179" s="26">
        <f t="shared" ref="H179" si="64">+IF(OR(AND(E179=""),(G179="")),"",E179*G179)</f>
        <v>9.6004151530876998E-3</v>
      </c>
      <c r="I179" s="63"/>
    </row>
    <row r="180" spans="1:9" s="63" customFormat="1" ht="15" x14ac:dyDescent="0.25">
      <c r="B180" s="55" t="s">
        <v>445</v>
      </c>
      <c r="C180" s="25">
        <v>25</v>
      </c>
      <c r="D180" s="47">
        <v>84</v>
      </c>
      <c r="E180" s="54">
        <f t="shared" ref="E180:F183" si="65">+IF(C180=0,"",C180/C$165)</f>
        <v>6.4867669953295277E-3</v>
      </c>
      <c r="F180" s="54">
        <f t="shared" si="65"/>
        <v>1.9004524886877826E-2</v>
      </c>
      <c r="G180" s="27">
        <f t="shared" si="59"/>
        <v>2.36</v>
      </c>
      <c r="H180" s="28">
        <f t="shared" si="60"/>
        <v>1.5308770108977684E-2</v>
      </c>
    </row>
    <row r="181" spans="1:9" s="63" customFormat="1" ht="15" x14ac:dyDescent="0.25">
      <c r="B181" s="55" t="s">
        <v>592</v>
      </c>
      <c r="C181" s="25">
        <v>5</v>
      </c>
      <c r="D181" s="47">
        <v>53</v>
      </c>
      <c r="E181" s="54">
        <f t="shared" si="65"/>
        <v>1.2973533990659055E-3</v>
      </c>
      <c r="F181" s="54">
        <f t="shared" si="65"/>
        <v>1.1990950226244345E-2</v>
      </c>
      <c r="G181" s="27">
        <f t="shared" si="59"/>
        <v>9.6</v>
      </c>
      <c r="H181" s="28">
        <f t="shared" si="60"/>
        <v>1.2454592631032694E-2</v>
      </c>
    </row>
    <row r="182" spans="1:9" s="63" customFormat="1" ht="15" x14ac:dyDescent="0.25">
      <c r="B182" s="55" t="s">
        <v>41</v>
      </c>
      <c r="C182" s="25">
        <v>7</v>
      </c>
      <c r="D182" s="47">
        <v>4</v>
      </c>
      <c r="E182" s="54">
        <f t="shared" si="65"/>
        <v>1.8162947586922678E-3</v>
      </c>
      <c r="F182" s="54">
        <f t="shared" si="65"/>
        <v>9.049773755656109E-4</v>
      </c>
      <c r="G182" s="27">
        <f t="shared" si="59"/>
        <v>-0.42857142857142855</v>
      </c>
      <c r="H182" s="28">
        <f t="shared" si="60"/>
        <v>-7.7841203943954335E-4</v>
      </c>
    </row>
    <row r="183" spans="1:9" s="63" customFormat="1" ht="15" x14ac:dyDescent="0.25">
      <c r="B183" s="55" t="s">
        <v>44</v>
      </c>
      <c r="C183" s="25">
        <v>0</v>
      </c>
      <c r="D183" s="47">
        <v>8</v>
      </c>
      <c r="E183" s="54" t="str">
        <f t="shared" si="65"/>
        <v/>
      </c>
      <c r="F183" s="54">
        <f t="shared" si="65"/>
        <v>1.8099547511312218E-3</v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6</v>
      </c>
      <c r="D184" s="47">
        <v>1</v>
      </c>
      <c r="E184" s="51">
        <f t="shared" ref="E184:E185" si="66">+IF(C184=0,"",C184/C$165)</f>
        <v>1.5568240788790867E-3</v>
      </c>
      <c r="F184" s="51">
        <f t="shared" ref="F184:F185" si="67">+IF(D184=0,"",D184/D$165)</f>
        <v>2.2624434389140272E-4</v>
      </c>
      <c r="G184" s="51">
        <f t="shared" ref="G184:G185" si="68">+IF(OR(AND(D184=0),(C184=0)),"0",((D184-C184)/C184))</f>
        <v>-0.83333333333333337</v>
      </c>
      <c r="H184" s="26">
        <f t="shared" ref="H184:H185" si="69">+IF(OR(AND(E184=""),(G184="")),"",E184*G184)</f>
        <v>-1.2973533990659055E-3</v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1</v>
      </c>
      <c r="E185" s="51" t="str">
        <f t="shared" si="66"/>
        <v/>
      </c>
      <c r="F185" s="51">
        <f t="shared" si="67"/>
        <v>2.2624434389140272E-4</v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14</v>
      </c>
      <c r="D186" s="47">
        <v>78</v>
      </c>
      <c r="E186" s="54">
        <f t="shared" ref="E186:F191" si="70">+IF(C186=0,"",C186/C$165)</f>
        <v>3.6325895173845357E-3</v>
      </c>
      <c r="F186" s="54">
        <f t="shared" si="70"/>
        <v>1.7647058823529412E-2</v>
      </c>
      <c r="G186" s="27">
        <f t="shared" si="59"/>
        <v>4.5714285714285712</v>
      </c>
      <c r="H186" s="28">
        <f t="shared" si="60"/>
        <v>1.660612350804359E-2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12</v>
      </c>
      <c r="E189" s="51" t="str">
        <f t="shared" si="70"/>
        <v/>
      </c>
      <c r="F189" s="51">
        <f t="shared" si="70"/>
        <v>2.7149321266968325E-3</v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1</v>
      </c>
      <c r="E190" s="54" t="str">
        <f t="shared" si="70"/>
        <v/>
      </c>
      <c r="F190" s="54">
        <f t="shared" si="70"/>
        <v>2.2624434389140272E-4</v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2</v>
      </c>
      <c r="D191" s="47">
        <v>13</v>
      </c>
      <c r="E191" s="54">
        <f t="shared" si="70"/>
        <v>5.189413596263622E-4</v>
      </c>
      <c r="F191" s="54">
        <f t="shared" si="70"/>
        <v>2.9411764705882353E-3</v>
      </c>
      <c r="G191" s="27">
        <f t="shared" si="59"/>
        <v>5.5</v>
      </c>
      <c r="H191" s="28">
        <f t="shared" si="60"/>
        <v>2.854177477944992E-3</v>
      </c>
    </row>
    <row r="192" spans="1:9" s="65" customFormat="1" ht="15" x14ac:dyDescent="0.25">
      <c r="A192" s="22"/>
      <c r="B192" s="23" t="s">
        <v>541</v>
      </c>
      <c r="C192" s="64">
        <v>12</v>
      </c>
      <c r="D192" s="47">
        <v>34</v>
      </c>
      <c r="E192" s="51">
        <f t="shared" ref="E192" si="73">+IF(C192=0,"",C192/C$165)</f>
        <v>3.1136481577581734E-3</v>
      </c>
      <c r="F192" s="51">
        <f t="shared" ref="F192" si="74">+IF(D192=0,"",D192/D$165)</f>
        <v>7.6923076923076927E-3</v>
      </c>
      <c r="G192" s="51">
        <f t="shared" ref="G192" si="75">+IF(OR(AND(D192=0),(C192=0)),"0",((D192-C192)/C192))</f>
        <v>1.8333333333333333</v>
      </c>
      <c r="H192" s="26">
        <f t="shared" ref="H192" si="76">+IF(OR(AND(E192=""),(G192="")),"",E192*G192)</f>
        <v>5.708354955889984E-3</v>
      </c>
      <c r="I192" s="63"/>
    </row>
    <row r="193" spans="1:9" s="63" customFormat="1" ht="15" x14ac:dyDescent="0.25">
      <c r="B193" s="55" t="s">
        <v>219</v>
      </c>
      <c r="C193" s="25">
        <v>7</v>
      </c>
      <c r="D193" s="47">
        <v>65</v>
      </c>
      <c r="E193" s="54">
        <f t="shared" ref="E193:F199" si="77">+IF(C193=0,"",C193/C$165)</f>
        <v>1.8162947586922678E-3</v>
      </c>
      <c r="F193" s="54">
        <f t="shared" si="77"/>
        <v>1.4705882352941176E-2</v>
      </c>
      <c r="G193" s="27">
        <f t="shared" si="59"/>
        <v>8.2857142857142865</v>
      </c>
      <c r="H193" s="28">
        <f t="shared" si="60"/>
        <v>1.5049299429164506E-2</v>
      </c>
    </row>
    <row r="194" spans="1:9" s="63" customFormat="1" ht="15" x14ac:dyDescent="0.25">
      <c r="B194" s="55" t="s">
        <v>220</v>
      </c>
      <c r="C194" s="25">
        <v>26</v>
      </c>
      <c r="D194" s="47">
        <v>103</v>
      </c>
      <c r="E194" s="54">
        <f t="shared" si="77"/>
        <v>6.7462376751427086E-3</v>
      </c>
      <c r="F194" s="54">
        <f t="shared" si="77"/>
        <v>2.330316742081448E-2</v>
      </c>
      <c r="G194" s="27">
        <f t="shared" si="59"/>
        <v>2.9615384615384617</v>
      </c>
      <c r="H194" s="28">
        <f t="shared" si="60"/>
        <v>1.9979242345614944E-2</v>
      </c>
    </row>
    <row r="195" spans="1:9" s="63" customFormat="1" ht="15" x14ac:dyDescent="0.25">
      <c r="B195" s="55" t="s">
        <v>221</v>
      </c>
      <c r="C195" s="25">
        <v>523</v>
      </c>
      <c r="D195" s="47">
        <v>169</v>
      </c>
      <c r="E195" s="54">
        <f t="shared" si="77"/>
        <v>0.13570316554229372</v>
      </c>
      <c r="F195" s="54">
        <f t="shared" si="77"/>
        <v>3.8235294117647062E-2</v>
      </c>
      <c r="G195" s="27">
        <f t="shared" si="59"/>
        <v>-0.67686424474187379</v>
      </c>
      <c r="H195" s="28">
        <f t="shared" si="60"/>
        <v>-9.185262065386611E-2</v>
      </c>
    </row>
    <row r="196" spans="1:9" s="63" customFormat="1" ht="15" x14ac:dyDescent="0.25">
      <c r="B196" s="55" t="s">
        <v>222</v>
      </c>
      <c r="C196" s="25">
        <v>16</v>
      </c>
      <c r="D196" s="47">
        <v>27</v>
      </c>
      <c r="E196" s="54">
        <f t="shared" si="77"/>
        <v>4.1515308770108976E-3</v>
      </c>
      <c r="F196" s="54">
        <f t="shared" si="77"/>
        <v>6.1085972850678733E-3</v>
      </c>
      <c r="G196" s="27">
        <f t="shared" si="59"/>
        <v>0.6875</v>
      </c>
      <c r="H196" s="28">
        <f t="shared" si="60"/>
        <v>2.854177477944992E-3</v>
      </c>
    </row>
    <row r="197" spans="1:9" s="63" customFormat="1" ht="15" x14ac:dyDescent="0.25">
      <c r="B197" s="55" t="s">
        <v>447</v>
      </c>
      <c r="C197" s="25">
        <v>79</v>
      </c>
      <c r="D197" s="47">
        <v>28</v>
      </c>
      <c r="E197" s="54">
        <f t="shared" si="77"/>
        <v>2.0498183705241306E-2</v>
      </c>
      <c r="F197" s="54">
        <f t="shared" si="77"/>
        <v>6.3348416289592761E-3</v>
      </c>
      <c r="G197" s="27">
        <f t="shared" si="59"/>
        <v>-0.64556962025316456</v>
      </c>
      <c r="H197" s="28">
        <f t="shared" si="60"/>
        <v>-1.3233004670472236E-2</v>
      </c>
    </row>
    <row r="198" spans="1:9" s="63" customFormat="1" ht="15" x14ac:dyDescent="0.25">
      <c r="B198" s="55" t="s">
        <v>448</v>
      </c>
      <c r="C198" s="25">
        <v>15</v>
      </c>
      <c r="D198" s="47">
        <v>13</v>
      </c>
      <c r="E198" s="54">
        <f t="shared" si="77"/>
        <v>3.8920601971977166E-3</v>
      </c>
      <c r="F198" s="54">
        <f t="shared" si="77"/>
        <v>2.9411764705882353E-3</v>
      </c>
      <c r="G198" s="27">
        <f t="shared" si="59"/>
        <v>-0.13333333333333333</v>
      </c>
      <c r="H198" s="28">
        <f t="shared" si="60"/>
        <v>-5.189413596263622E-4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121</v>
      </c>
      <c r="D200" s="47">
        <v>76</v>
      </c>
      <c r="E200" s="51">
        <f t="shared" ref="E200" si="78">+IF(C200=0,"",C200/C$165)</f>
        <v>3.1395952257394916E-2</v>
      </c>
      <c r="F200" s="51">
        <f t="shared" ref="F200" si="79">+IF(D200=0,"",D200/D$165)</f>
        <v>1.7194570135746608E-2</v>
      </c>
      <c r="G200" s="51">
        <f t="shared" ref="G200" si="80">+IF(OR(AND(D200=0),(C200=0)),"0",((D200-C200)/C200))</f>
        <v>-0.37190082644628097</v>
      </c>
      <c r="H200" s="26">
        <f t="shared" ref="H200" si="81">+IF(OR(AND(E200=""),(G200="")),"",E200*G200)</f>
        <v>-1.1676180591593151E-2</v>
      </c>
      <c r="I200" s="63"/>
    </row>
    <row r="201" spans="1:9" s="63" customFormat="1" ht="15" x14ac:dyDescent="0.25">
      <c r="B201" s="55" t="s">
        <v>224</v>
      </c>
      <c r="C201" s="25">
        <v>9</v>
      </c>
      <c r="D201" s="47">
        <v>29</v>
      </c>
      <c r="E201" s="54">
        <f t="shared" ref="E201:F208" si="82">+IF(C201=0,"",C201/C$165)</f>
        <v>2.3352361183186301E-3</v>
      </c>
      <c r="F201" s="54">
        <f t="shared" si="82"/>
        <v>6.5610859728506788E-3</v>
      </c>
      <c r="G201" s="27">
        <f t="shared" si="59"/>
        <v>2.2222222222222223</v>
      </c>
      <c r="H201" s="28">
        <f t="shared" si="60"/>
        <v>5.189413596263623E-3</v>
      </c>
    </row>
    <row r="202" spans="1:9" s="63" customFormat="1" ht="15" x14ac:dyDescent="0.25">
      <c r="B202" s="55" t="s">
        <v>225</v>
      </c>
      <c r="C202" s="25">
        <v>5</v>
      </c>
      <c r="D202" s="47">
        <v>17</v>
      </c>
      <c r="E202" s="54">
        <f t="shared" si="82"/>
        <v>1.2973533990659055E-3</v>
      </c>
      <c r="F202" s="54">
        <f t="shared" si="82"/>
        <v>3.8461538461538464E-3</v>
      </c>
      <c r="G202" s="27">
        <f t="shared" si="59"/>
        <v>2.4</v>
      </c>
      <c r="H202" s="28">
        <f t="shared" si="60"/>
        <v>3.1136481577581734E-3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3</v>
      </c>
      <c r="E204" s="54" t="str">
        <f t="shared" si="82"/>
        <v/>
      </c>
      <c r="F204" s="54">
        <f t="shared" si="82"/>
        <v>6.7873303167420812E-4</v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54</v>
      </c>
      <c r="D205" s="47">
        <v>212</v>
      </c>
      <c r="E205" s="54">
        <f t="shared" si="82"/>
        <v>1.4011416709911779E-2</v>
      </c>
      <c r="F205" s="54">
        <f t="shared" si="82"/>
        <v>4.7963800904977379E-2</v>
      </c>
      <c r="G205" s="27">
        <f t="shared" si="59"/>
        <v>2.925925925925926</v>
      </c>
      <c r="H205" s="28">
        <f t="shared" si="60"/>
        <v>4.0996367410482612E-2</v>
      </c>
    </row>
    <row r="206" spans="1:9" s="63" customFormat="1" ht="15" x14ac:dyDescent="0.25">
      <c r="B206" s="55" t="s">
        <v>227</v>
      </c>
      <c r="C206" s="25">
        <v>0</v>
      </c>
      <c r="D206" s="47">
        <v>3</v>
      </c>
      <c r="E206" s="54" t="str">
        <f t="shared" si="82"/>
        <v/>
      </c>
      <c r="F206" s="54">
        <f t="shared" si="82"/>
        <v>6.7873303167420812E-4</v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1</v>
      </c>
      <c r="D211" s="47">
        <v>2</v>
      </c>
      <c r="E211" s="54">
        <f t="shared" si="87"/>
        <v>2.594706798131811E-4</v>
      </c>
      <c r="F211" s="54">
        <f t="shared" si="88"/>
        <v>4.5248868778280545E-4</v>
      </c>
      <c r="G211" s="27">
        <f t="shared" si="59"/>
        <v>1</v>
      </c>
      <c r="H211" s="28">
        <f t="shared" si="60"/>
        <v>2.594706798131811E-4</v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1</v>
      </c>
      <c r="D213" s="47">
        <v>0</v>
      </c>
      <c r="E213" s="54">
        <f t="shared" si="87"/>
        <v>2.594706798131811E-4</v>
      </c>
      <c r="F213" s="54" t="str">
        <f t="shared" si="88"/>
        <v/>
      </c>
      <c r="G213" s="27" t="str">
        <f t="shared" si="59"/>
        <v>0</v>
      </c>
      <c r="H213" s="28">
        <f t="shared" si="60"/>
        <v>0</v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650</v>
      </c>
      <c r="D216" s="47">
        <v>792</v>
      </c>
      <c r="E216" s="54">
        <f t="shared" si="87"/>
        <v>0.16865594187856772</v>
      </c>
      <c r="F216" s="54">
        <f t="shared" si="88"/>
        <v>0.17918552036199095</v>
      </c>
      <c r="G216" s="27">
        <f t="shared" si="59"/>
        <v>0.21846153846153846</v>
      </c>
      <c r="H216" s="28">
        <f t="shared" si="60"/>
        <v>3.6844836533471717E-2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7</v>
      </c>
      <c r="D218" s="47">
        <v>0</v>
      </c>
      <c r="E218" s="54">
        <f t="shared" si="87"/>
        <v>1.8162947586922678E-3</v>
      </c>
      <c r="F218" s="54" t="str">
        <f t="shared" si="88"/>
        <v/>
      </c>
      <c r="G218" s="27" t="str">
        <f t="shared" si="59"/>
        <v>0</v>
      </c>
      <c r="H218" s="28">
        <f t="shared" si="60"/>
        <v>0</v>
      </c>
    </row>
    <row r="219" spans="1:9" s="63" customFormat="1" ht="15" x14ac:dyDescent="0.25">
      <c r="B219" s="55" t="s">
        <v>235</v>
      </c>
      <c r="C219" s="25">
        <v>1</v>
      </c>
      <c r="D219" s="47">
        <v>9</v>
      </c>
      <c r="E219" s="54">
        <f t="shared" si="87"/>
        <v>2.594706798131811E-4</v>
      </c>
      <c r="F219" s="54">
        <f t="shared" si="88"/>
        <v>2.0361990950226246E-3</v>
      </c>
      <c r="G219" s="27">
        <f t="shared" si="59"/>
        <v>8</v>
      </c>
      <c r="H219" s="28">
        <f t="shared" si="60"/>
        <v>2.0757654385054488E-3</v>
      </c>
    </row>
    <row r="220" spans="1:9" s="63" customFormat="1" ht="15" x14ac:dyDescent="0.25">
      <c r="B220" s="55" t="s">
        <v>593</v>
      </c>
      <c r="C220" s="25">
        <v>9</v>
      </c>
      <c r="D220" s="47">
        <v>0</v>
      </c>
      <c r="E220" s="54">
        <f t="shared" si="87"/>
        <v>2.3352361183186301E-3</v>
      </c>
      <c r="F220" s="54" t="str">
        <f t="shared" si="88"/>
        <v/>
      </c>
      <c r="G220" s="27" t="str">
        <f t="shared" si="59"/>
        <v>0</v>
      </c>
      <c r="H220" s="28">
        <f t="shared" si="60"/>
        <v>0</v>
      </c>
    </row>
    <row r="221" spans="1:9" s="63" customFormat="1" ht="15" x14ac:dyDescent="0.25">
      <c r="B221" s="55" t="s">
        <v>451</v>
      </c>
      <c r="C221" s="25">
        <v>9</v>
      </c>
      <c r="D221" s="47">
        <v>0</v>
      </c>
      <c r="E221" s="54">
        <f t="shared" si="87"/>
        <v>2.3352361183186301E-3</v>
      </c>
      <c r="F221" s="54" t="str">
        <f t="shared" si="88"/>
        <v/>
      </c>
      <c r="G221" s="27" t="str">
        <f t="shared" si="59"/>
        <v>0</v>
      </c>
      <c r="H221" s="28">
        <f t="shared" si="60"/>
        <v>0</v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1</v>
      </c>
      <c r="E222" s="51" t="str">
        <f t="shared" si="87"/>
        <v/>
      </c>
      <c r="F222" s="51">
        <f t="shared" si="88"/>
        <v>2.2624434389140272E-4</v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6</v>
      </c>
      <c r="D229" s="47">
        <v>0</v>
      </c>
      <c r="E229" s="54">
        <f t="shared" si="87"/>
        <v>1.5568240788790867E-3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1</v>
      </c>
      <c r="D230" s="47">
        <v>0</v>
      </c>
      <c r="E230" s="54">
        <f t="shared" si="87"/>
        <v>2.594706798131811E-4</v>
      </c>
      <c r="F230" s="54" t="str">
        <f t="shared" si="88"/>
        <v/>
      </c>
      <c r="G230" s="27" t="str">
        <f t="shared" si="59"/>
        <v>0</v>
      </c>
      <c r="H230" s="28">
        <f t="shared" si="60"/>
        <v>0</v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1</v>
      </c>
      <c r="E232" s="54" t="str">
        <f t="shared" si="87"/>
        <v/>
      </c>
      <c r="F232" s="54">
        <f t="shared" si="88"/>
        <v>2.2624434389140272E-4</v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1</v>
      </c>
      <c r="D234" s="47">
        <v>1</v>
      </c>
      <c r="E234" s="54">
        <f t="shared" si="87"/>
        <v>2.594706798131811E-4</v>
      </c>
      <c r="F234" s="54">
        <f t="shared" si="88"/>
        <v>2.2624434389140272E-4</v>
      </c>
      <c r="G234" s="27">
        <f t="shared" si="59"/>
        <v>0</v>
      </c>
      <c r="H234" s="28">
        <f t="shared" si="60"/>
        <v>0</v>
      </c>
    </row>
    <row r="235" spans="2:8" s="63" customFormat="1" ht="15" x14ac:dyDescent="0.25">
      <c r="B235" s="55" t="s">
        <v>54</v>
      </c>
      <c r="C235" s="25">
        <v>59</v>
      </c>
      <c r="D235" s="47">
        <v>2</v>
      </c>
      <c r="E235" s="54">
        <f t="shared" si="87"/>
        <v>1.5308770108977686E-2</v>
      </c>
      <c r="F235" s="54">
        <f t="shared" si="88"/>
        <v>4.5248868778280545E-4</v>
      </c>
      <c r="G235" s="27">
        <f t="shared" si="59"/>
        <v>-0.96610169491525422</v>
      </c>
      <c r="H235" s="28">
        <f t="shared" si="60"/>
        <v>-1.4789828749351324E-2</v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1</v>
      </c>
      <c r="D237" s="47">
        <v>1</v>
      </c>
      <c r="E237" s="54">
        <f t="shared" si="87"/>
        <v>2.594706798131811E-4</v>
      </c>
      <c r="F237" s="54">
        <f t="shared" si="88"/>
        <v>2.2624434389140272E-4</v>
      </c>
      <c r="G237" s="27">
        <f t="shared" si="59"/>
        <v>0</v>
      </c>
      <c r="H237" s="28">
        <f t="shared" si="60"/>
        <v>0</v>
      </c>
    </row>
    <row r="238" spans="2:8" s="63" customFormat="1" ht="15" x14ac:dyDescent="0.25">
      <c r="B238" s="55" t="s">
        <v>344</v>
      </c>
      <c r="C238" s="25">
        <v>0</v>
      </c>
      <c r="D238" s="47">
        <v>1</v>
      </c>
      <c r="E238" s="54" t="str">
        <f t="shared" si="87"/>
        <v/>
      </c>
      <c r="F238" s="54">
        <f t="shared" si="88"/>
        <v>2.2624434389140272E-4</v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2</v>
      </c>
      <c r="E239" s="54" t="str">
        <f t="shared" si="87"/>
        <v/>
      </c>
      <c r="F239" s="54">
        <f t="shared" si="88"/>
        <v>4.5248868778280545E-4</v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1</v>
      </c>
      <c r="D240" s="47">
        <v>3</v>
      </c>
      <c r="E240" s="54">
        <f t="shared" si="87"/>
        <v>2.594706798131811E-4</v>
      </c>
      <c r="F240" s="54">
        <f t="shared" si="88"/>
        <v>6.7873303167420812E-4</v>
      </c>
      <c r="G240" s="27">
        <f t="shared" si="91"/>
        <v>2</v>
      </c>
      <c r="H240" s="28">
        <f t="shared" si="92"/>
        <v>5.189413596263622E-4</v>
      </c>
    </row>
    <row r="241" spans="1:9" s="63" customFormat="1" ht="15" x14ac:dyDescent="0.25">
      <c r="B241" s="55" t="s">
        <v>455</v>
      </c>
      <c r="C241" s="25">
        <v>3</v>
      </c>
      <c r="D241" s="47">
        <v>13</v>
      </c>
      <c r="E241" s="54">
        <f t="shared" si="87"/>
        <v>7.7841203943954335E-4</v>
      </c>
      <c r="F241" s="54">
        <f t="shared" si="88"/>
        <v>2.9411764705882353E-3</v>
      </c>
      <c r="G241" s="27">
        <f t="shared" si="91"/>
        <v>3.3333333333333335</v>
      </c>
      <c r="H241" s="28">
        <f t="shared" si="92"/>
        <v>2.5947067981318111E-3</v>
      </c>
    </row>
    <row r="242" spans="1:9" s="63" customFormat="1" ht="15" x14ac:dyDescent="0.25">
      <c r="B242" s="55" t="s">
        <v>243</v>
      </c>
      <c r="C242" s="25">
        <v>1</v>
      </c>
      <c r="D242" s="47">
        <v>0</v>
      </c>
      <c r="E242" s="54">
        <f t="shared" si="87"/>
        <v>2.594706798131811E-4</v>
      </c>
      <c r="F242" s="54" t="str">
        <f t="shared" si="88"/>
        <v/>
      </c>
      <c r="G242" s="27" t="str">
        <f t="shared" si="91"/>
        <v>0</v>
      </c>
      <c r="H242" s="28">
        <f t="shared" si="92"/>
        <v>0</v>
      </c>
    </row>
    <row r="243" spans="1:9" s="63" customFormat="1" ht="15" x14ac:dyDescent="0.25">
      <c r="B243" s="55" t="s">
        <v>456</v>
      </c>
      <c r="C243" s="25">
        <v>6</v>
      </c>
      <c r="D243" s="47">
        <v>2</v>
      </c>
      <c r="E243" s="54">
        <f t="shared" si="87"/>
        <v>1.5568240788790867E-3</v>
      </c>
      <c r="F243" s="54">
        <f t="shared" si="88"/>
        <v>4.5248868778280545E-4</v>
      </c>
      <c r="G243" s="27">
        <f t="shared" si="91"/>
        <v>-0.66666666666666663</v>
      </c>
      <c r="H243" s="28">
        <f t="shared" si="92"/>
        <v>-1.0378827192527244E-3</v>
      </c>
    </row>
    <row r="244" spans="1:9" s="63" customFormat="1" ht="15" x14ac:dyDescent="0.25">
      <c r="B244" s="55" t="s">
        <v>457</v>
      </c>
      <c r="C244" s="25">
        <v>0</v>
      </c>
      <c r="D244" s="47">
        <v>2</v>
      </c>
      <c r="E244" s="54" t="str">
        <f t="shared" si="87"/>
        <v/>
      </c>
      <c r="F244" s="54">
        <f t="shared" si="88"/>
        <v>4.5248868778280545E-4</v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2</v>
      </c>
      <c r="D245" s="47">
        <v>29</v>
      </c>
      <c r="E245" s="51">
        <f t="shared" si="87"/>
        <v>5.189413596263622E-4</v>
      </c>
      <c r="F245" s="51">
        <f t="shared" si="88"/>
        <v>6.5610859728506788E-3</v>
      </c>
      <c r="G245" s="51">
        <f t="shared" si="91"/>
        <v>13.5</v>
      </c>
      <c r="H245" s="26">
        <f t="shared" si="92"/>
        <v>7.0057083549558896E-3</v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2</v>
      </c>
      <c r="D247" s="47">
        <v>0</v>
      </c>
      <c r="E247" s="54">
        <f t="shared" si="87"/>
        <v>5.189413596263622E-4</v>
      </c>
      <c r="F247" s="54" t="str">
        <f t="shared" si="88"/>
        <v/>
      </c>
      <c r="G247" s="27" t="str">
        <f t="shared" si="91"/>
        <v>0</v>
      </c>
      <c r="H247" s="28">
        <f t="shared" si="92"/>
        <v>0</v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3</v>
      </c>
      <c r="E250" s="54" t="str">
        <f t="shared" si="87"/>
        <v/>
      </c>
      <c r="F250" s="54">
        <f t="shared" si="88"/>
        <v>6.7873303167420812E-4</v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1</v>
      </c>
      <c r="D251" s="47">
        <v>11</v>
      </c>
      <c r="E251" s="54">
        <f t="shared" si="87"/>
        <v>2.594706798131811E-4</v>
      </c>
      <c r="F251" s="54">
        <f t="shared" si="88"/>
        <v>2.4886877828054297E-3</v>
      </c>
      <c r="G251" s="27">
        <f t="shared" si="91"/>
        <v>10</v>
      </c>
      <c r="H251" s="28">
        <f t="shared" si="92"/>
        <v>2.5947067981318111E-3</v>
      </c>
    </row>
    <row r="252" spans="1:9" s="63" customFormat="1" ht="15" x14ac:dyDescent="0.25">
      <c r="B252" s="55" t="s">
        <v>462</v>
      </c>
      <c r="C252" s="25">
        <v>0</v>
      </c>
      <c r="D252" s="47">
        <v>7</v>
      </c>
      <c r="E252" s="54" t="str">
        <f t="shared" si="87"/>
        <v/>
      </c>
      <c r="F252" s="54">
        <f t="shared" si="88"/>
        <v>1.583710407239819E-3</v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2</v>
      </c>
      <c r="D254" s="47">
        <v>15</v>
      </c>
      <c r="E254" s="51">
        <f t="shared" si="93"/>
        <v>5.189413596263622E-4</v>
      </c>
      <c r="F254" s="51">
        <f t="shared" si="94"/>
        <v>3.3936651583710408E-3</v>
      </c>
      <c r="G254" s="51">
        <f t="shared" si="95"/>
        <v>6.5</v>
      </c>
      <c r="H254" s="26">
        <f t="shared" si="96"/>
        <v>3.3731188375713543E-3</v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1</v>
      </c>
      <c r="E255" s="54" t="str">
        <f t="shared" ref="E255:F257" si="97">+IF(C255=0,"",C255/C$165)</f>
        <v/>
      </c>
      <c r="F255" s="54">
        <f t="shared" si="97"/>
        <v>2.2624434389140272E-4</v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56</v>
      </c>
      <c r="D256" s="47">
        <v>226</v>
      </c>
      <c r="E256" s="54">
        <f t="shared" si="97"/>
        <v>1.4530358069538143E-2</v>
      </c>
      <c r="F256" s="54">
        <f t="shared" si="97"/>
        <v>5.1131221719457012E-2</v>
      </c>
      <c r="G256" s="27">
        <f t="shared" si="91"/>
        <v>3.0357142857142856</v>
      </c>
      <c r="H256" s="28">
        <f t="shared" si="92"/>
        <v>4.411001556824079E-2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0</v>
      </c>
      <c r="D263" s="47">
        <v>0</v>
      </c>
      <c r="E263" s="51" t="str">
        <f t="shared" si="98"/>
        <v/>
      </c>
      <c r="F263" s="51" t="str">
        <f t="shared" si="99"/>
        <v/>
      </c>
      <c r="G263" s="51" t="str">
        <f t="shared" si="100"/>
        <v>0</v>
      </c>
      <c r="H263" s="26" t="str">
        <f t="shared" si="101"/>
        <v/>
      </c>
      <c r="I263" s="63"/>
    </row>
    <row r="264" spans="1:9" s="63" customFormat="1" ht="15" x14ac:dyDescent="0.25">
      <c r="B264" s="55" t="s">
        <v>60</v>
      </c>
      <c r="C264" s="25">
        <v>42</v>
      </c>
      <c r="D264" s="47">
        <v>3</v>
      </c>
      <c r="E264" s="54">
        <f t="shared" ref="E264:F268" si="102">+IF(C264=0,"",C264/C$165)</f>
        <v>1.0897768552153606E-2</v>
      </c>
      <c r="F264" s="54">
        <f t="shared" si="102"/>
        <v>6.7873303167420812E-4</v>
      </c>
      <c r="G264" s="27">
        <f t="shared" si="91"/>
        <v>-0.9285714285714286</v>
      </c>
      <c r="H264" s="28">
        <f t="shared" si="92"/>
        <v>-1.0119356512714063E-2</v>
      </c>
    </row>
    <row r="265" spans="1:9" s="63" customFormat="1" ht="15" x14ac:dyDescent="0.25">
      <c r="B265" s="55" t="s">
        <v>65</v>
      </c>
      <c r="C265" s="25">
        <v>43</v>
      </c>
      <c r="D265" s="47">
        <v>18</v>
      </c>
      <c r="E265" s="54">
        <f t="shared" si="102"/>
        <v>1.1157239231966787E-2</v>
      </c>
      <c r="F265" s="54">
        <f t="shared" si="102"/>
        <v>4.0723981900452491E-3</v>
      </c>
      <c r="G265" s="27">
        <f t="shared" si="91"/>
        <v>-0.58139534883720934</v>
      </c>
      <c r="H265" s="28">
        <f t="shared" si="92"/>
        <v>-6.4867669953295277E-3</v>
      </c>
    </row>
    <row r="266" spans="1:9" s="63" customFormat="1" ht="15" x14ac:dyDescent="0.25">
      <c r="B266" s="55" t="s">
        <v>61</v>
      </c>
      <c r="C266" s="25">
        <v>2</v>
      </c>
      <c r="D266" s="47">
        <v>27</v>
      </c>
      <c r="E266" s="54">
        <f t="shared" si="102"/>
        <v>5.189413596263622E-4</v>
      </c>
      <c r="F266" s="54">
        <f t="shared" si="102"/>
        <v>6.1085972850678733E-3</v>
      </c>
      <c r="G266" s="27">
        <f t="shared" si="91"/>
        <v>12.5</v>
      </c>
      <c r="H266" s="28">
        <f t="shared" si="92"/>
        <v>6.4867669953295277E-3</v>
      </c>
    </row>
    <row r="267" spans="1:9" s="63" customFormat="1" ht="15" x14ac:dyDescent="0.25">
      <c r="B267" s="55" t="s">
        <v>247</v>
      </c>
      <c r="C267" s="25">
        <v>1</v>
      </c>
      <c r="D267" s="47">
        <v>3</v>
      </c>
      <c r="E267" s="54">
        <f t="shared" si="102"/>
        <v>2.594706798131811E-4</v>
      </c>
      <c r="F267" s="54">
        <f t="shared" si="102"/>
        <v>6.7873303167420812E-4</v>
      </c>
      <c r="G267" s="27">
        <f t="shared" si="91"/>
        <v>2</v>
      </c>
      <c r="H267" s="28">
        <f t="shared" si="92"/>
        <v>5.189413596263622E-4</v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1</v>
      </c>
      <c r="E269" s="51" t="str">
        <f t="shared" ref="E269" si="103">+IF(C269=0,"",C269/C$165)</f>
        <v/>
      </c>
      <c r="F269" s="51">
        <f t="shared" ref="F269" si="104">+IF(D269=0,"",D269/D$165)</f>
        <v>2.2624434389140272E-4</v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1</v>
      </c>
      <c r="D271" s="47">
        <v>3</v>
      </c>
      <c r="E271" s="54">
        <f t="shared" si="107"/>
        <v>2.594706798131811E-4</v>
      </c>
      <c r="F271" s="54">
        <f t="shared" si="107"/>
        <v>6.7873303167420812E-4</v>
      </c>
      <c r="G271" s="27">
        <f t="shared" si="91"/>
        <v>2</v>
      </c>
      <c r="H271" s="28">
        <f t="shared" si="92"/>
        <v>5.189413596263622E-4</v>
      </c>
    </row>
    <row r="272" spans="1:9" s="63" customFormat="1" ht="15" x14ac:dyDescent="0.25">
      <c r="B272" s="55" t="s">
        <v>59</v>
      </c>
      <c r="C272" s="25">
        <v>10</v>
      </c>
      <c r="D272" s="47">
        <v>3</v>
      </c>
      <c r="E272" s="54">
        <f t="shared" si="107"/>
        <v>2.5947067981318111E-3</v>
      </c>
      <c r="F272" s="54">
        <f t="shared" si="107"/>
        <v>6.7873303167420812E-4</v>
      </c>
      <c r="G272" s="27">
        <f t="shared" si="91"/>
        <v>-0.7</v>
      </c>
      <c r="H272" s="28">
        <f t="shared" si="92"/>
        <v>-1.8162947586922676E-3</v>
      </c>
    </row>
    <row r="273" spans="1:9" s="63" customFormat="1" ht="15" x14ac:dyDescent="0.25">
      <c r="B273" s="55" t="s">
        <v>64</v>
      </c>
      <c r="C273" s="25">
        <v>5</v>
      </c>
      <c r="D273" s="47">
        <v>54</v>
      </c>
      <c r="E273" s="54">
        <f t="shared" si="107"/>
        <v>1.2973533990659055E-3</v>
      </c>
      <c r="F273" s="54">
        <f t="shared" si="107"/>
        <v>1.2217194570135747E-2</v>
      </c>
      <c r="G273" s="27">
        <f t="shared" si="91"/>
        <v>9.8000000000000007</v>
      </c>
      <c r="H273" s="28">
        <f t="shared" si="92"/>
        <v>1.2714063310845874E-2</v>
      </c>
    </row>
    <row r="274" spans="1:9" s="63" customFormat="1" ht="15" x14ac:dyDescent="0.25">
      <c r="B274" s="55" t="s">
        <v>248</v>
      </c>
      <c r="C274" s="25">
        <v>5</v>
      </c>
      <c r="D274" s="47">
        <v>13</v>
      </c>
      <c r="E274" s="54">
        <f t="shared" si="107"/>
        <v>1.2973533990659055E-3</v>
      </c>
      <c r="F274" s="54">
        <f t="shared" si="107"/>
        <v>2.9411764705882353E-3</v>
      </c>
      <c r="G274" s="27">
        <f t="shared" si="91"/>
        <v>1.6</v>
      </c>
      <c r="H274" s="28">
        <f t="shared" si="92"/>
        <v>2.0757654385054488E-3</v>
      </c>
    </row>
    <row r="275" spans="1:9" s="63" customFormat="1" ht="15" x14ac:dyDescent="0.25">
      <c r="B275" s="55" t="s">
        <v>464</v>
      </c>
      <c r="C275" s="25">
        <v>67</v>
      </c>
      <c r="D275" s="47">
        <v>17</v>
      </c>
      <c r="E275" s="54">
        <f t="shared" si="107"/>
        <v>1.7384535547483135E-2</v>
      </c>
      <c r="F275" s="54">
        <f t="shared" si="107"/>
        <v>3.8461538461538464E-3</v>
      </c>
      <c r="G275" s="27">
        <f t="shared" si="91"/>
        <v>-0.74626865671641796</v>
      </c>
      <c r="H275" s="28">
        <f t="shared" si="92"/>
        <v>-1.2973533990659057E-2</v>
      </c>
    </row>
    <row r="276" spans="1:9" s="63" customFormat="1" ht="15" x14ac:dyDescent="0.25">
      <c r="B276" s="55" t="s">
        <v>66</v>
      </c>
      <c r="C276" s="25">
        <v>82</v>
      </c>
      <c r="D276" s="47">
        <v>119</v>
      </c>
      <c r="E276" s="54">
        <f t="shared" si="107"/>
        <v>2.1276595744680851E-2</v>
      </c>
      <c r="F276" s="54">
        <f t="shared" si="107"/>
        <v>2.6923076923076925E-2</v>
      </c>
      <c r="G276" s="27">
        <f t="shared" si="91"/>
        <v>0.45121951219512196</v>
      </c>
      <c r="H276" s="28">
        <f t="shared" si="92"/>
        <v>9.6004151530877015E-3</v>
      </c>
    </row>
    <row r="277" spans="1:9" s="65" customFormat="1" ht="15" x14ac:dyDescent="0.25">
      <c r="A277" s="22"/>
      <c r="B277" s="23" t="s">
        <v>553</v>
      </c>
      <c r="C277" s="64">
        <v>35</v>
      </c>
      <c r="D277" s="47">
        <v>54</v>
      </c>
      <c r="E277" s="51">
        <f t="shared" ref="E277:E278" si="108">+IF(C277=0,"",C277/C$165)</f>
        <v>9.0814737934613397E-3</v>
      </c>
      <c r="F277" s="51">
        <f t="shared" ref="F277:F278" si="109">+IF(D277=0,"",D277/D$165)</f>
        <v>1.2217194570135747E-2</v>
      </c>
      <c r="G277" s="51">
        <f t="shared" ref="G277:G278" si="110">+IF(OR(AND(D277=0),(C277=0)),"0",((D277-C277)/C277))</f>
        <v>0.54285714285714282</v>
      </c>
      <c r="H277" s="26">
        <f t="shared" ref="H277:H278" si="111">+IF(OR(AND(E277=""),(G277="")),"",E277*G277)</f>
        <v>4.9299429164504412E-3</v>
      </c>
      <c r="I277" s="63"/>
    </row>
    <row r="278" spans="1:9" s="65" customFormat="1" ht="15" x14ac:dyDescent="0.25">
      <c r="A278" s="22"/>
      <c r="B278" s="23" t="s">
        <v>554</v>
      </c>
      <c r="C278" s="64">
        <v>1</v>
      </c>
      <c r="D278" s="47">
        <v>1</v>
      </c>
      <c r="E278" s="51">
        <f t="shared" si="108"/>
        <v>2.594706798131811E-4</v>
      </c>
      <c r="F278" s="51">
        <f t="shared" si="109"/>
        <v>2.2624434389140272E-4</v>
      </c>
      <c r="G278" s="51">
        <f t="shared" si="110"/>
        <v>0</v>
      </c>
      <c r="H278" s="26">
        <f t="shared" si="111"/>
        <v>0</v>
      </c>
      <c r="I278" s="63"/>
    </row>
    <row r="279" spans="1:9" s="63" customFormat="1" ht="15" x14ac:dyDescent="0.25">
      <c r="B279" s="55" t="s">
        <v>67</v>
      </c>
      <c r="C279" s="25">
        <v>7</v>
      </c>
      <c r="D279" s="47">
        <v>11</v>
      </c>
      <c r="E279" s="54">
        <f>+IF(C279=0,"",C279/C$165)</f>
        <v>1.8162947586922678E-3</v>
      </c>
      <c r="F279" s="54">
        <f>+IF(D279=0,"",D279/D$165)</f>
        <v>2.4886877828054297E-3</v>
      </c>
      <c r="G279" s="27">
        <f t="shared" si="91"/>
        <v>0.5714285714285714</v>
      </c>
      <c r="H279" s="28">
        <f t="shared" si="92"/>
        <v>1.0378827192527244E-3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1</v>
      </c>
      <c r="E283" s="51" t="str">
        <f t="shared" si="112"/>
        <v/>
      </c>
      <c r="F283" s="51">
        <f t="shared" si="113"/>
        <v>2.2624434389140272E-4</v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16</v>
      </c>
      <c r="E285" s="51" t="str">
        <f t="shared" si="116"/>
        <v/>
      </c>
      <c r="F285" s="51">
        <f t="shared" si="117"/>
        <v>3.6199095022624436E-3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22</v>
      </c>
      <c r="E286" s="51" t="str">
        <f>+IF(C286=0,"",C286/C$165)</f>
        <v/>
      </c>
      <c r="F286" s="51">
        <f>+IF(D286=0,"",D286/D$165)</f>
        <v>4.9773755656108594E-3</v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5</v>
      </c>
      <c r="D287" s="47">
        <v>4</v>
      </c>
      <c r="E287" s="51">
        <f>+IF(C287=0,"",C287/C$165)</f>
        <v>1.2973533990659055E-3</v>
      </c>
      <c r="F287" s="51">
        <f>+IF(D287=0,"",D287/D$165)</f>
        <v>9.049773755656109E-4</v>
      </c>
      <c r="G287" s="51">
        <f t="shared" si="91"/>
        <v>-0.2</v>
      </c>
      <c r="H287" s="26">
        <f t="shared" si="92"/>
        <v>-2.594706798131811E-4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0</v>
      </c>
      <c r="D292" s="47">
        <v>0</v>
      </c>
      <c r="E292" s="54" t="str">
        <f t="shared" si="124"/>
        <v/>
      </c>
      <c r="F292" s="54" t="str">
        <f t="shared" si="125"/>
        <v/>
      </c>
      <c r="G292" s="27" t="str">
        <f t="shared" si="91"/>
        <v>0</v>
      </c>
      <c r="H292" s="28" t="str">
        <f t="shared" si="92"/>
        <v/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2</v>
      </c>
      <c r="D297" s="47">
        <v>0</v>
      </c>
      <c r="E297" s="54">
        <f t="shared" si="124"/>
        <v>5.189413596263622E-4</v>
      </c>
      <c r="F297" s="54" t="str">
        <f t="shared" si="125"/>
        <v/>
      </c>
      <c r="G297" s="27" t="str">
        <f t="shared" si="91"/>
        <v>0</v>
      </c>
      <c r="H297" s="28">
        <f t="shared" si="92"/>
        <v>0</v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2</v>
      </c>
      <c r="D301" s="47">
        <v>3</v>
      </c>
      <c r="E301" s="54">
        <f t="shared" si="124"/>
        <v>5.189413596263622E-4</v>
      </c>
      <c r="F301" s="54">
        <f t="shared" si="125"/>
        <v>6.7873303167420812E-4</v>
      </c>
      <c r="G301" s="27">
        <f t="shared" si="91"/>
        <v>0.5</v>
      </c>
      <c r="H301" s="28">
        <f t="shared" si="92"/>
        <v>2.594706798131811E-4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6</v>
      </c>
      <c r="D303" s="47">
        <v>1</v>
      </c>
      <c r="E303" s="54">
        <f t="shared" si="124"/>
        <v>1.5568240788790867E-3</v>
      </c>
      <c r="F303" s="54">
        <f t="shared" si="125"/>
        <v>2.2624434389140272E-4</v>
      </c>
      <c r="G303" s="27">
        <f t="shared" si="91"/>
        <v>-0.83333333333333337</v>
      </c>
      <c r="H303" s="28">
        <f t="shared" si="92"/>
        <v>-1.2973533990659055E-3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1</v>
      </c>
      <c r="D305" s="47">
        <v>0</v>
      </c>
      <c r="E305" s="54">
        <f t="shared" si="124"/>
        <v>2.594706798131811E-4</v>
      </c>
      <c r="F305" s="54" t="str">
        <f t="shared" si="125"/>
        <v/>
      </c>
      <c r="G305" s="27" t="str">
        <f t="shared" si="91"/>
        <v>0</v>
      </c>
      <c r="H305" s="28">
        <f t="shared" si="92"/>
        <v>0</v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2</v>
      </c>
      <c r="E308" s="54" t="str">
        <f t="shared" si="124"/>
        <v/>
      </c>
      <c r="F308" s="54">
        <f t="shared" si="125"/>
        <v>4.5248868778280545E-4</v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1</v>
      </c>
      <c r="E311" s="54" t="str">
        <f t="shared" si="124"/>
        <v/>
      </c>
      <c r="F311" s="54">
        <f t="shared" si="125"/>
        <v>2.2624434389140272E-4</v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3</v>
      </c>
      <c r="D312" s="47">
        <v>40</v>
      </c>
      <c r="E312" s="51">
        <f t="shared" ref="E312" si="126">+IF(C312=0,"",C312/C$165)</f>
        <v>7.7841203943954335E-4</v>
      </c>
      <c r="F312" s="51">
        <f t="shared" ref="F312" si="127">+IF(D312=0,"",D312/D$165)</f>
        <v>9.0497737556561094E-3</v>
      </c>
      <c r="G312" s="51">
        <f t="shared" ref="G312" si="128">+IF(OR(AND(D312=0),(C312=0)),"0",((D312-C312)/C312))</f>
        <v>12.333333333333334</v>
      </c>
      <c r="H312" s="26">
        <f t="shared" ref="H312" si="129">+IF(OR(AND(E312=""),(G312="")),"",E312*G312)</f>
        <v>9.6004151530877015E-3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2</v>
      </c>
      <c r="D317" s="47">
        <v>0</v>
      </c>
      <c r="E317" s="54">
        <f t="shared" ref="E317:E324" si="131">+IF(C317=0,"",C317/C$165)</f>
        <v>5.189413596263622E-4</v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>
        <f t="shared" ref="H317:H324" si="134">+IF(OR(AND(E317=""),(G317="")),"",E317*G317)</f>
        <v>0</v>
      </c>
    </row>
    <row r="318" spans="1:9" s="63" customFormat="1" ht="15" x14ac:dyDescent="0.25">
      <c r="B318" s="55" t="s">
        <v>488</v>
      </c>
      <c r="C318" s="25">
        <v>0</v>
      </c>
      <c r="D318" s="47">
        <v>5</v>
      </c>
      <c r="E318" s="54" t="str">
        <f t="shared" si="131"/>
        <v/>
      </c>
      <c r="F318" s="54">
        <f t="shared" si="132"/>
        <v>1.1312217194570137E-3</v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1</v>
      </c>
      <c r="D319" s="47">
        <v>2</v>
      </c>
      <c r="E319" s="54">
        <f t="shared" si="131"/>
        <v>2.594706798131811E-4</v>
      </c>
      <c r="F319" s="54">
        <f t="shared" si="132"/>
        <v>4.5248868778280545E-4</v>
      </c>
      <c r="G319" s="27">
        <f t="shared" si="133"/>
        <v>1</v>
      </c>
      <c r="H319" s="28">
        <f t="shared" si="134"/>
        <v>2.594706798131811E-4</v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3</v>
      </c>
      <c r="D325" s="47">
        <v>42</v>
      </c>
      <c r="E325" s="51">
        <f t="shared" ref="E325:E327" si="135">+IF(C325=0,"",C325/C$165)</f>
        <v>7.7841203943954335E-4</v>
      </c>
      <c r="F325" s="51">
        <f t="shared" ref="F325:F327" si="136">+IF(D325=0,"",D325/D$165)</f>
        <v>9.5022624434389132E-3</v>
      </c>
      <c r="G325" s="51">
        <f t="shared" ref="G325:G327" si="137">+IF(OR(AND(D325=0),(C325=0)),"0",((D325-C325)/C325))</f>
        <v>13</v>
      </c>
      <c r="H325" s="26">
        <f t="shared" ref="H325:H327" si="138">+IF(OR(AND(E325=""),(G325="")),"",E325*G325)</f>
        <v>1.0119356512714063E-2</v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2</v>
      </c>
      <c r="E326" s="51" t="str">
        <f t="shared" si="135"/>
        <v/>
      </c>
      <c r="F326" s="51">
        <f t="shared" si="136"/>
        <v>4.5248868778280545E-4</v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15</v>
      </c>
      <c r="D327" s="47">
        <v>21</v>
      </c>
      <c r="E327" s="51">
        <f t="shared" si="135"/>
        <v>3.8920601971977166E-3</v>
      </c>
      <c r="F327" s="51">
        <f t="shared" si="136"/>
        <v>4.7511312217194566E-3</v>
      </c>
      <c r="G327" s="51">
        <f t="shared" si="137"/>
        <v>0.4</v>
      </c>
      <c r="H327" s="26">
        <f t="shared" si="138"/>
        <v>1.5568240788790867E-3</v>
      </c>
      <c r="I327" s="63"/>
    </row>
    <row r="328" spans="1:9" ht="15" customHeight="1" x14ac:dyDescent="0.2">
      <c r="B328" s="13"/>
      <c r="C328" s="16"/>
      <c r="D328" s="16"/>
      <c r="E328" s="17"/>
      <c r="F328" s="17"/>
      <c r="G328" s="14"/>
      <c r="H328" s="15"/>
    </row>
    <row r="329" spans="1:9" ht="15" customHeight="1" x14ac:dyDescent="0.2">
      <c r="B329" s="13"/>
      <c r="C329" s="16"/>
      <c r="D329" s="16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10565</v>
      </c>
      <c r="D333" s="43">
        <f>SUM(D334:D547)</f>
        <v>12042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0.13980123047799337</v>
      </c>
      <c r="H333" s="45">
        <f>+IF(OR(AND(E333=""),(G333="")),"",E333*G333)</f>
        <v>0.13980123047799337</v>
      </c>
    </row>
    <row r="334" spans="1:9" ht="15" x14ac:dyDescent="0.25">
      <c r="B334" s="46" t="s">
        <v>75</v>
      </c>
      <c r="C334" s="47">
        <v>20</v>
      </c>
      <c r="D334" s="47">
        <v>25</v>
      </c>
      <c r="E334" s="53">
        <f t="shared" si="139"/>
        <v>1.893043066729768E-3</v>
      </c>
      <c r="F334" s="53">
        <f t="shared" si="140"/>
        <v>2.0760670984886231E-3</v>
      </c>
      <c r="G334" s="39">
        <f>+IF(OR(AND(D334=0),(C334=0)),"0",((D334-C334)/C334))</f>
        <v>0.25</v>
      </c>
      <c r="H334" s="48">
        <f>+IF(OR(AND(E334=""),(G334="")),"",E334*G334)</f>
        <v>4.7326076668244201E-4</v>
      </c>
    </row>
    <row r="335" spans="1:9" ht="15" x14ac:dyDescent="0.25">
      <c r="B335" s="5" t="s">
        <v>79</v>
      </c>
      <c r="C335" s="49">
        <v>23</v>
      </c>
      <c r="D335" s="47">
        <v>19</v>
      </c>
      <c r="E335" s="54">
        <f t="shared" si="139"/>
        <v>2.1769995267392332E-3</v>
      </c>
      <c r="F335" s="54">
        <f t="shared" si="140"/>
        <v>1.5778109948513537E-3</v>
      </c>
      <c r="G335" s="27">
        <f t="shared" ref="G335:G400" si="141">+IF(OR(AND(D335=0),(C335=0)),"0",((D335-C335)/C335))</f>
        <v>-0.17391304347826086</v>
      </c>
      <c r="H335" s="28">
        <f t="shared" ref="H335:H400" si="142">+IF(OR(AND(E335=""),(G335="")),"",E335*G335)</f>
        <v>-3.7860861334595357E-4</v>
      </c>
    </row>
    <row r="336" spans="1:9" ht="15" x14ac:dyDescent="0.25">
      <c r="B336" s="5" t="s">
        <v>71</v>
      </c>
      <c r="C336" s="49">
        <v>66</v>
      </c>
      <c r="D336" s="47">
        <v>122</v>
      </c>
      <c r="E336" s="54">
        <f t="shared" si="139"/>
        <v>6.2470421202082344E-3</v>
      </c>
      <c r="F336" s="54">
        <f t="shared" si="140"/>
        <v>1.0131207440624481E-2</v>
      </c>
      <c r="G336" s="27">
        <f t="shared" si="141"/>
        <v>0.84848484848484851</v>
      </c>
      <c r="H336" s="28">
        <f t="shared" si="142"/>
        <v>5.3005205868433504E-3</v>
      </c>
    </row>
    <row r="337" spans="1:8" ht="15" x14ac:dyDescent="0.25">
      <c r="B337" s="5" t="s">
        <v>85</v>
      </c>
      <c r="C337" s="49">
        <v>2</v>
      </c>
      <c r="D337" s="47">
        <v>0</v>
      </c>
      <c r="E337" s="54">
        <f t="shared" si="139"/>
        <v>1.8930430667297681E-4</v>
      </c>
      <c r="F337" s="54" t="str">
        <f t="shared" si="140"/>
        <v/>
      </c>
      <c r="G337" s="27" t="str">
        <f t="shared" si="141"/>
        <v>0</v>
      </c>
      <c r="H337" s="28">
        <f t="shared" si="142"/>
        <v>0</v>
      </c>
    </row>
    <row r="338" spans="1:8" ht="15" x14ac:dyDescent="0.25">
      <c r="B338" s="5" t="s">
        <v>84</v>
      </c>
      <c r="C338" s="49">
        <v>0</v>
      </c>
      <c r="D338" s="47">
        <v>5</v>
      </c>
      <c r="E338" s="54" t="str">
        <f t="shared" si="139"/>
        <v/>
      </c>
      <c r="F338" s="54">
        <f t="shared" si="140"/>
        <v>4.1521341969772465E-4</v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398</v>
      </c>
      <c r="D339" s="47">
        <v>773</v>
      </c>
      <c r="E339" s="54">
        <f t="shared" si="139"/>
        <v>3.7671557027922388E-2</v>
      </c>
      <c r="F339" s="54">
        <f t="shared" si="140"/>
        <v>6.4191994685268233E-2</v>
      </c>
      <c r="G339" s="27">
        <f t="shared" si="141"/>
        <v>0.94221105527638194</v>
      </c>
      <c r="H339" s="28">
        <f t="shared" si="142"/>
        <v>3.5494557501183154E-2</v>
      </c>
    </row>
    <row r="340" spans="1:8" ht="15" x14ac:dyDescent="0.25">
      <c r="B340" s="5" t="s">
        <v>82</v>
      </c>
      <c r="C340" s="49">
        <v>39</v>
      </c>
      <c r="D340" s="47">
        <v>24</v>
      </c>
      <c r="E340" s="54">
        <f t="shared" si="139"/>
        <v>3.6914339801230479E-3</v>
      </c>
      <c r="F340" s="54">
        <f t="shared" si="140"/>
        <v>1.9930244145490781E-3</v>
      </c>
      <c r="G340" s="27">
        <f t="shared" si="141"/>
        <v>-0.38461538461538464</v>
      </c>
      <c r="H340" s="28">
        <f t="shared" si="142"/>
        <v>-1.4197823000473263E-3</v>
      </c>
    </row>
    <row r="341" spans="1:8" ht="15" x14ac:dyDescent="0.25">
      <c r="B341" s="5" t="s">
        <v>595</v>
      </c>
      <c r="C341" s="49">
        <v>84</v>
      </c>
      <c r="D341" s="47">
        <v>287</v>
      </c>
      <c r="E341" s="54">
        <f t="shared" si="139"/>
        <v>7.9507808802650268E-3</v>
      </c>
      <c r="F341" s="54">
        <f t="shared" si="140"/>
        <v>2.3833250290649394E-2</v>
      </c>
      <c r="G341" s="27">
        <f t="shared" si="141"/>
        <v>2.4166666666666665</v>
      </c>
      <c r="H341" s="28">
        <f t="shared" si="142"/>
        <v>1.9214387127307147E-2</v>
      </c>
    </row>
    <row r="342" spans="1:8" ht="15" x14ac:dyDescent="0.25">
      <c r="B342" s="5" t="s">
        <v>81</v>
      </c>
      <c r="C342" s="49">
        <v>25</v>
      </c>
      <c r="D342" s="47">
        <v>31</v>
      </c>
      <c r="E342" s="54">
        <f t="shared" si="139"/>
        <v>2.3663038334122101E-3</v>
      </c>
      <c r="F342" s="54">
        <f t="shared" si="140"/>
        <v>2.5743232021258927E-3</v>
      </c>
      <c r="G342" s="27">
        <f t="shared" si="141"/>
        <v>0.24</v>
      </c>
      <c r="H342" s="28">
        <f t="shared" si="142"/>
        <v>5.6791292001893035E-4</v>
      </c>
    </row>
    <row r="343" spans="1:8" ht="15" x14ac:dyDescent="0.25">
      <c r="B343" s="5" t="s">
        <v>256</v>
      </c>
      <c r="C343" s="49">
        <v>6</v>
      </c>
      <c r="D343" s="47">
        <v>37</v>
      </c>
      <c r="E343" s="54">
        <f t="shared" si="139"/>
        <v>5.6791292001893046E-4</v>
      </c>
      <c r="F343" s="54">
        <f t="shared" si="140"/>
        <v>3.0725793057631624E-3</v>
      </c>
      <c r="G343" s="27">
        <f t="shared" si="141"/>
        <v>5.166666666666667</v>
      </c>
      <c r="H343" s="28">
        <f t="shared" si="142"/>
        <v>2.9342167534311407E-3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680</v>
      </c>
      <c r="D345" s="47">
        <v>2486</v>
      </c>
      <c r="E345" s="54">
        <f t="shared" si="139"/>
        <v>6.4363464268812121E-2</v>
      </c>
      <c r="F345" s="54">
        <f t="shared" si="140"/>
        <v>0.20644411227370868</v>
      </c>
      <c r="G345" s="27">
        <f t="shared" si="141"/>
        <v>2.6558823529411764</v>
      </c>
      <c r="H345" s="28">
        <f t="shared" si="142"/>
        <v>0.17094178892569806</v>
      </c>
    </row>
    <row r="346" spans="1:8" ht="15" x14ac:dyDescent="0.25">
      <c r="B346" s="5" t="s">
        <v>596</v>
      </c>
      <c r="C346" s="49">
        <v>297</v>
      </c>
      <c r="D346" s="47">
        <v>511</v>
      </c>
      <c r="E346" s="54">
        <f t="shared" si="139"/>
        <v>2.8111689540937058E-2</v>
      </c>
      <c r="F346" s="54">
        <f t="shared" si="140"/>
        <v>4.243481149310746E-2</v>
      </c>
      <c r="G346" s="27">
        <f t="shared" si="141"/>
        <v>0.72053872053872059</v>
      </c>
      <c r="H346" s="28">
        <f t="shared" si="142"/>
        <v>2.0255560814008523E-2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75</v>
      </c>
      <c r="D348" s="47">
        <v>469</v>
      </c>
      <c r="E348" s="54">
        <f t="shared" si="139"/>
        <v>7.0989115002366302E-3</v>
      </c>
      <c r="F348" s="54">
        <f t="shared" si="140"/>
        <v>3.8947018767646571E-2</v>
      </c>
      <c r="G348" s="27">
        <f t="shared" si="141"/>
        <v>5.253333333333333</v>
      </c>
      <c r="H348" s="28">
        <f t="shared" si="142"/>
        <v>3.7292948414576428E-2</v>
      </c>
    </row>
    <row r="349" spans="1:8" ht="15" x14ac:dyDescent="0.25">
      <c r="B349" s="5" t="s">
        <v>77</v>
      </c>
      <c r="C349" s="49">
        <v>17</v>
      </c>
      <c r="D349" s="47">
        <v>146</v>
      </c>
      <c r="E349" s="54">
        <f t="shared" si="139"/>
        <v>1.6090866067203029E-3</v>
      </c>
      <c r="F349" s="54">
        <f t="shared" si="140"/>
        <v>1.212423185517356E-2</v>
      </c>
      <c r="G349" s="27">
        <f t="shared" si="141"/>
        <v>7.5882352941176467</v>
      </c>
      <c r="H349" s="28">
        <f t="shared" si="142"/>
        <v>1.2210127780407004E-2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26</v>
      </c>
      <c r="E350" s="51" t="str">
        <f t="shared" si="139"/>
        <v/>
      </c>
      <c r="F350" s="51">
        <f t="shared" si="140"/>
        <v>2.159109782428168E-3</v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7</v>
      </c>
      <c r="D351" s="47">
        <v>8</v>
      </c>
      <c r="E351" s="54">
        <f t="shared" si="139"/>
        <v>6.625650733554188E-4</v>
      </c>
      <c r="F351" s="54">
        <f t="shared" si="140"/>
        <v>6.6434147151635942E-4</v>
      </c>
      <c r="G351" s="27">
        <f t="shared" si="141"/>
        <v>0.14285714285714285</v>
      </c>
      <c r="H351" s="28">
        <f t="shared" si="142"/>
        <v>9.4652153336488392E-5</v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1219</v>
      </c>
      <c r="D353" s="47">
        <v>2786</v>
      </c>
      <c r="E353" s="54">
        <f t="shared" si="139"/>
        <v>0.11538097491717937</v>
      </c>
      <c r="F353" s="54">
        <f t="shared" si="140"/>
        <v>0.23135691745557216</v>
      </c>
      <c r="G353" s="27">
        <f t="shared" si="141"/>
        <v>1.2854799015586547</v>
      </c>
      <c r="H353" s="28">
        <f t="shared" si="142"/>
        <v>0.14831992427827734</v>
      </c>
    </row>
    <row r="354" spans="2:8" ht="15" x14ac:dyDescent="0.25">
      <c r="B354" s="5" t="s">
        <v>259</v>
      </c>
      <c r="C354" s="49">
        <v>48</v>
      </c>
      <c r="D354" s="47">
        <v>43</v>
      </c>
      <c r="E354" s="54">
        <f t="shared" si="139"/>
        <v>4.5433033601514437E-3</v>
      </c>
      <c r="F354" s="54">
        <f t="shared" si="140"/>
        <v>3.570835409400432E-3</v>
      </c>
      <c r="G354" s="27">
        <f t="shared" si="141"/>
        <v>-0.10416666666666667</v>
      </c>
      <c r="H354" s="28">
        <f t="shared" si="142"/>
        <v>-4.7326076668244207E-4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90</v>
      </c>
      <c r="D356" s="47">
        <v>36</v>
      </c>
      <c r="E356" s="54">
        <f t="shared" si="139"/>
        <v>8.5186938002839562E-3</v>
      </c>
      <c r="F356" s="54">
        <f t="shared" si="140"/>
        <v>2.9895366218236174E-3</v>
      </c>
      <c r="G356" s="27">
        <f t="shared" si="141"/>
        <v>-0.6</v>
      </c>
      <c r="H356" s="28">
        <f t="shared" si="142"/>
        <v>-5.1112162801703739E-3</v>
      </c>
    </row>
    <row r="357" spans="2:8" ht="15" x14ac:dyDescent="0.25">
      <c r="B357" s="5" t="s">
        <v>597</v>
      </c>
      <c r="C357" s="49">
        <v>356</v>
      </c>
      <c r="D357" s="47">
        <v>231</v>
      </c>
      <c r="E357" s="54">
        <f t="shared" si="139"/>
        <v>3.3696166587789872E-2</v>
      </c>
      <c r="F357" s="54">
        <f t="shared" si="140"/>
        <v>1.9182859990034877E-2</v>
      </c>
      <c r="G357" s="27">
        <f t="shared" si="141"/>
        <v>-0.351123595505618</v>
      </c>
      <c r="H357" s="28">
        <f t="shared" si="142"/>
        <v>-1.1831519167061051E-2</v>
      </c>
    </row>
    <row r="358" spans="2:8" ht="15" x14ac:dyDescent="0.25">
      <c r="B358" s="5" t="s">
        <v>87</v>
      </c>
      <c r="C358" s="49">
        <v>11</v>
      </c>
      <c r="D358" s="47">
        <v>93</v>
      </c>
      <c r="E358" s="54">
        <f t="shared" si="139"/>
        <v>1.0411736867013725E-3</v>
      </c>
      <c r="F358" s="54">
        <f t="shared" si="140"/>
        <v>7.7229696063776778E-3</v>
      </c>
      <c r="G358" s="27">
        <f t="shared" si="141"/>
        <v>7.4545454545454541</v>
      </c>
      <c r="H358" s="28">
        <f t="shared" si="142"/>
        <v>7.7614765735920487E-3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5</v>
      </c>
      <c r="E360" s="54" t="str">
        <f t="shared" si="139"/>
        <v/>
      </c>
      <c r="F360" s="54">
        <f t="shared" si="140"/>
        <v>4.1521341969772465E-4</v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0</v>
      </c>
      <c r="D362" s="47">
        <v>2</v>
      </c>
      <c r="E362" s="54" t="str">
        <f t="shared" si="139"/>
        <v/>
      </c>
      <c r="F362" s="54">
        <f t="shared" si="140"/>
        <v>1.6608536787908985E-4</v>
      </c>
      <c r="G362" s="27" t="str">
        <f t="shared" si="141"/>
        <v>0</v>
      </c>
      <c r="H362" s="28" t="str">
        <f t="shared" si="142"/>
        <v/>
      </c>
    </row>
    <row r="363" spans="2:8" ht="15" x14ac:dyDescent="0.25">
      <c r="B363" s="5" t="s">
        <v>346</v>
      </c>
      <c r="C363" s="49">
        <v>6</v>
      </c>
      <c r="D363" s="47">
        <v>21</v>
      </c>
      <c r="E363" s="54">
        <f t="shared" si="139"/>
        <v>5.6791292001893046E-4</v>
      </c>
      <c r="F363" s="54">
        <f t="shared" si="140"/>
        <v>1.7438963627304435E-3</v>
      </c>
      <c r="G363" s="27">
        <f t="shared" si="141"/>
        <v>2.5</v>
      </c>
      <c r="H363" s="28">
        <f t="shared" si="142"/>
        <v>1.419782300047326E-3</v>
      </c>
    </row>
    <row r="364" spans="2:8" ht="15" x14ac:dyDescent="0.25">
      <c r="B364" s="5" t="s">
        <v>493</v>
      </c>
      <c r="C364" s="49">
        <v>14</v>
      </c>
      <c r="D364" s="47">
        <v>74</v>
      </c>
      <c r="E364" s="54">
        <f t="shared" si="139"/>
        <v>1.3251301467108376E-3</v>
      </c>
      <c r="F364" s="54">
        <f t="shared" si="140"/>
        <v>6.1451586115263248E-3</v>
      </c>
      <c r="G364" s="27">
        <f t="shared" si="141"/>
        <v>4.2857142857142856</v>
      </c>
      <c r="H364" s="28">
        <f t="shared" si="142"/>
        <v>5.6791292001893041E-3</v>
      </c>
    </row>
    <row r="365" spans="2:8" ht="15" x14ac:dyDescent="0.25">
      <c r="B365" s="5" t="s">
        <v>494</v>
      </c>
      <c r="C365" s="49">
        <v>134</v>
      </c>
      <c r="D365" s="47">
        <v>111</v>
      </c>
      <c r="E365" s="54">
        <f t="shared" ref="E365:E387" si="145">+IF(C365=0,"",C365/C$333)</f>
        <v>1.2683388547089447E-2</v>
      </c>
      <c r="F365" s="54">
        <f t="shared" ref="F365:F387" si="146">+IF(D365=0,"",D365/D$333)</f>
        <v>9.2177379172894876E-3</v>
      </c>
      <c r="G365" s="27">
        <f t="shared" si="141"/>
        <v>-0.17164179104477612</v>
      </c>
      <c r="H365" s="28">
        <f t="shared" si="142"/>
        <v>-2.1769995267392332E-3</v>
      </c>
    </row>
    <row r="366" spans="2:8" ht="15" x14ac:dyDescent="0.25">
      <c r="B366" s="5" t="s">
        <v>495</v>
      </c>
      <c r="C366" s="49">
        <v>2</v>
      </c>
      <c r="D366" s="47">
        <v>1</v>
      </c>
      <c r="E366" s="54">
        <f t="shared" si="145"/>
        <v>1.8930430667297681E-4</v>
      </c>
      <c r="F366" s="54">
        <f t="shared" si="146"/>
        <v>8.3042683939544927E-5</v>
      </c>
      <c r="G366" s="27">
        <f t="shared" si="141"/>
        <v>-0.5</v>
      </c>
      <c r="H366" s="28">
        <f t="shared" si="142"/>
        <v>-9.4652153336488405E-5</v>
      </c>
    </row>
    <row r="367" spans="2:8" ht="15" x14ac:dyDescent="0.25">
      <c r="B367" s="5" t="s">
        <v>496</v>
      </c>
      <c r="C367" s="49">
        <v>5</v>
      </c>
      <c r="D367" s="47">
        <v>5</v>
      </c>
      <c r="E367" s="54">
        <f t="shared" si="145"/>
        <v>4.7326076668244201E-4</v>
      </c>
      <c r="F367" s="54">
        <f t="shared" si="146"/>
        <v>4.1521341969772465E-4</v>
      </c>
      <c r="G367" s="27">
        <f t="shared" si="141"/>
        <v>0</v>
      </c>
      <c r="H367" s="28">
        <f t="shared" si="142"/>
        <v>0</v>
      </c>
    </row>
    <row r="368" spans="2:8" ht="15" x14ac:dyDescent="0.25">
      <c r="B368" s="5" t="s">
        <v>261</v>
      </c>
      <c r="C368" s="49">
        <v>2</v>
      </c>
      <c r="D368" s="47">
        <v>1</v>
      </c>
      <c r="E368" s="54">
        <f t="shared" si="145"/>
        <v>1.8930430667297681E-4</v>
      </c>
      <c r="F368" s="54">
        <f t="shared" si="146"/>
        <v>8.3042683939544927E-5</v>
      </c>
      <c r="G368" s="27">
        <f t="shared" si="141"/>
        <v>-0.5</v>
      </c>
      <c r="H368" s="28">
        <f t="shared" si="142"/>
        <v>-9.4652153336488405E-5</v>
      </c>
    </row>
    <row r="369" spans="1:8" ht="15" x14ac:dyDescent="0.25">
      <c r="B369" s="5" t="s">
        <v>262</v>
      </c>
      <c r="C369" s="49">
        <v>74</v>
      </c>
      <c r="D369" s="47">
        <v>116</v>
      </c>
      <c r="E369" s="54">
        <f t="shared" si="145"/>
        <v>7.004259346900142E-3</v>
      </c>
      <c r="F369" s="54">
        <f t="shared" si="146"/>
        <v>9.6329513369872114E-3</v>
      </c>
      <c r="G369" s="27">
        <f t="shared" si="141"/>
        <v>0.56756756756756754</v>
      </c>
      <c r="H369" s="28">
        <f t="shared" si="142"/>
        <v>3.9753904401325126E-3</v>
      </c>
    </row>
    <row r="370" spans="1:8" ht="15" x14ac:dyDescent="0.25">
      <c r="B370" s="5" t="s">
        <v>497</v>
      </c>
      <c r="C370" s="49">
        <v>6</v>
      </c>
      <c r="D370" s="47">
        <v>0</v>
      </c>
      <c r="E370" s="54">
        <f t="shared" si="145"/>
        <v>5.6791292001893046E-4</v>
      </c>
      <c r="F370" s="54" t="str">
        <f t="shared" si="146"/>
        <v/>
      </c>
      <c r="G370" s="27" t="str">
        <f t="shared" si="141"/>
        <v>0</v>
      </c>
      <c r="H370" s="28">
        <f t="shared" si="142"/>
        <v>0</v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25</v>
      </c>
      <c r="E371" s="51" t="str">
        <f t="shared" si="145"/>
        <v/>
      </c>
      <c r="F371" s="51">
        <f t="shared" si="146"/>
        <v>2.0760670984886231E-3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2366</v>
      </c>
      <c r="D372" s="47">
        <v>703</v>
      </c>
      <c r="E372" s="54">
        <f t="shared" si="145"/>
        <v>0.22394699479413158</v>
      </c>
      <c r="F372" s="54">
        <f t="shared" si="146"/>
        <v>5.8379006809500082E-2</v>
      </c>
      <c r="G372" s="27">
        <f t="shared" si="141"/>
        <v>-0.70287404902789519</v>
      </c>
      <c r="H372" s="28">
        <f t="shared" si="142"/>
        <v>-0.15740653099858024</v>
      </c>
    </row>
    <row r="373" spans="1:8" ht="15" x14ac:dyDescent="0.25">
      <c r="B373" s="5" t="s">
        <v>95</v>
      </c>
      <c r="C373" s="49">
        <v>87</v>
      </c>
      <c r="D373" s="47">
        <v>57</v>
      </c>
      <c r="E373" s="54">
        <f t="shared" si="145"/>
        <v>8.2347373402744915E-3</v>
      </c>
      <c r="F373" s="54">
        <f t="shared" si="146"/>
        <v>4.7334329845540608E-3</v>
      </c>
      <c r="G373" s="27">
        <f t="shared" si="141"/>
        <v>-0.34482758620689657</v>
      </c>
      <c r="H373" s="28">
        <f t="shared" si="142"/>
        <v>-2.8395646000946525E-3</v>
      </c>
    </row>
    <row r="374" spans="1:8" ht="15" x14ac:dyDescent="0.25">
      <c r="B374" s="5" t="s">
        <v>88</v>
      </c>
      <c r="C374" s="49">
        <v>2064</v>
      </c>
      <c r="D374" s="47">
        <v>722</v>
      </c>
      <c r="E374" s="54">
        <f t="shared" si="145"/>
        <v>0.19536204448651207</v>
      </c>
      <c r="F374" s="54">
        <f t="shared" si="146"/>
        <v>5.9956817804351435E-2</v>
      </c>
      <c r="G374" s="27">
        <f t="shared" si="141"/>
        <v>-0.65019379844961245</v>
      </c>
      <c r="H374" s="28">
        <f t="shared" si="142"/>
        <v>-0.12702318977756744</v>
      </c>
    </row>
    <row r="375" spans="1:8" ht="15" x14ac:dyDescent="0.25">
      <c r="B375" s="5" t="s">
        <v>94</v>
      </c>
      <c r="C375" s="49">
        <v>300</v>
      </c>
      <c r="D375" s="47">
        <v>178</v>
      </c>
      <c r="E375" s="54">
        <f t="shared" si="145"/>
        <v>2.8395646000946521E-2</v>
      </c>
      <c r="F375" s="54">
        <f t="shared" si="146"/>
        <v>1.4781597741238996E-2</v>
      </c>
      <c r="G375" s="27">
        <f t="shared" si="141"/>
        <v>-0.40666666666666668</v>
      </c>
      <c r="H375" s="28">
        <f t="shared" si="142"/>
        <v>-1.1547562707051585E-2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9</v>
      </c>
      <c r="D377" s="47">
        <v>51</v>
      </c>
      <c r="E377" s="54">
        <f t="shared" si="145"/>
        <v>8.5186938002839569E-4</v>
      </c>
      <c r="F377" s="54">
        <f t="shared" si="146"/>
        <v>4.2351768809167911E-3</v>
      </c>
      <c r="G377" s="27">
        <f t="shared" si="141"/>
        <v>4.666666666666667</v>
      </c>
      <c r="H377" s="28">
        <f t="shared" si="142"/>
        <v>3.9753904401325134E-3</v>
      </c>
    </row>
    <row r="378" spans="1:8" ht="15" x14ac:dyDescent="0.25">
      <c r="B378" s="5" t="s">
        <v>263</v>
      </c>
      <c r="C378" s="49">
        <v>26</v>
      </c>
      <c r="D378" s="47">
        <v>2</v>
      </c>
      <c r="E378" s="54">
        <f t="shared" si="145"/>
        <v>2.4609559867486987E-3</v>
      </c>
      <c r="F378" s="54">
        <f t="shared" si="146"/>
        <v>1.6608536787908985E-4</v>
      </c>
      <c r="G378" s="27">
        <f t="shared" si="141"/>
        <v>-0.92307692307692313</v>
      </c>
      <c r="H378" s="28">
        <f t="shared" si="142"/>
        <v>-2.2716516800757218E-3</v>
      </c>
    </row>
    <row r="379" spans="1:8" ht="15" x14ac:dyDescent="0.25">
      <c r="B379" s="5" t="s">
        <v>264</v>
      </c>
      <c r="C379" s="49">
        <v>3</v>
      </c>
      <c r="D379" s="47">
        <v>20</v>
      </c>
      <c r="E379" s="54">
        <f t="shared" si="145"/>
        <v>2.8395646000946523E-4</v>
      </c>
      <c r="F379" s="54">
        <f t="shared" si="146"/>
        <v>1.6608536787908986E-3</v>
      </c>
      <c r="G379" s="27">
        <f t="shared" si="141"/>
        <v>5.666666666666667</v>
      </c>
      <c r="H379" s="28">
        <f t="shared" si="142"/>
        <v>1.6090866067203031E-3</v>
      </c>
    </row>
    <row r="380" spans="1:8" ht="15" x14ac:dyDescent="0.25">
      <c r="B380" s="5" t="s">
        <v>598</v>
      </c>
      <c r="C380" s="49">
        <v>14</v>
      </c>
      <c r="D380" s="47">
        <v>1</v>
      </c>
      <c r="E380" s="54">
        <f t="shared" si="145"/>
        <v>1.3251301467108376E-3</v>
      </c>
      <c r="F380" s="54">
        <f t="shared" si="146"/>
        <v>8.3042683939544927E-5</v>
      </c>
      <c r="G380" s="27">
        <f t="shared" si="141"/>
        <v>-0.9285714285714286</v>
      </c>
      <c r="H380" s="28">
        <f t="shared" si="142"/>
        <v>-1.2304779933743491E-3</v>
      </c>
    </row>
    <row r="381" spans="1:8" ht="15" x14ac:dyDescent="0.25">
      <c r="B381" s="5" t="s">
        <v>599</v>
      </c>
      <c r="C381" s="49">
        <v>0</v>
      </c>
      <c r="D381" s="47">
        <v>9</v>
      </c>
      <c r="E381" s="54" t="str">
        <f t="shared" si="145"/>
        <v/>
      </c>
      <c r="F381" s="54">
        <f t="shared" si="146"/>
        <v>7.4738415545590436E-4</v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61</v>
      </c>
      <c r="E382" s="54" t="str">
        <f t="shared" si="145"/>
        <v/>
      </c>
      <c r="F382" s="54">
        <f t="shared" si="146"/>
        <v>5.0656037203122405E-3</v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8</v>
      </c>
      <c r="D383" s="47">
        <v>8</v>
      </c>
      <c r="E383" s="54">
        <f t="shared" si="145"/>
        <v>7.5721722669190724E-4</v>
      </c>
      <c r="F383" s="54">
        <f t="shared" si="146"/>
        <v>6.6434147151635942E-4</v>
      </c>
      <c r="G383" s="27">
        <f t="shared" si="141"/>
        <v>0</v>
      </c>
      <c r="H383" s="28">
        <f t="shared" si="142"/>
        <v>0</v>
      </c>
    </row>
    <row r="384" spans="1:8" ht="15" x14ac:dyDescent="0.25">
      <c r="B384" s="5" t="s">
        <v>96</v>
      </c>
      <c r="C384" s="49">
        <v>13</v>
      </c>
      <c r="D384" s="47">
        <v>13</v>
      </c>
      <c r="E384" s="54">
        <f t="shared" si="145"/>
        <v>1.2304779933743494E-3</v>
      </c>
      <c r="F384" s="54">
        <f t="shared" si="146"/>
        <v>1.079554891214084E-3</v>
      </c>
      <c r="G384" s="27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37</v>
      </c>
      <c r="D385" s="47">
        <v>95</v>
      </c>
      <c r="E385" s="54">
        <f t="shared" si="145"/>
        <v>3.502129673450071E-3</v>
      </c>
      <c r="F385" s="54">
        <f t="shared" si="146"/>
        <v>7.8890549742567685E-3</v>
      </c>
      <c r="G385" s="27">
        <f t="shared" si="141"/>
        <v>1.5675675675675675</v>
      </c>
      <c r="H385" s="28">
        <f t="shared" si="142"/>
        <v>5.4898248935163277E-3</v>
      </c>
    </row>
    <row r="386" spans="1:9" ht="15" x14ac:dyDescent="0.25">
      <c r="B386" s="5" t="s">
        <v>600</v>
      </c>
      <c r="C386" s="49">
        <v>60</v>
      </c>
      <c r="D386" s="47">
        <v>1</v>
      </c>
      <c r="E386" s="54">
        <f t="shared" si="145"/>
        <v>5.6791292001893041E-3</v>
      </c>
      <c r="F386" s="54">
        <f t="shared" si="146"/>
        <v>8.3042683939544927E-5</v>
      </c>
      <c r="G386" s="27">
        <f t="shared" si="141"/>
        <v>-0.98333333333333328</v>
      </c>
      <c r="H386" s="28">
        <f t="shared" si="142"/>
        <v>-5.584477046852815E-3</v>
      </c>
    </row>
    <row r="387" spans="1:9" ht="15" x14ac:dyDescent="0.25">
      <c r="B387" s="5" t="s">
        <v>90</v>
      </c>
      <c r="C387" s="49">
        <v>10</v>
      </c>
      <c r="D387" s="47">
        <v>13</v>
      </c>
      <c r="E387" s="54">
        <f t="shared" si="145"/>
        <v>9.4652153336488402E-4</v>
      </c>
      <c r="F387" s="54">
        <f t="shared" si="146"/>
        <v>1.079554891214084E-3</v>
      </c>
      <c r="G387" s="27">
        <f t="shared" si="141"/>
        <v>0.3</v>
      </c>
      <c r="H387" s="28">
        <f t="shared" si="142"/>
        <v>2.8395646000946517E-4</v>
      </c>
    </row>
    <row r="388" spans="1:9" s="20" customFormat="1" ht="15" x14ac:dyDescent="0.25">
      <c r="A388" s="22"/>
      <c r="B388" s="21" t="s">
        <v>562</v>
      </c>
      <c r="C388" s="50">
        <v>54</v>
      </c>
      <c r="D388" s="47">
        <v>1</v>
      </c>
      <c r="E388" s="51">
        <f t="shared" ref="E388" si="149">+IF(C388=0,"",C388/C$333)</f>
        <v>5.1112162801703739E-3</v>
      </c>
      <c r="F388" s="51">
        <f t="shared" ref="F388" si="150">+IF(D388=0,"",D388/D$333)</f>
        <v>8.3042683939544927E-5</v>
      </c>
      <c r="G388" s="51">
        <f t="shared" ref="G388" si="151">+IF(OR(AND(D388=0),(C388=0)),"0",((D388-C388)/C388))</f>
        <v>-0.98148148148148151</v>
      </c>
      <c r="H388" s="26">
        <f t="shared" ref="H388" si="152">+IF(OR(AND(E388=""),(G388="")),"",E388*G388)</f>
        <v>-5.0165641268338857E-3</v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4</v>
      </c>
      <c r="E390" s="54" t="str">
        <f t="shared" si="153"/>
        <v/>
      </c>
      <c r="F390" s="54">
        <f t="shared" si="154"/>
        <v>3.3217073575817971E-4</v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1</v>
      </c>
      <c r="E393" s="54" t="str">
        <f t="shared" si="153"/>
        <v/>
      </c>
      <c r="F393" s="54">
        <f t="shared" si="154"/>
        <v>8.3042683939544927E-5</v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2</v>
      </c>
      <c r="E394" s="54" t="str">
        <f t="shared" si="153"/>
        <v/>
      </c>
      <c r="F394" s="54">
        <f t="shared" si="154"/>
        <v>1.6608536787908985E-4</v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98</v>
      </c>
      <c r="D395" s="47">
        <v>11</v>
      </c>
      <c r="E395" s="54">
        <f t="shared" si="153"/>
        <v>9.2759110269758638E-3</v>
      </c>
      <c r="F395" s="54">
        <f t="shared" si="154"/>
        <v>9.1346952333499413E-4</v>
      </c>
      <c r="G395" s="27">
        <f t="shared" si="141"/>
        <v>-0.88775510204081631</v>
      </c>
      <c r="H395" s="28">
        <f t="shared" si="142"/>
        <v>-8.2347373402744915E-3</v>
      </c>
    </row>
    <row r="396" spans="1:9" ht="15" x14ac:dyDescent="0.25">
      <c r="B396" s="5" t="s">
        <v>500</v>
      </c>
      <c r="C396" s="49">
        <v>1</v>
      </c>
      <c r="D396" s="47">
        <v>0</v>
      </c>
      <c r="E396" s="54">
        <f t="shared" si="153"/>
        <v>9.4652153336488405E-5</v>
      </c>
      <c r="F396" s="54" t="str">
        <f t="shared" si="154"/>
        <v/>
      </c>
      <c r="G396" s="27" t="str">
        <f t="shared" si="141"/>
        <v>0</v>
      </c>
      <c r="H396" s="28">
        <f t="shared" si="142"/>
        <v>0</v>
      </c>
    </row>
    <row r="397" spans="1:9" ht="15" x14ac:dyDescent="0.25">
      <c r="B397" s="5" t="s">
        <v>270</v>
      </c>
      <c r="C397" s="49">
        <v>1</v>
      </c>
      <c r="D397" s="47">
        <v>0</v>
      </c>
      <c r="E397" s="54">
        <f t="shared" si="153"/>
        <v>9.4652153336488405E-5</v>
      </c>
      <c r="F397" s="54" t="str">
        <f t="shared" si="154"/>
        <v/>
      </c>
      <c r="G397" s="27" t="str">
        <f t="shared" si="141"/>
        <v>0</v>
      </c>
      <c r="H397" s="28">
        <f t="shared" si="142"/>
        <v>0</v>
      </c>
    </row>
    <row r="398" spans="1:9" ht="15" x14ac:dyDescent="0.25">
      <c r="B398" s="5" t="s">
        <v>271</v>
      </c>
      <c r="C398" s="49">
        <v>8</v>
      </c>
      <c r="D398" s="47">
        <v>12</v>
      </c>
      <c r="E398" s="54">
        <f t="shared" si="153"/>
        <v>7.5721722669190724E-4</v>
      </c>
      <c r="F398" s="54">
        <f t="shared" si="154"/>
        <v>9.9651220727453907E-4</v>
      </c>
      <c r="G398" s="27">
        <f t="shared" si="141"/>
        <v>0.5</v>
      </c>
      <c r="H398" s="28">
        <f t="shared" si="142"/>
        <v>3.7860861334595362E-4</v>
      </c>
    </row>
    <row r="399" spans="1:9" ht="15" x14ac:dyDescent="0.25">
      <c r="B399" s="5" t="s">
        <v>501</v>
      </c>
      <c r="C399" s="49">
        <v>1</v>
      </c>
      <c r="D399" s="47">
        <v>24</v>
      </c>
      <c r="E399" s="54">
        <f t="shared" si="153"/>
        <v>9.4652153336488405E-5</v>
      </c>
      <c r="F399" s="54">
        <f t="shared" si="154"/>
        <v>1.9930244145490781E-3</v>
      </c>
      <c r="G399" s="27">
        <f t="shared" si="141"/>
        <v>23</v>
      </c>
      <c r="H399" s="28">
        <f t="shared" si="142"/>
        <v>2.1769995267392332E-3</v>
      </c>
    </row>
    <row r="400" spans="1:9" ht="15" x14ac:dyDescent="0.25">
      <c r="B400" s="5" t="s">
        <v>91</v>
      </c>
      <c r="C400" s="49">
        <v>1</v>
      </c>
      <c r="D400" s="47">
        <v>0</v>
      </c>
      <c r="E400" s="54">
        <f t="shared" si="153"/>
        <v>9.4652153336488405E-5</v>
      </c>
      <c r="F400" s="54" t="str">
        <f t="shared" si="154"/>
        <v/>
      </c>
      <c r="G400" s="27" t="str">
        <f t="shared" si="141"/>
        <v>0</v>
      </c>
      <c r="H400" s="28">
        <f t="shared" si="142"/>
        <v>0</v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2</v>
      </c>
      <c r="D403" s="47">
        <v>2</v>
      </c>
      <c r="E403" s="51">
        <f t="shared" ref="E403:E405" si="159">+IF(C403=0,"",C403/C$333)</f>
        <v>1.8930430667297681E-4</v>
      </c>
      <c r="F403" s="51">
        <f t="shared" ref="F403:F405" si="160">+IF(D403=0,"",D403/D$333)</f>
        <v>1.6608536787908985E-4</v>
      </c>
      <c r="G403" s="51">
        <f t="shared" ref="G403:G405" si="161">+IF(OR(AND(D403=0),(C403=0)),"0",((D403-C403)/C403))</f>
        <v>0</v>
      </c>
      <c r="H403" s="26">
        <f t="shared" ref="H403:H405" si="162">+IF(OR(AND(E403=""),(G403="")),"",E403*G403)</f>
        <v>0</v>
      </c>
      <c r="I403" s="2"/>
    </row>
    <row r="404" spans="1:9" s="20" customFormat="1" ht="15" x14ac:dyDescent="0.25">
      <c r="A404" s="22"/>
      <c r="B404" s="21" t="s">
        <v>564</v>
      </c>
      <c r="C404" s="50">
        <v>20</v>
      </c>
      <c r="D404" s="47">
        <v>23</v>
      </c>
      <c r="E404" s="51">
        <f t="shared" si="159"/>
        <v>1.893043066729768E-3</v>
      </c>
      <c r="F404" s="51">
        <f t="shared" si="160"/>
        <v>1.9099817306095332E-3</v>
      </c>
      <c r="G404" s="51">
        <f t="shared" si="161"/>
        <v>0.15</v>
      </c>
      <c r="H404" s="26">
        <f t="shared" si="162"/>
        <v>2.8395646000946517E-4</v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1</v>
      </c>
      <c r="D407" s="47">
        <v>10</v>
      </c>
      <c r="E407" s="54">
        <f t="shared" si="155"/>
        <v>9.4652153336488405E-5</v>
      </c>
      <c r="F407" s="54">
        <f t="shared" si="156"/>
        <v>8.304268393954493E-4</v>
      </c>
      <c r="G407" s="27">
        <f t="shared" si="157"/>
        <v>9</v>
      </c>
      <c r="H407" s="28">
        <f t="shared" si="158"/>
        <v>8.5186938002839569E-4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1</v>
      </c>
      <c r="D409" s="47">
        <v>0</v>
      </c>
      <c r="E409" s="54">
        <f t="shared" si="155"/>
        <v>9.4652153336488405E-5</v>
      </c>
      <c r="F409" s="54" t="str">
        <f t="shared" si="156"/>
        <v/>
      </c>
      <c r="G409" s="27" t="str">
        <f t="shared" si="157"/>
        <v>0</v>
      </c>
      <c r="H409" s="28">
        <f t="shared" si="158"/>
        <v>0</v>
      </c>
    </row>
    <row r="410" spans="1:9" ht="15" x14ac:dyDescent="0.25">
      <c r="B410" s="5" t="s">
        <v>503</v>
      </c>
      <c r="C410" s="49">
        <v>0</v>
      </c>
      <c r="D410" s="47">
        <v>1</v>
      </c>
      <c r="E410" s="54" t="str">
        <f t="shared" si="155"/>
        <v/>
      </c>
      <c r="F410" s="54">
        <f t="shared" si="156"/>
        <v>8.3042683939544927E-5</v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120</v>
      </c>
      <c r="D414" s="47">
        <v>16</v>
      </c>
      <c r="E414" s="54">
        <f t="shared" si="155"/>
        <v>1.1358258400378608E-2</v>
      </c>
      <c r="F414" s="54">
        <f t="shared" si="156"/>
        <v>1.3286829430327188E-3</v>
      </c>
      <c r="G414" s="27">
        <f t="shared" si="157"/>
        <v>-0.8666666666666667</v>
      </c>
      <c r="H414" s="28">
        <f t="shared" si="158"/>
        <v>-9.8438239469947949E-3</v>
      </c>
    </row>
    <row r="415" spans="1:9" ht="15" x14ac:dyDescent="0.25">
      <c r="B415" s="5" t="s">
        <v>100</v>
      </c>
      <c r="C415" s="49">
        <v>6</v>
      </c>
      <c r="D415" s="47">
        <v>1</v>
      </c>
      <c r="E415" s="54">
        <f t="shared" si="155"/>
        <v>5.6791292001893046E-4</v>
      </c>
      <c r="F415" s="54">
        <f t="shared" si="156"/>
        <v>8.3042683939544927E-5</v>
      </c>
      <c r="G415" s="27">
        <f t="shared" si="157"/>
        <v>-0.83333333333333337</v>
      </c>
      <c r="H415" s="28">
        <f t="shared" si="158"/>
        <v>-4.7326076668244207E-4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1</v>
      </c>
      <c r="D417" s="47">
        <v>0</v>
      </c>
      <c r="E417" s="54">
        <f t="shared" si="155"/>
        <v>9.4652153336488405E-5</v>
      </c>
      <c r="F417" s="54" t="str">
        <f t="shared" si="156"/>
        <v/>
      </c>
      <c r="G417" s="27" t="str">
        <f t="shared" si="157"/>
        <v>0</v>
      </c>
      <c r="H417" s="28">
        <f t="shared" si="158"/>
        <v>0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27</v>
      </c>
      <c r="D420" s="47">
        <v>18</v>
      </c>
      <c r="E420" s="51">
        <f t="shared" si="167"/>
        <v>2.555608140085187E-3</v>
      </c>
      <c r="F420" s="51">
        <f t="shared" si="168"/>
        <v>1.4947683109118087E-3</v>
      </c>
      <c r="G420" s="51">
        <f t="shared" si="169"/>
        <v>-0.33333333333333331</v>
      </c>
      <c r="H420" s="26">
        <f t="shared" si="170"/>
        <v>-8.5186938002839558E-4</v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17</v>
      </c>
      <c r="D425" s="47">
        <v>12</v>
      </c>
      <c r="E425" s="54">
        <f t="shared" si="155"/>
        <v>1.6090866067203029E-3</v>
      </c>
      <c r="F425" s="54">
        <f t="shared" si="156"/>
        <v>9.9651220727453907E-4</v>
      </c>
      <c r="G425" s="27">
        <f t="shared" si="157"/>
        <v>-0.29411764705882354</v>
      </c>
      <c r="H425" s="28">
        <f t="shared" si="158"/>
        <v>-4.7326076668244207E-4</v>
      </c>
    </row>
    <row r="426" spans="1:9" ht="15" x14ac:dyDescent="0.25">
      <c r="B426" s="5" t="s">
        <v>106</v>
      </c>
      <c r="C426" s="49">
        <v>1</v>
      </c>
      <c r="D426" s="47">
        <v>1</v>
      </c>
      <c r="E426" s="54">
        <f t="shared" si="155"/>
        <v>9.4652153336488405E-5</v>
      </c>
      <c r="F426" s="54">
        <f t="shared" si="156"/>
        <v>8.3042683939544927E-5</v>
      </c>
      <c r="G426" s="27">
        <f t="shared" si="157"/>
        <v>0</v>
      </c>
      <c r="H426" s="28">
        <f t="shared" si="158"/>
        <v>0</v>
      </c>
    </row>
    <row r="427" spans="1:9" ht="15" x14ac:dyDescent="0.25">
      <c r="B427" s="5" t="s">
        <v>115</v>
      </c>
      <c r="C427" s="49">
        <v>67</v>
      </c>
      <c r="D427" s="47">
        <v>23</v>
      </c>
      <c r="E427" s="54">
        <f t="shared" si="155"/>
        <v>6.3416942735447235E-3</v>
      </c>
      <c r="F427" s="54">
        <f t="shared" si="156"/>
        <v>1.9099817306095332E-3</v>
      </c>
      <c r="G427" s="27">
        <f t="shared" si="157"/>
        <v>-0.65671641791044777</v>
      </c>
      <c r="H427" s="28">
        <f t="shared" si="158"/>
        <v>-4.1646947468054899E-3</v>
      </c>
    </row>
    <row r="428" spans="1:9" ht="15" x14ac:dyDescent="0.25">
      <c r="B428" s="5" t="s">
        <v>114</v>
      </c>
      <c r="C428" s="49">
        <v>3</v>
      </c>
      <c r="D428" s="47">
        <v>17</v>
      </c>
      <c r="E428" s="54">
        <f t="shared" si="155"/>
        <v>2.8395646000946523E-4</v>
      </c>
      <c r="F428" s="54">
        <f t="shared" si="156"/>
        <v>1.4117256269722638E-3</v>
      </c>
      <c r="G428" s="27">
        <f t="shared" si="157"/>
        <v>4.666666666666667</v>
      </c>
      <c r="H428" s="28">
        <f t="shared" si="158"/>
        <v>1.3251301467108378E-3</v>
      </c>
    </row>
    <row r="429" spans="1:9" ht="15" x14ac:dyDescent="0.25">
      <c r="B429" s="5" t="s">
        <v>280</v>
      </c>
      <c r="C429" s="49">
        <v>0</v>
      </c>
      <c r="D429" s="47">
        <v>2</v>
      </c>
      <c r="E429" s="54" t="str">
        <f t="shared" si="155"/>
        <v/>
      </c>
      <c r="F429" s="54">
        <f t="shared" si="156"/>
        <v>1.6608536787908985E-4</v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35</v>
      </c>
      <c r="D430" s="47">
        <v>3</v>
      </c>
      <c r="E430" s="54">
        <f t="shared" si="155"/>
        <v>3.3128253667770941E-3</v>
      </c>
      <c r="F430" s="54">
        <f t="shared" si="156"/>
        <v>2.4912805181863477E-4</v>
      </c>
      <c r="G430" s="27">
        <f t="shared" si="157"/>
        <v>-0.91428571428571426</v>
      </c>
      <c r="H430" s="28">
        <f t="shared" si="158"/>
        <v>-3.028868906767629E-3</v>
      </c>
    </row>
    <row r="431" spans="1:9" ht="30" x14ac:dyDescent="0.25">
      <c r="B431" s="5" t="s">
        <v>506</v>
      </c>
      <c r="C431" s="49">
        <v>10</v>
      </c>
      <c r="D431" s="47">
        <v>63</v>
      </c>
      <c r="E431" s="54">
        <f t="shared" si="155"/>
        <v>9.4652153336488402E-4</v>
      </c>
      <c r="F431" s="54">
        <f t="shared" si="156"/>
        <v>5.2316890881913304E-3</v>
      </c>
      <c r="G431" s="27">
        <f t="shared" si="157"/>
        <v>5.3</v>
      </c>
      <c r="H431" s="28">
        <f t="shared" si="158"/>
        <v>5.0165641268338848E-3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1</v>
      </c>
      <c r="D433" s="47">
        <v>0</v>
      </c>
      <c r="E433" s="54">
        <f t="shared" si="155"/>
        <v>9.4652153336488405E-5</v>
      </c>
      <c r="F433" s="54" t="str">
        <f t="shared" si="156"/>
        <v/>
      </c>
      <c r="G433" s="27" t="str">
        <f t="shared" si="157"/>
        <v>0</v>
      </c>
      <c r="H433" s="28">
        <f t="shared" si="158"/>
        <v>0</v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1</v>
      </c>
      <c r="D435" s="47">
        <v>1</v>
      </c>
      <c r="E435" s="54">
        <f t="shared" si="155"/>
        <v>9.4652153336488405E-5</v>
      </c>
      <c r="F435" s="54">
        <f t="shared" si="156"/>
        <v>8.3042683939544927E-5</v>
      </c>
      <c r="G435" s="27">
        <f t="shared" si="157"/>
        <v>0</v>
      </c>
      <c r="H435" s="28">
        <f t="shared" si="158"/>
        <v>0</v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7</v>
      </c>
      <c r="D437" s="47">
        <v>67</v>
      </c>
      <c r="E437" s="54">
        <f t="shared" si="155"/>
        <v>6.625650733554188E-4</v>
      </c>
      <c r="F437" s="54">
        <f t="shared" si="156"/>
        <v>5.5638598239495102E-3</v>
      </c>
      <c r="G437" s="27">
        <f t="shared" si="157"/>
        <v>8.5714285714285712</v>
      </c>
      <c r="H437" s="28">
        <f t="shared" si="158"/>
        <v>5.6791292001893041E-3</v>
      </c>
    </row>
    <row r="438" spans="2:8" ht="15" x14ac:dyDescent="0.25">
      <c r="B438" s="5" t="s">
        <v>282</v>
      </c>
      <c r="C438" s="49">
        <v>28</v>
      </c>
      <c r="D438" s="47">
        <v>3</v>
      </c>
      <c r="E438" s="54">
        <f t="shared" si="155"/>
        <v>2.6502602934216752E-3</v>
      </c>
      <c r="F438" s="54">
        <f t="shared" si="156"/>
        <v>2.4912805181863477E-4</v>
      </c>
      <c r="G438" s="27">
        <f t="shared" si="157"/>
        <v>-0.8928571428571429</v>
      </c>
      <c r="H438" s="28">
        <f t="shared" si="158"/>
        <v>-2.3663038334122101E-3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1</v>
      </c>
      <c r="D441" s="47">
        <v>0</v>
      </c>
      <c r="E441" s="54">
        <f t="shared" si="155"/>
        <v>9.4652153336488405E-5</v>
      </c>
      <c r="F441" s="54" t="str">
        <f t="shared" si="156"/>
        <v/>
      </c>
      <c r="G441" s="27" t="str">
        <f t="shared" si="157"/>
        <v>0</v>
      </c>
      <c r="H441" s="28">
        <f t="shared" si="158"/>
        <v>0</v>
      </c>
    </row>
    <row r="442" spans="2:8" ht="15" x14ac:dyDescent="0.25">
      <c r="B442" s="5" t="s">
        <v>105</v>
      </c>
      <c r="C442" s="49">
        <v>1</v>
      </c>
      <c r="D442" s="47">
        <v>1</v>
      </c>
      <c r="E442" s="54">
        <f t="shared" si="155"/>
        <v>9.4652153336488405E-5</v>
      </c>
      <c r="F442" s="54">
        <f t="shared" si="156"/>
        <v>8.3042683939544927E-5</v>
      </c>
      <c r="G442" s="27">
        <f t="shared" si="157"/>
        <v>0</v>
      </c>
      <c r="H442" s="28">
        <f t="shared" si="158"/>
        <v>0</v>
      </c>
    </row>
    <row r="443" spans="2:8" ht="15" x14ac:dyDescent="0.25">
      <c r="B443" s="5" t="s">
        <v>283</v>
      </c>
      <c r="C443" s="49">
        <v>34</v>
      </c>
      <c r="D443" s="47">
        <v>12</v>
      </c>
      <c r="E443" s="54">
        <f t="shared" si="155"/>
        <v>3.2181732134406059E-3</v>
      </c>
      <c r="F443" s="54">
        <f t="shared" si="156"/>
        <v>9.9651220727453907E-4</v>
      </c>
      <c r="G443" s="27">
        <f t="shared" si="157"/>
        <v>-0.6470588235294118</v>
      </c>
      <c r="H443" s="28">
        <f t="shared" si="158"/>
        <v>-2.0823473734027449E-3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2</v>
      </c>
      <c r="D448" s="47">
        <v>0</v>
      </c>
      <c r="E448" s="54">
        <f t="shared" si="155"/>
        <v>1.8930430667297681E-4</v>
      </c>
      <c r="F448" s="54" t="str">
        <f t="shared" si="156"/>
        <v/>
      </c>
      <c r="G448" s="27" t="str">
        <f t="shared" si="157"/>
        <v>0</v>
      </c>
      <c r="H448" s="28">
        <f t="shared" si="158"/>
        <v>0</v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78</v>
      </c>
      <c r="D451" s="47">
        <v>110</v>
      </c>
      <c r="E451" s="54">
        <f t="shared" si="155"/>
        <v>7.3828679602460957E-3</v>
      </c>
      <c r="F451" s="54">
        <f t="shared" si="156"/>
        <v>9.1346952333499418E-3</v>
      </c>
      <c r="G451" s="27">
        <f t="shared" si="157"/>
        <v>0.41025641025641024</v>
      </c>
      <c r="H451" s="28">
        <f t="shared" si="158"/>
        <v>3.028868906767629E-3</v>
      </c>
    </row>
    <row r="452" spans="2:8" ht="15" x14ac:dyDescent="0.25">
      <c r="B452" s="5" t="s">
        <v>509</v>
      </c>
      <c r="C452" s="49">
        <v>0</v>
      </c>
      <c r="D452" s="47">
        <v>10</v>
      </c>
      <c r="E452" s="54" t="str">
        <f t="shared" si="155"/>
        <v/>
      </c>
      <c r="F452" s="54">
        <f t="shared" si="156"/>
        <v>8.304268393954493E-4</v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3</v>
      </c>
      <c r="D453" s="47">
        <v>3</v>
      </c>
      <c r="E453" s="54">
        <f t="shared" si="155"/>
        <v>2.8395646000946523E-4</v>
      </c>
      <c r="F453" s="54">
        <f t="shared" si="156"/>
        <v>2.4912805181863477E-4</v>
      </c>
      <c r="G453" s="27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1</v>
      </c>
      <c r="D455" s="47">
        <v>1</v>
      </c>
      <c r="E455" s="54">
        <f t="shared" si="155"/>
        <v>9.4652153336488405E-5</v>
      </c>
      <c r="F455" s="54">
        <f t="shared" si="156"/>
        <v>8.3042683939544927E-5</v>
      </c>
      <c r="G455" s="27">
        <f t="shared" si="157"/>
        <v>0</v>
      </c>
      <c r="H455" s="28">
        <f t="shared" si="158"/>
        <v>0</v>
      </c>
    </row>
    <row r="456" spans="2:8" ht="15" x14ac:dyDescent="0.25">
      <c r="B456" s="5" t="s">
        <v>287</v>
      </c>
      <c r="C456" s="49">
        <v>12</v>
      </c>
      <c r="D456" s="47">
        <v>249</v>
      </c>
      <c r="E456" s="54">
        <f t="shared" si="155"/>
        <v>1.1358258400378609E-3</v>
      </c>
      <c r="F456" s="54">
        <f t="shared" si="156"/>
        <v>2.0677628300946688E-2</v>
      </c>
      <c r="G456" s="27">
        <f t="shared" si="157"/>
        <v>19.75</v>
      </c>
      <c r="H456" s="28">
        <f t="shared" si="158"/>
        <v>2.2432560340747754E-2</v>
      </c>
    </row>
    <row r="457" spans="2:8" ht="15" x14ac:dyDescent="0.25">
      <c r="B457" s="5" t="s">
        <v>288</v>
      </c>
      <c r="C457" s="49">
        <v>0</v>
      </c>
      <c r="D457" s="47">
        <v>3</v>
      </c>
      <c r="E457" s="54" t="str">
        <f t="shared" si="155"/>
        <v/>
      </c>
      <c r="F457" s="54">
        <f t="shared" si="156"/>
        <v>2.4912805181863477E-4</v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4</v>
      </c>
      <c r="D458" s="47">
        <v>17</v>
      </c>
      <c r="E458" s="54">
        <f t="shared" si="155"/>
        <v>3.7860861334595362E-4</v>
      </c>
      <c r="F458" s="54">
        <f t="shared" si="156"/>
        <v>1.4117256269722638E-3</v>
      </c>
      <c r="G458" s="27">
        <f t="shared" si="157"/>
        <v>3.25</v>
      </c>
      <c r="H458" s="28">
        <f t="shared" si="158"/>
        <v>1.2304779933743494E-3</v>
      </c>
    </row>
    <row r="459" spans="2:8" ht="15" x14ac:dyDescent="0.25">
      <c r="B459" s="5" t="s">
        <v>104</v>
      </c>
      <c r="C459" s="49">
        <v>2</v>
      </c>
      <c r="D459" s="47">
        <v>12</v>
      </c>
      <c r="E459" s="54">
        <f t="shared" si="155"/>
        <v>1.8930430667297681E-4</v>
      </c>
      <c r="F459" s="54">
        <f t="shared" si="156"/>
        <v>9.9651220727453907E-4</v>
      </c>
      <c r="G459" s="27">
        <f t="shared" si="157"/>
        <v>5</v>
      </c>
      <c r="H459" s="28">
        <f t="shared" si="158"/>
        <v>9.4652153336488402E-4</v>
      </c>
    </row>
    <row r="460" spans="2:8" ht="15" x14ac:dyDescent="0.25">
      <c r="B460" s="5" t="s">
        <v>290</v>
      </c>
      <c r="C460" s="49">
        <v>1</v>
      </c>
      <c r="D460" s="47">
        <v>1</v>
      </c>
      <c r="E460" s="54">
        <f t="shared" si="155"/>
        <v>9.4652153336488405E-5</v>
      </c>
      <c r="F460" s="54">
        <f t="shared" si="156"/>
        <v>8.3042683939544927E-5</v>
      </c>
      <c r="G460" s="27">
        <f t="shared" si="157"/>
        <v>0</v>
      </c>
      <c r="H460" s="28">
        <f t="shared" si="158"/>
        <v>0</v>
      </c>
    </row>
    <row r="461" spans="2:8" ht="15" x14ac:dyDescent="0.25">
      <c r="B461" s="5" t="s">
        <v>291</v>
      </c>
      <c r="C461" s="49">
        <v>7</v>
      </c>
      <c r="D461" s="47">
        <v>92</v>
      </c>
      <c r="E461" s="54">
        <f t="shared" si="155"/>
        <v>6.625650733554188E-4</v>
      </c>
      <c r="F461" s="54">
        <f t="shared" si="156"/>
        <v>7.6399269224381328E-3</v>
      </c>
      <c r="G461" s="27">
        <f t="shared" si="157"/>
        <v>12.142857142857142</v>
      </c>
      <c r="H461" s="28">
        <f t="shared" si="158"/>
        <v>8.0454330336015133E-3</v>
      </c>
    </row>
    <row r="462" spans="2:8" ht="15" x14ac:dyDescent="0.25">
      <c r="B462" s="5" t="s">
        <v>511</v>
      </c>
      <c r="C462" s="49">
        <v>48</v>
      </c>
      <c r="D462" s="47">
        <v>37</v>
      </c>
      <c r="E462" s="54">
        <f t="shared" si="155"/>
        <v>4.5433033601514437E-3</v>
      </c>
      <c r="F462" s="54">
        <f t="shared" si="156"/>
        <v>3.0725793057631624E-3</v>
      </c>
      <c r="G462" s="27">
        <f t="shared" si="157"/>
        <v>-0.22916666666666666</v>
      </c>
      <c r="H462" s="28">
        <f t="shared" si="158"/>
        <v>-1.0411736867013725E-3</v>
      </c>
    </row>
    <row r="463" spans="2:8" ht="15" x14ac:dyDescent="0.25">
      <c r="B463" s="5" t="s">
        <v>292</v>
      </c>
      <c r="C463" s="49">
        <v>1</v>
      </c>
      <c r="D463" s="47">
        <v>0</v>
      </c>
      <c r="E463" s="54">
        <f t="shared" si="155"/>
        <v>9.4652153336488405E-5</v>
      </c>
      <c r="F463" s="54" t="str">
        <f t="shared" si="156"/>
        <v/>
      </c>
      <c r="G463" s="27" t="str">
        <f t="shared" si="157"/>
        <v>0</v>
      </c>
      <c r="H463" s="28">
        <f t="shared" si="158"/>
        <v>0</v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17</v>
      </c>
      <c r="E470" s="54" t="str">
        <f t="shared" si="155"/>
        <v/>
      </c>
      <c r="F470" s="54">
        <f t="shared" si="156"/>
        <v>1.4117256269722638E-3</v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4</v>
      </c>
      <c r="D471" s="47">
        <v>12</v>
      </c>
      <c r="E471" s="54">
        <f t="shared" si="155"/>
        <v>3.7860861334595362E-4</v>
      </c>
      <c r="F471" s="54">
        <f t="shared" si="156"/>
        <v>9.9651220727453907E-4</v>
      </c>
      <c r="G471" s="27">
        <f t="shared" si="157"/>
        <v>2</v>
      </c>
      <c r="H471" s="28">
        <f t="shared" si="158"/>
        <v>7.5721722669190724E-4</v>
      </c>
    </row>
    <row r="472" spans="2:8" ht="15" x14ac:dyDescent="0.25">
      <c r="B472" s="5" t="s">
        <v>125</v>
      </c>
      <c r="C472" s="49">
        <v>6</v>
      </c>
      <c r="D472" s="47">
        <v>0</v>
      </c>
      <c r="E472" s="54">
        <f t="shared" si="155"/>
        <v>5.6791292001893046E-4</v>
      </c>
      <c r="F472" s="54" t="str">
        <f t="shared" si="156"/>
        <v/>
      </c>
      <c r="G472" s="27" t="str">
        <f t="shared" si="157"/>
        <v>0</v>
      </c>
      <c r="H472" s="28">
        <f t="shared" si="158"/>
        <v>0</v>
      </c>
    </row>
    <row r="473" spans="2:8" ht="15" x14ac:dyDescent="0.25">
      <c r="B473" s="5" t="s">
        <v>299</v>
      </c>
      <c r="C473" s="49">
        <v>0</v>
      </c>
      <c r="D473" s="47">
        <v>11</v>
      </c>
      <c r="E473" s="54" t="str">
        <f t="shared" si="155"/>
        <v/>
      </c>
      <c r="F473" s="54">
        <f t="shared" si="156"/>
        <v>9.1346952333499413E-4</v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1</v>
      </c>
      <c r="E478" s="54" t="str">
        <f t="shared" si="175"/>
        <v/>
      </c>
      <c r="F478" s="54">
        <f t="shared" si="176"/>
        <v>8.3042683939544927E-5</v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2</v>
      </c>
      <c r="E480" s="54" t="str">
        <f t="shared" si="175"/>
        <v/>
      </c>
      <c r="F480" s="54">
        <f t="shared" si="176"/>
        <v>1.6608536787908985E-4</v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1</v>
      </c>
      <c r="E481" s="54" t="str">
        <f t="shared" si="175"/>
        <v/>
      </c>
      <c r="F481" s="54">
        <f t="shared" si="176"/>
        <v>8.3042683939544927E-5</v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187</v>
      </c>
      <c r="D482" s="47">
        <v>167</v>
      </c>
      <c r="E482" s="54">
        <f t="shared" si="175"/>
        <v>1.7699952673923332E-2</v>
      </c>
      <c r="F482" s="54">
        <f t="shared" si="176"/>
        <v>1.3868128217904003E-2</v>
      </c>
      <c r="G482" s="27">
        <f t="shared" si="177"/>
        <v>-0.10695187165775401</v>
      </c>
      <c r="H482" s="28">
        <f t="shared" si="178"/>
        <v>-1.893043066729768E-3</v>
      </c>
    </row>
    <row r="483" spans="2:9" ht="15" x14ac:dyDescent="0.25">
      <c r="B483" s="5" t="s">
        <v>124</v>
      </c>
      <c r="C483" s="49">
        <v>15</v>
      </c>
      <c r="D483" s="47">
        <v>56</v>
      </c>
      <c r="E483" s="54">
        <f t="shared" si="175"/>
        <v>1.419782300047326E-3</v>
      </c>
      <c r="F483" s="54">
        <f t="shared" si="176"/>
        <v>4.6503903006145158E-3</v>
      </c>
      <c r="G483" s="27">
        <f t="shared" si="177"/>
        <v>2.7333333333333334</v>
      </c>
      <c r="H483" s="28">
        <f t="shared" si="178"/>
        <v>3.8807382867960248E-3</v>
      </c>
    </row>
    <row r="484" spans="2:9" ht="30" x14ac:dyDescent="0.25">
      <c r="B484" s="5" t="s">
        <v>305</v>
      </c>
      <c r="C484" s="49">
        <v>6</v>
      </c>
      <c r="D484" s="47">
        <v>25</v>
      </c>
      <c r="E484" s="54">
        <f t="shared" si="175"/>
        <v>5.6791292001893046E-4</v>
      </c>
      <c r="F484" s="54">
        <f t="shared" si="176"/>
        <v>2.0760670984886231E-3</v>
      </c>
      <c r="G484" s="27">
        <f t="shared" si="177"/>
        <v>3.1666666666666665</v>
      </c>
      <c r="H484" s="28">
        <f t="shared" si="178"/>
        <v>1.7983909133932796E-3</v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1</v>
      </c>
      <c r="D486" s="47">
        <v>5</v>
      </c>
      <c r="E486" s="54">
        <f t="shared" si="175"/>
        <v>9.4652153336488405E-5</v>
      </c>
      <c r="F486" s="54">
        <f t="shared" si="176"/>
        <v>4.1521341969772465E-4</v>
      </c>
      <c r="G486" s="27">
        <f t="shared" si="177"/>
        <v>4</v>
      </c>
      <c r="H486" s="28">
        <f t="shared" si="178"/>
        <v>3.7860861334595362E-4</v>
      </c>
    </row>
    <row r="487" spans="2:9" ht="13.5" customHeight="1" x14ac:dyDescent="0.25">
      <c r="B487" s="5" t="s">
        <v>307</v>
      </c>
      <c r="C487" s="49">
        <v>70</v>
      </c>
      <c r="D487" s="47">
        <v>2</v>
      </c>
      <c r="E487" s="54">
        <f t="shared" si="175"/>
        <v>6.6256507335541882E-3</v>
      </c>
      <c r="F487" s="54">
        <f t="shared" si="176"/>
        <v>1.6608536787908985E-4</v>
      </c>
      <c r="G487" s="27">
        <f t="shared" si="177"/>
        <v>-0.97142857142857142</v>
      </c>
      <c r="H487" s="28">
        <f t="shared" si="178"/>
        <v>-6.4363464268812117E-3</v>
      </c>
    </row>
    <row r="488" spans="2:9" ht="15" x14ac:dyDescent="0.25">
      <c r="B488" s="5" t="s">
        <v>119</v>
      </c>
      <c r="C488" s="49">
        <v>1</v>
      </c>
      <c r="D488" s="47">
        <v>0</v>
      </c>
      <c r="E488" s="54">
        <f t="shared" si="175"/>
        <v>9.4652153336488405E-5</v>
      </c>
      <c r="F488" s="54" t="str">
        <f t="shared" si="176"/>
        <v/>
      </c>
      <c r="G488" s="27" t="str">
        <f t="shared" si="177"/>
        <v>0</v>
      </c>
      <c r="H488" s="28">
        <f t="shared" si="178"/>
        <v>0</v>
      </c>
    </row>
    <row r="489" spans="2:9" ht="15" x14ac:dyDescent="0.25">
      <c r="B489" s="5" t="s">
        <v>514</v>
      </c>
      <c r="C489" s="49">
        <v>72</v>
      </c>
      <c r="D489" s="47">
        <v>21</v>
      </c>
      <c r="E489" s="54">
        <f t="shared" si="175"/>
        <v>6.8149550402271655E-3</v>
      </c>
      <c r="F489" s="54">
        <f t="shared" si="176"/>
        <v>1.7438963627304435E-3</v>
      </c>
      <c r="G489" s="27">
        <f t="shared" si="177"/>
        <v>-0.70833333333333337</v>
      </c>
      <c r="H489" s="28">
        <f t="shared" si="178"/>
        <v>-4.8272598201609092E-3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24</v>
      </c>
      <c r="E492" s="54" t="str">
        <f t="shared" si="175"/>
        <v/>
      </c>
      <c r="F492" s="54">
        <f t="shared" si="176"/>
        <v>1.9930244145490781E-3</v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1</v>
      </c>
      <c r="E493" s="54" t="str">
        <f t="shared" si="175"/>
        <v/>
      </c>
      <c r="F493" s="54">
        <f t="shared" si="176"/>
        <v>8.3042683939544927E-5</v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27</v>
      </c>
      <c r="E496" s="54" t="str">
        <f t="shared" si="175"/>
        <v/>
      </c>
      <c r="F496" s="54">
        <f t="shared" si="176"/>
        <v>2.242152466367713E-3</v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2</v>
      </c>
      <c r="E498" s="54" t="str">
        <f t="shared" si="175"/>
        <v/>
      </c>
      <c r="F498" s="54">
        <f t="shared" si="176"/>
        <v>1.6608536787908985E-4</v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2</v>
      </c>
      <c r="D500" s="47">
        <v>0</v>
      </c>
      <c r="E500" s="54">
        <f t="shared" si="175"/>
        <v>1.8930430667297681E-4</v>
      </c>
      <c r="F500" s="54" t="str">
        <f t="shared" si="176"/>
        <v/>
      </c>
      <c r="G500" s="27" t="str">
        <f t="shared" si="177"/>
        <v>0</v>
      </c>
      <c r="H500" s="28">
        <f t="shared" si="178"/>
        <v>0</v>
      </c>
    </row>
    <row r="501" spans="1:9" ht="15" x14ac:dyDescent="0.25">
      <c r="B501" s="5" t="s">
        <v>122</v>
      </c>
      <c r="C501" s="49">
        <v>0</v>
      </c>
      <c r="D501" s="47">
        <v>1</v>
      </c>
      <c r="E501" s="54" t="str">
        <f t="shared" si="175"/>
        <v/>
      </c>
      <c r="F501" s="54">
        <f t="shared" si="176"/>
        <v>8.3042683939544927E-5</v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1</v>
      </c>
      <c r="D503" s="47">
        <v>2</v>
      </c>
      <c r="E503" s="54">
        <f t="shared" si="175"/>
        <v>9.4652153336488405E-5</v>
      </c>
      <c r="F503" s="54">
        <f t="shared" si="176"/>
        <v>1.6608536787908985E-4</v>
      </c>
      <c r="G503" s="27">
        <f t="shared" si="177"/>
        <v>1</v>
      </c>
      <c r="H503" s="28">
        <f t="shared" si="178"/>
        <v>9.4652153336488405E-5</v>
      </c>
    </row>
    <row r="504" spans="1:9" ht="15" x14ac:dyDescent="0.25">
      <c r="B504" s="5" t="s">
        <v>130</v>
      </c>
      <c r="C504" s="49">
        <v>2</v>
      </c>
      <c r="D504" s="47">
        <v>1</v>
      </c>
      <c r="E504" s="54">
        <f t="shared" si="175"/>
        <v>1.8930430667297681E-4</v>
      </c>
      <c r="F504" s="54">
        <f t="shared" si="176"/>
        <v>8.3042683939544927E-5</v>
      </c>
      <c r="G504" s="27">
        <f t="shared" si="177"/>
        <v>-0.5</v>
      </c>
      <c r="H504" s="28">
        <f t="shared" si="178"/>
        <v>-9.4652153336488405E-5</v>
      </c>
    </row>
    <row r="505" spans="1:9" ht="15" x14ac:dyDescent="0.25">
      <c r="B505" s="5" t="s">
        <v>517</v>
      </c>
      <c r="C505" s="49">
        <v>0</v>
      </c>
      <c r="D505" s="47">
        <v>1</v>
      </c>
      <c r="E505" s="54" t="str">
        <f t="shared" si="175"/>
        <v/>
      </c>
      <c r="F505" s="54">
        <f t="shared" si="176"/>
        <v>8.3042683939544927E-5</v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75</v>
      </c>
      <c r="D506" s="47">
        <v>28</v>
      </c>
      <c r="E506" s="51">
        <f t="shared" ref="E506" si="179">+IF(C506=0,"",C506/C$333)</f>
        <v>7.0989115002366302E-3</v>
      </c>
      <c r="F506" s="51">
        <f t="shared" ref="F506" si="180">+IF(D506=0,"",D506/D$333)</f>
        <v>2.3251951503072579E-3</v>
      </c>
      <c r="G506" s="51">
        <f t="shared" ref="G506" si="181">+IF(OR(AND(D506=0),(C506=0)),"0",((D506-C506)/C506))</f>
        <v>-0.62666666666666671</v>
      </c>
      <c r="H506" s="26">
        <f t="shared" ref="H506" si="182">+IF(OR(AND(E506=""),(G506="")),"",E506*G506)</f>
        <v>-4.4486512068149554E-3</v>
      </c>
      <c r="I506" s="2"/>
    </row>
    <row r="507" spans="1:9" ht="15" x14ac:dyDescent="0.25">
      <c r="B507" s="5" t="s">
        <v>137</v>
      </c>
      <c r="C507" s="49">
        <v>209</v>
      </c>
      <c r="D507" s="47">
        <v>58</v>
      </c>
      <c r="E507" s="54">
        <f t="shared" ref="E507:E532" si="183">+IF(C507=0,"",C507/C$333)</f>
        <v>1.9782300047326076E-2</v>
      </c>
      <c r="F507" s="54">
        <f t="shared" ref="F507:F532" si="184">+IF(D507=0,"",D507/D$333)</f>
        <v>4.8164756684936057E-3</v>
      </c>
      <c r="G507" s="27">
        <f t="shared" si="177"/>
        <v>-0.72248803827751196</v>
      </c>
      <c r="H507" s="28">
        <f t="shared" si="178"/>
        <v>-1.4292475153809749E-2</v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40</v>
      </c>
      <c r="D510" s="47">
        <v>43</v>
      </c>
      <c r="E510" s="54">
        <f t="shared" si="183"/>
        <v>3.7860861334595361E-3</v>
      </c>
      <c r="F510" s="54">
        <f t="shared" si="184"/>
        <v>3.570835409400432E-3</v>
      </c>
      <c r="G510" s="27">
        <f t="shared" si="177"/>
        <v>7.4999999999999997E-2</v>
      </c>
      <c r="H510" s="28">
        <f t="shared" si="178"/>
        <v>2.8395646000946517E-4</v>
      </c>
    </row>
    <row r="511" spans="1:9" ht="15" x14ac:dyDescent="0.25">
      <c r="B511" s="5" t="s">
        <v>349</v>
      </c>
      <c r="C511" s="49">
        <v>8</v>
      </c>
      <c r="D511" s="47">
        <v>28</v>
      </c>
      <c r="E511" s="54">
        <f t="shared" si="183"/>
        <v>7.5721722669190724E-4</v>
      </c>
      <c r="F511" s="54">
        <f t="shared" si="184"/>
        <v>2.3251951503072579E-3</v>
      </c>
      <c r="G511" s="27">
        <f t="shared" si="177"/>
        <v>2.5</v>
      </c>
      <c r="H511" s="28">
        <f t="shared" si="178"/>
        <v>1.893043066729768E-3</v>
      </c>
    </row>
    <row r="512" spans="1:9" ht="15" x14ac:dyDescent="0.25">
      <c r="B512" s="5" t="s">
        <v>519</v>
      </c>
      <c r="C512" s="49">
        <v>0</v>
      </c>
      <c r="D512" s="47">
        <v>2</v>
      </c>
      <c r="E512" s="54" t="str">
        <f t="shared" si="183"/>
        <v/>
      </c>
      <c r="F512" s="54">
        <f t="shared" si="184"/>
        <v>1.6608536787908985E-4</v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2</v>
      </c>
      <c r="D513" s="47">
        <v>3</v>
      </c>
      <c r="E513" s="54">
        <f t="shared" si="183"/>
        <v>1.8930430667297681E-4</v>
      </c>
      <c r="F513" s="54">
        <f t="shared" si="184"/>
        <v>2.4912805181863477E-4</v>
      </c>
      <c r="G513" s="27">
        <f t="shared" si="177"/>
        <v>0.5</v>
      </c>
      <c r="H513" s="28">
        <f t="shared" si="178"/>
        <v>9.4652153336488405E-5</v>
      </c>
    </row>
    <row r="514" spans="2:8" ht="15" x14ac:dyDescent="0.25">
      <c r="B514" s="5" t="s">
        <v>350</v>
      </c>
      <c r="C514" s="49">
        <v>11</v>
      </c>
      <c r="D514" s="47">
        <v>3</v>
      </c>
      <c r="E514" s="54">
        <f t="shared" si="183"/>
        <v>1.0411736867013725E-3</v>
      </c>
      <c r="F514" s="54">
        <f t="shared" si="184"/>
        <v>2.4912805181863477E-4</v>
      </c>
      <c r="G514" s="27">
        <f t="shared" si="177"/>
        <v>-0.72727272727272729</v>
      </c>
      <c r="H514" s="28">
        <f t="shared" si="178"/>
        <v>-7.5721722669190724E-4</v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2</v>
      </c>
      <c r="E516" s="54" t="str">
        <f t="shared" si="183"/>
        <v/>
      </c>
      <c r="F516" s="54">
        <f t="shared" si="184"/>
        <v>1.6608536787908985E-4</v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154</v>
      </c>
      <c r="D520" s="47">
        <v>32</v>
      </c>
      <c r="E520" s="54">
        <f t="shared" si="183"/>
        <v>1.4576431613819215E-2</v>
      </c>
      <c r="F520" s="54">
        <f t="shared" si="184"/>
        <v>2.6573658860654377E-3</v>
      </c>
      <c r="G520" s="27">
        <f t="shared" si="177"/>
        <v>-0.79220779220779225</v>
      </c>
      <c r="H520" s="28">
        <f t="shared" si="178"/>
        <v>-1.1547562707051586E-2</v>
      </c>
    </row>
    <row r="521" spans="2:8" ht="15" x14ac:dyDescent="0.25">
      <c r="B521" s="5" t="s">
        <v>318</v>
      </c>
      <c r="C521" s="49">
        <v>10</v>
      </c>
      <c r="D521" s="47">
        <v>0</v>
      </c>
      <c r="E521" s="54">
        <f t="shared" si="183"/>
        <v>9.4652153336488402E-4</v>
      </c>
      <c r="F521" s="54" t="str">
        <f t="shared" si="184"/>
        <v/>
      </c>
      <c r="G521" s="27" t="str">
        <f t="shared" si="177"/>
        <v>0</v>
      </c>
      <c r="H521" s="28">
        <f t="shared" si="178"/>
        <v>0</v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2</v>
      </c>
      <c r="D525" s="47">
        <v>7</v>
      </c>
      <c r="E525" s="54">
        <f t="shared" si="183"/>
        <v>1.8930430667297681E-4</v>
      </c>
      <c r="F525" s="54">
        <f t="shared" si="184"/>
        <v>5.8129878757681448E-4</v>
      </c>
      <c r="G525" s="27">
        <f t="shared" si="177"/>
        <v>2.5</v>
      </c>
      <c r="H525" s="28">
        <f t="shared" si="178"/>
        <v>4.7326076668244201E-4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1</v>
      </c>
      <c r="E527" s="54" t="str">
        <f t="shared" si="183"/>
        <v/>
      </c>
      <c r="F527" s="54">
        <f t="shared" si="184"/>
        <v>8.3042683939544927E-5</v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25</v>
      </c>
      <c r="D530" s="47">
        <v>9</v>
      </c>
      <c r="E530" s="54">
        <f t="shared" si="183"/>
        <v>2.3663038334122101E-3</v>
      </c>
      <c r="F530" s="54">
        <f t="shared" si="184"/>
        <v>7.4738415545590436E-4</v>
      </c>
      <c r="G530" s="27">
        <f t="shared" si="177"/>
        <v>-0.64</v>
      </c>
      <c r="H530" s="28">
        <f t="shared" si="178"/>
        <v>-1.5144344533838145E-3</v>
      </c>
    </row>
    <row r="531" spans="1:9" ht="15" x14ac:dyDescent="0.25">
      <c r="B531" s="5" t="s">
        <v>144</v>
      </c>
      <c r="C531" s="49">
        <v>130</v>
      </c>
      <c r="D531" s="47">
        <v>3</v>
      </c>
      <c r="E531" s="54">
        <f t="shared" si="183"/>
        <v>1.2304779933743492E-2</v>
      </c>
      <c r="F531" s="54">
        <f t="shared" si="184"/>
        <v>2.4912805181863477E-4</v>
      </c>
      <c r="G531" s="27">
        <f t="shared" si="177"/>
        <v>-0.97692307692307689</v>
      </c>
      <c r="H531" s="28">
        <f t="shared" si="178"/>
        <v>-1.2020823473734026E-2</v>
      </c>
    </row>
    <row r="532" spans="1:9" ht="15" x14ac:dyDescent="0.25">
      <c r="B532" s="5" t="s">
        <v>324</v>
      </c>
      <c r="C532" s="49">
        <v>29</v>
      </c>
      <c r="D532" s="47">
        <v>52</v>
      </c>
      <c r="E532" s="54">
        <f t="shared" si="183"/>
        <v>2.7449124467581638E-3</v>
      </c>
      <c r="F532" s="54">
        <f t="shared" si="184"/>
        <v>4.3182195648563361E-3</v>
      </c>
      <c r="G532" s="27">
        <f t="shared" si="177"/>
        <v>0.7931034482758621</v>
      </c>
      <c r="H532" s="28">
        <f t="shared" si="178"/>
        <v>2.1769995267392336E-3</v>
      </c>
    </row>
    <row r="533" spans="1:9" s="20" customFormat="1" ht="15" x14ac:dyDescent="0.25">
      <c r="A533" s="22"/>
      <c r="B533" s="21" t="s">
        <v>573</v>
      </c>
      <c r="C533" s="50">
        <v>5</v>
      </c>
      <c r="D533" s="47">
        <v>0</v>
      </c>
      <c r="E533" s="51">
        <f t="shared" ref="E533" si="185">+IF(C533=0,"",C533/C$333)</f>
        <v>4.7326076668244201E-4</v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>
        <f t="shared" ref="H533" si="188">+IF(OR(AND(E533=""),(G533="")),"",E533*G533)</f>
        <v>0</v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9</v>
      </c>
      <c r="D537" s="47">
        <v>37</v>
      </c>
      <c r="E537" s="54">
        <f t="shared" si="189"/>
        <v>8.5186938002839569E-4</v>
      </c>
      <c r="F537" s="54">
        <f t="shared" si="190"/>
        <v>3.0725793057631624E-3</v>
      </c>
      <c r="G537" s="27">
        <f t="shared" si="191"/>
        <v>3.1111111111111112</v>
      </c>
      <c r="H537" s="28">
        <f t="shared" si="192"/>
        <v>2.6502602934216756E-3</v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73</v>
      </c>
      <c r="D539" s="47">
        <v>7</v>
      </c>
      <c r="E539" s="54">
        <f t="shared" si="189"/>
        <v>6.9096071935636537E-3</v>
      </c>
      <c r="F539" s="54">
        <f t="shared" si="190"/>
        <v>5.8129878757681448E-4</v>
      </c>
      <c r="G539" s="27">
        <f t="shared" si="191"/>
        <v>-0.90410958904109584</v>
      </c>
      <c r="H539" s="28">
        <f t="shared" si="192"/>
        <v>-6.2470421202082344E-3</v>
      </c>
    </row>
    <row r="540" spans="1:9" ht="15" x14ac:dyDescent="0.25">
      <c r="B540" s="5" t="s">
        <v>522</v>
      </c>
      <c r="C540" s="49">
        <v>0</v>
      </c>
      <c r="D540" s="47">
        <v>1</v>
      </c>
      <c r="E540" s="54" t="str">
        <f t="shared" si="189"/>
        <v/>
      </c>
      <c r="F540" s="54">
        <f t="shared" si="190"/>
        <v>8.3042683939544927E-5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4</v>
      </c>
      <c r="D541" s="47">
        <v>20</v>
      </c>
      <c r="E541" s="54">
        <f t="shared" si="189"/>
        <v>3.7860861334595362E-4</v>
      </c>
      <c r="F541" s="54">
        <f t="shared" si="190"/>
        <v>1.6608536787908986E-3</v>
      </c>
      <c r="G541" s="27">
        <f t="shared" si="191"/>
        <v>4</v>
      </c>
      <c r="H541" s="28">
        <f t="shared" si="192"/>
        <v>1.5144344533838145E-3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1</v>
      </c>
      <c r="D543" s="47">
        <v>6</v>
      </c>
      <c r="E543" s="54">
        <f t="shared" si="189"/>
        <v>9.4652153336488405E-5</v>
      </c>
      <c r="F543" s="54">
        <f t="shared" si="190"/>
        <v>4.9825610363726954E-4</v>
      </c>
      <c r="G543" s="27">
        <f t="shared" si="191"/>
        <v>5</v>
      </c>
      <c r="H543" s="28">
        <f t="shared" si="192"/>
        <v>4.7326076668244201E-4</v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1</v>
      </c>
      <c r="D546" s="47">
        <v>2</v>
      </c>
      <c r="E546" s="54">
        <f t="shared" si="189"/>
        <v>9.4652153336488405E-5</v>
      </c>
      <c r="F546" s="54">
        <f t="shared" si="190"/>
        <v>1.6608536787908985E-4</v>
      </c>
      <c r="G546" s="27">
        <f t="shared" si="191"/>
        <v>1</v>
      </c>
      <c r="H546" s="28">
        <f t="shared" si="192"/>
        <v>9.4652153336488405E-5</v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6"/>
      <c r="D548" s="16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2293</v>
      </c>
      <c r="D553" s="43">
        <f>SUM(D554:D579)</f>
        <v>1905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-0.16921064108155254</v>
      </c>
      <c r="H553" s="45">
        <f>+IF(OR(AND(E553=""),(G553="")),"",E553*G553)</f>
        <v>-0.16921064108155254</v>
      </c>
    </row>
    <row r="554" spans="2:8" ht="15" x14ac:dyDescent="0.25">
      <c r="B554" s="46" t="s">
        <v>332</v>
      </c>
      <c r="C554" s="47">
        <v>0</v>
      </c>
      <c r="D554" s="47">
        <v>3</v>
      </c>
      <c r="E554" s="53" t="str">
        <f t="shared" si="193"/>
        <v/>
      </c>
      <c r="F554" s="53">
        <f t="shared" si="194"/>
        <v>1.5748031496062992E-3</v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45</v>
      </c>
      <c r="D555" s="47">
        <v>82</v>
      </c>
      <c r="E555" s="54">
        <f t="shared" si="193"/>
        <v>1.9624945486262538E-2</v>
      </c>
      <c r="F555" s="54">
        <f t="shared" si="194"/>
        <v>4.3044619422572178E-2</v>
      </c>
      <c r="G555" s="27">
        <f t="shared" ref="G555:G579" si="195">+IF(OR(AND(D555=0),(C555=0)),"0",((D555-C555)/C555))</f>
        <v>0.82222222222222219</v>
      </c>
      <c r="H555" s="28">
        <f t="shared" ref="H555:H579" si="196">+IF(OR(AND(E555=""),(G555="")),"",E555*G555)</f>
        <v>1.6136066288704752E-2</v>
      </c>
    </row>
    <row r="556" spans="2:8" ht="15" x14ac:dyDescent="0.25">
      <c r="B556" s="5" t="s">
        <v>603</v>
      </c>
      <c r="C556" s="49">
        <v>105</v>
      </c>
      <c r="D556" s="47">
        <v>446</v>
      </c>
      <c r="E556" s="54">
        <f t="shared" si="193"/>
        <v>4.5791539467945924E-2</v>
      </c>
      <c r="F556" s="54">
        <f t="shared" si="194"/>
        <v>0.23412073490813648</v>
      </c>
      <c r="G556" s="27">
        <f t="shared" si="195"/>
        <v>3.2476190476190476</v>
      </c>
      <c r="H556" s="28">
        <f t="shared" si="196"/>
        <v>0.14871347579590058</v>
      </c>
    </row>
    <row r="557" spans="2:8" ht="15" x14ac:dyDescent="0.25">
      <c r="B557" s="5" t="s">
        <v>333</v>
      </c>
      <c r="C557" s="49">
        <v>890</v>
      </c>
      <c r="D557" s="47">
        <v>191</v>
      </c>
      <c r="E557" s="54">
        <f t="shared" si="193"/>
        <v>0.38813781072830356</v>
      </c>
      <c r="F557" s="54">
        <f t="shared" si="194"/>
        <v>0.10026246719160105</v>
      </c>
      <c r="G557" s="27">
        <f t="shared" si="195"/>
        <v>-0.78539325842696628</v>
      </c>
      <c r="H557" s="28">
        <f t="shared" si="196"/>
        <v>-0.30484081988661144</v>
      </c>
    </row>
    <row r="558" spans="2:8" ht="15" x14ac:dyDescent="0.25">
      <c r="B558" s="5" t="s">
        <v>148</v>
      </c>
      <c r="C558" s="49">
        <v>0</v>
      </c>
      <c r="D558" s="47">
        <v>1</v>
      </c>
      <c r="E558" s="54" t="str">
        <f t="shared" si="193"/>
        <v/>
      </c>
      <c r="F558" s="54">
        <f t="shared" si="194"/>
        <v>5.2493438320209973E-4</v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40</v>
      </c>
      <c r="D559" s="47">
        <v>0</v>
      </c>
      <c r="E559" s="54">
        <f t="shared" si="193"/>
        <v>1.7444395987788922E-2</v>
      </c>
      <c r="F559" s="54" t="str">
        <f t="shared" si="194"/>
        <v/>
      </c>
      <c r="G559" s="27" t="str">
        <f t="shared" si="195"/>
        <v>0</v>
      </c>
      <c r="H559" s="28">
        <f t="shared" si="196"/>
        <v>0</v>
      </c>
    </row>
    <row r="560" spans="2:8" ht="15" x14ac:dyDescent="0.25">
      <c r="B560" s="5" t="s">
        <v>149</v>
      </c>
      <c r="C560" s="49">
        <v>20</v>
      </c>
      <c r="D560" s="47">
        <v>0</v>
      </c>
      <c r="E560" s="54">
        <f t="shared" si="193"/>
        <v>8.7221979938944608E-3</v>
      </c>
      <c r="F560" s="54" t="str">
        <f t="shared" si="194"/>
        <v/>
      </c>
      <c r="G560" s="27" t="str">
        <f t="shared" si="195"/>
        <v>0</v>
      </c>
      <c r="H560" s="28">
        <f t="shared" si="196"/>
        <v>0</v>
      </c>
    </row>
    <row r="561" spans="1:9" ht="15" x14ac:dyDescent="0.25">
      <c r="B561" s="5" t="s">
        <v>334</v>
      </c>
      <c r="C561" s="49">
        <v>6</v>
      </c>
      <c r="D561" s="47">
        <v>29</v>
      </c>
      <c r="E561" s="54">
        <f t="shared" si="193"/>
        <v>2.6166593981683385E-3</v>
      </c>
      <c r="F561" s="54">
        <f t="shared" si="194"/>
        <v>1.5223097112860892E-2</v>
      </c>
      <c r="G561" s="27">
        <f t="shared" si="195"/>
        <v>3.8333333333333335</v>
      </c>
      <c r="H561" s="28">
        <f t="shared" si="196"/>
        <v>1.0030527692978632E-2</v>
      </c>
    </row>
    <row r="562" spans="1:9" ht="15" x14ac:dyDescent="0.25">
      <c r="B562" s="5" t="s">
        <v>335</v>
      </c>
      <c r="C562" s="49">
        <v>0</v>
      </c>
      <c r="D562" s="47">
        <v>11</v>
      </c>
      <c r="E562" s="54" t="str">
        <f t="shared" si="193"/>
        <v/>
      </c>
      <c r="F562" s="54">
        <f t="shared" si="194"/>
        <v>5.774278215223097E-3</v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6</v>
      </c>
      <c r="D563" s="47">
        <v>33</v>
      </c>
      <c r="E563" s="54">
        <f t="shared" si="193"/>
        <v>2.6166593981683385E-3</v>
      </c>
      <c r="F563" s="54">
        <f t="shared" si="194"/>
        <v>1.7322834645669291E-2</v>
      </c>
      <c r="G563" s="27">
        <f t="shared" si="195"/>
        <v>4.5</v>
      </c>
      <c r="H563" s="28">
        <f t="shared" si="196"/>
        <v>1.1774967291757523E-2</v>
      </c>
    </row>
    <row r="564" spans="1:9" s="20" customFormat="1" ht="15" x14ac:dyDescent="0.25">
      <c r="A564" s="22"/>
      <c r="B564" s="21" t="s">
        <v>574</v>
      </c>
      <c r="C564" s="50">
        <v>8</v>
      </c>
      <c r="D564" s="47">
        <v>25</v>
      </c>
      <c r="E564" s="51">
        <f t="shared" ref="E564" si="197">+IF(C564=0,"",C564/C$553)</f>
        <v>3.4888791975577847E-3</v>
      </c>
      <c r="F564" s="51">
        <f t="shared" ref="F564" si="198">+IF(D564=0,"",D564/D$553)</f>
        <v>1.3123359580052493E-2</v>
      </c>
      <c r="G564" s="51">
        <f t="shared" ref="G564" si="199">+IF(OR(AND(D564=0),(C564=0)),"0",((D564-C564)/C564))</f>
        <v>2.125</v>
      </c>
      <c r="H564" s="26">
        <f t="shared" ref="H564" si="200">+IF(OR(AND(E564=""),(G564="")),"",E564*G564)</f>
        <v>7.4138682948102922E-3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1</v>
      </c>
      <c r="D566" s="47">
        <v>0</v>
      </c>
      <c r="E566" s="54">
        <f t="shared" ref="E566:E579" si="205">+IF(C566=0,"",C566/C$553)</f>
        <v>4.3610989969472308E-4</v>
      </c>
      <c r="F566" s="54" t="str">
        <f t="shared" ref="F566:F579" si="206">+IF(D566=0,"",D566/D$553)</f>
        <v/>
      </c>
      <c r="G566" s="27" t="str">
        <f t="shared" si="195"/>
        <v>0</v>
      </c>
      <c r="H566" s="28">
        <f t="shared" si="196"/>
        <v>0</v>
      </c>
    </row>
    <row r="567" spans="1:9" ht="15" x14ac:dyDescent="0.25">
      <c r="B567" s="5" t="s">
        <v>337</v>
      </c>
      <c r="C567" s="49">
        <v>12</v>
      </c>
      <c r="D567" s="47">
        <v>0</v>
      </c>
      <c r="E567" s="54">
        <f t="shared" si="205"/>
        <v>5.233318796336677E-3</v>
      </c>
      <c r="F567" s="54" t="str">
        <f t="shared" si="206"/>
        <v/>
      </c>
      <c r="G567" s="27" t="str">
        <f t="shared" si="195"/>
        <v>0</v>
      </c>
      <c r="H567" s="28">
        <f t="shared" si="196"/>
        <v>0</v>
      </c>
    </row>
    <row r="568" spans="1:9" ht="15" x14ac:dyDescent="0.25">
      <c r="B568" s="5" t="s">
        <v>150</v>
      </c>
      <c r="C568" s="49">
        <v>0</v>
      </c>
      <c r="D568" s="47">
        <v>3</v>
      </c>
      <c r="E568" s="54" t="str">
        <f t="shared" si="205"/>
        <v/>
      </c>
      <c r="F568" s="54">
        <f t="shared" si="206"/>
        <v>1.5748031496062992E-3</v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4</v>
      </c>
      <c r="D569" s="47">
        <v>5</v>
      </c>
      <c r="E569" s="54">
        <f t="shared" si="205"/>
        <v>1.7444395987788923E-3</v>
      </c>
      <c r="F569" s="54">
        <f t="shared" si="206"/>
        <v>2.6246719160104987E-3</v>
      </c>
      <c r="G569" s="27">
        <f t="shared" si="195"/>
        <v>0.25</v>
      </c>
      <c r="H569" s="28">
        <f t="shared" si="196"/>
        <v>4.3610989969472308E-4</v>
      </c>
    </row>
    <row r="570" spans="1:9" ht="15" x14ac:dyDescent="0.25">
      <c r="B570" s="5" t="s">
        <v>338</v>
      </c>
      <c r="C570" s="49">
        <v>20</v>
      </c>
      <c r="D570" s="47">
        <v>66</v>
      </c>
      <c r="E570" s="54">
        <f t="shared" si="205"/>
        <v>8.7221979938944608E-3</v>
      </c>
      <c r="F570" s="54">
        <f t="shared" si="206"/>
        <v>3.4645669291338582E-2</v>
      </c>
      <c r="G570" s="27">
        <f t="shared" si="195"/>
        <v>2.2999999999999998</v>
      </c>
      <c r="H570" s="28">
        <f t="shared" si="196"/>
        <v>2.0061055385957257E-2</v>
      </c>
    </row>
    <row r="571" spans="1:9" ht="15" x14ac:dyDescent="0.25">
      <c r="B571" s="5" t="s">
        <v>152</v>
      </c>
      <c r="C571" s="49">
        <v>383</v>
      </c>
      <c r="D571" s="47">
        <v>535</v>
      </c>
      <c r="E571" s="54">
        <f t="shared" si="205"/>
        <v>0.16703009158307894</v>
      </c>
      <c r="F571" s="54">
        <f t="shared" si="206"/>
        <v>0.28083989501312334</v>
      </c>
      <c r="G571" s="27">
        <f t="shared" si="195"/>
        <v>0.39686684073107048</v>
      </c>
      <c r="H571" s="28">
        <f t="shared" si="196"/>
        <v>6.628870475359791E-2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8</v>
      </c>
      <c r="E573" s="54" t="str">
        <f t="shared" si="205"/>
        <v/>
      </c>
      <c r="F573" s="54">
        <f t="shared" si="206"/>
        <v>4.1994750656167978E-3</v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1</v>
      </c>
      <c r="E574" s="54" t="str">
        <f t="shared" si="205"/>
        <v/>
      </c>
      <c r="F574" s="54">
        <f t="shared" si="206"/>
        <v>5.2493438320209973E-4</v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2</v>
      </c>
      <c r="D575" s="47">
        <v>19</v>
      </c>
      <c r="E575" s="54">
        <f t="shared" si="205"/>
        <v>8.7221979938944616E-4</v>
      </c>
      <c r="F575" s="54">
        <f t="shared" si="206"/>
        <v>9.9737532808398949E-3</v>
      </c>
      <c r="G575" s="27">
        <f t="shared" si="195"/>
        <v>8.5</v>
      </c>
      <c r="H575" s="28">
        <f t="shared" si="196"/>
        <v>7.4138682948102922E-3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9</v>
      </c>
      <c r="E577" s="54" t="str">
        <f t="shared" si="205"/>
        <v/>
      </c>
      <c r="F577" s="54">
        <f t="shared" si="206"/>
        <v>4.7244094488188976E-3</v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8</v>
      </c>
      <c r="D578" s="47">
        <v>21</v>
      </c>
      <c r="E578" s="54">
        <f t="shared" si="205"/>
        <v>3.4888791975577847E-3</v>
      </c>
      <c r="F578" s="54">
        <f t="shared" si="206"/>
        <v>1.1023622047244094E-2</v>
      </c>
      <c r="G578" s="27">
        <f t="shared" si="195"/>
        <v>1.625</v>
      </c>
      <c r="H578" s="28">
        <f t="shared" si="196"/>
        <v>5.6694286960313998E-3</v>
      </c>
    </row>
    <row r="579" spans="2:8" ht="15" x14ac:dyDescent="0.25">
      <c r="B579" s="5" t="s">
        <v>526</v>
      </c>
      <c r="C579" s="49">
        <v>743</v>
      </c>
      <c r="D579" s="47">
        <v>417</v>
      </c>
      <c r="E579" s="54">
        <f t="shared" si="205"/>
        <v>0.32402965547317925</v>
      </c>
      <c r="F579" s="54">
        <f t="shared" si="206"/>
        <v>0.2188976377952756</v>
      </c>
      <c r="G579" s="27">
        <f t="shared" si="195"/>
        <v>-0.43876177658142662</v>
      </c>
      <c r="H579" s="28">
        <f t="shared" si="196"/>
        <v>-0.14217182730047973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400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358</v>
      </c>
      <c r="C8" s="42">
        <f>+C18+C73+C165+C333+C553</f>
        <v>1935</v>
      </c>
      <c r="D8" s="43">
        <f>+D18+D73+D165+D333+D553</f>
        <v>1601</v>
      </c>
      <c r="E8" s="44">
        <f>+C8/C$8</f>
        <v>1</v>
      </c>
      <c r="F8" s="44">
        <f>+D8/D$8</f>
        <v>1</v>
      </c>
      <c r="G8" s="44">
        <f>+(D8-C8)/C8</f>
        <v>-0.17260981912144702</v>
      </c>
      <c r="H8" s="45">
        <f>+E8*G8</f>
        <v>-0.17260981912144702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27</v>
      </c>
      <c r="D9" s="37">
        <f>+D18</f>
        <v>5</v>
      </c>
      <c r="E9" s="38">
        <f t="shared" ref="E9:E13" si="0">C9/$C$8</f>
        <v>1.3953488372093023E-2</v>
      </c>
      <c r="F9" s="38">
        <f>D9/$D$8</f>
        <v>3.1230480949406619E-3</v>
      </c>
      <c r="G9" s="39">
        <f>+IF(OR(AND(D9=0),(C9=0)),"0",((D9-C9)/C9))</f>
        <v>-0.81481481481481477</v>
      </c>
      <c r="H9" s="40">
        <f>+IF(OR(AND(E9=""),(G9="")),"",E9*G9)</f>
        <v>-1.1369509043927648E-2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413</v>
      </c>
      <c r="D10" s="25">
        <f>+D73</f>
        <v>127</v>
      </c>
      <c r="E10" s="26">
        <f t="shared" si="0"/>
        <v>0.21343669250645994</v>
      </c>
      <c r="F10" s="26">
        <f>D10/$D$8</f>
        <v>7.9325421611492822E-2</v>
      </c>
      <c r="G10" s="27">
        <f>+IF(OR(AND(D10=0),(C10=0)),"0",((D10-C10)/C10))</f>
        <v>-0.69249394673123488</v>
      </c>
      <c r="H10" s="30">
        <f>+IF(OR(AND(E10=""),(G10="")),"",E10*G10)</f>
        <v>-0.14780361757105942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214</v>
      </c>
      <c r="D11" s="25">
        <f>+D165</f>
        <v>148</v>
      </c>
      <c r="E11" s="26">
        <f t="shared" si="0"/>
        <v>0.11059431524547804</v>
      </c>
      <c r="F11" s="26">
        <f>D11/$D$8</f>
        <v>9.2442223610243596E-2</v>
      </c>
      <c r="G11" s="27">
        <f>+IF(OR(AND(D11=0),(C11=0)),"0",((D11-C11)/C11))</f>
        <v>-0.30841121495327101</v>
      </c>
      <c r="H11" s="30">
        <f>+IF(OR(AND(E11=""),(G11="")),"",E11*G11)</f>
        <v>-3.4108527131782945E-2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905</v>
      </c>
      <c r="D12" s="25">
        <f>+D333</f>
        <v>739</v>
      </c>
      <c r="E12" s="26">
        <f t="shared" si="0"/>
        <v>0.46770025839793283</v>
      </c>
      <c r="F12" s="26">
        <f>D12/$D$8</f>
        <v>0.46158650843222987</v>
      </c>
      <c r="G12" s="27">
        <f>+IF(OR(AND(D12=0),(C12=0)),"0",((D12-C12)/C12))</f>
        <v>-0.18342541436464088</v>
      </c>
      <c r="H12" s="30">
        <f>+IF(OR(AND(E12=""),(G12="")),"",E12*G12)</f>
        <v>-8.5788113695090443E-2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376</v>
      </c>
      <c r="D13" s="32">
        <f>+D553</f>
        <v>582</v>
      </c>
      <c r="E13" s="33">
        <f t="shared" si="0"/>
        <v>0.19431524547803616</v>
      </c>
      <c r="F13" s="33">
        <f>D13/$D$8</f>
        <v>0.36352279825109307</v>
      </c>
      <c r="G13" s="34">
        <f>+IF(OR(AND(D13=0),(C13=0)),"0",((D13-C13)/C13))</f>
        <v>0.5478723404255319</v>
      </c>
      <c r="H13" s="35">
        <f>+IF(OR(AND(E13=""),(G13="")),"",E13*G13)</f>
        <v>0.10645994832041343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27</v>
      </c>
      <c r="D18" s="43">
        <f>SUM(D19:D67)</f>
        <v>5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-0.81481481481481477</v>
      </c>
      <c r="H18" s="45">
        <f>+IF(OR(AND(E18=""),(G18="")),"",E18*G18)</f>
        <v>-0.81481481481481477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1</v>
      </c>
      <c r="D26" s="47">
        <v>1</v>
      </c>
      <c r="E26" s="28">
        <f t="shared" si="1"/>
        <v>3.7037037037037035E-2</v>
      </c>
      <c r="F26" s="28">
        <f t="shared" si="2"/>
        <v>0.2</v>
      </c>
      <c r="G26" s="27">
        <f t="shared" si="3"/>
        <v>0</v>
      </c>
      <c r="H26" s="28">
        <f t="shared" si="4"/>
        <v>0</v>
      </c>
    </row>
    <row r="27" spans="1:9" ht="15" x14ac:dyDescent="0.25">
      <c r="B27" s="5" t="s">
        <v>577</v>
      </c>
      <c r="C27" s="49">
        <v>1</v>
      </c>
      <c r="D27" s="47">
        <v>0</v>
      </c>
      <c r="E27" s="28">
        <f t="shared" si="1"/>
        <v>3.7037037037037035E-2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9</v>
      </c>
      <c r="D28" s="47">
        <v>0</v>
      </c>
      <c r="E28" s="28">
        <f t="shared" si="1"/>
        <v>0.33333333333333331</v>
      </c>
      <c r="F28" s="28" t="str">
        <f t="shared" si="2"/>
        <v/>
      </c>
      <c r="G28" s="27" t="str">
        <f t="shared" si="3"/>
        <v>0</v>
      </c>
      <c r="H28" s="28">
        <f t="shared" si="4"/>
        <v>0</v>
      </c>
    </row>
    <row r="29" spans="1:9" ht="15" x14ac:dyDescent="0.25">
      <c r="B29" s="5" t="s">
        <v>5</v>
      </c>
      <c r="C29" s="49">
        <v>4</v>
      </c>
      <c r="D29" s="47">
        <v>0</v>
      </c>
      <c r="E29" s="28">
        <f t="shared" si="1"/>
        <v>0.14814814814814814</v>
      </c>
      <c r="F29" s="28" t="str">
        <f t="shared" si="2"/>
        <v/>
      </c>
      <c r="G29" s="27" t="str">
        <f t="shared" si="3"/>
        <v>0</v>
      </c>
      <c r="H29" s="28">
        <f t="shared" si="4"/>
        <v>0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3</v>
      </c>
      <c r="E35" s="28" t="str">
        <f t="shared" si="1"/>
        <v/>
      </c>
      <c r="F35" s="28">
        <f t="shared" si="2"/>
        <v>0.6</v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3</v>
      </c>
      <c r="D37" s="47">
        <v>0</v>
      </c>
      <c r="E37" s="28">
        <f t="shared" si="1"/>
        <v>0.1111111111111111</v>
      </c>
      <c r="F37" s="28" t="str">
        <f t="shared" si="2"/>
        <v/>
      </c>
      <c r="G37" s="27" t="str">
        <f t="shared" si="3"/>
        <v>0</v>
      </c>
      <c r="H37" s="28">
        <f t="shared" si="4"/>
        <v>0</v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2</v>
      </c>
      <c r="D43" s="47">
        <v>0</v>
      </c>
      <c r="E43" s="28">
        <f t="shared" si="1"/>
        <v>7.407407407407407E-2</v>
      </c>
      <c r="F43" s="28" t="str">
        <f t="shared" si="2"/>
        <v/>
      </c>
      <c r="G43" s="27" t="str">
        <f t="shared" si="3"/>
        <v>0</v>
      </c>
      <c r="H43" s="28">
        <f t="shared" si="4"/>
        <v>0</v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2</v>
      </c>
      <c r="D49" s="47">
        <v>0</v>
      </c>
      <c r="E49" s="28">
        <f t="shared" si="1"/>
        <v>7.407407407407407E-2</v>
      </c>
      <c r="F49" s="28" t="str">
        <f t="shared" si="2"/>
        <v/>
      </c>
      <c r="G49" s="27" t="str">
        <f t="shared" si="3"/>
        <v>0</v>
      </c>
      <c r="H49" s="28">
        <f t="shared" si="4"/>
        <v>0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0</v>
      </c>
      <c r="E53" s="28" t="str">
        <f t="shared" si="1"/>
        <v/>
      </c>
      <c r="F53" s="28" t="str">
        <f t="shared" si="2"/>
        <v/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1</v>
      </c>
      <c r="D59" s="47">
        <v>0</v>
      </c>
      <c r="E59" s="28">
        <f t="shared" si="1"/>
        <v>3.7037037037037035E-2</v>
      </c>
      <c r="F59" s="28" t="str">
        <f t="shared" si="2"/>
        <v/>
      </c>
      <c r="G59" s="27" t="str">
        <f t="shared" si="3"/>
        <v>0</v>
      </c>
      <c r="H59" s="28">
        <f t="shared" si="4"/>
        <v>0</v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1</v>
      </c>
      <c r="D61" s="47">
        <v>0</v>
      </c>
      <c r="E61" s="28">
        <f t="shared" si="1"/>
        <v>3.7037037037037035E-2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3</v>
      </c>
      <c r="D65" s="47">
        <v>1</v>
      </c>
      <c r="E65" s="28">
        <f t="shared" si="1"/>
        <v>0.1111111111111111</v>
      </c>
      <c r="F65" s="28">
        <f t="shared" si="2"/>
        <v>0.2</v>
      </c>
      <c r="G65" s="27">
        <f t="shared" si="3"/>
        <v>-0.66666666666666663</v>
      </c>
      <c r="H65" s="28">
        <f t="shared" si="4"/>
        <v>-7.407407407407407E-2</v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413</v>
      </c>
      <c r="D73" s="43">
        <f>SUM(D74:D159)</f>
        <v>127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-0.69249394673123488</v>
      </c>
      <c r="H73" s="45">
        <f>+IF(OR(AND(E73=""),(G73="")),"",E73*G73)</f>
        <v>-0.69249394673123488</v>
      </c>
    </row>
    <row r="74" spans="1:9" ht="15" x14ac:dyDescent="0.25">
      <c r="B74" s="46" t="s">
        <v>432</v>
      </c>
      <c r="C74" s="47">
        <v>7</v>
      </c>
      <c r="D74" s="47">
        <v>0</v>
      </c>
      <c r="E74" s="53">
        <f>+IF(C74=0,"",C74/C$73)</f>
        <v>1.6949152542372881E-2</v>
      </c>
      <c r="F74" s="53" t="str">
        <f>+IF(D74=0,"",D74/D$73)</f>
        <v/>
      </c>
      <c r="G74" s="39" t="str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0</v>
      </c>
      <c r="D75" s="47">
        <v>0</v>
      </c>
      <c r="E75" s="54" t="str">
        <f t="shared" ref="E75:E146" si="13">+IF(C75=0,"",C75/C$73)</f>
        <v/>
      </c>
      <c r="F75" s="54" t="str">
        <f t="shared" ref="F75:F146" si="14">+IF(D75=0,"",D75/D$73)</f>
        <v/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6</v>
      </c>
      <c r="D77" s="47">
        <v>1</v>
      </c>
      <c r="E77" s="54">
        <f t="shared" si="13"/>
        <v>1.4527845036319613E-2</v>
      </c>
      <c r="F77" s="54">
        <f t="shared" si="14"/>
        <v>7.874015748031496E-3</v>
      </c>
      <c r="G77" s="27">
        <f t="shared" si="15"/>
        <v>-0.83333333333333337</v>
      </c>
      <c r="H77" s="28">
        <f t="shared" si="16"/>
        <v>-1.2106537530266345E-2</v>
      </c>
    </row>
    <row r="78" spans="1:9" ht="15" x14ac:dyDescent="0.25">
      <c r="B78" s="5" t="s">
        <v>178</v>
      </c>
      <c r="C78" s="49">
        <v>2</v>
      </c>
      <c r="D78" s="47">
        <v>0</v>
      </c>
      <c r="E78" s="54">
        <f t="shared" si="13"/>
        <v>4.8426150121065378E-3</v>
      </c>
      <c r="F78" s="54" t="str">
        <f t="shared" si="14"/>
        <v/>
      </c>
      <c r="G78" s="27" t="str">
        <f t="shared" si="15"/>
        <v>0</v>
      </c>
      <c r="H78" s="28">
        <f t="shared" si="16"/>
        <v>0</v>
      </c>
    </row>
    <row r="79" spans="1:9" ht="15" x14ac:dyDescent="0.25">
      <c r="B79" s="5" t="s">
        <v>16</v>
      </c>
      <c r="C79" s="49">
        <v>1</v>
      </c>
      <c r="D79" s="47">
        <v>0</v>
      </c>
      <c r="E79" s="54">
        <f t="shared" si="13"/>
        <v>2.4213075060532689E-3</v>
      </c>
      <c r="F79" s="54" t="str">
        <f t="shared" si="14"/>
        <v/>
      </c>
      <c r="G79" s="27" t="str">
        <f t="shared" si="15"/>
        <v>0</v>
      </c>
      <c r="H79" s="28">
        <f t="shared" si="16"/>
        <v>0</v>
      </c>
    </row>
    <row r="80" spans="1:9" s="20" customFormat="1" ht="15" x14ac:dyDescent="0.25">
      <c r="B80" s="21" t="s">
        <v>35</v>
      </c>
      <c r="C80" s="50">
        <v>3</v>
      </c>
      <c r="D80" s="47">
        <v>0</v>
      </c>
      <c r="E80" s="51">
        <f t="shared" ref="E80" si="21">+IF(C80=0,"",C80/C$73)</f>
        <v>7.2639225181598066E-3</v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>
        <f t="shared" ref="H80" si="24">+IF(OR(AND(E80=""),(G80="")),"",E80*G80)</f>
        <v>0</v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1</v>
      </c>
      <c r="D85" s="47">
        <v>0</v>
      </c>
      <c r="E85" s="54">
        <f t="shared" si="13"/>
        <v>2.4213075060532689E-3</v>
      </c>
      <c r="F85" s="54" t="str">
        <f t="shared" si="14"/>
        <v/>
      </c>
      <c r="G85" s="27" t="str">
        <f t="shared" si="15"/>
        <v>0</v>
      </c>
      <c r="H85" s="28">
        <f t="shared" si="16"/>
        <v>0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2</v>
      </c>
      <c r="D87" s="47">
        <v>0</v>
      </c>
      <c r="E87" s="54">
        <f t="shared" si="13"/>
        <v>4.8426150121065378E-3</v>
      </c>
      <c r="F87" s="54" t="str">
        <f t="shared" si="14"/>
        <v/>
      </c>
      <c r="G87" s="27" t="str">
        <f t="shared" si="15"/>
        <v>0</v>
      </c>
      <c r="H87" s="28">
        <f t="shared" si="16"/>
        <v>0</v>
      </c>
    </row>
    <row r="88" spans="1:9" s="20" customFormat="1" ht="15" x14ac:dyDescent="0.25">
      <c r="A88" s="22"/>
      <c r="B88" s="21" t="s">
        <v>583</v>
      </c>
      <c r="C88" s="50">
        <v>3</v>
      </c>
      <c r="D88" s="47">
        <v>0</v>
      </c>
      <c r="E88" s="51">
        <f t="shared" ref="E88" si="25">+IF(C88=0,"",C88/C$73)</f>
        <v>7.2639225181598066E-3</v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>
        <f t="shared" ref="H88" si="28">+IF(OR(AND(E88=""),(G88="")),"",E88*G88)</f>
        <v>0</v>
      </c>
      <c r="I88" s="2"/>
    </row>
    <row r="89" spans="1:9" ht="15" x14ac:dyDescent="0.25">
      <c r="B89" s="5" t="s">
        <v>184</v>
      </c>
      <c r="C89" s="49">
        <v>3</v>
      </c>
      <c r="D89" s="47">
        <v>3</v>
      </c>
      <c r="E89" s="54">
        <f t="shared" si="13"/>
        <v>7.2639225181598066E-3</v>
      </c>
      <c r="F89" s="54">
        <f t="shared" si="14"/>
        <v>2.3622047244094488E-2</v>
      </c>
      <c r="G89" s="27">
        <f t="shared" si="15"/>
        <v>0</v>
      </c>
      <c r="H89" s="28">
        <f t="shared" si="16"/>
        <v>0</v>
      </c>
    </row>
    <row r="90" spans="1:9" ht="15" x14ac:dyDescent="0.25">
      <c r="B90" s="5" t="s">
        <v>185</v>
      </c>
      <c r="C90" s="49">
        <v>5</v>
      </c>
      <c r="D90" s="47">
        <v>1</v>
      </c>
      <c r="E90" s="54">
        <f t="shared" si="13"/>
        <v>1.2106537530266344E-2</v>
      </c>
      <c r="F90" s="54">
        <f t="shared" si="14"/>
        <v>7.874015748031496E-3</v>
      </c>
      <c r="G90" s="27">
        <f t="shared" si="15"/>
        <v>-0.8</v>
      </c>
      <c r="H90" s="28">
        <f t="shared" si="16"/>
        <v>-9.6852300242130755E-3</v>
      </c>
    </row>
    <row r="91" spans="1:9" ht="15" x14ac:dyDescent="0.25">
      <c r="B91" s="5" t="s">
        <v>21</v>
      </c>
      <c r="C91" s="49">
        <v>3</v>
      </c>
      <c r="D91" s="47">
        <v>0</v>
      </c>
      <c r="E91" s="54">
        <f t="shared" si="13"/>
        <v>7.2639225181598066E-3</v>
      </c>
      <c r="F91" s="54" t="str">
        <f t="shared" si="14"/>
        <v/>
      </c>
      <c r="G91" s="27" t="str">
        <f t="shared" si="15"/>
        <v>0</v>
      </c>
      <c r="H91" s="28">
        <f t="shared" si="16"/>
        <v>0</v>
      </c>
    </row>
    <row r="92" spans="1:9" ht="15" x14ac:dyDescent="0.25">
      <c r="B92" s="5" t="s">
        <v>434</v>
      </c>
      <c r="C92" s="49">
        <v>14</v>
      </c>
      <c r="D92" s="47">
        <v>0</v>
      </c>
      <c r="E92" s="54">
        <f t="shared" si="13"/>
        <v>3.3898305084745763E-2</v>
      </c>
      <c r="F92" s="54" t="str">
        <f t="shared" si="14"/>
        <v/>
      </c>
      <c r="G92" s="27" t="str">
        <f t="shared" si="15"/>
        <v>0</v>
      </c>
      <c r="H92" s="28">
        <f t="shared" si="16"/>
        <v>0</v>
      </c>
    </row>
    <row r="93" spans="1:9" ht="15" x14ac:dyDescent="0.25">
      <c r="B93" s="5" t="s">
        <v>186</v>
      </c>
      <c r="C93" s="49">
        <v>4</v>
      </c>
      <c r="D93" s="47">
        <v>0</v>
      </c>
      <c r="E93" s="54">
        <f t="shared" si="13"/>
        <v>9.6852300242130755E-3</v>
      </c>
      <c r="F93" s="54" t="str">
        <f t="shared" si="14"/>
        <v/>
      </c>
      <c r="G93" s="27" t="str">
        <f t="shared" si="15"/>
        <v>0</v>
      </c>
      <c r="H93" s="28">
        <f t="shared" si="16"/>
        <v>0</v>
      </c>
    </row>
    <row r="94" spans="1:9" s="20" customFormat="1" ht="15" x14ac:dyDescent="0.25">
      <c r="A94" s="22"/>
      <c r="B94" s="21" t="s">
        <v>531</v>
      </c>
      <c r="C94" s="50">
        <v>7</v>
      </c>
      <c r="D94" s="47">
        <v>0</v>
      </c>
      <c r="E94" s="51">
        <f t="shared" ref="E94:E95" si="29">+IF(C94=0,"",C94/C$73)</f>
        <v>1.6949152542372881E-2</v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>
        <f t="shared" ref="H94:H95" si="32">+IF(OR(AND(E94=""),(G94="")),"",E94*G94)</f>
        <v>0</v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6</v>
      </c>
      <c r="D96" s="47">
        <v>3</v>
      </c>
      <c r="E96" s="54">
        <f t="shared" si="13"/>
        <v>1.4527845036319613E-2</v>
      </c>
      <c r="F96" s="54">
        <f t="shared" si="14"/>
        <v>2.3622047244094488E-2</v>
      </c>
      <c r="G96" s="27">
        <f t="shared" si="15"/>
        <v>-0.5</v>
      </c>
      <c r="H96" s="28">
        <f t="shared" si="16"/>
        <v>-7.2639225181598066E-3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1</v>
      </c>
      <c r="D99" s="47">
        <v>0</v>
      </c>
      <c r="E99" s="54">
        <f t="shared" si="13"/>
        <v>2.4213075060532689E-3</v>
      </c>
      <c r="F99" s="54" t="str">
        <f t="shared" si="14"/>
        <v/>
      </c>
      <c r="G99" s="27" t="str">
        <f t="shared" si="15"/>
        <v>0</v>
      </c>
      <c r="H99" s="28">
        <f t="shared" si="16"/>
        <v>0</v>
      </c>
    </row>
    <row r="100" spans="1:9" ht="15" x14ac:dyDescent="0.25">
      <c r="B100" s="5" t="s">
        <v>189</v>
      </c>
      <c r="C100" s="49">
        <v>5</v>
      </c>
      <c r="D100" s="47">
        <v>0</v>
      </c>
      <c r="E100" s="54">
        <f t="shared" si="13"/>
        <v>1.2106537530266344E-2</v>
      </c>
      <c r="F100" s="54" t="str">
        <f t="shared" si="14"/>
        <v/>
      </c>
      <c r="G100" s="27" t="str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1</v>
      </c>
      <c r="D101" s="47">
        <v>0</v>
      </c>
      <c r="E101" s="54">
        <f t="shared" si="13"/>
        <v>2.4213075060532689E-3</v>
      </c>
      <c r="F101" s="54" t="str">
        <f t="shared" si="14"/>
        <v/>
      </c>
      <c r="G101" s="27" t="str">
        <f t="shared" si="15"/>
        <v>0</v>
      </c>
      <c r="H101" s="28">
        <f t="shared" si="16"/>
        <v>0</v>
      </c>
    </row>
    <row r="102" spans="1:9" ht="15" x14ac:dyDescent="0.25">
      <c r="B102" s="5" t="s">
        <v>18</v>
      </c>
      <c r="C102" s="49">
        <v>2</v>
      </c>
      <c r="D102" s="47">
        <v>0</v>
      </c>
      <c r="E102" s="54">
        <f t="shared" si="13"/>
        <v>4.8426150121065378E-3</v>
      </c>
      <c r="F102" s="54" t="str">
        <f t="shared" si="14"/>
        <v/>
      </c>
      <c r="G102" s="27" t="str">
        <f t="shared" si="15"/>
        <v>0</v>
      </c>
      <c r="H102" s="28">
        <f t="shared" si="16"/>
        <v>0</v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4</v>
      </c>
      <c r="D107" s="47">
        <v>0</v>
      </c>
      <c r="E107" s="54">
        <f t="shared" si="13"/>
        <v>9.6852300242130755E-3</v>
      </c>
      <c r="F107" s="54" t="str">
        <f t="shared" si="14"/>
        <v/>
      </c>
      <c r="G107" s="27" t="str">
        <f t="shared" si="15"/>
        <v>0</v>
      </c>
      <c r="H107" s="28">
        <f t="shared" si="16"/>
        <v>0</v>
      </c>
    </row>
    <row r="108" spans="1:9" ht="15" x14ac:dyDescent="0.25">
      <c r="B108" s="5" t="s">
        <v>193</v>
      </c>
      <c r="C108" s="49">
        <v>2</v>
      </c>
      <c r="D108" s="47">
        <v>0</v>
      </c>
      <c r="E108" s="54">
        <f t="shared" si="13"/>
        <v>4.8426150121065378E-3</v>
      </c>
      <c r="F108" s="54" t="str">
        <f t="shared" si="14"/>
        <v/>
      </c>
      <c r="G108" s="27" t="str">
        <f t="shared" si="15"/>
        <v>0</v>
      </c>
      <c r="H108" s="28">
        <f t="shared" si="16"/>
        <v>0</v>
      </c>
    </row>
    <row r="109" spans="1:9" ht="15" x14ac:dyDescent="0.25">
      <c r="B109" s="5" t="s">
        <v>194</v>
      </c>
      <c r="C109" s="49">
        <v>2</v>
      </c>
      <c r="D109" s="47">
        <v>0</v>
      </c>
      <c r="E109" s="54">
        <f t="shared" si="13"/>
        <v>4.8426150121065378E-3</v>
      </c>
      <c r="F109" s="54" t="str">
        <f t="shared" si="14"/>
        <v/>
      </c>
      <c r="G109" s="27" t="str">
        <f t="shared" si="15"/>
        <v>0</v>
      </c>
      <c r="H109" s="28">
        <f t="shared" si="16"/>
        <v>0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1</v>
      </c>
      <c r="D111" s="47">
        <v>0</v>
      </c>
      <c r="E111" s="54">
        <f t="shared" si="13"/>
        <v>2.4213075060532689E-3</v>
      </c>
      <c r="F111" s="54" t="str">
        <f t="shared" si="14"/>
        <v/>
      </c>
      <c r="G111" s="27" t="str">
        <f t="shared" si="15"/>
        <v>0</v>
      </c>
      <c r="H111" s="28">
        <f t="shared" si="16"/>
        <v>0</v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4</v>
      </c>
      <c r="D116" s="47">
        <v>1</v>
      </c>
      <c r="E116" s="54">
        <f t="shared" si="13"/>
        <v>9.6852300242130755E-3</v>
      </c>
      <c r="F116" s="54">
        <f t="shared" si="14"/>
        <v>7.874015748031496E-3</v>
      </c>
      <c r="G116" s="27">
        <f t="shared" si="15"/>
        <v>-0.75</v>
      </c>
      <c r="H116" s="28">
        <f t="shared" si="16"/>
        <v>-7.2639225181598066E-3</v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1</v>
      </c>
      <c r="D118" s="47">
        <v>0</v>
      </c>
      <c r="E118" s="54">
        <f t="shared" si="13"/>
        <v>2.4213075060532689E-3</v>
      </c>
      <c r="F118" s="54" t="str">
        <f t="shared" si="14"/>
        <v/>
      </c>
      <c r="G118" s="27" t="str">
        <f t="shared" si="15"/>
        <v>0</v>
      </c>
      <c r="H118" s="28">
        <f t="shared" si="16"/>
        <v>0</v>
      </c>
    </row>
    <row r="119" spans="2:8" ht="15" x14ac:dyDescent="0.25">
      <c r="B119" s="5" t="s">
        <v>25</v>
      </c>
      <c r="C119" s="49">
        <v>3</v>
      </c>
      <c r="D119" s="47">
        <v>1</v>
      </c>
      <c r="E119" s="54">
        <f t="shared" si="13"/>
        <v>7.2639225181598066E-3</v>
      </c>
      <c r="F119" s="54">
        <f t="shared" si="14"/>
        <v>7.874015748031496E-3</v>
      </c>
      <c r="G119" s="27">
        <f t="shared" si="15"/>
        <v>-0.66666666666666663</v>
      </c>
      <c r="H119" s="28">
        <f t="shared" si="16"/>
        <v>-4.8426150121065378E-3</v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14</v>
      </c>
      <c r="D121" s="47">
        <v>0</v>
      </c>
      <c r="E121" s="54">
        <f t="shared" si="13"/>
        <v>3.3898305084745763E-2</v>
      </c>
      <c r="F121" s="54" t="str">
        <f t="shared" si="14"/>
        <v/>
      </c>
      <c r="G121" s="27" t="str">
        <f t="shared" si="15"/>
        <v>0</v>
      </c>
      <c r="H121" s="28">
        <f t="shared" si="16"/>
        <v>0</v>
      </c>
    </row>
    <row r="122" spans="2:8" ht="15" x14ac:dyDescent="0.25">
      <c r="B122" s="5" t="s">
        <v>201</v>
      </c>
      <c r="C122" s="49">
        <v>2</v>
      </c>
      <c r="D122" s="47">
        <v>0</v>
      </c>
      <c r="E122" s="54">
        <f t="shared" si="13"/>
        <v>4.8426150121065378E-3</v>
      </c>
      <c r="F122" s="54" t="str">
        <f t="shared" si="14"/>
        <v/>
      </c>
      <c r="G122" s="27" t="str">
        <f t="shared" si="15"/>
        <v>0</v>
      </c>
      <c r="H122" s="28">
        <f t="shared" si="16"/>
        <v>0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7</v>
      </c>
      <c r="D124" s="47">
        <v>0</v>
      </c>
      <c r="E124" s="54">
        <f t="shared" si="13"/>
        <v>1.6949152542372881E-2</v>
      </c>
      <c r="F124" s="54" t="str">
        <f t="shared" si="14"/>
        <v/>
      </c>
      <c r="G124" s="27" t="str">
        <f t="shared" si="15"/>
        <v>0</v>
      </c>
      <c r="H124" s="28">
        <f t="shared" si="16"/>
        <v>0</v>
      </c>
    </row>
    <row r="125" spans="2:8" ht="15" x14ac:dyDescent="0.25">
      <c r="B125" s="5" t="s">
        <v>202</v>
      </c>
      <c r="C125" s="49">
        <v>6</v>
      </c>
      <c r="D125" s="47">
        <v>0</v>
      </c>
      <c r="E125" s="54">
        <f t="shared" si="13"/>
        <v>1.4527845036319613E-2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277</v>
      </c>
      <c r="D127" s="47">
        <v>103</v>
      </c>
      <c r="E127" s="54">
        <f t="shared" si="13"/>
        <v>0.67070217917675545</v>
      </c>
      <c r="F127" s="54">
        <f t="shared" si="14"/>
        <v>0.8110236220472441</v>
      </c>
      <c r="G127" s="27">
        <f t="shared" si="15"/>
        <v>-0.62815884476534301</v>
      </c>
      <c r="H127" s="28">
        <f t="shared" si="16"/>
        <v>-0.42130750605326878</v>
      </c>
    </row>
    <row r="128" spans="2:8" ht="15" x14ac:dyDescent="0.25">
      <c r="B128" s="5" t="s">
        <v>203</v>
      </c>
      <c r="C128" s="49">
        <v>10</v>
      </c>
      <c r="D128" s="47">
        <v>7</v>
      </c>
      <c r="E128" s="54">
        <f t="shared" si="13"/>
        <v>2.4213075060532687E-2</v>
      </c>
      <c r="F128" s="54">
        <f t="shared" si="14"/>
        <v>5.5118110236220472E-2</v>
      </c>
      <c r="G128" s="27">
        <f t="shared" si="15"/>
        <v>-0.3</v>
      </c>
      <c r="H128" s="28">
        <f t="shared" si="16"/>
        <v>-7.2639225181598058E-3</v>
      </c>
    </row>
    <row r="129" spans="1:9" ht="15" x14ac:dyDescent="0.25">
      <c r="B129" s="5" t="s">
        <v>204</v>
      </c>
      <c r="C129" s="49">
        <v>0</v>
      </c>
      <c r="D129" s="47">
        <v>5</v>
      </c>
      <c r="E129" s="54" t="str">
        <f t="shared" si="13"/>
        <v/>
      </c>
      <c r="F129" s="54">
        <f t="shared" si="14"/>
        <v>3.937007874015748E-2</v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1</v>
      </c>
      <c r="D131" s="47">
        <v>0</v>
      </c>
      <c r="E131" s="54">
        <f t="shared" si="13"/>
        <v>2.4213075060532689E-3</v>
      </c>
      <c r="F131" s="54" t="str">
        <f t="shared" si="14"/>
        <v/>
      </c>
      <c r="G131" s="27" t="str">
        <f t="shared" si="15"/>
        <v>0</v>
      </c>
      <c r="H131" s="28">
        <f t="shared" si="16"/>
        <v>0</v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1</v>
      </c>
      <c r="E132" s="51" t="str">
        <f t="shared" ref="E132" si="37">+IF(C132=0,"",C132/C$73)</f>
        <v/>
      </c>
      <c r="F132" s="51">
        <f t="shared" ref="F132" si="38">+IF(D132=0,"",D132/D$73)</f>
        <v>7.874015748031496E-3</v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0</v>
      </c>
      <c r="D133" s="47">
        <v>1</v>
      </c>
      <c r="E133" s="54" t="str">
        <f t="shared" si="13"/>
        <v/>
      </c>
      <c r="F133" s="54">
        <f t="shared" si="14"/>
        <v>7.874015748031496E-3</v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1</v>
      </c>
      <c r="D136" s="47">
        <v>0</v>
      </c>
      <c r="E136" s="54">
        <f t="shared" si="13"/>
        <v>2.4213075060532689E-3</v>
      </c>
      <c r="F136" s="54" t="str">
        <f t="shared" si="14"/>
        <v/>
      </c>
      <c r="G136" s="27" t="str">
        <f t="shared" si="15"/>
        <v>0</v>
      </c>
      <c r="H136" s="28">
        <f t="shared" si="16"/>
        <v>0</v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0</v>
      </c>
      <c r="E139" s="54">
        <f t="shared" si="13"/>
        <v>2.4213075060532689E-3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1</v>
      </c>
      <c r="D143" s="47">
        <v>0</v>
      </c>
      <c r="E143" s="54">
        <f t="shared" si="13"/>
        <v>2.4213075060532689E-3</v>
      </c>
      <c r="F143" s="54" t="str">
        <f t="shared" si="14"/>
        <v/>
      </c>
      <c r="G143" s="27" t="str">
        <f t="shared" si="15"/>
        <v>0</v>
      </c>
      <c r="H143" s="28">
        <f t="shared" si="16"/>
        <v>0</v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0</v>
      </c>
      <c r="D156" s="47">
        <v>0</v>
      </c>
      <c r="E156" s="51" t="str">
        <f t="shared" ref="E156:E158" si="53">+IF(C156=0,"",C156/C$73)</f>
        <v/>
      </c>
      <c r="F156" s="51" t="str">
        <f t="shared" ref="F156:F158" si="54">+IF(D156=0,"",D156/D$73)</f>
        <v/>
      </c>
      <c r="G156" s="51" t="str">
        <f t="shared" ref="G156:G158" si="55">+IF(OR(AND(D156=0),(C156=0)),"0",((D156-C156)/C156))</f>
        <v>0</v>
      </c>
      <c r="H156" s="26" t="str">
        <f t="shared" ref="H156:H158" si="56">+IF(OR(AND(E156=""),(G156="")),"",E156*G156)</f>
        <v/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214</v>
      </c>
      <c r="D165" s="43">
        <f>SUM(D166:D327)</f>
        <v>148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-0.30841121495327101</v>
      </c>
      <c r="H165" s="45">
        <f>+IF(OR(AND(E165=""),(G165="")),"",E165*G165)</f>
        <v>-0.30841121495327101</v>
      </c>
    </row>
    <row r="166" spans="2:8" s="63" customFormat="1" ht="15" x14ac:dyDescent="0.25">
      <c r="B166" s="58" t="s">
        <v>442</v>
      </c>
      <c r="C166" s="37">
        <v>1</v>
      </c>
      <c r="D166" s="47">
        <v>2</v>
      </c>
      <c r="E166" s="53">
        <f t="shared" si="57"/>
        <v>4.6728971962616819E-3</v>
      </c>
      <c r="F166" s="53">
        <f t="shared" si="58"/>
        <v>1.3513513513513514E-2</v>
      </c>
      <c r="G166" s="39">
        <f>+IF(OR(AND(D166=0),(C166=0)),"0",((D166-C166)/C166))</f>
        <v>1</v>
      </c>
      <c r="H166" s="48">
        <f>+IF(OR(AND(E166=""),(G166="")),"",E166*G166)</f>
        <v>4.6728971962616819E-3</v>
      </c>
    </row>
    <row r="167" spans="2:8" s="63" customFormat="1" ht="15" x14ac:dyDescent="0.25">
      <c r="B167" s="55" t="s">
        <v>587</v>
      </c>
      <c r="C167" s="25">
        <v>1</v>
      </c>
      <c r="D167" s="47">
        <v>0</v>
      </c>
      <c r="E167" s="54">
        <f t="shared" si="57"/>
        <v>4.6728971962616819E-3</v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>
        <f t="shared" ref="H167:H237" si="60">+IF(OR(AND(E167=""),(G167="")),"",E167*G167)</f>
        <v>0</v>
      </c>
    </row>
    <row r="168" spans="2:8" s="63" customFormat="1" ht="30" x14ac:dyDescent="0.25">
      <c r="B168" s="55" t="s">
        <v>443</v>
      </c>
      <c r="C168" s="25">
        <v>1</v>
      </c>
      <c r="D168" s="47">
        <v>0</v>
      </c>
      <c r="E168" s="54">
        <f t="shared" si="57"/>
        <v>4.6728971962616819E-3</v>
      </c>
      <c r="F168" s="54" t="str">
        <f t="shared" si="58"/>
        <v/>
      </c>
      <c r="G168" s="27" t="str">
        <f t="shared" si="59"/>
        <v>0</v>
      </c>
      <c r="H168" s="28">
        <f t="shared" si="60"/>
        <v>0</v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1</v>
      </c>
      <c r="D170" s="47">
        <v>4</v>
      </c>
      <c r="E170" s="54">
        <f t="shared" si="57"/>
        <v>4.6728971962616819E-3</v>
      </c>
      <c r="F170" s="54">
        <f t="shared" si="58"/>
        <v>2.7027027027027029E-2</v>
      </c>
      <c r="G170" s="27">
        <f t="shared" si="59"/>
        <v>3</v>
      </c>
      <c r="H170" s="28">
        <f t="shared" si="60"/>
        <v>1.4018691588785045E-2</v>
      </c>
    </row>
    <row r="171" spans="2:8" s="63" customFormat="1" ht="15" x14ac:dyDescent="0.25">
      <c r="B171" s="55" t="s">
        <v>42</v>
      </c>
      <c r="C171" s="25">
        <v>29</v>
      </c>
      <c r="D171" s="47">
        <v>11</v>
      </c>
      <c r="E171" s="54">
        <f t="shared" si="57"/>
        <v>0.13551401869158877</v>
      </c>
      <c r="F171" s="54">
        <f t="shared" si="58"/>
        <v>7.4324324324324328E-2</v>
      </c>
      <c r="G171" s="27">
        <f t="shared" si="59"/>
        <v>-0.62068965517241381</v>
      </c>
      <c r="H171" s="28">
        <f t="shared" si="60"/>
        <v>-8.4112149532710276E-2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2</v>
      </c>
      <c r="D174" s="47">
        <v>0</v>
      </c>
      <c r="E174" s="54">
        <f t="shared" si="57"/>
        <v>9.3457943925233638E-3</v>
      </c>
      <c r="F174" s="54" t="str">
        <f t="shared" si="58"/>
        <v/>
      </c>
      <c r="G174" s="27" t="str">
        <f t="shared" si="59"/>
        <v>0</v>
      </c>
      <c r="H174" s="28">
        <f t="shared" si="60"/>
        <v>0</v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2</v>
      </c>
      <c r="D177" s="47">
        <v>0</v>
      </c>
      <c r="E177" s="54">
        <f t="shared" si="57"/>
        <v>9.3457943925233638E-3</v>
      </c>
      <c r="F177" s="54" t="str">
        <f t="shared" si="58"/>
        <v/>
      </c>
      <c r="G177" s="27" t="str">
        <f t="shared" si="59"/>
        <v>0</v>
      </c>
      <c r="H177" s="28">
        <f t="shared" si="60"/>
        <v>0</v>
      </c>
    </row>
    <row r="178" spans="1:9" s="63" customFormat="1" ht="15" x14ac:dyDescent="0.25">
      <c r="B178" s="55" t="s">
        <v>43</v>
      </c>
      <c r="C178" s="25">
        <v>3</v>
      </c>
      <c r="D178" s="47">
        <v>0</v>
      </c>
      <c r="E178" s="54">
        <f t="shared" si="57"/>
        <v>1.4018691588785047E-2</v>
      </c>
      <c r="F178" s="54" t="str">
        <f t="shared" si="58"/>
        <v/>
      </c>
      <c r="G178" s="27" t="str">
        <f t="shared" si="59"/>
        <v>0</v>
      </c>
      <c r="H178" s="28">
        <f t="shared" si="60"/>
        <v>0</v>
      </c>
    </row>
    <row r="179" spans="1:9" s="65" customFormat="1" ht="15" x14ac:dyDescent="0.25">
      <c r="A179" s="22"/>
      <c r="B179" s="23" t="s">
        <v>538</v>
      </c>
      <c r="C179" s="64">
        <v>2</v>
      </c>
      <c r="D179" s="47">
        <v>1</v>
      </c>
      <c r="E179" s="51">
        <f t="shared" ref="E179" si="61">+IF(C179=0,"",C179/C$165)</f>
        <v>9.3457943925233638E-3</v>
      </c>
      <c r="F179" s="51">
        <f t="shared" ref="F179" si="62">+IF(D179=0,"",D179/D$165)</f>
        <v>6.7567567567567571E-3</v>
      </c>
      <c r="G179" s="51">
        <f t="shared" ref="G179" si="63">+IF(OR(AND(D179=0),(C179=0)),"0",((D179-C179)/C179))</f>
        <v>-0.5</v>
      </c>
      <c r="H179" s="26">
        <f t="shared" ref="H179" si="64">+IF(OR(AND(E179=""),(G179="")),"",E179*G179)</f>
        <v>-4.6728971962616819E-3</v>
      </c>
      <c r="I179" s="63"/>
    </row>
    <row r="180" spans="1:9" s="63" customFormat="1" ht="15" x14ac:dyDescent="0.25">
      <c r="B180" s="55" t="s">
        <v>445</v>
      </c>
      <c r="C180" s="25">
        <v>4</v>
      </c>
      <c r="D180" s="47">
        <v>0</v>
      </c>
      <c r="E180" s="54">
        <f t="shared" ref="E180:F183" si="65">+IF(C180=0,"",C180/C$165)</f>
        <v>1.8691588785046728E-2</v>
      </c>
      <c r="F180" s="54" t="str">
        <f t="shared" si="65"/>
        <v/>
      </c>
      <c r="G180" s="27" t="str">
        <f t="shared" si="59"/>
        <v>0</v>
      </c>
      <c r="H180" s="28">
        <f t="shared" si="60"/>
        <v>0</v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1</v>
      </c>
      <c r="D183" s="47">
        <v>2</v>
      </c>
      <c r="E183" s="54">
        <f t="shared" si="65"/>
        <v>4.6728971962616819E-3</v>
      </c>
      <c r="F183" s="54">
        <f t="shared" si="65"/>
        <v>1.3513513513513514E-2</v>
      </c>
      <c r="G183" s="27">
        <f t="shared" si="59"/>
        <v>1</v>
      </c>
      <c r="H183" s="28">
        <f t="shared" si="60"/>
        <v>4.6728971962616819E-3</v>
      </c>
    </row>
    <row r="184" spans="1:9" s="65" customFormat="1" ht="15" x14ac:dyDescent="0.25">
      <c r="A184" s="22"/>
      <c r="B184" s="23" t="s">
        <v>539</v>
      </c>
      <c r="C184" s="64">
        <v>1</v>
      </c>
      <c r="D184" s="47">
        <v>0</v>
      </c>
      <c r="E184" s="51">
        <f t="shared" ref="E184:E185" si="66">+IF(C184=0,"",C184/C$165)</f>
        <v>4.6728971962616819E-3</v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>
        <f t="shared" ref="H184:H185" si="69">+IF(OR(AND(E184=""),(G184="")),"",E184*G184)</f>
        <v>0</v>
      </c>
      <c r="I184" s="63"/>
    </row>
    <row r="185" spans="1:9" s="65" customFormat="1" ht="15" x14ac:dyDescent="0.25">
      <c r="A185" s="22"/>
      <c r="B185" s="23" t="s">
        <v>540</v>
      </c>
      <c r="C185" s="64">
        <v>1</v>
      </c>
      <c r="D185" s="47">
        <v>0</v>
      </c>
      <c r="E185" s="51">
        <f t="shared" si="66"/>
        <v>4.6728971962616819E-3</v>
      </c>
      <c r="F185" s="51" t="str">
        <f t="shared" si="67"/>
        <v/>
      </c>
      <c r="G185" s="51" t="str">
        <f t="shared" si="68"/>
        <v>0</v>
      </c>
      <c r="H185" s="26">
        <f t="shared" si="69"/>
        <v>0</v>
      </c>
      <c r="I185" s="63"/>
    </row>
    <row r="186" spans="1:9" s="63" customFormat="1" ht="15" x14ac:dyDescent="0.25">
      <c r="B186" s="55" t="s">
        <v>215</v>
      </c>
      <c r="C186" s="25">
        <v>2</v>
      </c>
      <c r="D186" s="47">
        <v>0</v>
      </c>
      <c r="E186" s="54">
        <f t="shared" ref="E186:F191" si="70">+IF(C186=0,"",C186/C$165)</f>
        <v>9.3457943925233638E-3</v>
      </c>
      <c r="F186" s="54" t="str">
        <f t="shared" si="70"/>
        <v/>
      </c>
      <c r="G186" s="27" t="str">
        <f t="shared" si="59"/>
        <v>0</v>
      </c>
      <c r="H186" s="28">
        <f t="shared" si="60"/>
        <v>0</v>
      </c>
    </row>
    <row r="187" spans="1:9" s="63" customFormat="1" ht="15" x14ac:dyDescent="0.25">
      <c r="B187" s="55" t="s">
        <v>216</v>
      </c>
      <c r="C187" s="25">
        <v>0</v>
      </c>
      <c r="D187" s="47">
        <v>0</v>
      </c>
      <c r="E187" s="54" t="str">
        <f t="shared" si="70"/>
        <v/>
      </c>
      <c r="F187" s="54" t="str">
        <f t="shared" si="70"/>
        <v/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0</v>
      </c>
      <c r="E189" s="51" t="str">
        <f t="shared" si="70"/>
        <v/>
      </c>
      <c r="F189" s="51" t="str">
        <f t="shared" si="70"/>
        <v/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1</v>
      </c>
      <c r="D191" s="47">
        <v>1</v>
      </c>
      <c r="E191" s="54">
        <f t="shared" si="70"/>
        <v>4.6728971962616819E-3</v>
      </c>
      <c r="F191" s="54">
        <f t="shared" si="70"/>
        <v>6.7567567567567571E-3</v>
      </c>
      <c r="G191" s="27">
        <f t="shared" si="59"/>
        <v>0</v>
      </c>
      <c r="H191" s="28">
        <f t="shared" si="60"/>
        <v>0</v>
      </c>
    </row>
    <row r="192" spans="1:9" s="65" customFormat="1" ht="15" x14ac:dyDescent="0.25">
      <c r="A192" s="22"/>
      <c r="B192" s="23" t="s">
        <v>541</v>
      </c>
      <c r="C192" s="64">
        <v>6</v>
      </c>
      <c r="D192" s="47">
        <v>1</v>
      </c>
      <c r="E192" s="51">
        <f t="shared" ref="E192" si="73">+IF(C192=0,"",C192/C$165)</f>
        <v>2.8037383177570093E-2</v>
      </c>
      <c r="F192" s="51">
        <f t="shared" ref="F192" si="74">+IF(D192=0,"",D192/D$165)</f>
        <v>6.7567567567567571E-3</v>
      </c>
      <c r="G192" s="51">
        <f t="shared" ref="G192" si="75">+IF(OR(AND(D192=0),(C192=0)),"0",((D192-C192)/C192))</f>
        <v>-0.83333333333333337</v>
      </c>
      <c r="H192" s="26">
        <f t="shared" ref="H192" si="76">+IF(OR(AND(E192=""),(G192="")),"",E192*G192)</f>
        <v>-2.336448598130841E-2</v>
      </c>
      <c r="I192" s="63"/>
    </row>
    <row r="193" spans="1:9" s="63" customFormat="1" ht="15" x14ac:dyDescent="0.25">
      <c r="B193" s="55" t="s">
        <v>219</v>
      </c>
      <c r="C193" s="25">
        <v>1</v>
      </c>
      <c r="D193" s="47">
        <v>0</v>
      </c>
      <c r="E193" s="54">
        <f t="shared" ref="E193:F199" si="77">+IF(C193=0,"",C193/C$165)</f>
        <v>4.6728971962616819E-3</v>
      </c>
      <c r="F193" s="54" t="str">
        <f t="shared" si="77"/>
        <v/>
      </c>
      <c r="G193" s="27" t="str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16</v>
      </c>
      <c r="D194" s="47">
        <v>10</v>
      </c>
      <c r="E194" s="54">
        <f t="shared" si="77"/>
        <v>7.476635514018691E-2</v>
      </c>
      <c r="F194" s="54">
        <f t="shared" si="77"/>
        <v>6.7567567567567571E-2</v>
      </c>
      <c r="G194" s="27">
        <f t="shared" si="59"/>
        <v>-0.375</v>
      </c>
      <c r="H194" s="28">
        <f t="shared" si="60"/>
        <v>-2.803738317757009E-2</v>
      </c>
    </row>
    <row r="195" spans="1:9" s="63" customFormat="1" ht="15" x14ac:dyDescent="0.25">
      <c r="B195" s="55" t="s">
        <v>221</v>
      </c>
      <c r="C195" s="25">
        <v>28</v>
      </c>
      <c r="D195" s="47">
        <v>7</v>
      </c>
      <c r="E195" s="54">
        <f t="shared" si="77"/>
        <v>0.13084112149532709</v>
      </c>
      <c r="F195" s="54">
        <f t="shared" si="77"/>
        <v>4.72972972972973E-2</v>
      </c>
      <c r="G195" s="27">
        <f t="shared" si="59"/>
        <v>-0.75</v>
      </c>
      <c r="H195" s="28">
        <f t="shared" si="60"/>
        <v>-9.813084112149531E-2</v>
      </c>
    </row>
    <row r="196" spans="1:9" s="63" customFormat="1" ht="15" x14ac:dyDescent="0.25">
      <c r="B196" s="55" t="s">
        <v>222</v>
      </c>
      <c r="C196" s="25">
        <v>2</v>
      </c>
      <c r="D196" s="47">
        <v>1</v>
      </c>
      <c r="E196" s="54">
        <f t="shared" si="77"/>
        <v>9.3457943925233638E-3</v>
      </c>
      <c r="F196" s="54">
        <f t="shared" si="77"/>
        <v>6.7567567567567571E-3</v>
      </c>
      <c r="G196" s="27">
        <f t="shared" si="59"/>
        <v>-0.5</v>
      </c>
      <c r="H196" s="28">
        <f t="shared" si="60"/>
        <v>-4.6728971962616819E-3</v>
      </c>
    </row>
    <row r="197" spans="1:9" s="63" customFormat="1" ht="15" x14ac:dyDescent="0.25">
      <c r="B197" s="55" t="s">
        <v>447</v>
      </c>
      <c r="C197" s="25">
        <v>3</v>
      </c>
      <c r="D197" s="47">
        <v>0</v>
      </c>
      <c r="E197" s="54">
        <f t="shared" si="77"/>
        <v>1.4018691588785047E-2</v>
      </c>
      <c r="F197" s="54" t="str">
        <f t="shared" si="77"/>
        <v/>
      </c>
      <c r="G197" s="27" t="str">
        <f t="shared" si="59"/>
        <v>0</v>
      </c>
      <c r="H197" s="28">
        <f t="shared" si="60"/>
        <v>0</v>
      </c>
    </row>
    <row r="198" spans="1:9" s="63" customFormat="1" ht="15" x14ac:dyDescent="0.25">
      <c r="B198" s="55" t="s">
        <v>448</v>
      </c>
      <c r="C198" s="25">
        <v>4</v>
      </c>
      <c r="D198" s="47">
        <v>2</v>
      </c>
      <c r="E198" s="54">
        <f t="shared" si="77"/>
        <v>1.8691588785046728E-2</v>
      </c>
      <c r="F198" s="54">
        <f t="shared" si="77"/>
        <v>1.3513513513513514E-2</v>
      </c>
      <c r="G198" s="27">
        <f t="shared" si="59"/>
        <v>-0.5</v>
      </c>
      <c r="H198" s="28">
        <f t="shared" si="60"/>
        <v>-9.3457943925233638E-3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</v>
      </c>
      <c r="D200" s="47">
        <v>1</v>
      </c>
      <c r="E200" s="51">
        <f t="shared" ref="E200" si="78">+IF(C200=0,"",C200/C$165)</f>
        <v>4.6728971962616819E-3</v>
      </c>
      <c r="F200" s="51">
        <f t="shared" ref="F200" si="79">+IF(D200=0,"",D200/D$165)</f>
        <v>6.7567567567567571E-3</v>
      </c>
      <c r="G200" s="51">
        <f t="shared" ref="G200" si="80">+IF(OR(AND(D200=0),(C200=0)),"0",((D200-C200)/C200))</f>
        <v>0</v>
      </c>
      <c r="H200" s="26">
        <f t="shared" ref="H200" si="81">+IF(OR(AND(E200=""),(G200="")),"",E200*G200)</f>
        <v>0</v>
      </c>
      <c r="I200" s="63"/>
    </row>
    <row r="201" spans="1:9" s="63" customFormat="1" ht="15" x14ac:dyDescent="0.25">
      <c r="B201" s="55" t="s">
        <v>224</v>
      </c>
      <c r="C201" s="25">
        <v>1</v>
      </c>
      <c r="D201" s="47">
        <v>1</v>
      </c>
      <c r="E201" s="54">
        <f t="shared" ref="E201:F208" si="82">+IF(C201=0,"",C201/C$165)</f>
        <v>4.6728971962616819E-3</v>
      </c>
      <c r="F201" s="54">
        <f t="shared" si="82"/>
        <v>6.7567567567567571E-3</v>
      </c>
      <c r="G201" s="27">
        <f t="shared" si="59"/>
        <v>0</v>
      </c>
      <c r="H201" s="28">
        <f t="shared" si="60"/>
        <v>0</v>
      </c>
    </row>
    <row r="202" spans="1:9" s="63" customFormat="1" ht="15" x14ac:dyDescent="0.25">
      <c r="B202" s="55" t="s">
        <v>225</v>
      </c>
      <c r="C202" s="25">
        <v>9</v>
      </c>
      <c r="D202" s="47">
        <v>3</v>
      </c>
      <c r="E202" s="54">
        <f t="shared" si="82"/>
        <v>4.2056074766355138E-2</v>
      </c>
      <c r="F202" s="54">
        <f t="shared" si="82"/>
        <v>2.0270270270270271E-2</v>
      </c>
      <c r="G202" s="27">
        <f t="shared" si="59"/>
        <v>-0.66666666666666663</v>
      </c>
      <c r="H202" s="28">
        <f t="shared" si="60"/>
        <v>-2.803738317757009E-2</v>
      </c>
    </row>
    <row r="203" spans="1:9" s="63" customFormat="1" ht="15" x14ac:dyDescent="0.25">
      <c r="B203" s="55" t="s">
        <v>226</v>
      </c>
      <c r="C203" s="25">
        <v>0</v>
      </c>
      <c r="D203" s="47">
        <v>1</v>
      </c>
      <c r="E203" s="54" t="str">
        <f t="shared" si="82"/>
        <v/>
      </c>
      <c r="F203" s="54">
        <f t="shared" si="82"/>
        <v>6.7567567567567571E-3</v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13</v>
      </c>
      <c r="D205" s="47">
        <v>14</v>
      </c>
      <c r="E205" s="54">
        <f t="shared" si="82"/>
        <v>6.0747663551401869E-2</v>
      </c>
      <c r="F205" s="54">
        <f t="shared" si="82"/>
        <v>9.45945945945946E-2</v>
      </c>
      <c r="G205" s="27">
        <f t="shared" si="59"/>
        <v>7.6923076923076927E-2</v>
      </c>
      <c r="H205" s="28">
        <f t="shared" si="60"/>
        <v>4.6728971962616828E-3</v>
      </c>
    </row>
    <row r="206" spans="1:9" s="63" customFormat="1" ht="15" x14ac:dyDescent="0.25">
      <c r="B206" s="55" t="s">
        <v>227</v>
      </c>
      <c r="C206" s="25">
        <v>0</v>
      </c>
      <c r="D206" s="47">
        <v>1</v>
      </c>
      <c r="E206" s="54" t="str">
        <f t="shared" si="82"/>
        <v/>
      </c>
      <c r="F206" s="54">
        <f t="shared" si="82"/>
        <v>6.7567567567567571E-3</v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1</v>
      </c>
      <c r="D213" s="47">
        <v>0</v>
      </c>
      <c r="E213" s="54">
        <f t="shared" si="87"/>
        <v>4.6728971962616819E-3</v>
      </c>
      <c r="F213" s="54" t="str">
        <f t="shared" si="88"/>
        <v/>
      </c>
      <c r="G213" s="27" t="str">
        <f t="shared" si="59"/>
        <v>0</v>
      </c>
      <c r="H213" s="28">
        <f t="shared" si="60"/>
        <v>0</v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17</v>
      </c>
      <c r="D216" s="47">
        <v>3</v>
      </c>
      <c r="E216" s="54">
        <f t="shared" si="87"/>
        <v>7.9439252336448593E-2</v>
      </c>
      <c r="F216" s="54">
        <f t="shared" si="88"/>
        <v>2.0270270270270271E-2</v>
      </c>
      <c r="G216" s="27">
        <f t="shared" si="59"/>
        <v>-0.82352941176470584</v>
      </c>
      <c r="H216" s="28">
        <f t="shared" si="60"/>
        <v>-6.5420560747663545E-2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5</v>
      </c>
      <c r="D219" s="47">
        <v>0</v>
      </c>
      <c r="E219" s="54">
        <f t="shared" si="87"/>
        <v>2.336448598130841E-2</v>
      </c>
      <c r="F219" s="54" t="str">
        <f t="shared" si="88"/>
        <v/>
      </c>
      <c r="G219" s="27" t="str">
        <f t="shared" si="59"/>
        <v>0</v>
      </c>
      <c r="H219" s="28">
        <f t="shared" si="60"/>
        <v>0</v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1</v>
      </c>
      <c r="E227" s="54" t="str">
        <f t="shared" si="87"/>
        <v/>
      </c>
      <c r="F227" s="54">
        <f t="shared" si="88"/>
        <v>6.7567567567567571E-3</v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1</v>
      </c>
      <c r="D229" s="47">
        <v>0</v>
      </c>
      <c r="E229" s="54">
        <f t="shared" si="87"/>
        <v>4.6728971962616819E-3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1</v>
      </c>
      <c r="D231" s="47">
        <v>0</v>
      </c>
      <c r="E231" s="54">
        <f t="shared" si="87"/>
        <v>4.6728971962616819E-3</v>
      </c>
      <c r="F231" s="54" t="str">
        <f t="shared" si="88"/>
        <v/>
      </c>
      <c r="G231" s="27" t="str">
        <f t="shared" si="59"/>
        <v>0</v>
      </c>
      <c r="H231" s="28">
        <f t="shared" si="60"/>
        <v>0</v>
      </c>
    </row>
    <row r="232" spans="2:8" s="63" customFormat="1" ht="15" x14ac:dyDescent="0.25">
      <c r="B232" s="55" t="s">
        <v>53</v>
      </c>
      <c r="C232" s="25">
        <v>6</v>
      </c>
      <c r="D232" s="47">
        <v>2</v>
      </c>
      <c r="E232" s="54">
        <f t="shared" si="87"/>
        <v>2.8037383177570093E-2</v>
      </c>
      <c r="F232" s="54">
        <f t="shared" si="88"/>
        <v>1.3513513513513514E-2</v>
      </c>
      <c r="G232" s="27">
        <f t="shared" si="59"/>
        <v>-0.66666666666666663</v>
      </c>
      <c r="H232" s="28">
        <f t="shared" si="60"/>
        <v>-1.8691588785046728E-2</v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1</v>
      </c>
      <c r="E241" s="54" t="str">
        <f t="shared" si="87"/>
        <v/>
      </c>
      <c r="F241" s="54">
        <f t="shared" si="88"/>
        <v>6.7567567567567571E-3</v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7</v>
      </c>
      <c r="D256" s="47">
        <v>9</v>
      </c>
      <c r="E256" s="54">
        <f t="shared" si="97"/>
        <v>3.2710280373831772E-2</v>
      </c>
      <c r="F256" s="54">
        <f t="shared" si="97"/>
        <v>6.0810810810810814E-2</v>
      </c>
      <c r="G256" s="27">
        <f t="shared" si="91"/>
        <v>0.2857142857142857</v>
      </c>
      <c r="H256" s="28">
        <f t="shared" si="92"/>
        <v>9.3457943925233638E-3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3</v>
      </c>
      <c r="D263" s="47">
        <v>11</v>
      </c>
      <c r="E263" s="51">
        <f t="shared" si="98"/>
        <v>1.4018691588785047E-2</v>
      </c>
      <c r="F263" s="51">
        <f t="shared" si="99"/>
        <v>7.4324324324324328E-2</v>
      </c>
      <c r="G263" s="51">
        <f t="shared" si="100"/>
        <v>2.6666666666666665</v>
      </c>
      <c r="H263" s="26">
        <f t="shared" si="101"/>
        <v>3.7383177570093455E-2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0</v>
      </c>
      <c r="E264" s="54" t="str">
        <f t="shared" ref="E264:F268" si="102">+IF(C264=0,"",C264/C$165)</f>
        <v/>
      </c>
      <c r="F264" s="54" t="str">
        <f t="shared" si="102"/>
        <v/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1</v>
      </c>
      <c r="D265" s="47">
        <v>2</v>
      </c>
      <c r="E265" s="54">
        <f t="shared" si="102"/>
        <v>4.6728971962616819E-3</v>
      </c>
      <c r="F265" s="54">
        <f t="shared" si="102"/>
        <v>1.3513513513513514E-2</v>
      </c>
      <c r="G265" s="27">
        <f t="shared" si="91"/>
        <v>1</v>
      </c>
      <c r="H265" s="28">
        <f t="shared" si="92"/>
        <v>4.6728971962616819E-3</v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1</v>
      </c>
      <c r="D269" s="47">
        <v>2</v>
      </c>
      <c r="E269" s="51">
        <f t="shared" ref="E269" si="103">+IF(C269=0,"",C269/C$165)</f>
        <v>4.6728971962616819E-3</v>
      </c>
      <c r="F269" s="51">
        <f t="shared" ref="F269" si="104">+IF(D269=0,"",D269/D$165)</f>
        <v>1.3513513513513514E-2</v>
      </c>
      <c r="G269" s="51">
        <f t="shared" ref="G269" si="105">+IF(OR(AND(D269=0),(C269=0)),"0",((D269-C269)/C269))</f>
        <v>1</v>
      </c>
      <c r="H269" s="26">
        <f t="shared" ref="H269" si="106">+IF(OR(AND(E269=""),(G269="")),"",E269*G269)</f>
        <v>4.6728971962616819E-3</v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2</v>
      </c>
      <c r="D272" s="47">
        <v>0</v>
      </c>
      <c r="E272" s="54">
        <f t="shared" si="107"/>
        <v>9.3457943925233638E-3</v>
      </c>
      <c r="F272" s="54" t="str">
        <f t="shared" si="107"/>
        <v/>
      </c>
      <c r="G272" s="27" t="str">
        <f t="shared" si="91"/>
        <v>0</v>
      </c>
      <c r="H272" s="28">
        <f t="shared" si="92"/>
        <v>0</v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1</v>
      </c>
      <c r="D275" s="47">
        <v>0</v>
      </c>
      <c r="E275" s="54">
        <f t="shared" si="107"/>
        <v>4.6728971962616819E-3</v>
      </c>
      <c r="F275" s="54" t="str">
        <f t="shared" si="107"/>
        <v/>
      </c>
      <c r="G275" s="27" t="str">
        <f t="shared" si="91"/>
        <v>0</v>
      </c>
      <c r="H275" s="28">
        <f t="shared" si="92"/>
        <v>0</v>
      </c>
    </row>
    <row r="276" spans="1:9" s="63" customFormat="1" ht="15" x14ac:dyDescent="0.25">
      <c r="B276" s="55" t="s">
        <v>66</v>
      </c>
      <c r="C276" s="25">
        <v>1</v>
      </c>
      <c r="D276" s="47">
        <v>1</v>
      </c>
      <c r="E276" s="54">
        <f t="shared" si="107"/>
        <v>4.6728971962616819E-3</v>
      </c>
      <c r="F276" s="54">
        <f t="shared" si="107"/>
        <v>6.7567567567567571E-3</v>
      </c>
      <c r="G276" s="27">
        <f t="shared" si="91"/>
        <v>0</v>
      </c>
      <c r="H276" s="28">
        <f t="shared" si="92"/>
        <v>0</v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2</v>
      </c>
      <c r="D279" s="47">
        <v>1</v>
      </c>
      <c r="E279" s="54">
        <f>+IF(C279=0,"",C279/C$165)</f>
        <v>9.3457943925233638E-3</v>
      </c>
      <c r="F279" s="54">
        <f>+IF(D279=0,"",D279/D$165)</f>
        <v>6.7567567567567571E-3</v>
      </c>
      <c r="G279" s="27">
        <f t="shared" si="91"/>
        <v>-0.5</v>
      </c>
      <c r="H279" s="28">
        <f t="shared" si="92"/>
        <v>-4.6728971962616819E-3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4</v>
      </c>
      <c r="E285" s="51" t="str">
        <f t="shared" si="116"/>
        <v/>
      </c>
      <c r="F285" s="51">
        <f t="shared" si="117"/>
        <v>2.7027027027027029E-2</v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5</v>
      </c>
      <c r="D286" s="47">
        <v>0</v>
      </c>
      <c r="E286" s="51">
        <f>+IF(C286=0,"",C286/C$165)</f>
        <v>2.336448598130841E-2</v>
      </c>
      <c r="F286" s="51" t="str">
        <f>+IF(D286=0,"",D286/D$165)</f>
        <v/>
      </c>
      <c r="G286" s="51" t="str">
        <f t="shared" si="91"/>
        <v>0</v>
      </c>
      <c r="H286" s="26">
        <f t="shared" si="92"/>
        <v>0</v>
      </c>
      <c r="I286" s="63"/>
    </row>
    <row r="287" spans="1:9" s="65" customFormat="1" ht="15" x14ac:dyDescent="0.25">
      <c r="B287" s="23" t="s">
        <v>466</v>
      </c>
      <c r="C287" s="64">
        <v>5</v>
      </c>
      <c r="D287" s="47">
        <v>14</v>
      </c>
      <c r="E287" s="51">
        <f>+IF(C287=0,"",C287/C$165)</f>
        <v>2.336448598130841E-2</v>
      </c>
      <c r="F287" s="51">
        <f>+IF(D287=0,"",D287/D$165)</f>
        <v>9.45945945945946E-2</v>
      </c>
      <c r="G287" s="51">
        <f t="shared" si="91"/>
        <v>1.8</v>
      </c>
      <c r="H287" s="26">
        <f t="shared" si="92"/>
        <v>4.2056074766355138E-2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5</v>
      </c>
      <c r="D292" s="47">
        <v>20</v>
      </c>
      <c r="E292" s="54">
        <f t="shared" si="124"/>
        <v>2.336448598130841E-2</v>
      </c>
      <c r="F292" s="54">
        <f t="shared" si="125"/>
        <v>0.13513513513513514</v>
      </c>
      <c r="G292" s="27">
        <f t="shared" si="91"/>
        <v>3</v>
      </c>
      <c r="H292" s="28">
        <f t="shared" si="92"/>
        <v>7.0093457943925228E-2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1</v>
      </c>
      <c r="D297" s="47">
        <v>1</v>
      </c>
      <c r="E297" s="54">
        <f t="shared" si="124"/>
        <v>4.6728971962616819E-3</v>
      </c>
      <c r="F297" s="54">
        <f t="shared" si="125"/>
        <v>6.7567567567567571E-3</v>
      </c>
      <c r="G297" s="27">
        <f t="shared" si="91"/>
        <v>0</v>
      </c>
      <c r="H297" s="28">
        <f t="shared" si="92"/>
        <v>0</v>
      </c>
    </row>
    <row r="298" spans="2:8" s="63" customFormat="1" ht="15" x14ac:dyDescent="0.25">
      <c r="B298" s="55" t="s">
        <v>472</v>
      </c>
      <c r="C298" s="25">
        <v>1</v>
      </c>
      <c r="D298" s="47">
        <v>0</v>
      </c>
      <c r="E298" s="54">
        <f t="shared" si="124"/>
        <v>4.6728971962616819E-3</v>
      </c>
      <c r="F298" s="54" t="str">
        <f t="shared" si="125"/>
        <v/>
      </c>
      <c r="G298" s="27" t="str">
        <f t="shared" si="91"/>
        <v>0</v>
      </c>
      <c r="H298" s="28">
        <f t="shared" si="92"/>
        <v>0</v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7</v>
      </c>
      <c r="D301" s="47">
        <v>5</v>
      </c>
      <c r="E301" s="54">
        <f t="shared" si="124"/>
        <v>3.2710280373831772E-2</v>
      </c>
      <c r="F301" s="54">
        <f t="shared" si="125"/>
        <v>3.3783783783783786E-2</v>
      </c>
      <c r="G301" s="27">
        <f t="shared" si="91"/>
        <v>-0.2857142857142857</v>
      </c>
      <c r="H301" s="28">
        <f t="shared" si="92"/>
        <v>-9.3457943925233638E-3</v>
      </c>
    </row>
    <row r="302" spans="2:8" s="63" customFormat="1" ht="15" x14ac:dyDescent="0.25">
      <c r="B302" s="55" t="s">
        <v>476</v>
      </c>
      <c r="C302" s="25">
        <v>1</v>
      </c>
      <c r="D302" s="47">
        <v>0</v>
      </c>
      <c r="E302" s="54">
        <f t="shared" si="124"/>
        <v>4.6728971962616819E-3</v>
      </c>
      <c r="F302" s="54" t="str">
        <f t="shared" si="125"/>
        <v/>
      </c>
      <c r="G302" s="27" t="str">
        <f t="shared" si="91"/>
        <v>0</v>
      </c>
      <c r="H302" s="28">
        <f t="shared" si="92"/>
        <v>0</v>
      </c>
    </row>
    <row r="303" spans="2:8" s="63" customFormat="1" ht="15" x14ac:dyDescent="0.25">
      <c r="B303" s="55" t="s">
        <v>594</v>
      </c>
      <c r="C303" s="25">
        <v>2</v>
      </c>
      <c r="D303" s="47">
        <v>3</v>
      </c>
      <c r="E303" s="54">
        <f t="shared" si="124"/>
        <v>9.3457943925233638E-3</v>
      </c>
      <c r="F303" s="54">
        <f t="shared" si="125"/>
        <v>2.0270270270270271E-2</v>
      </c>
      <c r="G303" s="27">
        <f t="shared" si="91"/>
        <v>0.5</v>
      </c>
      <c r="H303" s="28">
        <f t="shared" si="92"/>
        <v>4.6728971962616819E-3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1</v>
      </c>
      <c r="D307" s="47">
        <v>2</v>
      </c>
      <c r="E307" s="54">
        <f t="shared" si="124"/>
        <v>4.6728971962616819E-3</v>
      </c>
      <c r="F307" s="54">
        <f t="shared" si="125"/>
        <v>1.3513513513513514E-2</v>
      </c>
      <c r="G307" s="27">
        <f t="shared" si="91"/>
        <v>1</v>
      </c>
      <c r="H307" s="28">
        <f t="shared" si="92"/>
        <v>4.6728971962616819E-3</v>
      </c>
    </row>
    <row r="308" spans="1:9" s="63" customFormat="1" ht="15" x14ac:dyDescent="0.25">
      <c r="B308" s="55" t="s">
        <v>479</v>
      </c>
      <c r="C308" s="25">
        <v>0</v>
      </c>
      <c r="D308" s="47">
        <v>1</v>
      </c>
      <c r="E308" s="54" t="str">
        <f t="shared" si="124"/>
        <v/>
      </c>
      <c r="F308" s="54">
        <f t="shared" si="125"/>
        <v>6.7567567567567571E-3</v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1</v>
      </c>
      <c r="D312" s="47">
        <v>1</v>
      </c>
      <c r="E312" s="51">
        <f t="shared" ref="E312" si="126">+IF(C312=0,"",C312/C$165)</f>
        <v>4.6728971962616819E-3</v>
      </c>
      <c r="F312" s="51">
        <f t="shared" ref="F312" si="127">+IF(D312=0,"",D312/D$165)</f>
        <v>6.7567567567567571E-3</v>
      </c>
      <c r="G312" s="51">
        <f t="shared" ref="G312" si="128">+IF(OR(AND(D312=0),(C312=0)),"0",((D312-C312)/C312))</f>
        <v>0</v>
      </c>
      <c r="H312" s="26">
        <f t="shared" ref="H312" si="129">+IF(OR(AND(E312=""),(G312="")),"",E312*G312)</f>
        <v>0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1</v>
      </c>
      <c r="E319" s="54" t="str">
        <f t="shared" si="131"/>
        <v/>
      </c>
      <c r="F319" s="54">
        <f t="shared" si="132"/>
        <v>6.7567567567567571E-3</v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6"/>
      <c r="D328" s="16"/>
      <c r="E328" s="17"/>
      <c r="F328" s="17"/>
      <c r="G328" s="14"/>
      <c r="H328" s="15"/>
    </row>
    <row r="329" spans="1:9" ht="15" customHeight="1" x14ac:dyDescent="0.2">
      <c r="B329" s="13"/>
      <c r="C329" s="16"/>
      <c r="D329" s="16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905</v>
      </c>
      <c r="D333" s="43">
        <f>SUM(D334:D547)</f>
        <v>739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-0.18342541436464088</v>
      </c>
      <c r="H333" s="45">
        <f>+IF(OR(AND(E333=""),(G333="")),"",E333*G333)</f>
        <v>-0.18342541436464088</v>
      </c>
    </row>
    <row r="334" spans="1:9" ht="15" x14ac:dyDescent="0.25">
      <c r="B334" s="46" t="s">
        <v>75</v>
      </c>
      <c r="C334" s="47">
        <v>4</v>
      </c>
      <c r="D334" s="47">
        <v>1</v>
      </c>
      <c r="E334" s="53">
        <f t="shared" si="139"/>
        <v>4.4198895027624313E-3</v>
      </c>
      <c r="F334" s="53">
        <f t="shared" si="140"/>
        <v>1.3531799729364006E-3</v>
      </c>
      <c r="G334" s="39">
        <f>+IF(OR(AND(D334=0),(C334=0)),"0",((D334-C334)/C334))</f>
        <v>-0.75</v>
      </c>
      <c r="H334" s="48">
        <f>+IF(OR(AND(E334=""),(G334="")),"",E334*G334)</f>
        <v>-3.3149171270718232E-3</v>
      </c>
    </row>
    <row r="335" spans="1:9" ht="15" x14ac:dyDescent="0.25">
      <c r="B335" s="5" t="s">
        <v>79</v>
      </c>
      <c r="C335" s="49">
        <v>6</v>
      </c>
      <c r="D335" s="47">
        <v>1</v>
      </c>
      <c r="E335" s="54">
        <f t="shared" si="139"/>
        <v>6.6298342541436465E-3</v>
      </c>
      <c r="F335" s="54">
        <f t="shared" si="140"/>
        <v>1.3531799729364006E-3</v>
      </c>
      <c r="G335" s="27">
        <f t="shared" ref="G335:G400" si="141">+IF(OR(AND(D335=0),(C335=0)),"0",((D335-C335)/C335))</f>
        <v>-0.83333333333333337</v>
      </c>
      <c r="H335" s="28">
        <f t="shared" ref="H335:H400" si="142">+IF(OR(AND(E335=""),(G335="")),"",E335*G335)</f>
        <v>-5.5248618784530393E-3</v>
      </c>
    </row>
    <row r="336" spans="1:9" ht="15" x14ac:dyDescent="0.25">
      <c r="B336" s="5" t="s">
        <v>71</v>
      </c>
      <c r="C336" s="49">
        <v>0</v>
      </c>
      <c r="D336" s="47">
        <v>9</v>
      </c>
      <c r="E336" s="54" t="str">
        <f t="shared" si="139"/>
        <v/>
      </c>
      <c r="F336" s="54">
        <f t="shared" si="140"/>
        <v>1.2178619756427604E-2</v>
      </c>
      <c r="G336" s="27" t="str">
        <f t="shared" si="141"/>
        <v>0</v>
      </c>
      <c r="H336" s="28" t="str">
        <f t="shared" si="142"/>
        <v/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20</v>
      </c>
      <c r="D339" s="47">
        <v>12</v>
      </c>
      <c r="E339" s="54">
        <f t="shared" si="139"/>
        <v>2.2099447513812154E-2</v>
      </c>
      <c r="F339" s="54">
        <f t="shared" si="140"/>
        <v>1.6238159675236806E-2</v>
      </c>
      <c r="G339" s="27">
        <f t="shared" si="141"/>
        <v>-0.4</v>
      </c>
      <c r="H339" s="28">
        <f t="shared" si="142"/>
        <v>-8.8397790055248626E-3</v>
      </c>
    </row>
    <row r="340" spans="1:8" ht="15" x14ac:dyDescent="0.25">
      <c r="B340" s="5" t="s">
        <v>82</v>
      </c>
      <c r="C340" s="49">
        <v>7</v>
      </c>
      <c r="D340" s="47">
        <v>1</v>
      </c>
      <c r="E340" s="54">
        <f t="shared" si="139"/>
        <v>7.7348066298342545E-3</v>
      </c>
      <c r="F340" s="54">
        <f t="shared" si="140"/>
        <v>1.3531799729364006E-3</v>
      </c>
      <c r="G340" s="27">
        <f t="shared" si="141"/>
        <v>-0.8571428571428571</v>
      </c>
      <c r="H340" s="28">
        <f t="shared" si="142"/>
        <v>-6.6298342541436465E-3</v>
      </c>
    </row>
    <row r="341" spans="1:8" ht="15" x14ac:dyDescent="0.25">
      <c r="B341" s="5" t="s">
        <v>595</v>
      </c>
      <c r="C341" s="49">
        <v>0</v>
      </c>
      <c r="D341" s="47">
        <v>1</v>
      </c>
      <c r="E341" s="54" t="str">
        <f t="shared" si="139"/>
        <v/>
      </c>
      <c r="F341" s="54">
        <f t="shared" si="140"/>
        <v>1.3531799729364006E-3</v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3</v>
      </c>
      <c r="D342" s="47">
        <v>0</v>
      </c>
      <c r="E342" s="54">
        <f t="shared" si="139"/>
        <v>3.3149171270718232E-3</v>
      </c>
      <c r="F342" s="54" t="str">
        <f t="shared" si="140"/>
        <v/>
      </c>
      <c r="G342" s="27" t="str">
        <f t="shared" si="141"/>
        <v>0</v>
      </c>
      <c r="H342" s="28">
        <f t="shared" si="142"/>
        <v>0</v>
      </c>
    </row>
    <row r="343" spans="1:8" ht="15" x14ac:dyDescent="0.25">
      <c r="B343" s="5" t="s">
        <v>256</v>
      </c>
      <c r="C343" s="49">
        <v>1</v>
      </c>
      <c r="D343" s="47">
        <v>0</v>
      </c>
      <c r="E343" s="54">
        <f t="shared" si="139"/>
        <v>1.1049723756906078E-3</v>
      </c>
      <c r="F343" s="54" t="str">
        <f t="shared" si="140"/>
        <v/>
      </c>
      <c r="G343" s="27" t="str">
        <f t="shared" si="141"/>
        <v>0</v>
      </c>
      <c r="H343" s="28">
        <f t="shared" si="142"/>
        <v>0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63</v>
      </c>
      <c r="D345" s="47">
        <v>5</v>
      </c>
      <c r="E345" s="54">
        <f t="shared" si="139"/>
        <v>6.9613259668508287E-2</v>
      </c>
      <c r="F345" s="54">
        <f t="shared" si="140"/>
        <v>6.7658998646820028E-3</v>
      </c>
      <c r="G345" s="27">
        <f t="shared" si="141"/>
        <v>-0.92063492063492058</v>
      </c>
      <c r="H345" s="28">
        <f t="shared" si="142"/>
        <v>-6.4088397790055249E-2</v>
      </c>
    </row>
    <row r="346" spans="1:8" ht="15" x14ac:dyDescent="0.25">
      <c r="B346" s="5" t="s">
        <v>596</v>
      </c>
      <c r="C346" s="49">
        <v>4</v>
      </c>
      <c r="D346" s="47">
        <v>0</v>
      </c>
      <c r="E346" s="54">
        <f t="shared" si="139"/>
        <v>4.4198895027624313E-3</v>
      </c>
      <c r="F346" s="54" t="str">
        <f t="shared" si="140"/>
        <v/>
      </c>
      <c r="G346" s="27" t="str">
        <f t="shared" si="141"/>
        <v>0</v>
      </c>
      <c r="H346" s="28">
        <f t="shared" si="142"/>
        <v>0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2</v>
      </c>
      <c r="D348" s="47">
        <v>0</v>
      </c>
      <c r="E348" s="54">
        <f t="shared" si="139"/>
        <v>2.2099447513812156E-3</v>
      </c>
      <c r="F348" s="54" t="str">
        <f t="shared" si="140"/>
        <v/>
      </c>
      <c r="G348" s="27" t="str">
        <f t="shared" si="141"/>
        <v>0</v>
      </c>
      <c r="H348" s="28">
        <f t="shared" si="142"/>
        <v>0</v>
      </c>
    </row>
    <row r="349" spans="1:8" ht="15" x14ac:dyDescent="0.25">
      <c r="B349" s="5" t="s">
        <v>77</v>
      </c>
      <c r="C349" s="49">
        <v>2</v>
      </c>
      <c r="D349" s="47">
        <v>0</v>
      </c>
      <c r="E349" s="54">
        <f t="shared" si="139"/>
        <v>2.2099447513812156E-3</v>
      </c>
      <c r="F349" s="54" t="str">
        <f t="shared" si="140"/>
        <v/>
      </c>
      <c r="G349" s="27" t="str">
        <f t="shared" si="141"/>
        <v>0</v>
      </c>
      <c r="H349" s="28">
        <f t="shared" si="142"/>
        <v>0</v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93</v>
      </c>
      <c r="D353" s="47">
        <v>3</v>
      </c>
      <c r="E353" s="54">
        <f t="shared" si="139"/>
        <v>0.10276243093922652</v>
      </c>
      <c r="F353" s="54">
        <f t="shared" si="140"/>
        <v>4.0595399188092015E-3</v>
      </c>
      <c r="G353" s="27">
        <f t="shared" si="141"/>
        <v>-0.967741935483871</v>
      </c>
      <c r="H353" s="28">
        <f t="shared" si="142"/>
        <v>-9.9447513812154692E-2</v>
      </c>
    </row>
    <row r="354" spans="2:8" ht="15" x14ac:dyDescent="0.25">
      <c r="B354" s="5" t="s">
        <v>259</v>
      </c>
      <c r="C354" s="49">
        <v>0</v>
      </c>
      <c r="D354" s="47">
        <v>0</v>
      </c>
      <c r="E354" s="54" t="str">
        <f t="shared" si="139"/>
        <v/>
      </c>
      <c r="F354" s="54" t="str">
        <f t="shared" si="140"/>
        <v/>
      </c>
      <c r="G354" s="27" t="str">
        <f t="shared" si="141"/>
        <v>0</v>
      </c>
      <c r="H354" s="28" t="str">
        <f t="shared" si="142"/>
        <v/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6</v>
      </c>
      <c r="D356" s="47">
        <v>1</v>
      </c>
      <c r="E356" s="54">
        <f t="shared" si="139"/>
        <v>6.6298342541436465E-3</v>
      </c>
      <c r="F356" s="54">
        <f t="shared" si="140"/>
        <v>1.3531799729364006E-3</v>
      </c>
      <c r="G356" s="27">
        <f t="shared" si="141"/>
        <v>-0.83333333333333337</v>
      </c>
      <c r="H356" s="28">
        <f t="shared" si="142"/>
        <v>-5.5248618784530393E-3</v>
      </c>
    </row>
    <row r="357" spans="2:8" ht="15" x14ac:dyDescent="0.25">
      <c r="B357" s="5" t="s">
        <v>597</v>
      </c>
      <c r="C357" s="49">
        <v>21</v>
      </c>
      <c r="D357" s="47">
        <v>27</v>
      </c>
      <c r="E357" s="54">
        <f t="shared" si="139"/>
        <v>2.3204419889502764E-2</v>
      </c>
      <c r="F357" s="54">
        <f t="shared" si="140"/>
        <v>3.6535859269282815E-2</v>
      </c>
      <c r="G357" s="27">
        <f t="shared" si="141"/>
        <v>0.2857142857142857</v>
      </c>
      <c r="H357" s="28">
        <f t="shared" si="142"/>
        <v>6.6298342541436465E-3</v>
      </c>
    </row>
    <row r="358" spans="2:8" ht="15" x14ac:dyDescent="0.25">
      <c r="B358" s="5" t="s">
        <v>87</v>
      </c>
      <c r="C358" s="49">
        <v>13</v>
      </c>
      <c r="D358" s="47">
        <v>2</v>
      </c>
      <c r="E358" s="54">
        <f t="shared" si="139"/>
        <v>1.4364640883977901E-2</v>
      </c>
      <c r="F358" s="54">
        <f t="shared" si="140"/>
        <v>2.7063599458728013E-3</v>
      </c>
      <c r="G358" s="27">
        <f t="shared" si="141"/>
        <v>-0.84615384615384615</v>
      </c>
      <c r="H358" s="28">
        <f t="shared" si="142"/>
        <v>-1.2154696132596685E-2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1</v>
      </c>
      <c r="D360" s="47">
        <v>0</v>
      </c>
      <c r="E360" s="54">
        <f t="shared" si="139"/>
        <v>1.1049723756906078E-3</v>
      </c>
      <c r="F360" s="54" t="str">
        <f t="shared" si="140"/>
        <v/>
      </c>
      <c r="G360" s="27" t="str">
        <f t="shared" si="141"/>
        <v>0</v>
      </c>
      <c r="H360" s="28">
        <f t="shared" si="142"/>
        <v>0</v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2</v>
      </c>
      <c r="D362" s="47">
        <v>0</v>
      </c>
      <c r="E362" s="54">
        <f t="shared" si="139"/>
        <v>2.2099447513812156E-3</v>
      </c>
      <c r="F362" s="54" t="str">
        <f t="shared" si="140"/>
        <v/>
      </c>
      <c r="G362" s="27" t="str">
        <f t="shared" si="141"/>
        <v>0</v>
      </c>
      <c r="H362" s="28">
        <f t="shared" si="142"/>
        <v>0</v>
      </c>
    </row>
    <row r="363" spans="2:8" ht="15" x14ac:dyDescent="0.25">
      <c r="B363" s="5" t="s">
        <v>346</v>
      </c>
      <c r="C363" s="49">
        <v>1</v>
      </c>
      <c r="D363" s="47">
        <v>0</v>
      </c>
      <c r="E363" s="54">
        <f t="shared" si="139"/>
        <v>1.1049723756906078E-3</v>
      </c>
      <c r="F363" s="54" t="str">
        <f t="shared" si="140"/>
        <v/>
      </c>
      <c r="G363" s="27" t="str">
        <f t="shared" si="141"/>
        <v>0</v>
      </c>
      <c r="H363" s="28">
        <f t="shared" si="142"/>
        <v>0</v>
      </c>
    </row>
    <row r="364" spans="2:8" ht="15" x14ac:dyDescent="0.25">
      <c r="B364" s="5" t="s">
        <v>493</v>
      </c>
      <c r="C364" s="49">
        <v>2</v>
      </c>
      <c r="D364" s="47">
        <v>0</v>
      </c>
      <c r="E364" s="54">
        <f t="shared" si="139"/>
        <v>2.2099447513812156E-3</v>
      </c>
      <c r="F364" s="54" t="str">
        <f t="shared" si="140"/>
        <v/>
      </c>
      <c r="G364" s="27" t="str">
        <f t="shared" si="141"/>
        <v>0</v>
      </c>
      <c r="H364" s="28">
        <f t="shared" si="142"/>
        <v>0</v>
      </c>
    </row>
    <row r="365" spans="2:8" ht="15" x14ac:dyDescent="0.25">
      <c r="B365" s="5" t="s">
        <v>494</v>
      </c>
      <c r="C365" s="49">
        <v>28</v>
      </c>
      <c r="D365" s="47">
        <v>2</v>
      </c>
      <c r="E365" s="54">
        <f t="shared" ref="E365:E387" si="145">+IF(C365=0,"",C365/C$333)</f>
        <v>3.0939226519337018E-2</v>
      </c>
      <c r="F365" s="54">
        <f t="shared" ref="F365:F387" si="146">+IF(D365=0,"",D365/D$333)</f>
        <v>2.7063599458728013E-3</v>
      </c>
      <c r="G365" s="27">
        <f t="shared" si="141"/>
        <v>-0.9285714285714286</v>
      </c>
      <c r="H365" s="28">
        <f t="shared" si="142"/>
        <v>-2.8729281767955802E-2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1</v>
      </c>
      <c r="D367" s="47">
        <v>0</v>
      </c>
      <c r="E367" s="54">
        <f t="shared" si="145"/>
        <v>1.1049723756906078E-3</v>
      </c>
      <c r="F367" s="54" t="str">
        <f t="shared" si="146"/>
        <v/>
      </c>
      <c r="G367" s="27" t="str">
        <f t="shared" si="141"/>
        <v>0</v>
      </c>
      <c r="H367" s="28">
        <f t="shared" si="142"/>
        <v>0</v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2</v>
      </c>
      <c r="D369" s="47">
        <v>0</v>
      </c>
      <c r="E369" s="54">
        <f t="shared" si="145"/>
        <v>2.2099447513812156E-3</v>
      </c>
      <c r="F369" s="54" t="str">
        <f t="shared" si="146"/>
        <v/>
      </c>
      <c r="G369" s="27" t="str">
        <f t="shared" si="141"/>
        <v>0</v>
      </c>
      <c r="H369" s="28">
        <f t="shared" si="142"/>
        <v>0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34</v>
      </c>
      <c r="D372" s="47">
        <v>32</v>
      </c>
      <c r="E372" s="54">
        <f t="shared" si="145"/>
        <v>3.7569060773480663E-2</v>
      </c>
      <c r="F372" s="54">
        <f t="shared" si="146"/>
        <v>4.3301759133964821E-2</v>
      </c>
      <c r="G372" s="27">
        <f t="shared" si="141"/>
        <v>-5.8823529411764705E-2</v>
      </c>
      <c r="H372" s="28">
        <f t="shared" si="142"/>
        <v>-2.2099447513812156E-3</v>
      </c>
    </row>
    <row r="373" spans="1:8" ht="15" x14ac:dyDescent="0.25">
      <c r="B373" s="5" t="s">
        <v>95</v>
      </c>
      <c r="C373" s="49">
        <v>1</v>
      </c>
      <c r="D373" s="47">
        <v>2</v>
      </c>
      <c r="E373" s="54">
        <f t="shared" si="145"/>
        <v>1.1049723756906078E-3</v>
      </c>
      <c r="F373" s="54">
        <f t="shared" si="146"/>
        <v>2.7063599458728013E-3</v>
      </c>
      <c r="G373" s="27">
        <f t="shared" si="141"/>
        <v>1</v>
      </c>
      <c r="H373" s="28">
        <f t="shared" si="142"/>
        <v>1.1049723756906078E-3</v>
      </c>
    </row>
    <row r="374" spans="1:8" ht="15" x14ac:dyDescent="0.25">
      <c r="B374" s="5" t="s">
        <v>88</v>
      </c>
      <c r="C374" s="49">
        <v>30</v>
      </c>
      <c r="D374" s="47">
        <v>18</v>
      </c>
      <c r="E374" s="54">
        <f t="shared" si="145"/>
        <v>3.3149171270718231E-2</v>
      </c>
      <c r="F374" s="54">
        <f t="shared" si="146"/>
        <v>2.4357239512855209E-2</v>
      </c>
      <c r="G374" s="27">
        <f t="shared" si="141"/>
        <v>-0.4</v>
      </c>
      <c r="H374" s="28">
        <f t="shared" si="142"/>
        <v>-1.3259668508287293E-2</v>
      </c>
    </row>
    <row r="375" spans="1:8" ht="15" x14ac:dyDescent="0.25">
      <c r="B375" s="5" t="s">
        <v>94</v>
      </c>
      <c r="C375" s="49">
        <v>50</v>
      </c>
      <c r="D375" s="47">
        <v>54</v>
      </c>
      <c r="E375" s="54">
        <f t="shared" si="145"/>
        <v>5.5248618784530384E-2</v>
      </c>
      <c r="F375" s="54">
        <f t="shared" si="146"/>
        <v>7.307171853856563E-2</v>
      </c>
      <c r="G375" s="27">
        <f t="shared" si="141"/>
        <v>0.08</v>
      </c>
      <c r="H375" s="28">
        <f t="shared" si="142"/>
        <v>4.4198895027624313E-3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2</v>
      </c>
      <c r="D377" s="47">
        <v>0</v>
      </c>
      <c r="E377" s="54">
        <f t="shared" si="145"/>
        <v>2.2099447513812156E-3</v>
      </c>
      <c r="F377" s="54" t="str">
        <f t="shared" si="146"/>
        <v/>
      </c>
      <c r="G377" s="27" t="str">
        <f t="shared" si="141"/>
        <v>0</v>
      </c>
      <c r="H377" s="28">
        <f t="shared" si="142"/>
        <v>0</v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0</v>
      </c>
      <c r="D379" s="47">
        <v>1</v>
      </c>
      <c r="E379" s="54" t="str">
        <f t="shared" si="145"/>
        <v/>
      </c>
      <c r="F379" s="54">
        <f t="shared" si="146"/>
        <v>1.3531799729364006E-3</v>
      </c>
      <c r="G379" s="27" t="str">
        <f t="shared" si="141"/>
        <v>0</v>
      </c>
      <c r="H379" s="28" t="str">
        <f t="shared" si="142"/>
        <v/>
      </c>
    </row>
    <row r="380" spans="1:8" ht="15" x14ac:dyDescent="0.25">
      <c r="B380" s="5" t="s">
        <v>598</v>
      </c>
      <c r="C380" s="49">
        <v>2</v>
      </c>
      <c r="D380" s="47">
        <v>1</v>
      </c>
      <c r="E380" s="54">
        <f t="shared" si="145"/>
        <v>2.2099447513812156E-3</v>
      </c>
      <c r="F380" s="54">
        <f t="shared" si="146"/>
        <v>1.3531799729364006E-3</v>
      </c>
      <c r="G380" s="27">
        <f t="shared" si="141"/>
        <v>-0.5</v>
      </c>
      <c r="H380" s="28">
        <f t="shared" si="142"/>
        <v>-1.1049723756906078E-3</v>
      </c>
    </row>
    <row r="381" spans="1:8" ht="15" x14ac:dyDescent="0.25">
      <c r="B381" s="5" t="s">
        <v>599</v>
      </c>
      <c r="C381" s="49">
        <v>5</v>
      </c>
      <c r="D381" s="47">
        <v>0</v>
      </c>
      <c r="E381" s="54">
        <f t="shared" si="145"/>
        <v>5.5248618784530384E-3</v>
      </c>
      <c r="F381" s="54" t="str">
        <f t="shared" si="146"/>
        <v/>
      </c>
      <c r="G381" s="27" t="str">
        <f t="shared" si="141"/>
        <v>0</v>
      </c>
      <c r="H381" s="28">
        <f t="shared" si="142"/>
        <v>0</v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4</v>
      </c>
      <c r="D384" s="47">
        <v>0</v>
      </c>
      <c r="E384" s="54">
        <f t="shared" si="145"/>
        <v>4.4198895027624313E-3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17</v>
      </c>
      <c r="D385" s="47">
        <v>41</v>
      </c>
      <c r="E385" s="54">
        <f t="shared" si="145"/>
        <v>1.8784530386740331E-2</v>
      </c>
      <c r="F385" s="54">
        <f t="shared" si="146"/>
        <v>5.5480378890392423E-2</v>
      </c>
      <c r="G385" s="27">
        <f t="shared" si="141"/>
        <v>1.411764705882353</v>
      </c>
      <c r="H385" s="28">
        <f t="shared" si="142"/>
        <v>2.6519337016574586E-2</v>
      </c>
    </row>
    <row r="386" spans="1:9" ht="15" x14ac:dyDescent="0.25">
      <c r="B386" s="5" t="s">
        <v>600</v>
      </c>
      <c r="C386" s="49">
        <v>0</v>
      </c>
      <c r="D386" s="47">
        <v>3</v>
      </c>
      <c r="E386" s="54" t="str">
        <f t="shared" si="145"/>
        <v/>
      </c>
      <c r="F386" s="54">
        <f t="shared" si="146"/>
        <v>4.0595399188092015E-3</v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3</v>
      </c>
      <c r="D387" s="47">
        <v>1</v>
      </c>
      <c r="E387" s="54">
        <f t="shared" si="145"/>
        <v>3.3149171270718232E-3</v>
      </c>
      <c r="F387" s="54">
        <f t="shared" si="146"/>
        <v>1.3531799729364006E-3</v>
      </c>
      <c r="G387" s="27">
        <f t="shared" si="141"/>
        <v>-0.66666666666666663</v>
      </c>
      <c r="H387" s="28">
        <f t="shared" si="142"/>
        <v>-2.2099447513812152E-3</v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34</v>
      </c>
      <c r="D395" s="47">
        <v>24</v>
      </c>
      <c r="E395" s="54">
        <f t="shared" si="153"/>
        <v>3.7569060773480663E-2</v>
      </c>
      <c r="F395" s="54">
        <f t="shared" si="154"/>
        <v>3.2476319350473612E-2</v>
      </c>
      <c r="G395" s="27">
        <f t="shared" si="141"/>
        <v>-0.29411764705882354</v>
      </c>
      <c r="H395" s="28">
        <f t="shared" si="142"/>
        <v>-1.1049723756906077E-2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38</v>
      </c>
      <c r="D398" s="47">
        <v>0</v>
      </c>
      <c r="E398" s="54">
        <f t="shared" si="153"/>
        <v>4.1988950276243095E-2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0</v>
      </c>
      <c r="D399" s="47">
        <v>19</v>
      </c>
      <c r="E399" s="54" t="str">
        <f t="shared" si="153"/>
        <v/>
      </c>
      <c r="F399" s="54">
        <f t="shared" si="154"/>
        <v>2.571041948579161E-2</v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9</v>
      </c>
      <c r="D404" s="47">
        <v>0</v>
      </c>
      <c r="E404" s="51">
        <f t="shared" si="159"/>
        <v>9.9447513812154689E-3</v>
      </c>
      <c r="F404" s="51" t="str">
        <f t="shared" si="160"/>
        <v/>
      </c>
      <c r="G404" s="51" t="str">
        <f t="shared" si="161"/>
        <v>0</v>
      </c>
      <c r="H404" s="26">
        <f t="shared" si="162"/>
        <v>0</v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4</v>
      </c>
      <c r="E406" s="54" t="str">
        <f t="shared" si="155"/>
        <v/>
      </c>
      <c r="F406" s="54">
        <f t="shared" si="156"/>
        <v>5.4127198917456026E-3</v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2</v>
      </c>
      <c r="D407" s="47">
        <v>7</v>
      </c>
      <c r="E407" s="54">
        <f t="shared" si="155"/>
        <v>2.2099447513812156E-3</v>
      </c>
      <c r="F407" s="54">
        <f t="shared" si="156"/>
        <v>9.4722598105548041E-3</v>
      </c>
      <c r="G407" s="27">
        <f t="shared" si="157"/>
        <v>2.5</v>
      </c>
      <c r="H407" s="28">
        <f t="shared" si="158"/>
        <v>5.5248618784530393E-3</v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4</v>
      </c>
      <c r="E409" s="54" t="str">
        <f t="shared" si="155"/>
        <v/>
      </c>
      <c r="F409" s="54">
        <f t="shared" si="156"/>
        <v>5.4127198917456026E-3</v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1</v>
      </c>
      <c r="E410" s="54" t="str">
        <f t="shared" si="155"/>
        <v/>
      </c>
      <c r="F410" s="54">
        <f t="shared" si="156"/>
        <v>1.3531799729364006E-3</v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4</v>
      </c>
      <c r="E412" s="54" t="str">
        <f t="shared" si="155"/>
        <v/>
      </c>
      <c r="F412" s="54">
        <f t="shared" si="156"/>
        <v>5.4127198917456026E-3</v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0</v>
      </c>
      <c r="D414" s="47">
        <v>0</v>
      </c>
      <c r="E414" s="54" t="str">
        <f t="shared" si="155"/>
        <v/>
      </c>
      <c r="F414" s="54" t="str">
        <f t="shared" si="156"/>
        <v/>
      </c>
      <c r="G414" s="27" t="str">
        <f t="shared" si="157"/>
        <v>0</v>
      </c>
      <c r="H414" s="28" t="str">
        <f t="shared" si="158"/>
        <v/>
      </c>
    </row>
    <row r="415" spans="1:9" ht="15" x14ac:dyDescent="0.25">
      <c r="B415" s="5" t="s">
        <v>100</v>
      </c>
      <c r="C415" s="49">
        <v>0</v>
      </c>
      <c r="D415" s="47">
        <v>0</v>
      </c>
      <c r="E415" s="54" t="str">
        <f t="shared" si="155"/>
        <v/>
      </c>
      <c r="F415" s="54" t="str">
        <f t="shared" si="156"/>
        <v/>
      </c>
      <c r="G415" s="27" t="str">
        <f t="shared" si="157"/>
        <v>0</v>
      </c>
      <c r="H415" s="28" t="str">
        <f t="shared" si="158"/>
        <v/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8</v>
      </c>
      <c r="D421" s="47">
        <v>133</v>
      </c>
      <c r="E421" s="54">
        <f t="shared" si="155"/>
        <v>8.8397790055248626E-3</v>
      </c>
      <c r="F421" s="54">
        <f t="shared" si="156"/>
        <v>0.17997293640054127</v>
      </c>
      <c r="G421" s="27">
        <f t="shared" si="157"/>
        <v>15.625</v>
      </c>
      <c r="H421" s="28">
        <f t="shared" si="158"/>
        <v>0.13812154696132597</v>
      </c>
    </row>
    <row r="422" spans="1:9" s="20" customFormat="1" ht="15" x14ac:dyDescent="0.25">
      <c r="A422" s="22"/>
      <c r="B422" s="21" t="s">
        <v>569</v>
      </c>
      <c r="C422" s="50">
        <v>20</v>
      </c>
      <c r="D422" s="47">
        <v>0</v>
      </c>
      <c r="E422" s="51">
        <f t="shared" ref="E422:E424" si="171">+IF(C422=0,"",C422/C$333)</f>
        <v>2.2099447513812154E-2</v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>
        <f t="shared" ref="H422:H424" si="174">+IF(OR(AND(E422=""),(G422="")),"",E422*G422)</f>
        <v>0</v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25</v>
      </c>
      <c r="E425" s="54" t="str">
        <f t="shared" si="155"/>
        <v/>
      </c>
      <c r="F425" s="54">
        <f t="shared" si="156"/>
        <v>3.3829499323410013E-2</v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4</v>
      </c>
      <c r="E427" s="54" t="str">
        <f t="shared" si="155"/>
        <v/>
      </c>
      <c r="F427" s="54">
        <f t="shared" si="156"/>
        <v>5.4127198917456026E-3</v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3</v>
      </c>
      <c r="D428" s="47">
        <v>27</v>
      </c>
      <c r="E428" s="54">
        <f t="shared" si="155"/>
        <v>3.3149171270718232E-3</v>
      </c>
      <c r="F428" s="54">
        <f t="shared" si="156"/>
        <v>3.6535859269282815E-2</v>
      </c>
      <c r="G428" s="27">
        <f t="shared" si="157"/>
        <v>8</v>
      </c>
      <c r="H428" s="28">
        <f t="shared" si="158"/>
        <v>2.6519337016574586E-2</v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0</v>
      </c>
      <c r="E431" s="54" t="str">
        <f t="shared" si="155"/>
        <v/>
      </c>
      <c r="F431" s="54" t="str">
        <f t="shared" si="156"/>
        <v/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15</v>
      </c>
      <c r="D435" s="47">
        <v>0</v>
      </c>
      <c r="E435" s="54">
        <f t="shared" si="155"/>
        <v>1.6574585635359115E-2</v>
      </c>
      <c r="F435" s="54" t="str">
        <f t="shared" si="156"/>
        <v/>
      </c>
      <c r="G435" s="27" t="str">
        <f t="shared" si="157"/>
        <v>0</v>
      </c>
      <c r="H435" s="28">
        <f t="shared" si="158"/>
        <v>0</v>
      </c>
    </row>
    <row r="436" spans="2:8" ht="15" x14ac:dyDescent="0.25">
      <c r="B436" s="5" t="s">
        <v>394</v>
      </c>
      <c r="C436" s="49">
        <v>3</v>
      </c>
      <c r="D436" s="47">
        <v>15</v>
      </c>
      <c r="E436" s="54">
        <f t="shared" si="155"/>
        <v>3.3149171270718232E-3</v>
      </c>
      <c r="F436" s="54">
        <f t="shared" si="156"/>
        <v>2.0297699594046009E-2</v>
      </c>
      <c r="G436" s="27">
        <f t="shared" si="157"/>
        <v>4</v>
      </c>
      <c r="H436" s="28">
        <f t="shared" si="158"/>
        <v>1.3259668508287293E-2</v>
      </c>
    </row>
    <row r="437" spans="2:8" ht="15" x14ac:dyDescent="0.25">
      <c r="B437" s="5" t="s">
        <v>109</v>
      </c>
      <c r="C437" s="49">
        <v>5</v>
      </c>
      <c r="D437" s="47">
        <v>35</v>
      </c>
      <c r="E437" s="54">
        <f t="shared" si="155"/>
        <v>5.5248618784530384E-3</v>
      </c>
      <c r="F437" s="54">
        <f t="shared" si="156"/>
        <v>4.7361299052774017E-2</v>
      </c>
      <c r="G437" s="27">
        <f t="shared" si="157"/>
        <v>6</v>
      </c>
      <c r="H437" s="28">
        <f t="shared" si="158"/>
        <v>3.3149171270718231E-2</v>
      </c>
    </row>
    <row r="438" spans="2:8" ht="15" x14ac:dyDescent="0.25">
      <c r="B438" s="5" t="s">
        <v>282</v>
      </c>
      <c r="C438" s="49">
        <v>4</v>
      </c>
      <c r="D438" s="47">
        <v>6</v>
      </c>
      <c r="E438" s="54">
        <f t="shared" si="155"/>
        <v>4.4198895027624313E-3</v>
      </c>
      <c r="F438" s="54">
        <f t="shared" si="156"/>
        <v>8.119079837618403E-3</v>
      </c>
      <c r="G438" s="27">
        <f t="shared" si="157"/>
        <v>0.5</v>
      </c>
      <c r="H438" s="28">
        <f t="shared" si="158"/>
        <v>2.2099447513812156E-3</v>
      </c>
    </row>
    <row r="439" spans="2:8" ht="15" x14ac:dyDescent="0.25">
      <c r="B439" s="5" t="s">
        <v>108</v>
      </c>
      <c r="C439" s="49">
        <v>1</v>
      </c>
      <c r="D439" s="47">
        <v>0</v>
      </c>
      <c r="E439" s="54">
        <f t="shared" si="155"/>
        <v>1.1049723756906078E-3</v>
      </c>
      <c r="F439" s="54" t="str">
        <f t="shared" si="156"/>
        <v/>
      </c>
      <c r="G439" s="27" t="str">
        <f t="shared" si="157"/>
        <v>0</v>
      </c>
      <c r="H439" s="28">
        <f t="shared" si="158"/>
        <v>0</v>
      </c>
    </row>
    <row r="440" spans="2:8" ht="15" x14ac:dyDescent="0.25">
      <c r="B440" s="5" t="s">
        <v>347</v>
      </c>
      <c r="C440" s="49">
        <v>4</v>
      </c>
      <c r="D440" s="47">
        <v>8</v>
      </c>
      <c r="E440" s="54">
        <f t="shared" si="155"/>
        <v>4.4198895027624313E-3</v>
      </c>
      <c r="F440" s="54">
        <f t="shared" si="156"/>
        <v>1.0825439783491205E-2</v>
      </c>
      <c r="G440" s="27">
        <f t="shared" si="157"/>
        <v>1</v>
      </c>
      <c r="H440" s="28">
        <f t="shared" si="158"/>
        <v>4.4198895027624313E-3</v>
      </c>
    </row>
    <row r="441" spans="2:8" ht="15" x14ac:dyDescent="0.25">
      <c r="B441" s="5" t="s">
        <v>118</v>
      </c>
      <c r="C441" s="49">
        <v>0</v>
      </c>
      <c r="D441" s="47">
        <v>1</v>
      </c>
      <c r="E441" s="54" t="str">
        <f t="shared" si="155"/>
        <v/>
      </c>
      <c r="F441" s="54">
        <f t="shared" si="156"/>
        <v>1.3531799729364006E-3</v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0</v>
      </c>
      <c r="E442" s="54" t="str">
        <f t="shared" si="155"/>
        <v/>
      </c>
      <c r="F442" s="54" t="str">
        <f t="shared" si="156"/>
        <v/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27</v>
      </c>
      <c r="D443" s="47">
        <v>51</v>
      </c>
      <c r="E443" s="54">
        <f t="shared" si="155"/>
        <v>2.9834254143646408E-2</v>
      </c>
      <c r="F443" s="54">
        <f t="shared" si="156"/>
        <v>6.9012178619756434E-2</v>
      </c>
      <c r="G443" s="27">
        <f t="shared" si="157"/>
        <v>0.88888888888888884</v>
      </c>
      <c r="H443" s="28">
        <f t="shared" si="158"/>
        <v>2.6519337016574582E-2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32</v>
      </c>
      <c r="D447" s="47">
        <v>0</v>
      </c>
      <c r="E447" s="54">
        <f t="shared" si="155"/>
        <v>3.535911602209945E-2</v>
      </c>
      <c r="F447" s="54" t="str">
        <f t="shared" si="156"/>
        <v/>
      </c>
      <c r="G447" s="27" t="str">
        <f t="shared" si="157"/>
        <v>0</v>
      </c>
      <c r="H447" s="28">
        <f t="shared" si="158"/>
        <v>0</v>
      </c>
    </row>
    <row r="448" spans="2:8" ht="15" x14ac:dyDescent="0.25">
      <c r="B448" s="5" t="s">
        <v>107</v>
      </c>
      <c r="C448" s="49">
        <v>0</v>
      </c>
      <c r="D448" s="47">
        <v>1</v>
      </c>
      <c r="E448" s="54" t="str">
        <f t="shared" si="155"/>
        <v/>
      </c>
      <c r="F448" s="54">
        <f t="shared" si="156"/>
        <v>1.3531799729364006E-3</v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15</v>
      </c>
      <c r="D451" s="47">
        <v>0</v>
      </c>
      <c r="E451" s="54">
        <f t="shared" si="155"/>
        <v>1.6574585635359115E-2</v>
      </c>
      <c r="F451" s="54" t="str">
        <f t="shared" si="156"/>
        <v/>
      </c>
      <c r="G451" s="27" t="str">
        <f t="shared" si="157"/>
        <v>0</v>
      </c>
      <c r="H451" s="28">
        <f t="shared" si="158"/>
        <v>0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1</v>
      </c>
      <c r="D453" s="47">
        <v>0</v>
      </c>
      <c r="E453" s="54">
        <f t="shared" si="155"/>
        <v>1.1049723756906078E-3</v>
      </c>
      <c r="F453" s="54" t="str">
        <f t="shared" si="156"/>
        <v/>
      </c>
      <c r="G453" s="27" t="str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1</v>
      </c>
      <c r="D455" s="47">
        <v>1</v>
      </c>
      <c r="E455" s="54">
        <f t="shared" si="155"/>
        <v>1.1049723756906078E-3</v>
      </c>
      <c r="F455" s="54">
        <f t="shared" si="156"/>
        <v>1.3531799729364006E-3</v>
      </c>
      <c r="G455" s="27">
        <f t="shared" si="157"/>
        <v>0</v>
      </c>
      <c r="H455" s="28">
        <f t="shared" si="158"/>
        <v>0</v>
      </c>
    </row>
    <row r="456" spans="2:8" ht="15" x14ac:dyDescent="0.25">
      <c r="B456" s="5" t="s">
        <v>287</v>
      </c>
      <c r="C456" s="49">
        <v>3</v>
      </c>
      <c r="D456" s="47">
        <v>13</v>
      </c>
      <c r="E456" s="54">
        <f t="shared" si="155"/>
        <v>3.3149171270718232E-3</v>
      </c>
      <c r="F456" s="54">
        <f t="shared" si="156"/>
        <v>1.7591339648173207E-2</v>
      </c>
      <c r="G456" s="27">
        <f t="shared" si="157"/>
        <v>3.3333333333333335</v>
      </c>
      <c r="H456" s="28">
        <f t="shared" si="158"/>
        <v>1.1049723756906079E-2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2</v>
      </c>
      <c r="D461" s="47">
        <v>1</v>
      </c>
      <c r="E461" s="54">
        <f t="shared" si="155"/>
        <v>2.2099447513812156E-3</v>
      </c>
      <c r="F461" s="54">
        <f t="shared" si="156"/>
        <v>1.3531799729364006E-3</v>
      </c>
      <c r="G461" s="27">
        <f t="shared" si="157"/>
        <v>-0.5</v>
      </c>
      <c r="H461" s="28">
        <f t="shared" si="158"/>
        <v>-1.1049723756906078E-3</v>
      </c>
    </row>
    <row r="462" spans="2:8" ht="15" x14ac:dyDescent="0.25">
      <c r="B462" s="5" t="s">
        <v>511</v>
      </c>
      <c r="C462" s="49">
        <v>5</v>
      </c>
      <c r="D462" s="47">
        <v>1</v>
      </c>
      <c r="E462" s="54">
        <f t="shared" si="155"/>
        <v>5.5248618784530384E-3</v>
      </c>
      <c r="F462" s="54">
        <f t="shared" si="156"/>
        <v>1.3531799729364006E-3</v>
      </c>
      <c r="G462" s="27">
        <f t="shared" si="157"/>
        <v>-0.8</v>
      </c>
      <c r="H462" s="28">
        <f t="shared" si="158"/>
        <v>-4.4198895027624313E-3</v>
      </c>
    </row>
    <row r="463" spans="2:8" ht="15" x14ac:dyDescent="0.25">
      <c r="B463" s="5" t="s">
        <v>292</v>
      </c>
      <c r="C463" s="49">
        <v>1</v>
      </c>
      <c r="D463" s="47">
        <v>0</v>
      </c>
      <c r="E463" s="54">
        <f t="shared" si="155"/>
        <v>1.1049723756906078E-3</v>
      </c>
      <c r="F463" s="54" t="str">
        <f t="shared" si="156"/>
        <v/>
      </c>
      <c r="G463" s="27" t="str">
        <f t="shared" si="157"/>
        <v>0</v>
      </c>
      <c r="H463" s="28">
        <f t="shared" si="158"/>
        <v>0</v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6</v>
      </c>
      <c r="D469" s="47">
        <v>2</v>
      </c>
      <c r="E469" s="54">
        <f t="shared" si="155"/>
        <v>6.6298342541436465E-3</v>
      </c>
      <c r="F469" s="54">
        <f t="shared" si="156"/>
        <v>2.7063599458728013E-3</v>
      </c>
      <c r="G469" s="27">
        <f t="shared" si="157"/>
        <v>-0.66666666666666663</v>
      </c>
      <c r="H469" s="28">
        <f t="shared" si="158"/>
        <v>-4.4198895027624304E-3</v>
      </c>
    </row>
    <row r="470" spans="2:8" ht="15" x14ac:dyDescent="0.25">
      <c r="B470" s="5" t="s">
        <v>297</v>
      </c>
      <c r="C470" s="49">
        <v>0</v>
      </c>
      <c r="D470" s="47">
        <v>1</v>
      </c>
      <c r="E470" s="54" t="str">
        <f t="shared" si="155"/>
        <v/>
      </c>
      <c r="F470" s="54">
        <f t="shared" si="156"/>
        <v>1.3531799729364006E-3</v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1</v>
      </c>
      <c r="E472" s="54" t="str">
        <f t="shared" si="155"/>
        <v/>
      </c>
      <c r="F472" s="54">
        <f t="shared" si="156"/>
        <v>1.3531799729364006E-3</v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1</v>
      </c>
      <c r="E478" s="54" t="str">
        <f t="shared" si="175"/>
        <v/>
      </c>
      <c r="F478" s="54">
        <f t="shared" si="176"/>
        <v>1.3531799729364006E-3</v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0</v>
      </c>
      <c r="D482" s="47">
        <v>0</v>
      </c>
      <c r="E482" s="54" t="str">
        <f t="shared" si="175"/>
        <v/>
      </c>
      <c r="F482" s="54" t="str">
        <f t="shared" si="176"/>
        <v/>
      </c>
      <c r="G482" s="27" t="str">
        <f t="shared" si="177"/>
        <v>0</v>
      </c>
      <c r="H482" s="28" t="str">
        <f t="shared" si="178"/>
        <v/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0</v>
      </c>
      <c r="D487" s="47">
        <v>0</v>
      </c>
      <c r="E487" s="54" t="str">
        <f t="shared" si="175"/>
        <v/>
      </c>
      <c r="F487" s="54" t="str">
        <f t="shared" si="176"/>
        <v/>
      </c>
      <c r="G487" s="27" t="str">
        <f t="shared" si="177"/>
        <v>0</v>
      </c>
      <c r="H487" s="28" t="str">
        <f t="shared" si="178"/>
        <v/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29</v>
      </c>
      <c r="D489" s="47">
        <v>0</v>
      </c>
      <c r="E489" s="54">
        <f t="shared" si="175"/>
        <v>3.2044198895027624E-2</v>
      </c>
      <c r="F489" s="54" t="str">
        <f t="shared" si="176"/>
        <v/>
      </c>
      <c r="G489" s="27" t="str">
        <f t="shared" si="177"/>
        <v>0</v>
      </c>
      <c r="H489" s="28">
        <f t="shared" si="178"/>
        <v>0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0</v>
      </c>
      <c r="E496" s="54" t="str">
        <f t="shared" si="175"/>
        <v/>
      </c>
      <c r="F496" s="54" t="str">
        <f t="shared" si="176"/>
        <v/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8</v>
      </c>
      <c r="D504" s="47">
        <v>11</v>
      </c>
      <c r="E504" s="54">
        <f t="shared" si="175"/>
        <v>8.8397790055248626E-3</v>
      </c>
      <c r="F504" s="54">
        <f t="shared" si="176"/>
        <v>1.4884979702300407E-2</v>
      </c>
      <c r="G504" s="27">
        <f t="shared" si="177"/>
        <v>0.375</v>
      </c>
      <c r="H504" s="28">
        <f t="shared" si="178"/>
        <v>3.3149171270718232E-3</v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15</v>
      </c>
      <c r="D506" s="47">
        <v>0</v>
      </c>
      <c r="E506" s="51">
        <f t="shared" ref="E506" si="179">+IF(C506=0,"",C506/C$333)</f>
        <v>1.6574585635359115E-2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15</v>
      </c>
      <c r="D507" s="47">
        <v>1</v>
      </c>
      <c r="E507" s="54">
        <f t="shared" ref="E507:E532" si="183">+IF(C507=0,"",C507/C$333)</f>
        <v>1.6574585635359115E-2</v>
      </c>
      <c r="F507" s="54">
        <f t="shared" ref="F507:F532" si="184">+IF(D507=0,"",D507/D$333)</f>
        <v>1.3531799729364006E-3</v>
      </c>
      <c r="G507" s="27">
        <f t="shared" si="177"/>
        <v>-0.93333333333333335</v>
      </c>
      <c r="H507" s="28">
        <f t="shared" si="178"/>
        <v>-1.5469613259668507E-2</v>
      </c>
    </row>
    <row r="508" spans="1:9" ht="15" x14ac:dyDescent="0.25">
      <c r="B508" s="5" t="s">
        <v>518</v>
      </c>
      <c r="C508" s="49">
        <v>20</v>
      </c>
      <c r="D508" s="47">
        <v>0</v>
      </c>
      <c r="E508" s="54">
        <f t="shared" si="183"/>
        <v>2.2099447513812154E-2</v>
      </c>
      <c r="F508" s="54" t="str">
        <f t="shared" si="184"/>
        <v/>
      </c>
      <c r="G508" s="27" t="str">
        <f t="shared" si="177"/>
        <v>0</v>
      </c>
      <c r="H508" s="28">
        <f t="shared" si="178"/>
        <v>0</v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8</v>
      </c>
      <c r="D510" s="47">
        <v>8</v>
      </c>
      <c r="E510" s="54">
        <f t="shared" si="183"/>
        <v>8.8397790055248626E-3</v>
      </c>
      <c r="F510" s="54">
        <f t="shared" si="184"/>
        <v>1.0825439783491205E-2</v>
      </c>
      <c r="G510" s="27">
        <f t="shared" si="177"/>
        <v>0</v>
      </c>
      <c r="H510" s="28">
        <f t="shared" si="178"/>
        <v>0</v>
      </c>
    </row>
    <row r="511" spans="1:9" ht="15" x14ac:dyDescent="0.25">
      <c r="B511" s="5" t="s">
        <v>349</v>
      </c>
      <c r="C511" s="49">
        <v>3</v>
      </c>
      <c r="D511" s="47">
        <v>14</v>
      </c>
      <c r="E511" s="54">
        <f t="shared" si="183"/>
        <v>3.3149171270718232E-3</v>
      </c>
      <c r="F511" s="54">
        <f t="shared" si="184"/>
        <v>1.8944519621109608E-2</v>
      </c>
      <c r="G511" s="27">
        <f t="shared" si="177"/>
        <v>3.6666666666666665</v>
      </c>
      <c r="H511" s="28">
        <f t="shared" si="178"/>
        <v>1.2154696132596685E-2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1</v>
      </c>
      <c r="E514" s="54" t="str">
        <f t="shared" si="183"/>
        <v/>
      </c>
      <c r="F514" s="54">
        <f t="shared" si="184"/>
        <v>1.3531799729364006E-3</v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5</v>
      </c>
      <c r="D516" s="47">
        <v>0</v>
      </c>
      <c r="E516" s="54">
        <f t="shared" si="183"/>
        <v>5.5248618784530384E-3</v>
      </c>
      <c r="F516" s="54" t="str">
        <f t="shared" si="184"/>
        <v/>
      </c>
      <c r="G516" s="27" t="str">
        <f t="shared" si="177"/>
        <v>0</v>
      </c>
      <c r="H516" s="28">
        <f t="shared" si="178"/>
        <v>0</v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16</v>
      </c>
      <c r="D520" s="47">
        <v>0</v>
      </c>
      <c r="E520" s="54">
        <f t="shared" si="183"/>
        <v>1.7679558011049725E-2</v>
      </c>
      <c r="F520" s="54" t="str">
        <f t="shared" si="184"/>
        <v/>
      </c>
      <c r="G520" s="27" t="str">
        <f t="shared" si="177"/>
        <v>0</v>
      </c>
      <c r="H520" s="28">
        <f t="shared" si="178"/>
        <v>0</v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1</v>
      </c>
      <c r="D522" s="47">
        <v>5</v>
      </c>
      <c r="E522" s="54">
        <f t="shared" si="183"/>
        <v>1.1049723756906078E-3</v>
      </c>
      <c r="F522" s="54">
        <f t="shared" si="184"/>
        <v>6.7658998646820028E-3</v>
      </c>
      <c r="G522" s="27">
        <f t="shared" si="177"/>
        <v>4</v>
      </c>
      <c r="H522" s="28">
        <f t="shared" si="178"/>
        <v>4.4198895027624313E-3</v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12</v>
      </c>
      <c r="D525" s="47">
        <v>40</v>
      </c>
      <c r="E525" s="54">
        <f t="shared" si="183"/>
        <v>1.3259668508287293E-2</v>
      </c>
      <c r="F525" s="54">
        <f t="shared" si="184"/>
        <v>5.4127198917456022E-2</v>
      </c>
      <c r="G525" s="27">
        <f t="shared" si="177"/>
        <v>2.3333333333333335</v>
      </c>
      <c r="H525" s="28">
        <f t="shared" si="178"/>
        <v>3.0939226519337018E-2</v>
      </c>
    </row>
    <row r="526" spans="2:8" ht="15" x14ac:dyDescent="0.25">
      <c r="B526" s="5" t="s">
        <v>321</v>
      </c>
      <c r="C526" s="49">
        <v>0</v>
      </c>
      <c r="D526" s="47">
        <v>1</v>
      </c>
      <c r="E526" s="54" t="str">
        <f t="shared" si="183"/>
        <v/>
      </c>
      <c r="F526" s="54">
        <f t="shared" si="184"/>
        <v>1.3531799729364006E-3</v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1</v>
      </c>
      <c r="D530" s="47">
        <v>3</v>
      </c>
      <c r="E530" s="54">
        <f t="shared" si="183"/>
        <v>1.1049723756906078E-3</v>
      </c>
      <c r="F530" s="54">
        <f t="shared" si="184"/>
        <v>4.0595399188092015E-3</v>
      </c>
      <c r="G530" s="27">
        <f t="shared" si="177"/>
        <v>2</v>
      </c>
      <c r="H530" s="28">
        <f t="shared" si="178"/>
        <v>2.2099447513812156E-3</v>
      </c>
    </row>
    <row r="531" spans="1:9" ht="15" x14ac:dyDescent="0.25">
      <c r="B531" s="5" t="s">
        <v>144</v>
      </c>
      <c r="C531" s="49">
        <v>2</v>
      </c>
      <c r="D531" s="47">
        <v>0</v>
      </c>
      <c r="E531" s="54">
        <f t="shared" si="183"/>
        <v>2.2099447513812156E-3</v>
      </c>
      <c r="F531" s="54" t="str">
        <f t="shared" si="184"/>
        <v/>
      </c>
      <c r="G531" s="27" t="str">
        <f t="shared" si="177"/>
        <v>0</v>
      </c>
      <c r="H531" s="28">
        <f t="shared" si="178"/>
        <v>0</v>
      </c>
    </row>
    <row r="532" spans="1:9" ht="15" x14ac:dyDescent="0.25">
      <c r="B532" s="5" t="s">
        <v>324</v>
      </c>
      <c r="C532" s="49">
        <v>51</v>
      </c>
      <c r="D532" s="47">
        <v>14</v>
      </c>
      <c r="E532" s="54">
        <f t="shared" si="183"/>
        <v>5.6353591160220998E-2</v>
      </c>
      <c r="F532" s="54">
        <f t="shared" si="184"/>
        <v>1.8944519621109608E-2</v>
      </c>
      <c r="G532" s="27">
        <f t="shared" si="177"/>
        <v>-0.72549019607843135</v>
      </c>
      <c r="H532" s="28">
        <f t="shared" si="178"/>
        <v>-4.0883977900552489E-2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12</v>
      </c>
      <c r="D534" s="47">
        <v>6</v>
      </c>
      <c r="E534" s="54">
        <f>+IF(C534=0,"",C534/C$333)</f>
        <v>1.3259668508287293E-2</v>
      </c>
      <c r="F534" s="54">
        <f>+IF(D534=0,"",D534/D$333)</f>
        <v>8.119079837618403E-3</v>
      </c>
      <c r="G534" s="27">
        <f t="shared" si="177"/>
        <v>-0.5</v>
      </c>
      <c r="H534" s="28">
        <f t="shared" si="178"/>
        <v>-6.6298342541436465E-3</v>
      </c>
    </row>
    <row r="535" spans="1:9" ht="15" x14ac:dyDescent="0.25">
      <c r="B535" s="5" t="s">
        <v>325</v>
      </c>
      <c r="C535" s="49">
        <v>1</v>
      </c>
      <c r="D535" s="47">
        <v>0</v>
      </c>
      <c r="E535" s="54">
        <f>+IF(C535=0,"",C535/C$333)</f>
        <v>1.1049723756906078E-3</v>
      </c>
      <c r="F535" s="54" t="str">
        <f>+IF(D535=0,"",D535/D$333)</f>
        <v/>
      </c>
      <c r="G535" s="27" t="str">
        <f t="shared" si="177"/>
        <v>0</v>
      </c>
      <c r="H535" s="28">
        <f t="shared" si="178"/>
        <v>0</v>
      </c>
    </row>
    <row r="536" spans="1:9" ht="15" x14ac:dyDescent="0.25">
      <c r="B536" s="5" t="s">
        <v>326</v>
      </c>
      <c r="C536" s="49">
        <v>8</v>
      </c>
      <c r="D536" s="47">
        <v>4</v>
      </c>
      <c r="E536" s="54">
        <f t="shared" ref="E536:E547" si="189">+IF(C536=0,"",C536/C$333)</f>
        <v>8.8397790055248626E-3</v>
      </c>
      <c r="F536" s="54">
        <f t="shared" ref="F536:F547" si="190">+IF(D536=0,"",D536/D$333)</f>
        <v>5.4127198917456026E-3</v>
      </c>
      <c r="G536" s="27">
        <f t="shared" ref="G536:G547" si="191">+IF(OR(AND(D536=0),(C536=0)),"0",((D536-C536)/C536))</f>
        <v>-0.5</v>
      </c>
      <c r="H536" s="28">
        <f t="shared" ref="H536:H547" si="192">+IF(OR(AND(E536=""),(G536="")),"",E536*G536)</f>
        <v>-4.4198895027624313E-3</v>
      </c>
    </row>
    <row r="537" spans="1:9" ht="15" x14ac:dyDescent="0.25">
      <c r="B537" s="5" t="s">
        <v>521</v>
      </c>
      <c r="C537" s="49">
        <v>1</v>
      </c>
      <c r="D537" s="47">
        <v>0</v>
      </c>
      <c r="E537" s="54">
        <f t="shared" si="189"/>
        <v>1.1049723756906078E-3</v>
      </c>
      <c r="F537" s="54" t="str">
        <f t="shared" si="190"/>
        <v/>
      </c>
      <c r="G537" s="27" t="str">
        <f t="shared" si="191"/>
        <v>0</v>
      </c>
      <c r="H537" s="28">
        <f t="shared" si="192"/>
        <v>0</v>
      </c>
    </row>
    <row r="538" spans="1:9" ht="15" x14ac:dyDescent="0.25">
      <c r="B538" s="5" t="s">
        <v>134</v>
      </c>
      <c r="C538" s="49">
        <v>14</v>
      </c>
      <c r="D538" s="47">
        <v>0</v>
      </c>
      <c r="E538" s="54">
        <f t="shared" si="189"/>
        <v>1.5469613259668509E-2</v>
      </c>
      <c r="F538" s="54" t="str">
        <f t="shared" si="190"/>
        <v/>
      </c>
      <c r="G538" s="27" t="str">
        <f t="shared" si="191"/>
        <v>0</v>
      </c>
      <c r="H538" s="28">
        <f t="shared" si="192"/>
        <v>0</v>
      </c>
    </row>
    <row r="539" spans="1:9" ht="15" x14ac:dyDescent="0.25">
      <c r="B539" s="5" t="s">
        <v>141</v>
      </c>
      <c r="C539" s="49">
        <v>13</v>
      </c>
      <c r="D539" s="47">
        <v>18</v>
      </c>
      <c r="E539" s="54">
        <f t="shared" si="189"/>
        <v>1.4364640883977901E-2</v>
      </c>
      <c r="F539" s="54">
        <f t="shared" si="190"/>
        <v>2.4357239512855209E-2</v>
      </c>
      <c r="G539" s="27">
        <f t="shared" si="191"/>
        <v>0.38461538461538464</v>
      </c>
      <c r="H539" s="28">
        <f t="shared" si="192"/>
        <v>5.5248618784530393E-3</v>
      </c>
    </row>
    <row r="540" spans="1:9" ht="15" x14ac:dyDescent="0.25">
      <c r="B540" s="5" t="s">
        <v>522</v>
      </c>
      <c r="C540" s="49">
        <v>0</v>
      </c>
      <c r="D540" s="47">
        <v>1</v>
      </c>
      <c r="E540" s="54" t="str">
        <f t="shared" si="189"/>
        <v/>
      </c>
      <c r="F540" s="54">
        <f t="shared" si="190"/>
        <v>1.3531799729364006E-3</v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1</v>
      </c>
      <c r="D541" s="47">
        <v>4</v>
      </c>
      <c r="E541" s="54">
        <f t="shared" si="189"/>
        <v>1.1049723756906078E-3</v>
      </c>
      <c r="F541" s="54">
        <f t="shared" si="190"/>
        <v>5.4127198917456026E-3</v>
      </c>
      <c r="G541" s="27">
        <f t="shared" si="191"/>
        <v>3</v>
      </c>
      <c r="H541" s="28">
        <f t="shared" si="192"/>
        <v>3.3149171270718232E-3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6"/>
      <c r="D548" s="16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376</v>
      </c>
      <c r="D553" s="43">
        <f>SUM(D554:D579)</f>
        <v>582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0.5478723404255319</v>
      </c>
      <c r="H553" s="45">
        <f>+IF(OR(AND(E553=""),(G553="")),"",E553*G553)</f>
        <v>0.5478723404255319</v>
      </c>
    </row>
    <row r="554" spans="2:8" ht="15" x14ac:dyDescent="0.25">
      <c r="B554" s="46" t="s">
        <v>332</v>
      </c>
      <c r="C554" s="47">
        <v>0</v>
      </c>
      <c r="D554" s="47">
        <v>0</v>
      </c>
      <c r="E554" s="53" t="str">
        <f t="shared" si="193"/>
        <v/>
      </c>
      <c r="F554" s="53" t="str">
        <f t="shared" si="194"/>
        <v/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5</v>
      </c>
      <c r="D555" s="47">
        <v>0</v>
      </c>
      <c r="E555" s="54">
        <f t="shared" si="193"/>
        <v>1.3297872340425532E-2</v>
      </c>
      <c r="F555" s="54" t="str">
        <f t="shared" si="194"/>
        <v/>
      </c>
      <c r="G555" s="27" t="str">
        <f t="shared" ref="G555:G579" si="195">+IF(OR(AND(D555=0),(C555=0)),"0",((D555-C555)/C555))</f>
        <v>0</v>
      </c>
      <c r="H555" s="28">
        <f t="shared" ref="H555:H579" si="196">+IF(OR(AND(E555=""),(G555="")),"",E555*G555)</f>
        <v>0</v>
      </c>
    </row>
    <row r="556" spans="2:8" ht="15" x14ac:dyDescent="0.25">
      <c r="B556" s="5" t="s">
        <v>603</v>
      </c>
      <c r="C556" s="49">
        <v>30</v>
      </c>
      <c r="D556" s="47">
        <v>4</v>
      </c>
      <c r="E556" s="54">
        <f t="shared" si="193"/>
        <v>7.9787234042553196E-2</v>
      </c>
      <c r="F556" s="54">
        <f t="shared" si="194"/>
        <v>6.8728522336769758E-3</v>
      </c>
      <c r="G556" s="27">
        <f t="shared" si="195"/>
        <v>-0.8666666666666667</v>
      </c>
      <c r="H556" s="28">
        <f t="shared" si="196"/>
        <v>-6.9148936170212769E-2</v>
      </c>
    </row>
    <row r="557" spans="2:8" ht="15" x14ac:dyDescent="0.25">
      <c r="B557" s="5" t="s">
        <v>333</v>
      </c>
      <c r="C557" s="49">
        <v>40</v>
      </c>
      <c r="D557" s="47">
        <v>8</v>
      </c>
      <c r="E557" s="54">
        <f t="shared" si="193"/>
        <v>0.10638297872340426</v>
      </c>
      <c r="F557" s="54">
        <f t="shared" si="194"/>
        <v>1.3745704467353952E-2</v>
      </c>
      <c r="G557" s="27">
        <f t="shared" si="195"/>
        <v>-0.8</v>
      </c>
      <c r="H557" s="28">
        <f t="shared" si="196"/>
        <v>-8.5106382978723416E-2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9</v>
      </c>
      <c r="D560" s="47">
        <v>2</v>
      </c>
      <c r="E560" s="54">
        <f t="shared" si="193"/>
        <v>2.3936170212765957E-2</v>
      </c>
      <c r="F560" s="54">
        <f t="shared" si="194"/>
        <v>3.4364261168384879E-3</v>
      </c>
      <c r="G560" s="27">
        <f t="shared" si="195"/>
        <v>-0.77777777777777779</v>
      </c>
      <c r="H560" s="28">
        <f t="shared" si="196"/>
        <v>-1.8617021276595744E-2</v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17</v>
      </c>
      <c r="D563" s="47">
        <v>1</v>
      </c>
      <c r="E563" s="54">
        <f t="shared" si="193"/>
        <v>4.5212765957446811E-2</v>
      </c>
      <c r="F563" s="54">
        <f t="shared" si="194"/>
        <v>1.718213058419244E-3</v>
      </c>
      <c r="G563" s="27">
        <f t="shared" si="195"/>
        <v>-0.94117647058823528</v>
      </c>
      <c r="H563" s="28">
        <f t="shared" si="196"/>
        <v>-4.2553191489361701E-2</v>
      </c>
    </row>
    <row r="564" spans="1:9" s="20" customFormat="1" ht="15" x14ac:dyDescent="0.25">
      <c r="A564" s="22"/>
      <c r="B564" s="21" t="s">
        <v>574</v>
      </c>
      <c r="C564" s="50">
        <v>50</v>
      </c>
      <c r="D564" s="47">
        <v>2</v>
      </c>
      <c r="E564" s="51">
        <f t="shared" ref="E564" si="197">+IF(C564=0,"",C564/C$553)</f>
        <v>0.13297872340425532</v>
      </c>
      <c r="F564" s="51">
        <f t="shared" ref="F564" si="198">+IF(D564=0,"",D564/D$553)</f>
        <v>3.4364261168384879E-3</v>
      </c>
      <c r="G564" s="51">
        <f t="shared" ref="G564" si="199">+IF(OR(AND(D564=0),(C564=0)),"0",((D564-C564)/C564))</f>
        <v>-0.96</v>
      </c>
      <c r="H564" s="26">
        <f t="shared" ref="H564" si="200">+IF(OR(AND(E564=""),(G564="")),"",E564*G564)</f>
        <v>-0.1276595744680851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45</v>
      </c>
      <c r="D567" s="47">
        <v>226</v>
      </c>
      <c r="E567" s="54">
        <f t="shared" si="205"/>
        <v>0.11968085106382979</v>
      </c>
      <c r="F567" s="54">
        <f t="shared" si="206"/>
        <v>0.38831615120274915</v>
      </c>
      <c r="G567" s="27">
        <f t="shared" si="195"/>
        <v>4.0222222222222221</v>
      </c>
      <c r="H567" s="28">
        <f t="shared" si="196"/>
        <v>0.4813829787234043</v>
      </c>
    </row>
    <row r="568" spans="1:9" ht="15" x14ac:dyDescent="0.25">
      <c r="B568" s="5" t="s">
        <v>150</v>
      </c>
      <c r="C568" s="49">
        <v>0</v>
      </c>
      <c r="D568" s="47">
        <v>0</v>
      </c>
      <c r="E568" s="54" t="str">
        <f t="shared" si="205"/>
        <v/>
      </c>
      <c r="F568" s="54" t="str">
        <f t="shared" si="206"/>
        <v/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4</v>
      </c>
      <c r="D569" s="47">
        <v>6</v>
      </c>
      <c r="E569" s="54">
        <f t="shared" si="205"/>
        <v>1.0638297872340425E-2</v>
      </c>
      <c r="F569" s="54">
        <f t="shared" si="206"/>
        <v>1.0309278350515464E-2</v>
      </c>
      <c r="G569" s="27">
        <f t="shared" si="195"/>
        <v>0.5</v>
      </c>
      <c r="H569" s="28">
        <f t="shared" si="196"/>
        <v>5.3191489361702126E-3</v>
      </c>
    </row>
    <row r="570" spans="1:9" ht="15" x14ac:dyDescent="0.25">
      <c r="B570" s="5" t="s">
        <v>338</v>
      </c>
      <c r="C570" s="49">
        <v>108</v>
      </c>
      <c r="D570" s="47">
        <v>278</v>
      </c>
      <c r="E570" s="54">
        <f t="shared" si="205"/>
        <v>0.28723404255319152</v>
      </c>
      <c r="F570" s="54">
        <f t="shared" si="206"/>
        <v>0.47766323024054985</v>
      </c>
      <c r="G570" s="27">
        <f t="shared" si="195"/>
        <v>1.5740740740740742</v>
      </c>
      <c r="H570" s="28">
        <f t="shared" si="196"/>
        <v>0.45212765957446815</v>
      </c>
    </row>
    <row r="571" spans="1:9" ht="15" x14ac:dyDescent="0.25">
      <c r="B571" s="5" t="s">
        <v>152</v>
      </c>
      <c r="C571" s="49">
        <v>38</v>
      </c>
      <c r="D571" s="47">
        <v>4</v>
      </c>
      <c r="E571" s="54">
        <f t="shared" si="205"/>
        <v>0.10106382978723404</v>
      </c>
      <c r="F571" s="54">
        <f t="shared" si="206"/>
        <v>6.8728522336769758E-3</v>
      </c>
      <c r="G571" s="27">
        <f t="shared" si="195"/>
        <v>-0.89473684210526316</v>
      </c>
      <c r="H571" s="28">
        <f t="shared" si="196"/>
        <v>-9.0425531914893609E-2</v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16</v>
      </c>
      <c r="D573" s="47">
        <v>0</v>
      </c>
      <c r="E573" s="54">
        <f t="shared" si="205"/>
        <v>4.2553191489361701E-2</v>
      </c>
      <c r="F573" s="54" t="str">
        <f t="shared" si="206"/>
        <v/>
      </c>
      <c r="G573" s="27" t="str">
        <f t="shared" si="195"/>
        <v>0</v>
      </c>
      <c r="H573" s="28">
        <f t="shared" si="196"/>
        <v>0</v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0</v>
      </c>
      <c r="D575" s="47">
        <v>45</v>
      </c>
      <c r="E575" s="54" t="str">
        <f t="shared" si="205"/>
        <v/>
      </c>
      <c r="F575" s="54">
        <f t="shared" si="206"/>
        <v>7.7319587628865982E-2</v>
      </c>
      <c r="G575" s="27" t="str">
        <f t="shared" si="195"/>
        <v>0</v>
      </c>
      <c r="H575" s="28" t="str">
        <f t="shared" si="196"/>
        <v/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4</v>
      </c>
      <c r="E578" s="54" t="str">
        <f t="shared" si="205"/>
        <v/>
      </c>
      <c r="F578" s="54">
        <f t="shared" si="206"/>
        <v>6.8728522336769758E-3</v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14</v>
      </c>
      <c r="D579" s="47">
        <v>2</v>
      </c>
      <c r="E579" s="54">
        <f t="shared" si="205"/>
        <v>3.7234042553191488E-2</v>
      </c>
      <c r="F579" s="54">
        <f t="shared" si="206"/>
        <v>3.4364261168384879E-3</v>
      </c>
      <c r="G579" s="27">
        <f t="shared" si="195"/>
        <v>-0.8571428571428571</v>
      </c>
      <c r="H579" s="28">
        <f t="shared" si="196"/>
        <v>-3.1914893617021274E-2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401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359</v>
      </c>
      <c r="C8" s="42">
        <f>+C18+C73+C165+C333+C553</f>
        <v>1148</v>
      </c>
      <c r="D8" s="43">
        <f>+D18+D73+D165+D333+D553</f>
        <v>1341</v>
      </c>
      <c r="E8" s="44">
        <f>+C8/C$8</f>
        <v>1</v>
      </c>
      <c r="F8" s="44">
        <f>+D8/D$8</f>
        <v>1</v>
      </c>
      <c r="G8" s="44">
        <f>+(D8-C8)/C8</f>
        <v>0.16811846689895471</v>
      </c>
      <c r="H8" s="45">
        <f>+E8*G8</f>
        <v>0.16811846689895471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12</v>
      </c>
      <c r="D9" s="37">
        <f>+D18</f>
        <v>12</v>
      </c>
      <c r="E9" s="38">
        <f t="shared" ref="E9:E13" si="0">C9/$C$8</f>
        <v>1.0452961672473868E-2</v>
      </c>
      <c r="F9" s="38">
        <f>D9/$D$8</f>
        <v>8.948545861297539E-3</v>
      </c>
      <c r="G9" s="39">
        <f>+IF(OR(AND(D9=0),(C9=0)),"0",((D9-C9)/C9))</f>
        <v>0</v>
      </c>
      <c r="H9" s="40">
        <f>+IF(OR(AND(E9=""),(G9="")),"",E9*G9)</f>
        <v>0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81</v>
      </c>
      <c r="D10" s="25">
        <f>+D73</f>
        <v>62</v>
      </c>
      <c r="E10" s="26">
        <f t="shared" si="0"/>
        <v>7.0557491289198609E-2</v>
      </c>
      <c r="F10" s="26">
        <f>D10/$D$8</f>
        <v>4.6234153616703952E-2</v>
      </c>
      <c r="G10" s="27">
        <f>+IF(OR(AND(D10=0),(C10=0)),"0",((D10-C10)/C10))</f>
        <v>-0.23456790123456789</v>
      </c>
      <c r="H10" s="30">
        <f>+IF(OR(AND(E10=""),(G10="")),"",E10*G10)</f>
        <v>-1.6550522648083623E-2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200</v>
      </c>
      <c r="D11" s="25">
        <f>+D165</f>
        <v>208</v>
      </c>
      <c r="E11" s="26">
        <f t="shared" si="0"/>
        <v>0.17421602787456447</v>
      </c>
      <c r="F11" s="26">
        <f>D11/$D$8</f>
        <v>0.15510812826249068</v>
      </c>
      <c r="G11" s="27">
        <f>+IF(OR(AND(D11=0),(C11=0)),"0",((D11-C11)/C11))</f>
        <v>0.04</v>
      </c>
      <c r="H11" s="30">
        <f>+IF(OR(AND(E11=""),(G11="")),"",E11*G11)</f>
        <v>6.9686411149825793E-3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503</v>
      </c>
      <c r="D12" s="25">
        <f>+D333</f>
        <v>641</v>
      </c>
      <c r="E12" s="26">
        <f t="shared" si="0"/>
        <v>0.43815331010452963</v>
      </c>
      <c r="F12" s="26">
        <f>D12/$D$8</f>
        <v>0.4780014914243102</v>
      </c>
      <c r="G12" s="27">
        <f>+IF(OR(AND(D12=0),(C12=0)),"0",((D12-C12)/C12))</f>
        <v>0.27435387673956263</v>
      </c>
      <c r="H12" s="30">
        <f>+IF(OR(AND(E12=""),(G12="")),"",E12*G12)</f>
        <v>0.12020905923344949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352</v>
      </c>
      <c r="D13" s="32">
        <f>+D553</f>
        <v>418</v>
      </c>
      <c r="E13" s="33">
        <f t="shared" si="0"/>
        <v>0.30662020905923343</v>
      </c>
      <c r="F13" s="33">
        <f>D13/$D$8</f>
        <v>0.31170768083519762</v>
      </c>
      <c r="G13" s="34">
        <f>+IF(OR(AND(D13=0),(C13=0)),"0",((D13-C13)/C13))</f>
        <v>0.1875</v>
      </c>
      <c r="H13" s="35">
        <f>+IF(OR(AND(E13=""),(G13="")),"",E13*G13)</f>
        <v>5.7491289198606271E-2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12</v>
      </c>
      <c r="D18" s="43">
        <f>SUM(D19:D67)</f>
        <v>12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0</v>
      </c>
      <c r="H18" s="45">
        <f>+IF(OR(AND(E18=""),(G18="")),"",E18*G18)</f>
        <v>0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2</v>
      </c>
      <c r="E26" s="28" t="str">
        <f t="shared" si="1"/>
        <v/>
      </c>
      <c r="F26" s="28">
        <f t="shared" si="2"/>
        <v>0.16666666666666666</v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2</v>
      </c>
      <c r="D27" s="47">
        <v>0</v>
      </c>
      <c r="E27" s="28">
        <f t="shared" si="1"/>
        <v>0.16666666666666666</v>
      </c>
      <c r="F27" s="28" t="str">
        <f t="shared" si="2"/>
        <v/>
      </c>
      <c r="G27" s="27" t="str">
        <f t="shared" si="3"/>
        <v>0</v>
      </c>
      <c r="H27" s="28">
        <f t="shared" si="4"/>
        <v>0</v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2</v>
      </c>
      <c r="D29" s="47">
        <v>2</v>
      </c>
      <c r="E29" s="28">
        <f t="shared" si="1"/>
        <v>0.16666666666666666</v>
      </c>
      <c r="F29" s="28">
        <f t="shared" si="2"/>
        <v>0.16666666666666666</v>
      </c>
      <c r="G29" s="27">
        <f t="shared" si="3"/>
        <v>0</v>
      </c>
      <c r="H29" s="28">
        <f t="shared" si="4"/>
        <v>0</v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1</v>
      </c>
      <c r="E31" s="28" t="str">
        <f t="shared" si="1"/>
        <v/>
      </c>
      <c r="F31" s="28">
        <f t="shared" si="2"/>
        <v>8.3333333333333329E-2</v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1</v>
      </c>
      <c r="E35" s="28" t="str">
        <f t="shared" si="1"/>
        <v/>
      </c>
      <c r="F35" s="28">
        <f t="shared" si="2"/>
        <v>8.3333333333333329E-2</v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1</v>
      </c>
      <c r="E48" s="28" t="str">
        <f t="shared" si="1"/>
        <v/>
      </c>
      <c r="F48" s="28">
        <f t="shared" si="2"/>
        <v>8.3333333333333329E-2</v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4</v>
      </c>
      <c r="D49" s="47">
        <v>2</v>
      </c>
      <c r="E49" s="28">
        <f t="shared" si="1"/>
        <v>0.33333333333333331</v>
      </c>
      <c r="F49" s="28">
        <f t="shared" si="2"/>
        <v>0.16666666666666666</v>
      </c>
      <c r="G49" s="27">
        <f t="shared" si="3"/>
        <v>-0.5</v>
      </c>
      <c r="H49" s="28">
        <f t="shared" si="4"/>
        <v>-0.16666666666666666</v>
      </c>
    </row>
    <row r="50" spans="1:8" ht="15" x14ac:dyDescent="0.25">
      <c r="B50" s="5" t="s">
        <v>579</v>
      </c>
      <c r="C50" s="49">
        <v>0</v>
      </c>
      <c r="D50" s="47">
        <v>0</v>
      </c>
      <c r="E50" s="28" t="str">
        <f t="shared" si="1"/>
        <v/>
      </c>
      <c r="F50" s="28" t="str">
        <f t="shared" si="2"/>
        <v/>
      </c>
      <c r="G50" s="27" t="str">
        <f t="shared" si="3"/>
        <v>0</v>
      </c>
      <c r="H50" s="28" t="str">
        <f t="shared" si="4"/>
        <v/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0</v>
      </c>
      <c r="D53" s="47">
        <v>2</v>
      </c>
      <c r="E53" s="28" t="str">
        <f t="shared" si="1"/>
        <v/>
      </c>
      <c r="F53" s="28">
        <f t="shared" si="2"/>
        <v>0.16666666666666666</v>
      </c>
      <c r="G53" s="27" t="str">
        <f t="shared" si="3"/>
        <v>0</v>
      </c>
      <c r="H53" s="28" t="str">
        <f t="shared" si="4"/>
        <v/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2</v>
      </c>
      <c r="D61" s="47">
        <v>0</v>
      </c>
      <c r="E61" s="28">
        <f t="shared" si="1"/>
        <v>0.16666666666666666</v>
      </c>
      <c r="F61" s="28" t="str">
        <f t="shared" si="2"/>
        <v/>
      </c>
      <c r="G61" s="27" t="str">
        <f t="shared" si="3"/>
        <v>0</v>
      </c>
      <c r="H61" s="28">
        <f t="shared" si="4"/>
        <v>0</v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1</v>
      </c>
      <c r="E62" s="26" t="str">
        <f t="shared" ref="E62:E63" si="9">+IF(C62=0,"",C62/C$18)</f>
        <v/>
      </c>
      <c r="F62" s="26">
        <f t="shared" ref="F62:F63" si="10">+IF(D62=0,"",D62/D$18)</f>
        <v>8.3333333333333329E-2</v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0</v>
      </c>
      <c r="D65" s="47">
        <v>0</v>
      </c>
      <c r="E65" s="28" t="str">
        <f t="shared" si="1"/>
        <v/>
      </c>
      <c r="F65" s="28" t="str">
        <f t="shared" si="2"/>
        <v/>
      </c>
      <c r="G65" s="27" t="str">
        <f t="shared" si="3"/>
        <v>0</v>
      </c>
      <c r="H65" s="28" t="str">
        <f t="shared" si="4"/>
        <v/>
      </c>
    </row>
    <row r="66" spans="1:9" ht="15" x14ac:dyDescent="0.25">
      <c r="B66" s="5" t="s">
        <v>176</v>
      </c>
      <c r="C66" s="49">
        <v>1</v>
      </c>
      <c r="D66" s="47">
        <v>0</v>
      </c>
      <c r="E66" s="28">
        <f t="shared" si="1"/>
        <v>8.3333333333333329E-2</v>
      </c>
      <c r="F66" s="28" t="str">
        <f t="shared" si="2"/>
        <v/>
      </c>
      <c r="G66" s="27" t="str">
        <f t="shared" si="3"/>
        <v>0</v>
      </c>
      <c r="H66" s="28">
        <f t="shared" si="4"/>
        <v>0</v>
      </c>
    </row>
    <row r="67" spans="1:9" ht="15" x14ac:dyDescent="0.25">
      <c r="B67" s="5" t="s">
        <v>177</v>
      </c>
      <c r="C67" s="49">
        <v>1</v>
      </c>
      <c r="D67" s="47">
        <v>0</v>
      </c>
      <c r="E67" s="28">
        <f t="shared" si="1"/>
        <v>8.3333333333333329E-2</v>
      </c>
      <c r="F67" s="28" t="str">
        <f t="shared" si="2"/>
        <v/>
      </c>
      <c r="G67" s="27" t="str">
        <f t="shared" si="3"/>
        <v>0</v>
      </c>
      <c r="H67" s="28">
        <f t="shared" si="4"/>
        <v>0</v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81</v>
      </c>
      <c r="D73" s="43">
        <f>SUM(D74:D159)</f>
        <v>62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-0.23456790123456789</v>
      </c>
      <c r="H73" s="45">
        <f>+IF(OR(AND(E73=""),(G73="")),"",E73*G73)</f>
        <v>-0.23456790123456789</v>
      </c>
    </row>
    <row r="74" spans="1:9" ht="15" x14ac:dyDescent="0.25">
      <c r="B74" s="46" t="s">
        <v>432</v>
      </c>
      <c r="C74" s="47">
        <v>1</v>
      </c>
      <c r="D74" s="47">
        <v>4</v>
      </c>
      <c r="E74" s="53">
        <f>+IF(C74=0,"",C74/C$73)</f>
        <v>1.2345679012345678E-2</v>
      </c>
      <c r="F74" s="53">
        <f>+IF(D74=0,"",D74/D$73)</f>
        <v>6.4516129032258063E-2</v>
      </c>
      <c r="G74" s="39">
        <f>+IF(OR(AND(D74=0),(C74=0)),"0",((D74-C74)/C74))</f>
        <v>3</v>
      </c>
      <c r="H74" s="48">
        <f>+IF(OR(AND(E74=""),(G74="")),"",E74*G74)</f>
        <v>3.7037037037037035E-2</v>
      </c>
    </row>
    <row r="75" spans="1:9" ht="15" x14ac:dyDescent="0.25">
      <c r="B75" s="5" t="s">
        <v>581</v>
      </c>
      <c r="C75" s="49">
        <v>0</v>
      </c>
      <c r="D75" s="47">
        <v>1</v>
      </c>
      <c r="E75" s="54" t="str">
        <f t="shared" ref="E75:E146" si="13">+IF(C75=0,"",C75/C$73)</f>
        <v/>
      </c>
      <c r="F75" s="54">
        <f t="shared" ref="F75:F146" si="14">+IF(D75=0,"",D75/D$73)</f>
        <v>1.6129032258064516E-2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0</v>
      </c>
      <c r="D76" s="47">
        <v>0</v>
      </c>
      <c r="E76" s="51" t="str">
        <f t="shared" ref="E76" si="17">+IF(C76=0,"",C76/C$73)</f>
        <v/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 t="str">
        <f t="shared" ref="H76" si="20">+IF(OR(AND(E76=""),(G76="")),"",E76*G76)</f>
        <v/>
      </c>
      <c r="I76" s="2"/>
    </row>
    <row r="77" spans="1:9" ht="15" x14ac:dyDescent="0.25">
      <c r="B77" s="5" t="s">
        <v>582</v>
      </c>
      <c r="C77" s="49">
        <v>5</v>
      </c>
      <c r="D77" s="47">
        <v>2</v>
      </c>
      <c r="E77" s="54">
        <f t="shared" si="13"/>
        <v>6.1728395061728392E-2</v>
      </c>
      <c r="F77" s="54">
        <f t="shared" si="14"/>
        <v>3.2258064516129031E-2</v>
      </c>
      <c r="G77" s="27">
        <f t="shared" si="15"/>
        <v>-0.6</v>
      </c>
      <c r="H77" s="28">
        <f t="shared" si="16"/>
        <v>-3.7037037037037035E-2</v>
      </c>
    </row>
    <row r="78" spans="1:9" ht="15" x14ac:dyDescent="0.25">
      <c r="B78" s="5" t="s">
        <v>178</v>
      </c>
      <c r="C78" s="49">
        <v>1</v>
      </c>
      <c r="D78" s="47">
        <v>0</v>
      </c>
      <c r="E78" s="54">
        <f t="shared" si="13"/>
        <v>1.2345679012345678E-2</v>
      </c>
      <c r="F78" s="54" t="str">
        <f t="shared" si="14"/>
        <v/>
      </c>
      <c r="G78" s="27" t="str">
        <f t="shared" si="15"/>
        <v>0</v>
      </c>
      <c r="H78" s="28">
        <f t="shared" si="16"/>
        <v>0</v>
      </c>
    </row>
    <row r="79" spans="1:9" ht="15" x14ac:dyDescent="0.25">
      <c r="B79" s="5" t="s">
        <v>16</v>
      </c>
      <c r="C79" s="49">
        <v>0</v>
      </c>
      <c r="D79" s="47">
        <v>1</v>
      </c>
      <c r="E79" s="54" t="str">
        <f t="shared" si="13"/>
        <v/>
      </c>
      <c r="F79" s="54">
        <f t="shared" si="14"/>
        <v>1.6129032258064516E-2</v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0</v>
      </c>
      <c r="E80" s="51" t="str">
        <f t="shared" ref="E80" si="21">+IF(C80=0,"",C80/C$73)</f>
        <v/>
      </c>
      <c r="F80" s="51" t="str">
        <f t="shared" ref="F80" si="22">+IF(D80=0,"",D80/D$73)</f>
        <v/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1</v>
      </c>
      <c r="E82" s="54" t="str">
        <f t="shared" si="13"/>
        <v/>
      </c>
      <c r="F82" s="54">
        <f t="shared" si="14"/>
        <v>1.6129032258064516E-2</v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0</v>
      </c>
      <c r="E83" s="54" t="str">
        <f t="shared" si="13"/>
        <v/>
      </c>
      <c r="F83" s="54" t="str">
        <f t="shared" si="14"/>
        <v/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0</v>
      </c>
      <c r="D85" s="47">
        <v>0</v>
      </c>
      <c r="E85" s="54" t="str">
        <f t="shared" si="13"/>
        <v/>
      </c>
      <c r="F85" s="54" t="str">
        <f t="shared" si="14"/>
        <v/>
      </c>
      <c r="G85" s="27" t="str">
        <f t="shared" si="15"/>
        <v>0</v>
      </c>
      <c r="H85" s="28" t="str">
        <f t="shared" si="16"/>
        <v/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0</v>
      </c>
      <c r="E87" s="54" t="str">
        <f t="shared" si="13"/>
        <v/>
      </c>
      <c r="F87" s="54" t="str">
        <f t="shared" si="14"/>
        <v/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0</v>
      </c>
      <c r="D88" s="47">
        <v>0</v>
      </c>
      <c r="E88" s="51" t="str">
        <f t="shared" ref="E88" si="25">+IF(C88=0,"",C88/C$73)</f>
        <v/>
      </c>
      <c r="F88" s="51" t="str">
        <f t="shared" ref="F88" si="26">+IF(D88=0,"",D88/D$73)</f>
        <v/>
      </c>
      <c r="G88" s="51" t="str">
        <f t="shared" ref="G88" si="27">+IF(OR(AND(D88=0),(C88=0)),"0",((D88-C88)/C88))</f>
        <v>0</v>
      </c>
      <c r="H88" s="26" t="str">
        <f t="shared" ref="H88" si="28">+IF(OR(AND(E88=""),(G88="")),"",E88*G88)</f>
        <v/>
      </c>
      <c r="I88" s="2"/>
    </row>
    <row r="89" spans="1:9" ht="15" x14ac:dyDescent="0.25">
      <c r="B89" s="5" t="s">
        <v>184</v>
      </c>
      <c r="C89" s="49">
        <v>23</v>
      </c>
      <c r="D89" s="47">
        <v>4</v>
      </c>
      <c r="E89" s="54">
        <f t="shared" si="13"/>
        <v>0.2839506172839506</v>
      </c>
      <c r="F89" s="54">
        <f t="shared" si="14"/>
        <v>6.4516129032258063E-2</v>
      </c>
      <c r="G89" s="27">
        <f t="shared" si="15"/>
        <v>-0.82608695652173914</v>
      </c>
      <c r="H89" s="28">
        <f t="shared" si="16"/>
        <v>-0.23456790123456789</v>
      </c>
    </row>
    <row r="90" spans="1:9" ht="15" x14ac:dyDescent="0.25">
      <c r="B90" s="5" t="s">
        <v>185</v>
      </c>
      <c r="C90" s="49">
        <v>1</v>
      </c>
      <c r="D90" s="47">
        <v>0</v>
      </c>
      <c r="E90" s="54">
        <f t="shared" si="13"/>
        <v>1.2345679012345678E-2</v>
      </c>
      <c r="F90" s="54" t="str">
        <f t="shared" si="14"/>
        <v/>
      </c>
      <c r="G90" s="27" t="str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1</v>
      </c>
      <c r="D91" s="47">
        <v>4</v>
      </c>
      <c r="E91" s="54">
        <f t="shared" si="13"/>
        <v>1.2345679012345678E-2</v>
      </c>
      <c r="F91" s="54">
        <f t="shared" si="14"/>
        <v>6.4516129032258063E-2</v>
      </c>
      <c r="G91" s="27">
        <f t="shared" si="15"/>
        <v>3</v>
      </c>
      <c r="H91" s="28">
        <f t="shared" si="16"/>
        <v>3.7037037037037035E-2</v>
      </c>
    </row>
    <row r="92" spans="1:9" ht="15" x14ac:dyDescent="0.25">
      <c r="B92" s="5" t="s">
        <v>434</v>
      </c>
      <c r="C92" s="49">
        <v>0</v>
      </c>
      <c r="D92" s="47">
        <v>2</v>
      </c>
      <c r="E92" s="54" t="str">
        <f t="shared" si="13"/>
        <v/>
      </c>
      <c r="F92" s="54">
        <f t="shared" si="14"/>
        <v>3.2258064516129031E-2</v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1</v>
      </c>
      <c r="E93" s="54" t="str">
        <f t="shared" si="13"/>
        <v/>
      </c>
      <c r="F93" s="54">
        <f t="shared" si="14"/>
        <v>1.6129032258064516E-2</v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2</v>
      </c>
      <c r="D96" s="47">
        <v>5</v>
      </c>
      <c r="E96" s="54">
        <f t="shared" si="13"/>
        <v>2.4691358024691357E-2</v>
      </c>
      <c r="F96" s="54">
        <f t="shared" si="14"/>
        <v>8.0645161290322578E-2</v>
      </c>
      <c r="G96" s="27">
        <f t="shared" si="15"/>
        <v>1.5</v>
      </c>
      <c r="H96" s="28">
        <f t="shared" si="16"/>
        <v>3.7037037037037035E-2</v>
      </c>
    </row>
    <row r="97" spans="1:9" ht="15" x14ac:dyDescent="0.25">
      <c r="B97" s="5" t="s">
        <v>19</v>
      </c>
      <c r="C97" s="49">
        <v>0</v>
      </c>
      <c r="D97" s="47">
        <v>0</v>
      </c>
      <c r="E97" s="54" t="str">
        <f t="shared" si="13"/>
        <v/>
      </c>
      <c r="F97" s="54" t="str">
        <f t="shared" si="14"/>
        <v/>
      </c>
      <c r="G97" s="27" t="str">
        <f t="shared" si="15"/>
        <v>0</v>
      </c>
      <c r="H97" s="28" t="str">
        <f t="shared" si="16"/>
        <v/>
      </c>
    </row>
    <row r="98" spans="1:9" ht="15" x14ac:dyDescent="0.25">
      <c r="B98" s="5" t="s">
        <v>22</v>
      </c>
      <c r="C98" s="49">
        <v>1</v>
      </c>
      <c r="D98" s="47">
        <v>3</v>
      </c>
      <c r="E98" s="54">
        <f t="shared" si="13"/>
        <v>1.2345679012345678E-2</v>
      </c>
      <c r="F98" s="54">
        <f t="shared" si="14"/>
        <v>4.8387096774193547E-2</v>
      </c>
      <c r="G98" s="27">
        <f t="shared" si="15"/>
        <v>2</v>
      </c>
      <c r="H98" s="28">
        <f t="shared" si="16"/>
        <v>2.4691358024691357E-2</v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1</v>
      </c>
      <c r="D100" s="47">
        <v>1</v>
      </c>
      <c r="E100" s="54">
        <f t="shared" si="13"/>
        <v>1.2345679012345678E-2</v>
      </c>
      <c r="F100" s="54">
        <f t="shared" si="14"/>
        <v>1.6129032258064516E-2</v>
      </c>
      <c r="G100" s="27">
        <f t="shared" si="15"/>
        <v>0</v>
      </c>
      <c r="H100" s="28">
        <f t="shared" si="16"/>
        <v>0</v>
      </c>
    </row>
    <row r="101" spans="1:9" ht="15" x14ac:dyDescent="0.25">
      <c r="B101" s="5" t="s">
        <v>435</v>
      </c>
      <c r="C101" s="49">
        <v>1</v>
      </c>
      <c r="D101" s="47">
        <v>2</v>
      </c>
      <c r="E101" s="54">
        <f t="shared" si="13"/>
        <v>1.2345679012345678E-2</v>
      </c>
      <c r="F101" s="54">
        <f t="shared" si="14"/>
        <v>3.2258064516129031E-2</v>
      </c>
      <c r="G101" s="27">
        <f t="shared" si="15"/>
        <v>1</v>
      </c>
      <c r="H101" s="28">
        <f t="shared" si="16"/>
        <v>1.2345679012345678E-2</v>
      </c>
    </row>
    <row r="102" spans="1:9" ht="15" x14ac:dyDescent="0.25">
      <c r="B102" s="5" t="s">
        <v>18</v>
      </c>
      <c r="C102" s="49">
        <v>0</v>
      </c>
      <c r="D102" s="47">
        <v>2</v>
      </c>
      <c r="E102" s="54" t="str">
        <f t="shared" si="13"/>
        <v/>
      </c>
      <c r="F102" s="54">
        <f t="shared" si="14"/>
        <v>3.2258064516129031E-2</v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0</v>
      </c>
      <c r="E106" s="54" t="str">
        <f t="shared" si="13"/>
        <v/>
      </c>
      <c r="F106" s="54" t="str">
        <f t="shared" si="14"/>
        <v/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8</v>
      </c>
      <c r="D107" s="47">
        <v>3</v>
      </c>
      <c r="E107" s="54">
        <f t="shared" si="13"/>
        <v>9.8765432098765427E-2</v>
      </c>
      <c r="F107" s="54">
        <f t="shared" si="14"/>
        <v>4.8387096774193547E-2</v>
      </c>
      <c r="G107" s="27">
        <f t="shared" si="15"/>
        <v>-0.625</v>
      </c>
      <c r="H107" s="28">
        <f t="shared" si="16"/>
        <v>-6.1728395061728392E-2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0</v>
      </c>
      <c r="D109" s="47">
        <v>3</v>
      </c>
      <c r="E109" s="54" t="str">
        <f t="shared" si="13"/>
        <v/>
      </c>
      <c r="F109" s="54">
        <f t="shared" si="14"/>
        <v>4.8387096774193547E-2</v>
      </c>
      <c r="G109" s="27" t="str">
        <f t="shared" si="15"/>
        <v>0</v>
      </c>
      <c r="H109" s="28" t="str">
        <f t="shared" si="16"/>
        <v/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1</v>
      </c>
      <c r="E112" s="54" t="str">
        <f t="shared" si="13"/>
        <v/>
      </c>
      <c r="F112" s="54">
        <f t="shared" si="14"/>
        <v>1.6129032258064516E-2</v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2</v>
      </c>
      <c r="E113" s="54" t="str">
        <f t="shared" si="13"/>
        <v/>
      </c>
      <c r="F113" s="54">
        <f t="shared" si="14"/>
        <v>3.2258064516129031E-2</v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5</v>
      </c>
      <c r="E116" s="54" t="str">
        <f t="shared" si="13"/>
        <v/>
      </c>
      <c r="F116" s="54">
        <f t="shared" si="14"/>
        <v>8.0645161290322578E-2</v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1</v>
      </c>
      <c r="E121" s="54" t="str">
        <f t="shared" si="13"/>
        <v/>
      </c>
      <c r="F121" s="54">
        <f t="shared" si="14"/>
        <v>1.6129032258064516E-2</v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1</v>
      </c>
      <c r="D122" s="47">
        <v>1</v>
      </c>
      <c r="E122" s="54">
        <f t="shared" si="13"/>
        <v>1.2345679012345678E-2</v>
      </c>
      <c r="F122" s="54">
        <f t="shared" si="14"/>
        <v>1.6129032258064516E-2</v>
      </c>
      <c r="G122" s="27">
        <f t="shared" si="15"/>
        <v>0</v>
      </c>
      <c r="H122" s="28">
        <f t="shared" si="16"/>
        <v>0</v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3</v>
      </c>
      <c r="D125" s="47">
        <v>0</v>
      </c>
      <c r="E125" s="54">
        <f t="shared" si="13"/>
        <v>3.7037037037037035E-2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24</v>
      </c>
      <c r="D127" s="47">
        <v>7</v>
      </c>
      <c r="E127" s="54">
        <f t="shared" si="13"/>
        <v>0.29629629629629628</v>
      </c>
      <c r="F127" s="54">
        <f t="shared" si="14"/>
        <v>0.11290322580645161</v>
      </c>
      <c r="G127" s="27">
        <f t="shared" si="15"/>
        <v>-0.70833333333333337</v>
      </c>
      <c r="H127" s="28">
        <f t="shared" si="16"/>
        <v>-0.20987654320987653</v>
      </c>
    </row>
    <row r="128" spans="2:8" ht="15" x14ac:dyDescent="0.25">
      <c r="B128" s="5" t="s">
        <v>203</v>
      </c>
      <c r="C128" s="49">
        <v>0</v>
      </c>
      <c r="D128" s="47">
        <v>2</v>
      </c>
      <c r="E128" s="54" t="str">
        <f t="shared" si="13"/>
        <v/>
      </c>
      <c r="F128" s="54">
        <f t="shared" si="14"/>
        <v>3.2258064516129031E-2</v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1</v>
      </c>
      <c r="D132" s="47">
        <v>0</v>
      </c>
      <c r="E132" s="51">
        <f t="shared" ref="E132" si="37">+IF(C132=0,"",C132/C$73)</f>
        <v>1.2345679012345678E-2</v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>
        <f t="shared" ref="H132" si="40">+IF(OR(AND(E132=""),(G132="")),"",E132*G132)</f>
        <v>0</v>
      </c>
      <c r="I132" s="2"/>
    </row>
    <row r="133" spans="1:9" ht="15" x14ac:dyDescent="0.25">
      <c r="B133" s="5" t="s">
        <v>30</v>
      </c>
      <c r="C133" s="49">
        <v>0</v>
      </c>
      <c r="D133" s="47">
        <v>0</v>
      </c>
      <c r="E133" s="54" t="str">
        <f t="shared" si="13"/>
        <v/>
      </c>
      <c r="F133" s="54" t="str">
        <f t="shared" si="14"/>
        <v/>
      </c>
      <c r="G133" s="27" t="str">
        <f t="shared" si="15"/>
        <v>0</v>
      </c>
      <c r="H133" s="28" t="str">
        <f t="shared" si="16"/>
        <v/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0</v>
      </c>
      <c r="E135" s="54" t="str">
        <f t="shared" si="13"/>
        <v/>
      </c>
      <c r="F135" s="54" t="str">
        <f t="shared" si="14"/>
        <v/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0</v>
      </c>
      <c r="D138" s="47">
        <v>0</v>
      </c>
      <c r="E138" s="54" t="str">
        <f t="shared" si="13"/>
        <v/>
      </c>
      <c r="F138" s="54" t="str">
        <f t="shared" si="14"/>
        <v/>
      </c>
      <c r="G138" s="27" t="str">
        <f t="shared" si="15"/>
        <v>0</v>
      </c>
      <c r="H138" s="28" t="str">
        <f t="shared" si="16"/>
        <v/>
      </c>
    </row>
    <row r="139" spans="1:9" ht="15" x14ac:dyDescent="0.25">
      <c r="B139" s="5" t="s">
        <v>439</v>
      </c>
      <c r="C139" s="49">
        <v>1</v>
      </c>
      <c r="D139" s="47">
        <v>0</v>
      </c>
      <c r="E139" s="54">
        <f t="shared" si="13"/>
        <v>1.2345679012345678E-2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1</v>
      </c>
      <c r="E141" s="54" t="str">
        <f t="shared" si="13"/>
        <v/>
      </c>
      <c r="F141" s="54">
        <f t="shared" si="14"/>
        <v>1.6129032258064516E-2</v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1</v>
      </c>
      <c r="D148" s="47">
        <v>1</v>
      </c>
      <c r="E148" s="54">
        <f t="shared" si="49"/>
        <v>1.2345679012345678E-2</v>
      </c>
      <c r="F148" s="54">
        <f t="shared" si="50"/>
        <v>1.6129032258064516E-2</v>
      </c>
      <c r="G148" s="27">
        <f t="shared" si="51"/>
        <v>0</v>
      </c>
      <c r="H148" s="28">
        <f t="shared" si="52"/>
        <v>0</v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2</v>
      </c>
      <c r="D150" s="47">
        <v>0</v>
      </c>
      <c r="E150" s="54">
        <f t="shared" si="49"/>
        <v>2.4691358024691357E-2</v>
      </c>
      <c r="F150" s="54" t="str">
        <f t="shared" si="50"/>
        <v/>
      </c>
      <c r="G150" s="27" t="str">
        <f t="shared" si="51"/>
        <v>0</v>
      </c>
      <c r="H150" s="28">
        <f t="shared" si="52"/>
        <v>0</v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1</v>
      </c>
      <c r="D152" s="47">
        <v>0</v>
      </c>
      <c r="E152" s="54">
        <f t="shared" si="49"/>
        <v>1.2345679012345678E-2</v>
      </c>
      <c r="F152" s="54" t="str">
        <f t="shared" si="50"/>
        <v/>
      </c>
      <c r="G152" s="27" t="str">
        <f t="shared" si="51"/>
        <v>0</v>
      </c>
      <c r="H152" s="28">
        <f t="shared" si="52"/>
        <v>0</v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2</v>
      </c>
      <c r="D156" s="47">
        <v>1</v>
      </c>
      <c r="E156" s="51">
        <f t="shared" ref="E156:E158" si="53">+IF(C156=0,"",C156/C$73)</f>
        <v>2.4691358024691357E-2</v>
      </c>
      <c r="F156" s="51">
        <f t="shared" ref="F156:F158" si="54">+IF(D156=0,"",D156/D$73)</f>
        <v>1.6129032258064516E-2</v>
      </c>
      <c r="G156" s="51">
        <f t="shared" ref="G156:G158" si="55">+IF(OR(AND(D156=0),(C156=0)),"0",((D156-C156)/C156))</f>
        <v>-0.5</v>
      </c>
      <c r="H156" s="26">
        <f t="shared" ref="H156:H158" si="56">+IF(OR(AND(E156=""),(G156="")),"",E156*G156)</f>
        <v>-1.2345679012345678E-2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1</v>
      </c>
      <c r="E157" s="51" t="str">
        <f t="shared" si="53"/>
        <v/>
      </c>
      <c r="F157" s="51">
        <f t="shared" si="54"/>
        <v>1.6129032258064516E-2</v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200</v>
      </c>
      <c r="D165" s="43">
        <f>SUM(D166:D327)</f>
        <v>208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0.04</v>
      </c>
      <c r="H165" s="45">
        <f>+IF(OR(AND(E165=""),(G165="")),"",E165*G165)</f>
        <v>0.04</v>
      </c>
    </row>
    <row r="166" spans="2:8" s="63" customFormat="1" ht="15" x14ac:dyDescent="0.25">
      <c r="B166" s="58" t="s">
        <v>442</v>
      </c>
      <c r="C166" s="37">
        <v>1</v>
      </c>
      <c r="D166" s="47">
        <v>1</v>
      </c>
      <c r="E166" s="53">
        <f t="shared" si="57"/>
        <v>5.0000000000000001E-3</v>
      </c>
      <c r="F166" s="53">
        <f t="shared" si="58"/>
        <v>4.807692307692308E-3</v>
      </c>
      <c r="G166" s="39">
        <f>+IF(OR(AND(D166=0),(C166=0)),"0",((D166-C166)/C166))</f>
        <v>0</v>
      </c>
      <c r="H166" s="48">
        <f>+IF(OR(AND(E166=""),(G166="")),"",E166*G166)</f>
        <v>0</v>
      </c>
    </row>
    <row r="167" spans="2:8" s="63" customFormat="1" ht="15" x14ac:dyDescent="0.25">
      <c r="B167" s="55" t="s">
        <v>587</v>
      </c>
      <c r="C167" s="25">
        <v>0</v>
      </c>
      <c r="D167" s="47">
        <v>0</v>
      </c>
      <c r="E167" s="54" t="str">
        <f t="shared" si="57"/>
        <v/>
      </c>
      <c r="F167" s="54" t="str">
        <f t="shared" si="58"/>
        <v/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2</v>
      </c>
      <c r="E168" s="54" t="str">
        <f t="shared" si="57"/>
        <v/>
      </c>
      <c r="F168" s="54">
        <f t="shared" si="58"/>
        <v>9.6153846153846159E-3</v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1</v>
      </c>
      <c r="E169" s="54" t="str">
        <f t="shared" si="57"/>
        <v/>
      </c>
      <c r="F169" s="54">
        <f t="shared" si="58"/>
        <v>4.807692307692308E-3</v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2</v>
      </c>
      <c r="D170" s="47">
        <v>1</v>
      </c>
      <c r="E170" s="54">
        <f t="shared" si="57"/>
        <v>0.01</v>
      </c>
      <c r="F170" s="54">
        <f t="shared" si="58"/>
        <v>4.807692307692308E-3</v>
      </c>
      <c r="G170" s="27">
        <f t="shared" si="59"/>
        <v>-0.5</v>
      </c>
      <c r="H170" s="28">
        <f t="shared" si="60"/>
        <v>-5.0000000000000001E-3</v>
      </c>
    </row>
    <row r="171" spans="2:8" s="63" customFormat="1" ht="15" x14ac:dyDescent="0.25">
      <c r="B171" s="55" t="s">
        <v>42</v>
      </c>
      <c r="C171" s="25">
        <v>13</v>
      </c>
      <c r="D171" s="47">
        <v>6</v>
      </c>
      <c r="E171" s="54">
        <f t="shared" si="57"/>
        <v>6.5000000000000002E-2</v>
      </c>
      <c r="F171" s="54">
        <f t="shared" si="58"/>
        <v>2.8846153846153848E-2</v>
      </c>
      <c r="G171" s="27">
        <f t="shared" si="59"/>
        <v>-0.53846153846153844</v>
      </c>
      <c r="H171" s="28">
        <f t="shared" si="60"/>
        <v>-3.4999999999999996E-2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1</v>
      </c>
      <c r="E173" s="54" t="str">
        <f t="shared" si="57"/>
        <v/>
      </c>
      <c r="F173" s="54">
        <f t="shared" si="58"/>
        <v>4.807692307692308E-3</v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0</v>
      </c>
      <c r="D177" s="47">
        <v>0</v>
      </c>
      <c r="E177" s="54" t="str">
        <f t="shared" si="57"/>
        <v/>
      </c>
      <c r="F177" s="54" t="str">
        <f t="shared" si="58"/>
        <v/>
      </c>
      <c r="G177" s="27" t="str">
        <f t="shared" si="59"/>
        <v>0</v>
      </c>
      <c r="H177" s="28" t="str">
        <f t="shared" si="60"/>
        <v/>
      </c>
    </row>
    <row r="178" spans="1:9" s="63" customFormat="1" ht="15" x14ac:dyDescent="0.25">
      <c r="B178" s="55" t="s">
        <v>43</v>
      </c>
      <c r="C178" s="25">
        <v>0</v>
      </c>
      <c r="D178" s="47">
        <v>0</v>
      </c>
      <c r="E178" s="54" t="str">
        <f t="shared" si="57"/>
        <v/>
      </c>
      <c r="F178" s="54" t="str">
        <f t="shared" si="58"/>
        <v/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1</v>
      </c>
      <c r="D179" s="47">
        <v>2</v>
      </c>
      <c r="E179" s="51">
        <f t="shared" ref="E179" si="61">+IF(C179=0,"",C179/C$165)</f>
        <v>5.0000000000000001E-3</v>
      </c>
      <c r="F179" s="51">
        <f t="shared" ref="F179" si="62">+IF(D179=0,"",D179/D$165)</f>
        <v>9.6153846153846159E-3</v>
      </c>
      <c r="G179" s="51">
        <f t="shared" ref="G179" si="63">+IF(OR(AND(D179=0),(C179=0)),"0",((D179-C179)/C179))</f>
        <v>1</v>
      </c>
      <c r="H179" s="26">
        <f t="shared" ref="H179" si="64">+IF(OR(AND(E179=""),(G179="")),"",E179*G179)</f>
        <v>5.0000000000000001E-3</v>
      </c>
      <c r="I179" s="63"/>
    </row>
    <row r="180" spans="1:9" s="63" customFormat="1" ht="15" x14ac:dyDescent="0.25">
      <c r="B180" s="55" t="s">
        <v>445</v>
      </c>
      <c r="C180" s="25">
        <v>6</v>
      </c>
      <c r="D180" s="47">
        <v>0</v>
      </c>
      <c r="E180" s="54">
        <f t="shared" ref="E180:F183" si="65">+IF(C180=0,"",C180/C$165)</f>
        <v>0.03</v>
      </c>
      <c r="F180" s="54" t="str">
        <f t="shared" si="65"/>
        <v/>
      </c>
      <c r="G180" s="27" t="str">
        <f t="shared" si="59"/>
        <v>0</v>
      </c>
      <c r="H180" s="28">
        <f t="shared" si="60"/>
        <v>0</v>
      </c>
    </row>
    <row r="181" spans="1:9" s="63" customFormat="1" ht="15" x14ac:dyDescent="0.25">
      <c r="B181" s="55" t="s">
        <v>592</v>
      </c>
      <c r="C181" s="25">
        <v>1</v>
      </c>
      <c r="D181" s="47">
        <v>1</v>
      </c>
      <c r="E181" s="54">
        <f t="shared" si="65"/>
        <v>5.0000000000000001E-3</v>
      </c>
      <c r="F181" s="54">
        <f t="shared" si="65"/>
        <v>4.807692307692308E-3</v>
      </c>
      <c r="G181" s="27">
        <f t="shared" si="59"/>
        <v>0</v>
      </c>
      <c r="H181" s="28">
        <f t="shared" si="60"/>
        <v>0</v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0</v>
      </c>
      <c r="E184" s="51" t="str">
        <f t="shared" ref="E184:E185" si="66">+IF(C184=0,"",C184/C$165)</f>
        <v/>
      </c>
      <c r="F184" s="51" t="str">
        <f t="shared" ref="F184:F185" si="67">+IF(D184=0,"",D184/D$165)</f>
        <v/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1</v>
      </c>
      <c r="D185" s="47">
        <v>0</v>
      </c>
      <c r="E185" s="51">
        <f t="shared" si="66"/>
        <v>5.0000000000000001E-3</v>
      </c>
      <c r="F185" s="51" t="str">
        <f t="shared" si="67"/>
        <v/>
      </c>
      <c r="G185" s="51" t="str">
        <f t="shared" si="68"/>
        <v>0</v>
      </c>
      <c r="H185" s="26">
        <f t="shared" si="69"/>
        <v>0</v>
      </c>
      <c r="I185" s="63"/>
    </row>
    <row r="186" spans="1:9" s="63" customFormat="1" ht="15" x14ac:dyDescent="0.25">
      <c r="B186" s="55" t="s">
        <v>215</v>
      </c>
      <c r="C186" s="25">
        <v>10</v>
      </c>
      <c r="D186" s="47">
        <v>5</v>
      </c>
      <c r="E186" s="54">
        <f t="shared" ref="E186:F191" si="70">+IF(C186=0,"",C186/C$165)</f>
        <v>0.05</v>
      </c>
      <c r="F186" s="54">
        <f t="shared" si="70"/>
        <v>2.403846153846154E-2</v>
      </c>
      <c r="G186" s="27">
        <f t="shared" si="59"/>
        <v>-0.5</v>
      </c>
      <c r="H186" s="28">
        <f t="shared" si="60"/>
        <v>-2.5000000000000001E-2</v>
      </c>
    </row>
    <row r="187" spans="1:9" s="63" customFormat="1" ht="15" x14ac:dyDescent="0.25">
      <c r="B187" s="55" t="s">
        <v>216</v>
      </c>
      <c r="C187" s="25">
        <v>5</v>
      </c>
      <c r="D187" s="47">
        <v>2</v>
      </c>
      <c r="E187" s="54">
        <f t="shared" si="70"/>
        <v>2.5000000000000001E-2</v>
      </c>
      <c r="F187" s="54">
        <f t="shared" si="70"/>
        <v>9.6153846153846159E-3</v>
      </c>
      <c r="G187" s="27">
        <f t="shared" si="59"/>
        <v>-0.6</v>
      </c>
      <c r="H187" s="28">
        <f t="shared" si="60"/>
        <v>-1.4999999999999999E-2</v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1</v>
      </c>
      <c r="E189" s="51" t="str">
        <f t="shared" si="70"/>
        <v/>
      </c>
      <c r="F189" s="51">
        <f t="shared" si="70"/>
        <v>4.807692307692308E-3</v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3</v>
      </c>
      <c r="D191" s="47">
        <v>2</v>
      </c>
      <c r="E191" s="54">
        <f t="shared" si="70"/>
        <v>1.4999999999999999E-2</v>
      </c>
      <c r="F191" s="54">
        <f t="shared" si="70"/>
        <v>9.6153846153846159E-3</v>
      </c>
      <c r="G191" s="27">
        <f t="shared" si="59"/>
        <v>-0.33333333333333331</v>
      </c>
      <c r="H191" s="28">
        <f t="shared" si="60"/>
        <v>-4.9999999999999992E-3</v>
      </c>
    </row>
    <row r="192" spans="1:9" s="65" customFormat="1" ht="15" x14ac:dyDescent="0.25">
      <c r="A192" s="22"/>
      <c r="B192" s="23" t="s">
        <v>541</v>
      </c>
      <c r="C192" s="64">
        <v>7</v>
      </c>
      <c r="D192" s="47">
        <v>5</v>
      </c>
      <c r="E192" s="51">
        <f t="shared" ref="E192" si="73">+IF(C192=0,"",C192/C$165)</f>
        <v>3.5000000000000003E-2</v>
      </c>
      <c r="F192" s="51">
        <f t="shared" ref="F192" si="74">+IF(D192=0,"",D192/D$165)</f>
        <v>2.403846153846154E-2</v>
      </c>
      <c r="G192" s="51">
        <f t="shared" ref="G192" si="75">+IF(OR(AND(D192=0),(C192=0)),"0",((D192-C192)/C192))</f>
        <v>-0.2857142857142857</v>
      </c>
      <c r="H192" s="26">
        <f t="shared" ref="H192" si="76">+IF(OR(AND(E192=""),(G192="")),"",E192*G192)</f>
        <v>-0.01</v>
      </c>
      <c r="I192" s="63"/>
    </row>
    <row r="193" spans="1:9" s="63" customFormat="1" ht="15" x14ac:dyDescent="0.25">
      <c r="B193" s="55" t="s">
        <v>219</v>
      </c>
      <c r="C193" s="25">
        <v>4</v>
      </c>
      <c r="D193" s="47">
        <v>4</v>
      </c>
      <c r="E193" s="54">
        <f t="shared" ref="E193:F199" si="77">+IF(C193=0,"",C193/C$165)</f>
        <v>0.02</v>
      </c>
      <c r="F193" s="54">
        <f t="shared" si="77"/>
        <v>1.9230769230769232E-2</v>
      </c>
      <c r="G193" s="27">
        <f t="shared" si="59"/>
        <v>0</v>
      </c>
      <c r="H193" s="28">
        <f t="shared" si="60"/>
        <v>0</v>
      </c>
    </row>
    <row r="194" spans="1:9" s="63" customFormat="1" ht="15" x14ac:dyDescent="0.25">
      <c r="B194" s="55" t="s">
        <v>220</v>
      </c>
      <c r="C194" s="25">
        <v>5</v>
      </c>
      <c r="D194" s="47">
        <v>10</v>
      </c>
      <c r="E194" s="54">
        <f t="shared" si="77"/>
        <v>2.5000000000000001E-2</v>
      </c>
      <c r="F194" s="54">
        <f t="shared" si="77"/>
        <v>4.807692307692308E-2</v>
      </c>
      <c r="G194" s="27">
        <f t="shared" si="59"/>
        <v>1</v>
      </c>
      <c r="H194" s="28">
        <f t="shared" si="60"/>
        <v>2.5000000000000001E-2</v>
      </c>
    </row>
    <row r="195" spans="1:9" s="63" customFormat="1" ht="15" x14ac:dyDescent="0.25">
      <c r="B195" s="55" t="s">
        <v>221</v>
      </c>
      <c r="C195" s="25">
        <v>3</v>
      </c>
      <c r="D195" s="47">
        <v>8</v>
      </c>
      <c r="E195" s="54">
        <f t="shared" si="77"/>
        <v>1.4999999999999999E-2</v>
      </c>
      <c r="F195" s="54">
        <f t="shared" si="77"/>
        <v>3.8461538461538464E-2</v>
      </c>
      <c r="G195" s="27">
        <f t="shared" si="59"/>
        <v>1.6666666666666667</v>
      </c>
      <c r="H195" s="28">
        <f t="shared" si="60"/>
        <v>2.5000000000000001E-2</v>
      </c>
    </row>
    <row r="196" spans="1:9" s="63" customFormat="1" ht="15" x14ac:dyDescent="0.25">
      <c r="B196" s="55" t="s">
        <v>222</v>
      </c>
      <c r="C196" s="25">
        <v>9</v>
      </c>
      <c r="D196" s="47">
        <v>13</v>
      </c>
      <c r="E196" s="54">
        <f t="shared" si="77"/>
        <v>4.4999999999999998E-2</v>
      </c>
      <c r="F196" s="54">
        <f t="shared" si="77"/>
        <v>6.25E-2</v>
      </c>
      <c r="G196" s="27">
        <f t="shared" si="59"/>
        <v>0.44444444444444442</v>
      </c>
      <c r="H196" s="28">
        <f t="shared" si="60"/>
        <v>1.9999999999999997E-2</v>
      </c>
    </row>
    <row r="197" spans="1:9" s="63" customFormat="1" ht="15" x14ac:dyDescent="0.25">
      <c r="B197" s="55" t="s">
        <v>447</v>
      </c>
      <c r="C197" s="25">
        <v>0</v>
      </c>
      <c r="D197" s="47">
        <v>4</v>
      </c>
      <c r="E197" s="54" t="str">
        <f t="shared" si="77"/>
        <v/>
      </c>
      <c r="F197" s="54">
        <f t="shared" si="77"/>
        <v>1.9230769230769232E-2</v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2</v>
      </c>
      <c r="D198" s="47">
        <v>2</v>
      </c>
      <c r="E198" s="54">
        <f t="shared" si="77"/>
        <v>0.01</v>
      </c>
      <c r="F198" s="54">
        <f t="shared" si="77"/>
        <v>9.6153846153846159E-3</v>
      </c>
      <c r="G198" s="27">
        <f t="shared" si="59"/>
        <v>0</v>
      </c>
      <c r="H198" s="28">
        <f t="shared" si="60"/>
        <v>0</v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4</v>
      </c>
      <c r="D200" s="47">
        <v>4</v>
      </c>
      <c r="E200" s="51">
        <f t="shared" ref="E200" si="78">+IF(C200=0,"",C200/C$165)</f>
        <v>0.02</v>
      </c>
      <c r="F200" s="51">
        <f t="shared" ref="F200" si="79">+IF(D200=0,"",D200/D$165)</f>
        <v>1.9230769230769232E-2</v>
      </c>
      <c r="G200" s="51">
        <f t="shared" ref="G200" si="80">+IF(OR(AND(D200=0),(C200=0)),"0",((D200-C200)/C200))</f>
        <v>0</v>
      </c>
      <c r="H200" s="26">
        <f t="shared" ref="H200" si="81">+IF(OR(AND(E200=""),(G200="")),"",E200*G200)</f>
        <v>0</v>
      </c>
      <c r="I200" s="63"/>
    </row>
    <row r="201" spans="1:9" s="63" customFormat="1" ht="15" x14ac:dyDescent="0.25">
      <c r="B201" s="55" t="s">
        <v>224</v>
      </c>
      <c r="C201" s="25">
        <v>4</v>
      </c>
      <c r="D201" s="47">
        <v>1</v>
      </c>
      <c r="E201" s="54">
        <f t="shared" ref="E201:F208" si="82">+IF(C201=0,"",C201/C$165)</f>
        <v>0.02</v>
      </c>
      <c r="F201" s="54">
        <f t="shared" si="82"/>
        <v>4.807692307692308E-3</v>
      </c>
      <c r="G201" s="27">
        <f t="shared" si="59"/>
        <v>-0.75</v>
      </c>
      <c r="H201" s="28">
        <f t="shared" si="60"/>
        <v>-1.4999999999999999E-2</v>
      </c>
    </row>
    <row r="202" spans="1:9" s="63" customFormat="1" ht="15" x14ac:dyDescent="0.25">
      <c r="B202" s="55" t="s">
        <v>225</v>
      </c>
      <c r="C202" s="25">
        <v>7</v>
      </c>
      <c r="D202" s="47">
        <v>6</v>
      </c>
      <c r="E202" s="54">
        <f t="shared" si="82"/>
        <v>3.5000000000000003E-2</v>
      </c>
      <c r="F202" s="54">
        <f t="shared" si="82"/>
        <v>2.8846153846153848E-2</v>
      </c>
      <c r="G202" s="27">
        <f t="shared" si="59"/>
        <v>-0.14285714285714285</v>
      </c>
      <c r="H202" s="28">
        <f t="shared" si="60"/>
        <v>-5.0000000000000001E-3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45</v>
      </c>
      <c r="D205" s="47">
        <v>37</v>
      </c>
      <c r="E205" s="54">
        <f t="shared" si="82"/>
        <v>0.22500000000000001</v>
      </c>
      <c r="F205" s="54">
        <f t="shared" si="82"/>
        <v>0.17788461538461539</v>
      </c>
      <c r="G205" s="27">
        <f t="shared" si="59"/>
        <v>-0.17777777777777778</v>
      </c>
      <c r="H205" s="28">
        <f t="shared" si="60"/>
        <v>-0.04</v>
      </c>
    </row>
    <row r="206" spans="1:9" s="63" customFormat="1" ht="15" x14ac:dyDescent="0.25">
      <c r="B206" s="55" t="s">
        <v>227</v>
      </c>
      <c r="C206" s="25">
        <v>0</v>
      </c>
      <c r="D206" s="47">
        <v>1</v>
      </c>
      <c r="E206" s="54" t="str">
        <f t="shared" si="82"/>
        <v/>
      </c>
      <c r="F206" s="54">
        <f t="shared" si="82"/>
        <v>4.807692307692308E-3</v>
      </c>
      <c r="G206" s="27" t="str">
        <f t="shared" si="59"/>
        <v>0</v>
      </c>
      <c r="H206" s="28" t="str">
        <f t="shared" si="60"/>
        <v/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1</v>
      </c>
      <c r="E208" s="54" t="str">
        <f t="shared" si="82"/>
        <v/>
      </c>
      <c r="F208" s="54">
        <f t="shared" si="82"/>
        <v>4.807692307692308E-3</v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20</v>
      </c>
      <c r="D216" s="47">
        <v>12</v>
      </c>
      <c r="E216" s="54">
        <f t="shared" si="87"/>
        <v>0.1</v>
      </c>
      <c r="F216" s="54">
        <f t="shared" si="88"/>
        <v>5.7692307692307696E-2</v>
      </c>
      <c r="G216" s="27">
        <f t="shared" si="59"/>
        <v>-0.4</v>
      </c>
      <c r="H216" s="28">
        <f t="shared" si="60"/>
        <v>-4.0000000000000008E-2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0</v>
      </c>
      <c r="D229" s="47">
        <v>1</v>
      </c>
      <c r="E229" s="54" t="str">
        <f t="shared" si="87"/>
        <v/>
      </c>
      <c r="F229" s="54">
        <f t="shared" si="88"/>
        <v>4.807692307692308E-3</v>
      </c>
      <c r="G229" s="27" t="str">
        <f t="shared" si="59"/>
        <v>0</v>
      </c>
      <c r="H229" s="28" t="str">
        <f t="shared" si="60"/>
        <v/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1</v>
      </c>
      <c r="D242" s="47">
        <v>0</v>
      </c>
      <c r="E242" s="54">
        <f t="shared" si="87"/>
        <v>5.0000000000000001E-3</v>
      </c>
      <c r="F242" s="54" t="str">
        <f t="shared" si="88"/>
        <v/>
      </c>
      <c r="G242" s="27" t="str">
        <f t="shared" si="91"/>
        <v>0</v>
      </c>
      <c r="H242" s="28">
        <f t="shared" si="92"/>
        <v>0</v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2</v>
      </c>
      <c r="E247" s="54" t="str">
        <f t="shared" si="87"/>
        <v/>
      </c>
      <c r="F247" s="54">
        <f t="shared" si="88"/>
        <v>9.6153846153846159E-3</v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4</v>
      </c>
      <c r="D251" s="47">
        <v>1</v>
      </c>
      <c r="E251" s="54">
        <f t="shared" si="87"/>
        <v>0.02</v>
      </c>
      <c r="F251" s="54">
        <f t="shared" si="88"/>
        <v>4.807692307692308E-3</v>
      </c>
      <c r="G251" s="27">
        <f t="shared" si="91"/>
        <v>-0.75</v>
      </c>
      <c r="H251" s="28">
        <f t="shared" si="92"/>
        <v>-1.4999999999999999E-2</v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2</v>
      </c>
      <c r="E256" s="54">
        <f t="shared" si="97"/>
        <v>5.0000000000000001E-3</v>
      </c>
      <c r="F256" s="54">
        <f t="shared" si="97"/>
        <v>9.6153846153846159E-3</v>
      </c>
      <c r="G256" s="27">
        <f t="shared" si="91"/>
        <v>1</v>
      </c>
      <c r="H256" s="28">
        <f t="shared" si="92"/>
        <v>5.0000000000000001E-3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1</v>
      </c>
      <c r="D263" s="47">
        <v>0</v>
      </c>
      <c r="E263" s="51">
        <f t="shared" si="98"/>
        <v>5.0000000000000001E-3</v>
      </c>
      <c r="F263" s="51" t="str">
        <f t="shared" si="99"/>
        <v/>
      </c>
      <c r="G263" s="51" t="str">
        <f t="shared" si="100"/>
        <v>0</v>
      </c>
      <c r="H263" s="26">
        <f t="shared" si="101"/>
        <v>0</v>
      </c>
      <c r="I263" s="63"/>
    </row>
    <row r="264" spans="1:9" s="63" customFormat="1" ht="15" x14ac:dyDescent="0.25">
      <c r="B264" s="55" t="s">
        <v>60</v>
      </c>
      <c r="C264" s="25">
        <v>2</v>
      </c>
      <c r="D264" s="47">
        <v>2</v>
      </c>
      <c r="E264" s="54">
        <f t="shared" ref="E264:F268" si="102">+IF(C264=0,"",C264/C$165)</f>
        <v>0.01</v>
      </c>
      <c r="F264" s="54">
        <f t="shared" si="102"/>
        <v>9.6153846153846159E-3</v>
      </c>
      <c r="G264" s="27">
        <f t="shared" si="91"/>
        <v>0</v>
      </c>
      <c r="H264" s="28">
        <f t="shared" si="92"/>
        <v>0</v>
      </c>
    </row>
    <row r="265" spans="1:9" s="63" customFormat="1" ht="15" x14ac:dyDescent="0.25">
      <c r="B265" s="55" t="s">
        <v>65</v>
      </c>
      <c r="C265" s="25">
        <v>2</v>
      </c>
      <c r="D265" s="47">
        <v>3</v>
      </c>
      <c r="E265" s="54">
        <f t="shared" si="102"/>
        <v>0.01</v>
      </c>
      <c r="F265" s="54">
        <f t="shared" si="102"/>
        <v>1.4423076923076924E-2</v>
      </c>
      <c r="G265" s="27">
        <f t="shared" si="91"/>
        <v>0.5</v>
      </c>
      <c r="H265" s="28">
        <f t="shared" si="92"/>
        <v>5.0000000000000001E-3</v>
      </c>
    </row>
    <row r="266" spans="1:9" s="63" customFormat="1" ht="15" x14ac:dyDescent="0.25">
      <c r="B266" s="55" t="s">
        <v>61</v>
      </c>
      <c r="C266" s="25">
        <v>2</v>
      </c>
      <c r="D266" s="47">
        <v>0</v>
      </c>
      <c r="E266" s="54">
        <f t="shared" si="102"/>
        <v>0.01</v>
      </c>
      <c r="F266" s="54" t="str">
        <f t="shared" si="102"/>
        <v/>
      </c>
      <c r="G266" s="27" t="str">
        <f t="shared" si="91"/>
        <v>0</v>
      </c>
      <c r="H266" s="28">
        <f t="shared" si="92"/>
        <v>0</v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0</v>
      </c>
      <c r="D269" s="47">
        <v>0</v>
      </c>
      <c r="E269" s="51" t="str">
        <f t="shared" ref="E269" si="103">+IF(C269=0,"",C269/C$165)</f>
        <v/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 t="str">
        <f t="shared" ref="H269" si="106">+IF(OR(AND(E269=""),(G269="")),"",E269*G269)</f>
        <v/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1</v>
      </c>
      <c r="D271" s="47">
        <v>0</v>
      </c>
      <c r="E271" s="54">
        <f t="shared" si="107"/>
        <v>5.0000000000000001E-3</v>
      </c>
      <c r="F271" s="54" t="str">
        <f t="shared" si="107"/>
        <v/>
      </c>
      <c r="G271" s="27" t="str">
        <f t="shared" si="91"/>
        <v>0</v>
      </c>
      <c r="H271" s="28">
        <f t="shared" si="92"/>
        <v>0</v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2</v>
      </c>
      <c r="D274" s="47">
        <v>2</v>
      </c>
      <c r="E274" s="54">
        <f t="shared" si="107"/>
        <v>0.01</v>
      </c>
      <c r="F274" s="54">
        <f t="shared" si="107"/>
        <v>9.6153846153846159E-3</v>
      </c>
      <c r="G274" s="27">
        <f t="shared" si="91"/>
        <v>0</v>
      </c>
      <c r="H274" s="28">
        <f t="shared" si="92"/>
        <v>0</v>
      </c>
    </row>
    <row r="275" spans="1:9" s="63" customFormat="1" ht="15" x14ac:dyDescent="0.25">
      <c r="B275" s="55" t="s">
        <v>464</v>
      </c>
      <c r="C275" s="25">
        <v>0</v>
      </c>
      <c r="D275" s="47">
        <v>17</v>
      </c>
      <c r="E275" s="54" t="str">
        <f t="shared" si="107"/>
        <v/>
      </c>
      <c r="F275" s="54">
        <f t="shared" si="107"/>
        <v>8.1730769230769232E-2</v>
      </c>
      <c r="G275" s="27" t="str">
        <f t="shared" si="91"/>
        <v>0</v>
      </c>
      <c r="H275" s="28" t="str">
        <f t="shared" si="92"/>
        <v/>
      </c>
    </row>
    <row r="276" spans="1:9" s="63" customFormat="1" ht="15" x14ac:dyDescent="0.25">
      <c r="B276" s="55" t="s">
        <v>66</v>
      </c>
      <c r="C276" s="25">
        <v>0</v>
      </c>
      <c r="D276" s="47">
        <v>0</v>
      </c>
      <c r="E276" s="54" t="str">
        <f t="shared" si="107"/>
        <v/>
      </c>
      <c r="F276" s="54" t="str">
        <f t="shared" si="107"/>
        <v/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1</v>
      </c>
      <c r="E277" s="51" t="str">
        <f t="shared" ref="E277:E278" si="108">+IF(C277=0,"",C277/C$165)</f>
        <v/>
      </c>
      <c r="F277" s="51">
        <f t="shared" ref="F277:F278" si="109">+IF(D277=0,"",D277/D$165)</f>
        <v>4.807692307692308E-3</v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1</v>
      </c>
      <c r="D279" s="47">
        <v>7</v>
      </c>
      <c r="E279" s="54">
        <f>+IF(C279=0,"",C279/C$165)</f>
        <v>5.0000000000000001E-3</v>
      </c>
      <c r="F279" s="54">
        <f>+IF(D279=0,"",D279/D$165)</f>
        <v>3.3653846153846152E-2</v>
      </c>
      <c r="G279" s="27">
        <f t="shared" si="91"/>
        <v>6</v>
      </c>
      <c r="H279" s="28">
        <f t="shared" si="92"/>
        <v>0.03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11</v>
      </c>
      <c r="D286" s="47">
        <v>7</v>
      </c>
      <c r="E286" s="51">
        <f>+IF(C286=0,"",C286/C$165)</f>
        <v>5.5E-2</v>
      </c>
      <c r="F286" s="51">
        <f>+IF(D286=0,"",D286/D$165)</f>
        <v>3.3653846153846152E-2</v>
      </c>
      <c r="G286" s="51">
        <f t="shared" si="91"/>
        <v>-0.36363636363636365</v>
      </c>
      <c r="H286" s="26">
        <f t="shared" si="92"/>
        <v>-0.02</v>
      </c>
      <c r="I286" s="63"/>
    </row>
    <row r="287" spans="1:9" s="65" customFormat="1" ht="15" x14ac:dyDescent="0.25">
      <c r="B287" s="23" t="s">
        <v>466</v>
      </c>
      <c r="C287" s="64">
        <v>5</v>
      </c>
      <c r="D287" s="47">
        <v>0</v>
      </c>
      <c r="E287" s="51">
        <f>+IF(C287=0,"",C287/C$165)</f>
        <v>2.5000000000000001E-2</v>
      </c>
      <c r="F287" s="51" t="str">
        <f>+IF(D287=0,"",D287/D$165)</f>
        <v/>
      </c>
      <c r="G287" s="51" t="str">
        <f t="shared" si="91"/>
        <v>0</v>
      </c>
      <c r="H287" s="26">
        <f t="shared" si="92"/>
        <v>0</v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3</v>
      </c>
      <c r="E289" s="54" t="str">
        <f t="shared" ref="E289:E311" si="124">+IF(C289=0,"",C289/C$165)</f>
        <v/>
      </c>
      <c r="F289" s="54">
        <f t="shared" ref="F289:F311" si="125">+IF(D289=0,"",D289/D$165)</f>
        <v>1.4423076923076924E-2</v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1</v>
      </c>
      <c r="D292" s="47">
        <v>2</v>
      </c>
      <c r="E292" s="54">
        <f t="shared" si="124"/>
        <v>5.0000000000000001E-3</v>
      </c>
      <c r="F292" s="54">
        <f t="shared" si="125"/>
        <v>9.6153846153846159E-3</v>
      </c>
      <c r="G292" s="27">
        <f t="shared" si="91"/>
        <v>1</v>
      </c>
      <c r="H292" s="28">
        <f t="shared" si="92"/>
        <v>5.0000000000000001E-3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0</v>
      </c>
      <c r="E296" s="54" t="str">
        <f t="shared" si="124"/>
        <v/>
      </c>
      <c r="F296" s="54" t="str">
        <f t="shared" si="125"/>
        <v/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1</v>
      </c>
      <c r="D299" s="47">
        <v>0</v>
      </c>
      <c r="E299" s="54">
        <f t="shared" si="124"/>
        <v>5.0000000000000001E-3</v>
      </c>
      <c r="F299" s="54" t="str">
        <f t="shared" si="125"/>
        <v/>
      </c>
      <c r="G299" s="27" t="str">
        <f t="shared" si="91"/>
        <v>0</v>
      </c>
      <c r="H299" s="28">
        <f t="shared" si="92"/>
        <v>0</v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2</v>
      </c>
      <c r="D301" s="47">
        <v>1</v>
      </c>
      <c r="E301" s="54">
        <f t="shared" si="124"/>
        <v>0.01</v>
      </c>
      <c r="F301" s="54">
        <f t="shared" si="125"/>
        <v>4.807692307692308E-3</v>
      </c>
      <c r="G301" s="27">
        <f t="shared" si="91"/>
        <v>-0.5</v>
      </c>
      <c r="H301" s="28">
        <f t="shared" si="92"/>
        <v>-5.0000000000000001E-3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5</v>
      </c>
      <c r="D303" s="47">
        <v>21</v>
      </c>
      <c r="E303" s="54">
        <f t="shared" si="124"/>
        <v>2.5000000000000001E-2</v>
      </c>
      <c r="F303" s="54">
        <f t="shared" si="125"/>
        <v>0.10096153846153846</v>
      </c>
      <c r="G303" s="27">
        <f t="shared" si="91"/>
        <v>3.2</v>
      </c>
      <c r="H303" s="28">
        <f t="shared" si="92"/>
        <v>8.0000000000000016E-2</v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1</v>
      </c>
      <c r="D308" s="47">
        <v>1</v>
      </c>
      <c r="E308" s="54">
        <f t="shared" si="124"/>
        <v>5.0000000000000001E-3</v>
      </c>
      <c r="F308" s="54">
        <f t="shared" si="125"/>
        <v>4.807692307692308E-3</v>
      </c>
      <c r="G308" s="27">
        <f t="shared" si="91"/>
        <v>0</v>
      </c>
      <c r="H308" s="28">
        <f t="shared" si="92"/>
        <v>0</v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3</v>
      </c>
      <c r="D312" s="47">
        <v>1</v>
      </c>
      <c r="E312" s="51">
        <f t="shared" ref="E312" si="126">+IF(C312=0,"",C312/C$165)</f>
        <v>1.4999999999999999E-2</v>
      </c>
      <c r="F312" s="51">
        <f t="shared" ref="F312" si="127">+IF(D312=0,"",D312/D$165)</f>
        <v>4.807692307692308E-3</v>
      </c>
      <c r="G312" s="51">
        <f t="shared" ref="G312" si="128">+IF(OR(AND(D312=0),(C312=0)),"0",((D312-C312)/C312))</f>
        <v>-0.66666666666666663</v>
      </c>
      <c r="H312" s="26">
        <f t="shared" ref="H312" si="129">+IF(OR(AND(E312=""),(G312="")),"",E312*G312)</f>
        <v>-9.9999999999999985E-3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0</v>
      </c>
      <c r="E313" s="54" t="str">
        <f t="shared" ref="E313:F316" si="130">+IF(C313=0,"",C313/C$165)</f>
        <v/>
      </c>
      <c r="F313" s="54" t="str">
        <f t="shared" si="130"/>
        <v/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1</v>
      </c>
      <c r="D317" s="47">
        <v>0</v>
      </c>
      <c r="E317" s="54">
        <f t="shared" ref="E317:E324" si="131">+IF(C317=0,"",C317/C$165)</f>
        <v>5.0000000000000001E-3</v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>
        <f t="shared" ref="H317:H324" si="134">+IF(OR(AND(E317=""),(G317="")),"",E317*G317)</f>
        <v>0</v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1</v>
      </c>
      <c r="E321" s="54" t="str">
        <f t="shared" si="131"/>
        <v/>
      </c>
      <c r="F321" s="54">
        <f t="shared" si="132"/>
        <v>4.807692307692308E-3</v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503</v>
      </c>
      <c r="D333" s="43">
        <f>SUM(D334:D547)</f>
        <v>641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0.27435387673956263</v>
      </c>
      <c r="H333" s="45">
        <f>+IF(OR(AND(E333=""),(G333="")),"",E333*G333)</f>
        <v>0.27435387673956263</v>
      </c>
    </row>
    <row r="334" spans="1:9" ht="15" x14ac:dyDescent="0.25">
      <c r="B334" s="46" t="s">
        <v>75</v>
      </c>
      <c r="C334" s="47">
        <v>5</v>
      </c>
      <c r="D334" s="47">
        <v>6</v>
      </c>
      <c r="E334" s="53">
        <f t="shared" si="139"/>
        <v>9.9403578528827041E-3</v>
      </c>
      <c r="F334" s="53">
        <f t="shared" si="140"/>
        <v>9.3603744149765994E-3</v>
      </c>
      <c r="G334" s="39">
        <f>+IF(OR(AND(D334=0),(C334=0)),"0",((D334-C334)/C334))</f>
        <v>0.2</v>
      </c>
      <c r="H334" s="48">
        <f>+IF(OR(AND(E334=""),(G334="")),"",E334*G334)</f>
        <v>1.988071570576541E-3</v>
      </c>
    </row>
    <row r="335" spans="1:9" ht="15" x14ac:dyDescent="0.25">
      <c r="B335" s="5" t="s">
        <v>79</v>
      </c>
      <c r="C335" s="49">
        <v>5</v>
      </c>
      <c r="D335" s="47">
        <v>5</v>
      </c>
      <c r="E335" s="54">
        <f t="shared" si="139"/>
        <v>9.9403578528827041E-3</v>
      </c>
      <c r="F335" s="54">
        <f t="shared" si="140"/>
        <v>7.8003120124804995E-3</v>
      </c>
      <c r="G335" s="27">
        <f t="shared" ref="G335:G400" si="141">+IF(OR(AND(D335=0),(C335=0)),"0",((D335-C335)/C335))</f>
        <v>0</v>
      </c>
      <c r="H335" s="28">
        <f t="shared" ref="H335:H400" si="142">+IF(OR(AND(E335=""),(G335="")),"",E335*G335)</f>
        <v>0</v>
      </c>
    </row>
    <row r="336" spans="1:9" ht="15" x14ac:dyDescent="0.25">
      <c r="B336" s="5" t="s">
        <v>71</v>
      </c>
      <c r="C336" s="49">
        <v>2</v>
      </c>
      <c r="D336" s="47">
        <v>0</v>
      </c>
      <c r="E336" s="54">
        <f t="shared" si="139"/>
        <v>3.9761431411530811E-3</v>
      </c>
      <c r="F336" s="54" t="str">
        <f t="shared" si="140"/>
        <v/>
      </c>
      <c r="G336" s="27" t="str">
        <f t="shared" si="141"/>
        <v>0</v>
      </c>
      <c r="H336" s="28">
        <f t="shared" si="142"/>
        <v>0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17</v>
      </c>
      <c r="D339" s="47">
        <v>31</v>
      </c>
      <c r="E339" s="54">
        <f t="shared" si="139"/>
        <v>3.3797216699801194E-2</v>
      </c>
      <c r="F339" s="54">
        <f t="shared" si="140"/>
        <v>4.8361934477379097E-2</v>
      </c>
      <c r="G339" s="27">
        <f t="shared" si="141"/>
        <v>0.82352941176470584</v>
      </c>
      <c r="H339" s="28">
        <f t="shared" si="142"/>
        <v>2.7833001988071572E-2</v>
      </c>
    </row>
    <row r="340" spans="1:8" ht="15" x14ac:dyDescent="0.25">
      <c r="B340" s="5" t="s">
        <v>82</v>
      </c>
      <c r="C340" s="49">
        <v>2</v>
      </c>
      <c r="D340" s="47">
        <v>3</v>
      </c>
      <c r="E340" s="54">
        <f t="shared" si="139"/>
        <v>3.9761431411530811E-3</v>
      </c>
      <c r="F340" s="54">
        <f t="shared" si="140"/>
        <v>4.6801872074882997E-3</v>
      </c>
      <c r="G340" s="27">
        <f t="shared" si="141"/>
        <v>0.5</v>
      </c>
      <c r="H340" s="28">
        <f t="shared" si="142"/>
        <v>1.9880715705765406E-3</v>
      </c>
    </row>
    <row r="341" spans="1:8" ht="15" x14ac:dyDescent="0.25">
      <c r="B341" s="5" t="s">
        <v>595</v>
      </c>
      <c r="C341" s="49">
        <v>11</v>
      </c>
      <c r="D341" s="47">
        <v>0</v>
      </c>
      <c r="E341" s="54">
        <f t="shared" si="139"/>
        <v>2.186878727634195E-2</v>
      </c>
      <c r="F341" s="54" t="str">
        <f t="shared" si="140"/>
        <v/>
      </c>
      <c r="G341" s="27" t="str">
        <f t="shared" si="141"/>
        <v>0</v>
      </c>
      <c r="H341" s="28">
        <f t="shared" si="142"/>
        <v>0</v>
      </c>
    </row>
    <row r="342" spans="1:8" ht="15" x14ac:dyDescent="0.25">
      <c r="B342" s="5" t="s">
        <v>81</v>
      </c>
      <c r="C342" s="49">
        <v>0</v>
      </c>
      <c r="D342" s="47">
        <v>4</v>
      </c>
      <c r="E342" s="54" t="str">
        <f t="shared" si="139"/>
        <v/>
      </c>
      <c r="F342" s="54">
        <f t="shared" si="140"/>
        <v>6.2402496099843996E-3</v>
      </c>
      <c r="G342" s="27" t="str">
        <f t="shared" si="141"/>
        <v>0</v>
      </c>
      <c r="H342" s="28" t="str">
        <f t="shared" si="142"/>
        <v/>
      </c>
    </row>
    <row r="343" spans="1:8" ht="15" x14ac:dyDescent="0.25">
      <c r="B343" s="5" t="s">
        <v>256</v>
      </c>
      <c r="C343" s="49">
        <v>2</v>
      </c>
      <c r="D343" s="47">
        <v>0</v>
      </c>
      <c r="E343" s="54">
        <f t="shared" si="139"/>
        <v>3.9761431411530811E-3</v>
      </c>
      <c r="F343" s="54" t="str">
        <f t="shared" si="140"/>
        <v/>
      </c>
      <c r="G343" s="27" t="str">
        <f t="shared" si="141"/>
        <v>0</v>
      </c>
      <c r="H343" s="28">
        <f t="shared" si="142"/>
        <v>0</v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27</v>
      </c>
      <c r="D345" s="47">
        <v>19</v>
      </c>
      <c r="E345" s="54">
        <f t="shared" si="139"/>
        <v>5.3677932405566599E-2</v>
      </c>
      <c r="F345" s="54">
        <f t="shared" si="140"/>
        <v>2.9641185647425898E-2</v>
      </c>
      <c r="G345" s="27">
        <f t="shared" si="141"/>
        <v>-0.29629629629629628</v>
      </c>
      <c r="H345" s="28">
        <f t="shared" si="142"/>
        <v>-1.5904572564612324E-2</v>
      </c>
    </row>
    <row r="346" spans="1:8" ht="15" x14ac:dyDescent="0.25">
      <c r="B346" s="5" t="s">
        <v>596</v>
      </c>
      <c r="C346" s="49">
        <v>1</v>
      </c>
      <c r="D346" s="47">
        <v>5</v>
      </c>
      <c r="E346" s="54">
        <f t="shared" si="139"/>
        <v>1.9880715705765406E-3</v>
      </c>
      <c r="F346" s="54">
        <f t="shared" si="140"/>
        <v>7.8003120124804995E-3</v>
      </c>
      <c r="G346" s="27">
        <f t="shared" si="141"/>
        <v>4</v>
      </c>
      <c r="H346" s="28">
        <f t="shared" si="142"/>
        <v>7.9522862823061622E-3</v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6</v>
      </c>
      <c r="D348" s="47">
        <v>3</v>
      </c>
      <c r="E348" s="54">
        <f t="shared" si="139"/>
        <v>1.1928429423459244E-2</v>
      </c>
      <c r="F348" s="54">
        <f t="shared" si="140"/>
        <v>4.6801872074882997E-3</v>
      </c>
      <c r="G348" s="27">
        <f t="shared" si="141"/>
        <v>-0.5</v>
      </c>
      <c r="H348" s="28">
        <f t="shared" si="142"/>
        <v>-5.9642147117296221E-3</v>
      </c>
    </row>
    <row r="349" spans="1:8" ht="15" x14ac:dyDescent="0.25">
      <c r="B349" s="5" t="s">
        <v>77</v>
      </c>
      <c r="C349" s="49">
        <v>0</v>
      </c>
      <c r="D349" s="47">
        <v>0</v>
      </c>
      <c r="E349" s="54" t="str">
        <f t="shared" si="139"/>
        <v/>
      </c>
      <c r="F349" s="54" t="str">
        <f t="shared" si="140"/>
        <v/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0</v>
      </c>
      <c r="E350" s="51" t="str">
        <f t="shared" si="139"/>
        <v/>
      </c>
      <c r="F350" s="51" t="str">
        <f t="shared" si="140"/>
        <v/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4</v>
      </c>
      <c r="D353" s="47">
        <v>3</v>
      </c>
      <c r="E353" s="54">
        <f t="shared" si="139"/>
        <v>7.9522862823061622E-3</v>
      </c>
      <c r="F353" s="54">
        <f t="shared" si="140"/>
        <v>4.6801872074882997E-3</v>
      </c>
      <c r="G353" s="27">
        <f t="shared" si="141"/>
        <v>-0.25</v>
      </c>
      <c r="H353" s="28">
        <f t="shared" si="142"/>
        <v>-1.9880715705765406E-3</v>
      </c>
    </row>
    <row r="354" spans="2:8" ht="15" x14ac:dyDescent="0.25">
      <c r="B354" s="5" t="s">
        <v>259</v>
      </c>
      <c r="C354" s="49">
        <v>41</v>
      </c>
      <c r="D354" s="47">
        <v>0</v>
      </c>
      <c r="E354" s="54">
        <f t="shared" si="139"/>
        <v>8.1510934393638171E-2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1</v>
      </c>
      <c r="D356" s="47">
        <v>0</v>
      </c>
      <c r="E356" s="54">
        <f t="shared" si="139"/>
        <v>1.9880715705765406E-3</v>
      </c>
      <c r="F356" s="54" t="str">
        <f t="shared" si="140"/>
        <v/>
      </c>
      <c r="G356" s="27" t="str">
        <f t="shared" si="141"/>
        <v>0</v>
      </c>
      <c r="H356" s="28">
        <f t="shared" si="142"/>
        <v>0</v>
      </c>
    </row>
    <row r="357" spans="2:8" ht="15" x14ac:dyDescent="0.25">
      <c r="B357" s="5" t="s">
        <v>597</v>
      </c>
      <c r="C357" s="49">
        <v>4</v>
      </c>
      <c r="D357" s="47">
        <v>10</v>
      </c>
      <c r="E357" s="54">
        <f t="shared" si="139"/>
        <v>7.9522862823061622E-3</v>
      </c>
      <c r="F357" s="54">
        <f t="shared" si="140"/>
        <v>1.5600624024960999E-2</v>
      </c>
      <c r="G357" s="27">
        <f t="shared" si="141"/>
        <v>1.5</v>
      </c>
      <c r="H357" s="28">
        <f t="shared" si="142"/>
        <v>1.1928429423459244E-2</v>
      </c>
    </row>
    <row r="358" spans="2:8" ht="15" x14ac:dyDescent="0.25">
      <c r="B358" s="5" t="s">
        <v>87</v>
      </c>
      <c r="C358" s="49">
        <v>2</v>
      </c>
      <c r="D358" s="47">
        <v>0</v>
      </c>
      <c r="E358" s="54">
        <f t="shared" si="139"/>
        <v>3.9761431411530811E-3</v>
      </c>
      <c r="F358" s="54" t="str">
        <f t="shared" si="140"/>
        <v/>
      </c>
      <c r="G358" s="27" t="str">
        <f t="shared" si="141"/>
        <v>0</v>
      </c>
      <c r="H358" s="28">
        <f t="shared" si="142"/>
        <v>0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1</v>
      </c>
      <c r="E360" s="54" t="str">
        <f t="shared" si="139"/>
        <v/>
      </c>
      <c r="F360" s="54">
        <f t="shared" si="140"/>
        <v>1.5600624024960999E-3</v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1</v>
      </c>
      <c r="D362" s="47">
        <v>0</v>
      </c>
      <c r="E362" s="54">
        <f t="shared" si="139"/>
        <v>1.9880715705765406E-3</v>
      </c>
      <c r="F362" s="54" t="str">
        <f t="shared" si="140"/>
        <v/>
      </c>
      <c r="G362" s="27" t="str">
        <f t="shared" si="141"/>
        <v>0</v>
      </c>
      <c r="H362" s="28">
        <f t="shared" si="142"/>
        <v>0</v>
      </c>
    </row>
    <row r="363" spans="2:8" ht="15" x14ac:dyDescent="0.25">
      <c r="B363" s="5" t="s">
        <v>346</v>
      </c>
      <c r="C363" s="49">
        <v>4</v>
      </c>
      <c r="D363" s="47">
        <v>4</v>
      </c>
      <c r="E363" s="54">
        <f t="shared" si="139"/>
        <v>7.9522862823061622E-3</v>
      </c>
      <c r="F363" s="54">
        <f t="shared" si="140"/>
        <v>6.2402496099843996E-3</v>
      </c>
      <c r="G363" s="27">
        <f t="shared" si="141"/>
        <v>0</v>
      </c>
      <c r="H363" s="28">
        <f t="shared" si="142"/>
        <v>0</v>
      </c>
    </row>
    <row r="364" spans="2:8" ht="15" x14ac:dyDescent="0.25">
      <c r="B364" s="5" t="s">
        <v>493</v>
      </c>
      <c r="C364" s="49">
        <v>5</v>
      </c>
      <c r="D364" s="47">
        <v>6</v>
      </c>
      <c r="E364" s="54">
        <f t="shared" si="139"/>
        <v>9.9403578528827041E-3</v>
      </c>
      <c r="F364" s="54">
        <f t="shared" si="140"/>
        <v>9.3603744149765994E-3</v>
      </c>
      <c r="G364" s="27">
        <f t="shared" si="141"/>
        <v>0.2</v>
      </c>
      <c r="H364" s="28">
        <f t="shared" si="142"/>
        <v>1.988071570576541E-3</v>
      </c>
    </row>
    <row r="365" spans="2:8" ht="15" x14ac:dyDescent="0.25">
      <c r="B365" s="5" t="s">
        <v>494</v>
      </c>
      <c r="C365" s="49">
        <v>19</v>
      </c>
      <c r="D365" s="47">
        <v>3</v>
      </c>
      <c r="E365" s="54">
        <f t="shared" ref="E365:E387" si="145">+IF(C365=0,"",C365/C$333)</f>
        <v>3.7773359840954271E-2</v>
      </c>
      <c r="F365" s="54">
        <f t="shared" ref="F365:F387" si="146">+IF(D365=0,"",D365/D$333)</f>
        <v>4.6801872074882997E-3</v>
      </c>
      <c r="G365" s="27">
        <f t="shared" si="141"/>
        <v>-0.84210526315789469</v>
      </c>
      <c r="H365" s="28">
        <f t="shared" si="142"/>
        <v>-3.1809145129224649E-2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0</v>
      </c>
      <c r="D367" s="47">
        <v>2</v>
      </c>
      <c r="E367" s="54" t="str">
        <f t="shared" si="145"/>
        <v/>
      </c>
      <c r="F367" s="54">
        <f t="shared" si="146"/>
        <v>3.1201248049921998E-3</v>
      </c>
      <c r="G367" s="27" t="str">
        <f t="shared" si="141"/>
        <v>0</v>
      </c>
      <c r="H367" s="28" t="str">
        <f t="shared" si="142"/>
        <v/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0</v>
      </c>
      <c r="D369" s="47">
        <v>4</v>
      </c>
      <c r="E369" s="54" t="str">
        <f t="shared" si="145"/>
        <v/>
      </c>
      <c r="F369" s="54">
        <f t="shared" si="146"/>
        <v>6.2402496099843996E-3</v>
      </c>
      <c r="G369" s="27" t="str">
        <f t="shared" si="141"/>
        <v>0</v>
      </c>
      <c r="H369" s="28" t="str">
        <f t="shared" si="142"/>
        <v/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19</v>
      </c>
      <c r="E371" s="51" t="str">
        <f t="shared" si="145"/>
        <v/>
      </c>
      <c r="F371" s="51">
        <f t="shared" si="146"/>
        <v>2.9641185647425898E-2</v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40</v>
      </c>
      <c r="D372" s="47">
        <v>41</v>
      </c>
      <c r="E372" s="54">
        <f t="shared" si="145"/>
        <v>7.9522862823061632E-2</v>
      </c>
      <c r="F372" s="54">
        <f t="shared" si="146"/>
        <v>6.3962558502340089E-2</v>
      </c>
      <c r="G372" s="27">
        <f t="shared" si="141"/>
        <v>2.5000000000000001E-2</v>
      </c>
      <c r="H372" s="28">
        <f t="shared" si="142"/>
        <v>1.988071570576541E-3</v>
      </c>
    </row>
    <row r="373" spans="1:8" ht="15" x14ac:dyDescent="0.25">
      <c r="B373" s="5" t="s">
        <v>95</v>
      </c>
      <c r="C373" s="49">
        <v>8</v>
      </c>
      <c r="D373" s="47">
        <v>29</v>
      </c>
      <c r="E373" s="54">
        <f t="shared" si="145"/>
        <v>1.5904572564612324E-2</v>
      </c>
      <c r="F373" s="54">
        <f t="shared" si="146"/>
        <v>4.5241809672386897E-2</v>
      </c>
      <c r="G373" s="27">
        <f t="shared" si="141"/>
        <v>2.625</v>
      </c>
      <c r="H373" s="28">
        <f t="shared" si="142"/>
        <v>4.1749502982107355E-2</v>
      </c>
    </row>
    <row r="374" spans="1:8" ht="15" x14ac:dyDescent="0.25">
      <c r="B374" s="5" t="s">
        <v>88</v>
      </c>
      <c r="C374" s="49">
        <v>3</v>
      </c>
      <c r="D374" s="47">
        <v>49</v>
      </c>
      <c r="E374" s="54">
        <f t="shared" si="145"/>
        <v>5.9642147117296221E-3</v>
      </c>
      <c r="F374" s="54">
        <f t="shared" si="146"/>
        <v>7.6443057722308888E-2</v>
      </c>
      <c r="G374" s="27">
        <f t="shared" si="141"/>
        <v>15.333333333333334</v>
      </c>
      <c r="H374" s="28">
        <f t="shared" si="142"/>
        <v>9.1451292246520877E-2</v>
      </c>
    </row>
    <row r="375" spans="1:8" ht="15" x14ac:dyDescent="0.25">
      <c r="B375" s="5" t="s">
        <v>94</v>
      </c>
      <c r="C375" s="49">
        <v>15</v>
      </c>
      <c r="D375" s="47">
        <v>12</v>
      </c>
      <c r="E375" s="54">
        <f t="shared" si="145"/>
        <v>2.982107355864811E-2</v>
      </c>
      <c r="F375" s="54">
        <f t="shared" si="146"/>
        <v>1.8720748829953199E-2</v>
      </c>
      <c r="G375" s="27">
        <f t="shared" si="141"/>
        <v>-0.2</v>
      </c>
      <c r="H375" s="28">
        <f t="shared" si="142"/>
        <v>-5.9642147117296221E-3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2</v>
      </c>
      <c r="D379" s="47">
        <v>2</v>
      </c>
      <c r="E379" s="54">
        <f t="shared" si="145"/>
        <v>3.9761431411530811E-3</v>
      </c>
      <c r="F379" s="54">
        <f t="shared" si="146"/>
        <v>3.1201248049921998E-3</v>
      </c>
      <c r="G379" s="27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1</v>
      </c>
      <c r="E381" s="54" t="str">
        <f t="shared" si="145"/>
        <v/>
      </c>
      <c r="F381" s="54">
        <f t="shared" si="146"/>
        <v>1.5600624024960999E-3</v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1</v>
      </c>
      <c r="D383" s="47">
        <v>4</v>
      </c>
      <c r="E383" s="54">
        <f t="shared" si="145"/>
        <v>1.9880715705765406E-3</v>
      </c>
      <c r="F383" s="54">
        <f t="shared" si="146"/>
        <v>6.2402496099843996E-3</v>
      </c>
      <c r="G383" s="27">
        <f t="shared" si="141"/>
        <v>3</v>
      </c>
      <c r="H383" s="28">
        <f t="shared" si="142"/>
        <v>5.9642147117296221E-3</v>
      </c>
    </row>
    <row r="384" spans="1:8" ht="15" x14ac:dyDescent="0.25">
      <c r="B384" s="5" t="s">
        <v>96</v>
      </c>
      <c r="C384" s="49">
        <v>3</v>
      </c>
      <c r="D384" s="47">
        <v>3</v>
      </c>
      <c r="E384" s="54">
        <f t="shared" si="145"/>
        <v>5.9642147117296221E-3</v>
      </c>
      <c r="F384" s="54">
        <f t="shared" si="146"/>
        <v>4.6801872074882997E-3</v>
      </c>
      <c r="G384" s="27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6</v>
      </c>
      <c r="D385" s="47">
        <v>13</v>
      </c>
      <c r="E385" s="54">
        <f t="shared" si="145"/>
        <v>1.1928429423459244E-2</v>
      </c>
      <c r="F385" s="54">
        <f t="shared" si="146"/>
        <v>2.0280811232449299E-2</v>
      </c>
      <c r="G385" s="27">
        <f t="shared" si="141"/>
        <v>1.1666666666666667</v>
      </c>
      <c r="H385" s="28">
        <f t="shared" si="142"/>
        <v>1.3916500994035786E-2</v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2</v>
      </c>
      <c r="D387" s="47">
        <v>2</v>
      </c>
      <c r="E387" s="54">
        <f t="shared" si="145"/>
        <v>3.9761431411530811E-3</v>
      </c>
      <c r="F387" s="54">
        <f t="shared" si="146"/>
        <v>3.1201248049921998E-3</v>
      </c>
      <c r="G387" s="27">
        <f t="shared" si="141"/>
        <v>0</v>
      </c>
      <c r="H387" s="28">
        <f t="shared" si="142"/>
        <v>0</v>
      </c>
    </row>
    <row r="388" spans="1:9" s="20" customFormat="1" ht="15" x14ac:dyDescent="0.25">
      <c r="A388" s="22"/>
      <c r="B388" s="21" t="s">
        <v>562</v>
      </c>
      <c r="C388" s="50">
        <v>1</v>
      </c>
      <c r="D388" s="47">
        <v>1</v>
      </c>
      <c r="E388" s="51">
        <f t="shared" ref="E388" si="149">+IF(C388=0,"",C388/C$333)</f>
        <v>1.9880715705765406E-3</v>
      </c>
      <c r="F388" s="51">
        <f t="shared" ref="F388" si="150">+IF(D388=0,"",D388/D$333)</f>
        <v>1.5600624024960999E-3</v>
      </c>
      <c r="G388" s="51">
        <f t="shared" ref="G388" si="151">+IF(OR(AND(D388=0),(C388=0)),"0",((D388-C388)/C388))</f>
        <v>0</v>
      </c>
      <c r="H388" s="26">
        <f t="shared" ref="H388" si="152">+IF(OR(AND(E388=""),(G388="")),"",E388*G388)</f>
        <v>0</v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15</v>
      </c>
      <c r="D395" s="47">
        <v>43</v>
      </c>
      <c r="E395" s="54">
        <f t="shared" si="153"/>
        <v>2.982107355864811E-2</v>
      </c>
      <c r="F395" s="54">
        <f t="shared" si="154"/>
        <v>6.7082683307332289E-2</v>
      </c>
      <c r="G395" s="27">
        <f t="shared" si="141"/>
        <v>1.8666666666666667</v>
      </c>
      <c r="H395" s="28">
        <f t="shared" si="142"/>
        <v>5.5666003976143137E-2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1</v>
      </c>
      <c r="D398" s="47">
        <v>0</v>
      </c>
      <c r="E398" s="54">
        <f t="shared" si="153"/>
        <v>1.9880715705765406E-3</v>
      </c>
      <c r="F398" s="54" t="str">
        <f t="shared" si="154"/>
        <v/>
      </c>
      <c r="G398" s="27" t="str">
        <f t="shared" si="141"/>
        <v>0</v>
      </c>
      <c r="H398" s="28">
        <f t="shared" si="142"/>
        <v>0</v>
      </c>
    </row>
    <row r="399" spans="1:9" ht="15" x14ac:dyDescent="0.25">
      <c r="B399" s="5" t="s">
        <v>501</v>
      </c>
      <c r="C399" s="49">
        <v>0</v>
      </c>
      <c r="D399" s="47">
        <v>1</v>
      </c>
      <c r="E399" s="54" t="str">
        <f t="shared" si="153"/>
        <v/>
      </c>
      <c r="F399" s="54">
        <f t="shared" si="154"/>
        <v>1.5600624024960999E-3</v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1</v>
      </c>
      <c r="D400" s="47">
        <v>0</v>
      </c>
      <c r="E400" s="54">
        <f t="shared" si="153"/>
        <v>1.9880715705765406E-3</v>
      </c>
      <c r="F400" s="54" t="str">
        <f t="shared" si="154"/>
        <v/>
      </c>
      <c r="G400" s="27" t="str">
        <f t="shared" si="141"/>
        <v>0</v>
      </c>
      <c r="H400" s="28">
        <f t="shared" si="142"/>
        <v>0</v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3</v>
      </c>
      <c r="E407" s="54" t="str">
        <f t="shared" si="155"/>
        <v/>
      </c>
      <c r="F407" s="54">
        <f t="shared" si="156"/>
        <v>4.6801872074882997E-3</v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8</v>
      </c>
      <c r="D408" s="47">
        <v>15</v>
      </c>
      <c r="E408" s="54">
        <f t="shared" si="155"/>
        <v>1.5904572564612324E-2</v>
      </c>
      <c r="F408" s="54">
        <f t="shared" si="156"/>
        <v>2.3400936037441498E-2</v>
      </c>
      <c r="G408" s="27">
        <f t="shared" si="157"/>
        <v>0.875</v>
      </c>
      <c r="H408" s="28">
        <f t="shared" si="158"/>
        <v>1.3916500994035784E-2</v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1</v>
      </c>
      <c r="D410" s="47">
        <v>1</v>
      </c>
      <c r="E410" s="54">
        <f t="shared" si="155"/>
        <v>1.9880715705765406E-3</v>
      </c>
      <c r="F410" s="54">
        <f t="shared" si="156"/>
        <v>1.5600624024960999E-3</v>
      </c>
      <c r="G410" s="27">
        <f t="shared" si="157"/>
        <v>0</v>
      </c>
      <c r="H410" s="28">
        <f t="shared" si="158"/>
        <v>0</v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1</v>
      </c>
      <c r="D414" s="47">
        <v>0</v>
      </c>
      <c r="E414" s="54">
        <f t="shared" si="155"/>
        <v>1.9880715705765406E-3</v>
      </c>
      <c r="F414" s="54" t="str">
        <f t="shared" si="156"/>
        <v/>
      </c>
      <c r="G414" s="27" t="str">
        <f t="shared" si="157"/>
        <v>0</v>
      </c>
      <c r="H414" s="28">
        <f t="shared" si="158"/>
        <v>0</v>
      </c>
    </row>
    <row r="415" spans="1:9" ht="15" x14ac:dyDescent="0.25">
      <c r="B415" s="5" t="s">
        <v>100</v>
      </c>
      <c r="C415" s="49">
        <v>2</v>
      </c>
      <c r="D415" s="47">
        <v>1</v>
      </c>
      <c r="E415" s="54">
        <f t="shared" si="155"/>
        <v>3.9761431411530811E-3</v>
      </c>
      <c r="F415" s="54">
        <f t="shared" si="156"/>
        <v>1.5600624024960999E-3</v>
      </c>
      <c r="G415" s="27">
        <f t="shared" si="157"/>
        <v>-0.5</v>
      </c>
      <c r="H415" s="28">
        <f t="shared" si="158"/>
        <v>-1.9880715705765406E-3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3</v>
      </c>
      <c r="D417" s="47">
        <v>4</v>
      </c>
      <c r="E417" s="54">
        <f t="shared" si="155"/>
        <v>5.9642147117296221E-3</v>
      </c>
      <c r="F417" s="54">
        <f t="shared" si="156"/>
        <v>6.2402496099843996E-3</v>
      </c>
      <c r="G417" s="27">
        <f t="shared" si="157"/>
        <v>0.33333333333333331</v>
      </c>
      <c r="H417" s="28">
        <f t="shared" si="158"/>
        <v>1.9880715705765406E-3</v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3</v>
      </c>
      <c r="E421" s="54" t="str">
        <f t="shared" si="155"/>
        <v/>
      </c>
      <c r="F421" s="54">
        <f t="shared" si="156"/>
        <v>4.6801872074882997E-3</v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0</v>
      </c>
      <c r="D425" s="47">
        <v>1</v>
      </c>
      <c r="E425" s="54" t="str">
        <f t="shared" si="155"/>
        <v/>
      </c>
      <c r="F425" s="54">
        <f t="shared" si="156"/>
        <v>1.5600624024960999E-3</v>
      </c>
      <c r="G425" s="27" t="str">
        <f t="shared" si="157"/>
        <v>0</v>
      </c>
      <c r="H425" s="28" t="str">
        <f t="shared" si="158"/>
        <v/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2</v>
      </c>
      <c r="D427" s="47">
        <v>2</v>
      </c>
      <c r="E427" s="54">
        <f t="shared" si="155"/>
        <v>3.9761431411530811E-3</v>
      </c>
      <c r="F427" s="54">
        <f t="shared" si="156"/>
        <v>3.1201248049921998E-3</v>
      </c>
      <c r="G427" s="27">
        <f t="shared" si="157"/>
        <v>0</v>
      </c>
      <c r="H427" s="28">
        <f t="shared" si="158"/>
        <v>0</v>
      </c>
    </row>
    <row r="428" spans="1:9" ht="15" x14ac:dyDescent="0.25">
      <c r="B428" s="5" t="s">
        <v>114</v>
      </c>
      <c r="C428" s="49">
        <v>11</v>
      </c>
      <c r="D428" s="47">
        <v>26</v>
      </c>
      <c r="E428" s="54">
        <f t="shared" si="155"/>
        <v>2.186878727634195E-2</v>
      </c>
      <c r="F428" s="54">
        <f t="shared" si="156"/>
        <v>4.0561622464898597E-2</v>
      </c>
      <c r="G428" s="27">
        <f t="shared" si="157"/>
        <v>1.3636363636363635</v>
      </c>
      <c r="H428" s="28">
        <f t="shared" si="158"/>
        <v>2.982107355864811E-2</v>
      </c>
    </row>
    <row r="429" spans="1:9" ht="15" x14ac:dyDescent="0.25">
      <c r="B429" s="5" t="s">
        <v>280</v>
      </c>
      <c r="C429" s="49">
        <v>1</v>
      </c>
      <c r="D429" s="47">
        <v>0</v>
      </c>
      <c r="E429" s="54">
        <f t="shared" si="155"/>
        <v>1.9880715705765406E-3</v>
      </c>
      <c r="F429" s="54" t="str">
        <f t="shared" si="156"/>
        <v/>
      </c>
      <c r="G429" s="27" t="str">
        <f t="shared" si="157"/>
        <v>0</v>
      </c>
      <c r="H429" s="28">
        <f t="shared" si="158"/>
        <v>0</v>
      </c>
    </row>
    <row r="430" spans="1:9" ht="15" x14ac:dyDescent="0.25">
      <c r="B430" s="5" t="s">
        <v>505</v>
      </c>
      <c r="C430" s="49">
        <v>1</v>
      </c>
      <c r="D430" s="47">
        <v>0</v>
      </c>
      <c r="E430" s="54">
        <f t="shared" si="155"/>
        <v>1.9880715705765406E-3</v>
      </c>
      <c r="F430" s="54" t="str">
        <f t="shared" si="156"/>
        <v/>
      </c>
      <c r="G430" s="27" t="str">
        <f t="shared" si="157"/>
        <v>0</v>
      </c>
      <c r="H430" s="28">
        <f t="shared" si="158"/>
        <v>0</v>
      </c>
    </row>
    <row r="431" spans="1:9" ht="30" x14ac:dyDescent="0.25">
      <c r="B431" s="5" t="s">
        <v>506</v>
      </c>
      <c r="C431" s="49">
        <v>1</v>
      </c>
      <c r="D431" s="47">
        <v>1</v>
      </c>
      <c r="E431" s="54">
        <f t="shared" si="155"/>
        <v>1.9880715705765406E-3</v>
      </c>
      <c r="F431" s="54">
        <f t="shared" si="156"/>
        <v>1.5600624024960999E-3</v>
      </c>
      <c r="G431" s="27">
        <f t="shared" si="157"/>
        <v>0</v>
      </c>
      <c r="H431" s="28">
        <f t="shared" si="158"/>
        <v>0</v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2</v>
      </c>
      <c r="D433" s="47">
        <v>3</v>
      </c>
      <c r="E433" s="54">
        <f t="shared" si="155"/>
        <v>3.9761431411530811E-3</v>
      </c>
      <c r="F433" s="54">
        <f t="shared" si="156"/>
        <v>4.6801872074882997E-3</v>
      </c>
      <c r="G433" s="27">
        <f t="shared" si="157"/>
        <v>0.5</v>
      </c>
      <c r="H433" s="28">
        <f t="shared" si="158"/>
        <v>1.9880715705765406E-3</v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0</v>
      </c>
      <c r="D435" s="47">
        <v>0</v>
      </c>
      <c r="E435" s="54" t="str">
        <f t="shared" si="155"/>
        <v/>
      </c>
      <c r="F435" s="54" t="str">
        <f t="shared" si="156"/>
        <v/>
      </c>
      <c r="G435" s="27" t="str">
        <f t="shared" si="157"/>
        <v>0</v>
      </c>
      <c r="H435" s="28" t="str">
        <f t="shared" si="158"/>
        <v/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13</v>
      </c>
      <c r="D437" s="47">
        <v>21</v>
      </c>
      <c r="E437" s="54">
        <f t="shared" si="155"/>
        <v>2.584493041749503E-2</v>
      </c>
      <c r="F437" s="54">
        <f t="shared" si="156"/>
        <v>3.2761310452418098E-2</v>
      </c>
      <c r="G437" s="27">
        <f t="shared" si="157"/>
        <v>0.61538461538461542</v>
      </c>
      <c r="H437" s="28">
        <f t="shared" si="158"/>
        <v>1.5904572564612328E-2</v>
      </c>
    </row>
    <row r="438" spans="2:8" ht="15" x14ac:dyDescent="0.25">
      <c r="B438" s="5" t="s">
        <v>282</v>
      </c>
      <c r="C438" s="49">
        <v>1</v>
      </c>
      <c r="D438" s="47">
        <v>3</v>
      </c>
      <c r="E438" s="54">
        <f t="shared" si="155"/>
        <v>1.9880715705765406E-3</v>
      </c>
      <c r="F438" s="54">
        <f t="shared" si="156"/>
        <v>4.6801872074882997E-3</v>
      </c>
      <c r="G438" s="27">
        <f t="shared" si="157"/>
        <v>2</v>
      </c>
      <c r="H438" s="28">
        <f t="shared" si="158"/>
        <v>3.9761431411530811E-3</v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14</v>
      </c>
      <c r="E440" s="54" t="str">
        <f t="shared" si="155"/>
        <v/>
      </c>
      <c r="F440" s="54">
        <f t="shared" si="156"/>
        <v>2.1840873634945399E-2</v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0</v>
      </c>
      <c r="D441" s="47">
        <v>2</v>
      </c>
      <c r="E441" s="54" t="str">
        <f t="shared" si="155"/>
        <v/>
      </c>
      <c r="F441" s="54">
        <f t="shared" si="156"/>
        <v>3.1201248049921998E-3</v>
      </c>
      <c r="G441" s="27" t="str">
        <f t="shared" si="157"/>
        <v>0</v>
      </c>
      <c r="H441" s="28" t="str">
        <f t="shared" si="158"/>
        <v/>
      </c>
    </row>
    <row r="442" spans="2:8" ht="15" x14ac:dyDescent="0.25">
      <c r="B442" s="5" t="s">
        <v>105</v>
      </c>
      <c r="C442" s="49">
        <v>0</v>
      </c>
      <c r="D442" s="47">
        <v>1</v>
      </c>
      <c r="E442" s="54" t="str">
        <f t="shared" si="155"/>
        <v/>
      </c>
      <c r="F442" s="54">
        <f t="shared" si="156"/>
        <v>1.5600624024960999E-3</v>
      </c>
      <c r="G442" s="27" t="str">
        <f t="shared" si="157"/>
        <v>0</v>
      </c>
      <c r="H442" s="28" t="str">
        <f t="shared" si="158"/>
        <v/>
      </c>
    </row>
    <row r="443" spans="2:8" ht="15" x14ac:dyDescent="0.25">
      <c r="B443" s="5" t="s">
        <v>283</v>
      </c>
      <c r="C443" s="49">
        <v>63</v>
      </c>
      <c r="D443" s="47">
        <v>67</v>
      </c>
      <c r="E443" s="54">
        <f t="shared" si="155"/>
        <v>0.12524850894632206</v>
      </c>
      <c r="F443" s="54">
        <f t="shared" si="156"/>
        <v>0.10452418096723869</v>
      </c>
      <c r="G443" s="27">
        <f t="shared" si="157"/>
        <v>6.3492063492063489E-2</v>
      </c>
      <c r="H443" s="28">
        <f t="shared" si="158"/>
        <v>7.9522862823061622E-3</v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1</v>
      </c>
      <c r="E448" s="54" t="str">
        <f t="shared" si="155"/>
        <v/>
      </c>
      <c r="F448" s="54">
        <f t="shared" si="156"/>
        <v>1.5600624024960999E-3</v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7</v>
      </c>
      <c r="D451" s="47">
        <v>13</v>
      </c>
      <c r="E451" s="54">
        <f t="shared" si="155"/>
        <v>1.3916500994035786E-2</v>
      </c>
      <c r="F451" s="54">
        <f t="shared" si="156"/>
        <v>2.0280811232449299E-2</v>
      </c>
      <c r="G451" s="27">
        <f t="shared" si="157"/>
        <v>0.8571428571428571</v>
      </c>
      <c r="H451" s="28">
        <f t="shared" si="158"/>
        <v>1.1928429423459244E-2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1</v>
      </c>
      <c r="D453" s="47">
        <v>0</v>
      </c>
      <c r="E453" s="54">
        <f t="shared" si="155"/>
        <v>1.9880715705765406E-3</v>
      </c>
      <c r="F453" s="54" t="str">
        <f t="shared" si="156"/>
        <v/>
      </c>
      <c r="G453" s="27" t="str">
        <f t="shared" si="157"/>
        <v>0</v>
      </c>
      <c r="H453" s="28">
        <f t="shared" si="158"/>
        <v>0</v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2</v>
      </c>
      <c r="D456" s="47">
        <v>6</v>
      </c>
      <c r="E456" s="54">
        <f t="shared" si="155"/>
        <v>3.9761431411530811E-3</v>
      </c>
      <c r="F456" s="54">
        <f t="shared" si="156"/>
        <v>9.3603744149765994E-3</v>
      </c>
      <c r="G456" s="27">
        <f t="shared" si="157"/>
        <v>2</v>
      </c>
      <c r="H456" s="28">
        <f t="shared" si="158"/>
        <v>7.9522862823061622E-3</v>
      </c>
    </row>
    <row r="457" spans="2:8" ht="15" x14ac:dyDescent="0.25">
      <c r="B457" s="5" t="s">
        <v>288</v>
      </c>
      <c r="C457" s="49">
        <v>0</v>
      </c>
      <c r="D457" s="47">
        <v>0</v>
      </c>
      <c r="E457" s="54" t="str">
        <f t="shared" si="155"/>
        <v/>
      </c>
      <c r="F457" s="54" t="str">
        <f t="shared" si="156"/>
        <v/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9</v>
      </c>
      <c r="D461" s="47">
        <v>10</v>
      </c>
      <c r="E461" s="54">
        <f t="shared" si="155"/>
        <v>1.7892644135188866E-2</v>
      </c>
      <c r="F461" s="54">
        <f t="shared" si="156"/>
        <v>1.5600624024960999E-2</v>
      </c>
      <c r="G461" s="27">
        <f t="shared" si="157"/>
        <v>0.1111111111111111</v>
      </c>
      <c r="H461" s="28">
        <f t="shared" si="158"/>
        <v>1.9880715705765406E-3</v>
      </c>
    </row>
    <row r="462" spans="2:8" ht="15" x14ac:dyDescent="0.25">
      <c r="B462" s="5" t="s">
        <v>511</v>
      </c>
      <c r="C462" s="49">
        <v>3</v>
      </c>
      <c r="D462" s="47">
        <v>3</v>
      </c>
      <c r="E462" s="54">
        <f t="shared" si="155"/>
        <v>5.9642147117296221E-3</v>
      </c>
      <c r="F462" s="54">
        <f t="shared" si="156"/>
        <v>4.6801872074882997E-3</v>
      </c>
      <c r="G462" s="27">
        <f t="shared" si="157"/>
        <v>0</v>
      </c>
      <c r="H462" s="28">
        <f t="shared" si="158"/>
        <v>0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4</v>
      </c>
      <c r="E468" s="54" t="str">
        <f t="shared" si="155"/>
        <v/>
      </c>
      <c r="F468" s="54">
        <f t="shared" si="156"/>
        <v>6.2402496099843996E-3</v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2</v>
      </c>
      <c r="E472" s="54" t="str">
        <f t="shared" si="155"/>
        <v/>
      </c>
      <c r="F472" s="54">
        <f t="shared" si="156"/>
        <v>3.1201248049921998E-3</v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19</v>
      </c>
      <c r="D479" s="47">
        <v>4</v>
      </c>
      <c r="E479" s="54">
        <f t="shared" si="175"/>
        <v>3.7773359840954271E-2</v>
      </c>
      <c r="F479" s="54">
        <f t="shared" si="176"/>
        <v>6.2402496099843996E-3</v>
      </c>
      <c r="G479" s="27">
        <f t="shared" si="177"/>
        <v>-0.78947368421052633</v>
      </c>
      <c r="H479" s="28">
        <f t="shared" si="178"/>
        <v>-2.982107355864811E-2</v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1</v>
      </c>
      <c r="D481" s="47">
        <v>0</v>
      </c>
      <c r="E481" s="54">
        <f t="shared" si="175"/>
        <v>1.9880715705765406E-3</v>
      </c>
      <c r="F481" s="54" t="str">
        <f t="shared" si="176"/>
        <v/>
      </c>
      <c r="G481" s="27" t="str">
        <f t="shared" si="177"/>
        <v>0</v>
      </c>
      <c r="H481" s="28">
        <f t="shared" si="178"/>
        <v>0</v>
      </c>
    </row>
    <row r="482" spans="2:9" ht="15" x14ac:dyDescent="0.25">
      <c r="B482" s="5" t="s">
        <v>513</v>
      </c>
      <c r="C482" s="49">
        <v>3</v>
      </c>
      <c r="D482" s="47">
        <v>3</v>
      </c>
      <c r="E482" s="54">
        <f t="shared" si="175"/>
        <v>5.9642147117296221E-3</v>
      </c>
      <c r="F482" s="54">
        <f t="shared" si="176"/>
        <v>4.6801872074882997E-3</v>
      </c>
      <c r="G482" s="27">
        <f t="shared" si="177"/>
        <v>0</v>
      </c>
      <c r="H482" s="28">
        <f t="shared" si="178"/>
        <v>0</v>
      </c>
    </row>
    <row r="483" spans="2:9" ht="15" x14ac:dyDescent="0.25">
      <c r="B483" s="5" t="s">
        <v>124</v>
      </c>
      <c r="C483" s="49">
        <v>6</v>
      </c>
      <c r="D483" s="47">
        <v>0</v>
      </c>
      <c r="E483" s="54">
        <f t="shared" si="175"/>
        <v>1.1928429423459244E-2</v>
      </c>
      <c r="F483" s="54" t="str">
        <f t="shared" si="176"/>
        <v/>
      </c>
      <c r="G483" s="27" t="str">
        <f t="shared" si="177"/>
        <v>0</v>
      </c>
      <c r="H483" s="28">
        <f t="shared" si="178"/>
        <v>0</v>
      </c>
    </row>
    <row r="484" spans="2:9" ht="30" x14ac:dyDescent="0.25">
      <c r="B484" s="5" t="s">
        <v>305</v>
      </c>
      <c r="C484" s="49">
        <v>0</v>
      </c>
      <c r="D484" s="47">
        <v>0</v>
      </c>
      <c r="E484" s="54" t="str">
        <f t="shared" si="175"/>
        <v/>
      </c>
      <c r="F484" s="54" t="str">
        <f t="shared" si="176"/>
        <v/>
      </c>
      <c r="G484" s="27" t="str">
        <f t="shared" si="177"/>
        <v>0</v>
      </c>
      <c r="H484" s="28" t="str">
        <f t="shared" si="178"/>
        <v/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1</v>
      </c>
      <c r="D487" s="47">
        <v>0</v>
      </c>
      <c r="E487" s="54">
        <f t="shared" si="175"/>
        <v>1.9880715705765406E-3</v>
      </c>
      <c r="F487" s="54" t="str">
        <f t="shared" si="176"/>
        <v/>
      </c>
      <c r="G487" s="27" t="str">
        <f t="shared" si="177"/>
        <v>0</v>
      </c>
      <c r="H487" s="28">
        <f t="shared" si="178"/>
        <v>0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1</v>
      </c>
      <c r="D489" s="47">
        <v>2</v>
      </c>
      <c r="E489" s="54">
        <f t="shared" si="175"/>
        <v>1.9880715705765406E-3</v>
      </c>
      <c r="F489" s="54">
        <f t="shared" si="176"/>
        <v>3.1201248049921998E-3</v>
      </c>
      <c r="G489" s="27">
        <f t="shared" si="177"/>
        <v>1</v>
      </c>
      <c r="H489" s="28">
        <f t="shared" si="178"/>
        <v>1.9880715705765406E-3</v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1</v>
      </c>
      <c r="E491" s="51" t="str">
        <f t="shared" si="175"/>
        <v/>
      </c>
      <c r="F491" s="51">
        <f t="shared" si="176"/>
        <v>1.5600624024960999E-3</v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0</v>
      </c>
      <c r="E493" s="54" t="str">
        <f t="shared" si="175"/>
        <v/>
      </c>
      <c r="F493" s="54" t="str">
        <f t="shared" si="176"/>
        <v/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0</v>
      </c>
      <c r="D496" s="47">
        <v>2</v>
      </c>
      <c r="E496" s="54" t="str">
        <f t="shared" si="175"/>
        <v/>
      </c>
      <c r="F496" s="54">
        <f t="shared" si="176"/>
        <v>3.1201248049921998E-3</v>
      </c>
      <c r="G496" s="27" t="str">
        <f t="shared" si="177"/>
        <v>0</v>
      </c>
      <c r="H496" s="28" t="str">
        <f t="shared" si="178"/>
        <v/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1</v>
      </c>
      <c r="D500" s="47">
        <v>0</v>
      </c>
      <c r="E500" s="54">
        <f t="shared" si="175"/>
        <v>1.9880715705765406E-3</v>
      </c>
      <c r="F500" s="54" t="str">
        <f t="shared" si="176"/>
        <v/>
      </c>
      <c r="G500" s="27" t="str">
        <f t="shared" si="177"/>
        <v>0</v>
      </c>
      <c r="H500" s="28">
        <f t="shared" si="178"/>
        <v>0</v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1</v>
      </c>
      <c r="E504" s="54" t="str">
        <f t="shared" si="175"/>
        <v/>
      </c>
      <c r="F504" s="54">
        <f t="shared" si="176"/>
        <v>1.5600624024960999E-3</v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6</v>
      </c>
      <c r="D506" s="47">
        <v>0</v>
      </c>
      <c r="E506" s="51">
        <f t="shared" ref="E506" si="179">+IF(C506=0,"",C506/C$333)</f>
        <v>1.1928429423459244E-2</v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>
        <f t="shared" ref="H506" si="182">+IF(OR(AND(E506=""),(G506="")),"",E506*G506)</f>
        <v>0</v>
      </c>
      <c r="I506" s="2"/>
    </row>
    <row r="507" spans="1:9" ht="15" x14ac:dyDescent="0.25">
      <c r="B507" s="5" t="s">
        <v>137</v>
      </c>
      <c r="C507" s="49">
        <v>2</v>
      </c>
      <c r="D507" s="47">
        <v>6</v>
      </c>
      <c r="E507" s="54">
        <f t="shared" ref="E507:E532" si="183">+IF(C507=0,"",C507/C$333)</f>
        <v>3.9761431411530811E-3</v>
      </c>
      <c r="F507" s="54">
        <f t="shared" ref="F507:F532" si="184">+IF(D507=0,"",D507/D$333)</f>
        <v>9.3603744149765994E-3</v>
      </c>
      <c r="G507" s="27">
        <f t="shared" si="177"/>
        <v>2</v>
      </c>
      <c r="H507" s="28">
        <f t="shared" si="178"/>
        <v>7.9522862823061622E-3</v>
      </c>
    </row>
    <row r="508" spans="1:9" ht="15" x14ac:dyDescent="0.25">
      <c r="B508" s="5" t="s">
        <v>518</v>
      </c>
      <c r="C508" s="49">
        <v>0</v>
      </c>
      <c r="D508" s="47">
        <v>1</v>
      </c>
      <c r="E508" s="54" t="str">
        <f t="shared" si="183"/>
        <v/>
      </c>
      <c r="F508" s="54">
        <f t="shared" si="184"/>
        <v>1.5600624024960999E-3</v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9</v>
      </c>
      <c r="D510" s="47">
        <v>29</v>
      </c>
      <c r="E510" s="54">
        <f t="shared" si="183"/>
        <v>1.7892644135188866E-2</v>
      </c>
      <c r="F510" s="54">
        <f t="shared" si="184"/>
        <v>4.5241809672386897E-2</v>
      </c>
      <c r="G510" s="27">
        <f t="shared" si="177"/>
        <v>2.2222222222222223</v>
      </c>
      <c r="H510" s="28">
        <f t="shared" si="178"/>
        <v>3.9761431411530816E-2</v>
      </c>
    </row>
    <row r="511" spans="1:9" ht="15" x14ac:dyDescent="0.25">
      <c r="B511" s="5" t="s">
        <v>349</v>
      </c>
      <c r="C511" s="49">
        <v>15</v>
      </c>
      <c r="D511" s="47">
        <v>20</v>
      </c>
      <c r="E511" s="54">
        <f t="shared" si="183"/>
        <v>2.982107355864811E-2</v>
      </c>
      <c r="F511" s="54">
        <f t="shared" si="184"/>
        <v>3.1201248049921998E-2</v>
      </c>
      <c r="G511" s="27">
        <f t="shared" si="177"/>
        <v>0.33333333333333331</v>
      </c>
      <c r="H511" s="28">
        <f t="shared" si="178"/>
        <v>9.9403578528827023E-3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1</v>
      </c>
      <c r="E514" s="54" t="str">
        <f t="shared" si="183"/>
        <v/>
      </c>
      <c r="F514" s="54">
        <f t="shared" si="184"/>
        <v>1.5600624024960999E-3</v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0</v>
      </c>
      <c r="E520" s="54" t="str">
        <f t="shared" si="183"/>
        <v/>
      </c>
      <c r="F520" s="54" t="str">
        <f t="shared" si="184"/>
        <v/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1</v>
      </c>
      <c r="D521" s="47">
        <v>0</v>
      </c>
      <c r="E521" s="54">
        <f t="shared" si="183"/>
        <v>1.9880715705765406E-3</v>
      </c>
      <c r="F521" s="54" t="str">
        <f t="shared" si="184"/>
        <v/>
      </c>
      <c r="G521" s="27" t="str">
        <f t="shared" si="177"/>
        <v>0</v>
      </c>
      <c r="H521" s="28">
        <f t="shared" si="178"/>
        <v>0</v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11</v>
      </c>
      <c r="D525" s="47">
        <v>9</v>
      </c>
      <c r="E525" s="54">
        <f t="shared" si="183"/>
        <v>2.186878727634195E-2</v>
      </c>
      <c r="F525" s="54">
        <f t="shared" si="184"/>
        <v>1.4040561622464899E-2</v>
      </c>
      <c r="G525" s="27">
        <f t="shared" si="177"/>
        <v>-0.18181818181818182</v>
      </c>
      <c r="H525" s="28">
        <f t="shared" si="178"/>
        <v>-3.976143141153082E-3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0</v>
      </c>
      <c r="E527" s="54" t="str">
        <f t="shared" si="183"/>
        <v/>
      </c>
      <c r="F527" s="54" t="str">
        <f t="shared" si="184"/>
        <v/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3</v>
      </c>
      <c r="E528" s="54" t="str">
        <f t="shared" si="183"/>
        <v/>
      </c>
      <c r="F528" s="54">
        <f t="shared" si="184"/>
        <v>4.6801872074882997E-3</v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11</v>
      </c>
      <c r="D530" s="47">
        <v>8</v>
      </c>
      <c r="E530" s="54">
        <f t="shared" si="183"/>
        <v>2.186878727634195E-2</v>
      </c>
      <c r="F530" s="54">
        <f t="shared" si="184"/>
        <v>1.2480499219968799E-2</v>
      </c>
      <c r="G530" s="27">
        <f t="shared" si="177"/>
        <v>-0.27272727272727271</v>
      </c>
      <c r="H530" s="28">
        <f t="shared" si="178"/>
        <v>-5.9642147117296221E-3</v>
      </c>
    </row>
    <row r="531" spans="1:9" ht="15" x14ac:dyDescent="0.25">
      <c r="B531" s="5" t="s">
        <v>144</v>
      </c>
      <c r="C531" s="49">
        <v>1</v>
      </c>
      <c r="D531" s="47">
        <v>0</v>
      </c>
      <c r="E531" s="54">
        <f t="shared" si="183"/>
        <v>1.9880715705765406E-3</v>
      </c>
      <c r="F531" s="54" t="str">
        <f t="shared" si="184"/>
        <v/>
      </c>
      <c r="G531" s="27" t="str">
        <f t="shared" si="177"/>
        <v>0</v>
      </c>
      <c r="H531" s="28">
        <f t="shared" si="178"/>
        <v>0</v>
      </c>
    </row>
    <row r="532" spans="1:9" ht="15" x14ac:dyDescent="0.25">
      <c r="B532" s="5" t="s">
        <v>324</v>
      </c>
      <c r="C532" s="49">
        <v>13</v>
      </c>
      <c r="D532" s="47">
        <v>8</v>
      </c>
      <c r="E532" s="54">
        <f t="shared" si="183"/>
        <v>2.584493041749503E-2</v>
      </c>
      <c r="F532" s="54">
        <f t="shared" si="184"/>
        <v>1.2480499219968799E-2</v>
      </c>
      <c r="G532" s="27">
        <f t="shared" si="177"/>
        <v>-0.38461538461538464</v>
      </c>
      <c r="H532" s="28">
        <f t="shared" si="178"/>
        <v>-9.9403578528827041E-3</v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2</v>
      </c>
      <c r="E533" s="51" t="str">
        <f t="shared" ref="E533" si="185">+IF(C533=0,"",C533/C$333)</f>
        <v/>
      </c>
      <c r="F533" s="51">
        <f t="shared" ref="F533" si="186">+IF(D533=0,"",D533/D$333)</f>
        <v>3.1201248049921998E-3</v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2</v>
      </c>
      <c r="D539" s="47">
        <v>1</v>
      </c>
      <c r="E539" s="54">
        <f t="shared" si="189"/>
        <v>3.9761431411530811E-3</v>
      </c>
      <c r="F539" s="54">
        <f t="shared" si="190"/>
        <v>1.5600624024960999E-3</v>
      </c>
      <c r="G539" s="27">
        <f t="shared" si="191"/>
        <v>-0.5</v>
      </c>
      <c r="H539" s="28">
        <f t="shared" si="192"/>
        <v>-1.9880715705765406E-3</v>
      </c>
    </row>
    <row r="540" spans="1:9" ht="15" x14ac:dyDescent="0.25">
      <c r="B540" s="5" t="s">
        <v>522</v>
      </c>
      <c r="C540" s="49">
        <v>1</v>
      </c>
      <c r="D540" s="47">
        <v>1</v>
      </c>
      <c r="E540" s="54">
        <f t="shared" si="189"/>
        <v>1.9880715705765406E-3</v>
      </c>
      <c r="F540" s="54">
        <f t="shared" si="190"/>
        <v>1.5600624024960999E-3</v>
      </c>
      <c r="G540" s="27">
        <f t="shared" si="191"/>
        <v>0</v>
      </c>
      <c r="H540" s="28">
        <f t="shared" si="192"/>
        <v>0</v>
      </c>
    </row>
    <row r="541" spans="1:9" ht="15" x14ac:dyDescent="0.25">
      <c r="B541" s="5" t="s">
        <v>327</v>
      </c>
      <c r="C541" s="49">
        <v>10</v>
      </c>
      <c r="D541" s="47">
        <v>3</v>
      </c>
      <c r="E541" s="54">
        <f t="shared" si="189"/>
        <v>1.9880715705765408E-2</v>
      </c>
      <c r="F541" s="54">
        <f t="shared" si="190"/>
        <v>4.6801872074882997E-3</v>
      </c>
      <c r="G541" s="27">
        <f t="shared" si="191"/>
        <v>-0.7</v>
      </c>
      <c r="H541" s="28">
        <f t="shared" si="192"/>
        <v>-1.3916500994035784E-2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0</v>
      </c>
      <c r="E545" s="54" t="str">
        <f t="shared" si="189"/>
        <v/>
      </c>
      <c r="F545" s="54" t="str">
        <f t="shared" si="190"/>
        <v/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352</v>
      </c>
      <c r="D553" s="43">
        <f>SUM(D554:D579)</f>
        <v>418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0.1875</v>
      </c>
      <c r="H553" s="45">
        <f>+IF(OR(AND(E553=""),(G553="")),"",E553*G553)</f>
        <v>0.1875</v>
      </c>
    </row>
    <row r="554" spans="2:8" ht="15" x14ac:dyDescent="0.25">
      <c r="B554" s="46" t="s">
        <v>332</v>
      </c>
      <c r="C554" s="47">
        <v>2</v>
      </c>
      <c r="D554" s="47">
        <v>3</v>
      </c>
      <c r="E554" s="53">
        <f t="shared" si="193"/>
        <v>5.681818181818182E-3</v>
      </c>
      <c r="F554" s="53">
        <f t="shared" si="194"/>
        <v>7.1770334928229667E-3</v>
      </c>
      <c r="G554" s="39">
        <f>+IF(OR(AND(D554=0),(C554=0)),"0",((D554-C554)/C554))</f>
        <v>0.5</v>
      </c>
      <c r="H554" s="48">
        <f>+IF(OR(AND(E554=""),(G554="")),"",E554*G554)</f>
        <v>2.840909090909091E-3</v>
      </c>
    </row>
    <row r="555" spans="2:8" ht="15" x14ac:dyDescent="0.25">
      <c r="B555" s="5" t="s">
        <v>147</v>
      </c>
      <c r="C555" s="49">
        <v>3</v>
      </c>
      <c r="D555" s="47">
        <v>19</v>
      </c>
      <c r="E555" s="54">
        <f t="shared" si="193"/>
        <v>8.5227272727272721E-3</v>
      </c>
      <c r="F555" s="54">
        <f t="shared" si="194"/>
        <v>4.5454545454545456E-2</v>
      </c>
      <c r="G555" s="27">
        <f t="shared" ref="G555:G579" si="195">+IF(OR(AND(D555=0),(C555=0)),"0",((D555-C555)/C555))</f>
        <v>5.333333333333333</v>
      </c>
      <c r="H555" s="28">
        <f t="shared" ref="H555:H579" si="196">+IF(OR(AND(E555=""),(G555="")),"",E555*G555)</f>
        <v>4.5454545454545449E-2</v>
      </c>
    </row>
    <row r="556" spans="2:8" ht="15" x14ac:dyDescent="0.25">
      <c r="B556" s="5" t="s">
        <v>603</v>
      </c>
      <c r="C556" s="49">
        <v>7</v>
      </c>
      <c r="D556" s="47">
        <v>15</v>
      </c>
      <c r="E556" s="54">
        <f t="shared" si="193"/>
        <v>1.9886363636363636E-2</v>
      </c>
      <c r="F556" s="54">
        <f t="shared" si="194"/>
        <v>3.5885167464114832E-2</v>
      </c>
      <c r="G556" s="27">
        <f t="shared" si="195"/>
        <v>1.1428571428571428</v>
      </c>
      <c r="H556" s="28">
        <f t="shared" si="196"/>
        <v>2.2727272727272724E-2</v>
      </c>
    </row>
    <row r="557" spans="2:8" ht="15" x14ac:dyDescent="0.25">
      <c r="B557" s="5" t="s">
        <v>333</v>
      </c>
      <c r="C557" s="49">
        <v>6</v>
      </c>
      <c r="D557" s="47">
        <v>13</v>
      </c>
      <c r="E557" s="54">
        <f t="shared" si="193"/>
        <v>1.7045454545454544E-2</v>
      </c>
      <c r="F557" s="54">
        <f t="shared" si="194"/>
        <v>3.1100478468899521E-2</v>
      </c>
      <c r="G557" s="27">
        <f t="shared" si="195"/>
        <v>1.1666666666666667</v>
      </c>
      <c r="H557" s="28">
        <f t="shared" si="196"/>
        <v>1.9886363636363636E-2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1</v>
      </c>
      <c r="E560" s="54" t="str">
        <f t="shared" si="193"/>
        <v/>
      </c>
      <c r="F560" s="54">
        <f t="shared" si="194"/>
        <v>2.3923444976076554E-3</v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4</v>
      </c>
      <c r="D564" s="47">
        <v>10</v>
      </c>
      <c r="E564" s="51">
        <f t="shared" ref="E564" si="197">+IF(C564=0,"",C564/C$553)</f>
        <v>1.1363636363636364E-2</v>
      </c>
      <c r="F564" s="51">
        <f t="shared" ref="F564" si="198">+IF(D564=0,"",D564/D$553)</f>
        <v>2.3923444976076555E-2</v>
      </c>
      <c r="G564" s="51">
        <f t="shared" ref="G564" si="199">+IF(OR(AND(D564=0),(C564=0)),"0",((D564-C564)/C564))</f>
        <v>1.5</v>
      </c>
      <c r="H564" s="26">
        <f t="shared" ref="H564" si="200">+IF(OR(AND(E564=""),(G564="")),"",E564*G564)</f>
        <v>1.7045454545454544E-2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13</v>
      </c>
      <c r="D566" s="47">
        <v>5</v>
      </c>
      <c r="E566" s="54">
        <f t="shared" ref="E566:E579" si="205">+IF(C566=0,"",C566/C$553)</f>
        <v>3.6931818181818184E-2</v>
      </c>
      <c r="F566" s="54">
        <f t="shared" ref="F566:F579" si="206">+IF(D566=0,"",D566/D$553)</f>
        <v>1.1961722488038277E-2</v>
      </c>
      <c r="G566" s="27">
        <f t="shared" si="195"/>
        <v>-0.61538461538461542</v>
      </c>
      <c r="H566" s="28">
        <f t="shared" si="196"/>
        <v>-2.2727272727272731E-2</v>
      </c>
    </row>
    <row r="567" spans="1:9" ht="15" x14ac:dyDescent="0.25">
      <c r="B567" s="5" t="s">
        <v>337</v>
      </c>
      <c r="C567" s="49">
        <v>38</v>
      </c>
      <c r="D567" s="47">
        <v>55</v>
      </c>
      <c r="E567" s="54">
        <f t="shared" si="205"/>
        <v>0.10795454545454546</v>
      </c>
      <c r="F567" s="54">
        <f t="shared" si="206"/>
        <v>0.13157894736842105</v>
      </c>
      <c r="G567" s="27">
        <f t="shared" si="195"/>
        <v>0.44736842105263158</v>
      </c>
      <c r="H567" s="28">
        <f t="shared" si="196"/>
        <v>4.8295454545454544E-2</v>
      </c>
    </row>
    <row r="568" spans="1:9" ht="15" x14ac:dyDescent="0.25">
      <c r="B568" s="5" t="s">
        <v>150</v>
      </c>
      <c r="C568" s="49">
        <v>3</v>
      </c>
      <c r="D568" s="47">
        <v>0</v>
      </c>
      <c r="E568" s="54">
        <f t="shared" si="205"/>
        <v>8.5227272727272721E-3</v>
      </c>
      <c r="F568" s="54" t="str">
        <f t="shared" si="206"/>
        <v/>
      </c>
      <c r="G568" s="27" t="str">
        <f t="shared" si="195"/>
        <v>0</v>
      </c>
      <c r="H568" s="28">
        <f t="shared" si="196"/>
        <v>0</v>
      </c>
    </row>
    <row r="569" spans="1:9" ht="15" x14ac:dyDescent="0.25">
      <c r="B569" s="5" t="s">
        <v>151</v>
      </c>
      <c r="C569" s="49">
        <v>3</v>
      </c>
      <c r="D569" s="47">
        <v>5</v>
      </c>
      <c r="E569" s="54">
        <f t="shared" si="205"/>
        <v>8.5227272727272721E-3</v>
      </c>
      <c r="F569" s="54">
        <f t="shared" si="206"/>
        <v>1.1961722488038277E-2</v>
      </c>
      <c r="G569" s="27">
        <f t="shared" si="195"/>
        <v>0.66666666666666663</v>
      </c>
      <c r="H569" s="28">
        <f t="shared" si="196"/>
        <v>5.6818181818181811E-3</v>
      </c>
    </row>
    <row r="570" spans="1:9" ht="15" x14ac:dyDescent="0.25">
      <c r="B570" s="5" t="s">
        <v>338</v>
      </c>
      <c r="C570" s="49">
        <v>237</v>
      </c>
      <c r="D570" s="47">
        <v>241</v>
      </c>
      <c r="E570" s="54">
        <f t="shared" si="205"/>
        <v>0.67329545454545459</v>
      </c>
      <c r="F570" s="54">
        <f t="shared" si="206"/>
        <v>0.57655502392344493</v>
      </c>
      <c r="G570" s="27">
        <f t="shared" si="195"/>
        <v>1.6877637130801686E-2</v>
      </c>
      <c r="H570" s="28">
        <f t="shared" si="196"/>
        <v>1.1363636363636364E-2</v>
      </c>
    </row>
    <row r="571" spans="1:9" ht="15" x14ac:dyDescent="0.25">
      <c r="B571" s="5" t="s">
        <v>152</v>
      </c>
      <c r="C571" s="49">
        <v>2</v>
      </c>
      <c r="D571" s="47">
        <v>14</v>
      </c>
      <c r="E571" s="54">
        <f t="shared" si="205"/>
        <v>5.681818181818182E-3</v>
      </c>
      <c r="F571" s="54">
        <f t="shared" si="206"/>
        <v>3.3492822966507178E-2</v>
      </c>
      <c r="G571" s="27">
        <f t="shared" si="195"/>
        <v>6</v>
      </c>
      <c r="H571" s="28">
        <f t="shared" si="196"/>
        <v>3.4090909090909088E-2</v>
      </c>
    </row>
    <row r="572" spans="1:9" ht="15" x14ac:dyDescent="0.25">
      <c r="B572" s="5" t="s">
        <v>339</v>
      </c>
      <c r="C572" s="49">
        <v>0</v>
      </c>
      <c r="D572" s="47">
        <v>3</v>
      </c>
      <c r="E572" s="54" t="str">
        <f t="shared" si="205"/>
        <v/>
      </c>
      <c r="F572" s="54">
        <f t="shared" si="206"/>
        <v>7.1770334928229667E-3</v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4</v>
      </c>
      <c r="D574" s="47">
        <v>4</v>
      </c>
      <c r="E574" s="54">
        <f t="shared" si="205"/>
        <v>1.1363636363636364E-2</v>
      </c>
      <c r="F574" s="54">
        <f t="shared" si="206"/>
        <v>9.5693779904306216E-3</v>
      </c>
      <c r="G574" s="27">
        <f t="shared" si="195"/>
        <v>0</v>
      </c>
      <c r="H574" s="28">
        <f t="shared" si="196"/>
        <v>0</v>
      </c>
    </row>
    <row r="575" spans="1:9" ht="15" x14ac:dyDescent="0.25">
      <c r="B575" s="5" t="s">
        <v>340</v>
      </c>
      <c r="C575" s="49">
        <v>3</v>
      </c>
      <c r="D575" s="47">
        <v>8</v>
      </c>
      <c r="E575" s="54">
        <f t="shared" si="205"/>
        <v>8.5227272727272721E-3</v>
      </c>
      <c r="F575" s="54">
        <f t="shared" si="206"/>
        <v>1.9138755980861243E-2</v>
      </c>
      <c r="G575" s="27">
        <f t="shared" si="195"/>
        <v>1.6666666666666667</v>
      </c>
      <c r="H575" s="28">
        <f t="shared" si="196"/>
        <v>1.4204545454545454E-2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0</v>
      </c>
      <c r="D577" s="47">
        <v>0</v>
      </c>
      <c r="E577" s="54" t="str">
        <f t="shared" si="205"/>
        <v/>
      </c>
      <c r="F577" s="54" t="str">
        <f t="shared" si="206"/>
        <v/>
      </c>
      <c r="G577" s="27" t="str">
        <f t="shared" si="195"/>
        <v>0</v>
      </c>
      <c r="H577" s="28" t="str">
        <f t="shared" si="196"/>
        <v/>
      </c>
    </row>
    <row r="578" spans="2:8" ht="15" x14ac:dyDescent="0.25">
      <c r="B578" s="6" t="s">
        <v>343</v>
      </c>
      <c r="C578" s="49">
        <v>0</v>
      </c>
      <c r="D578" s="47">
        <v>4</v>
      </c>
      <c r="E578" s="54" t="str">
        <f t="shared" si="205"/>
        <v/>
      </c>
      <c r="F578" s="54">
        <f t="shared" si="206"/>
        <v>9.5693779904306216E-3</v>
      </c>
      <c r="G578" s="27" t="str">
        <f t="shared" si="195"/>
        <v>0</v>
      </c>
      <c r="H578" s="28" t="str">
        <f t="shared" si="196"/>
        <v/>
      </c>
    </row>
    <row r="579" spans="2:8" ht="15" x14ac:dyDescent="0.25">
      <c r="B579" s="5" t="s">
        <v>526</v>
      </c>
      <c r="C579" s="49">
        <v>27</v>
      </c>
      <c r="D579" s="47">
        <v>18</v>
      </c>
      <c r="E579" s="54">
        <f t="shared" si="205"/>
        <v>7.6704545454545456E-2</v>
      </c>
      <c r="F579" s="54">
        <f t="shared" si="206"/>
        <v>4.3062200956937802E-2</v>
      </c>
      <c r="G579" s="27">
        <f t="shared" si="195"/>
        <v>-0.33333333333333331</v>
      </c>
      <c r="H579" s="28">
        <f t="shared" si="196"/>
        <v>-2.5568181818181816E-2</v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="112" zoomScaleNormal="112" workbookViewId="0">
      <selection activeCell="D554" sqref="D554:D579"/>
    </sheetView>
  </sheetViews>
  <sheetFormatPr baseColWidth="10" defaultRowHeight="12.75" x14ac:dyDescent="0.2"/>
  <cols>
    <col min="1" max="1" width="5.85546875" style="2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1.75" customHeight="1" x14ac:dyDescent="0.2">
      <c r="C1" s="11"/>
      <c r="D1" s="74" t="s">
        <v>615</v>
      </c>
      <c r="E1" s="75"/>
      <c r="F1" s="75"/>
      <c r="G1" s="75"/>
      <c r="H1" s="76"/>
    </row>
    <row r="2" spans="2:8" ht="21.75" customHeight="1" thickBot="1" x14ac:dyDescent="0.25">
      <c r="C2" s="11"/>
      <c r="D2" s="77" t="s">
        <v>616</v>
      </c>
      <c r="E2" s="78"/>
      <c r="F2" s="78"/>
      <c r="G2" s="78"/>
      <c r="H2" s="79"/>
    </row>
    <row r="3" spans="2:8" ht="21.75" customHeight="1" thickBot="1" x14ac:dyDescent="0.25">
      <c r="C3" s="11"/>
      <c r="D3" s="60" t="s">
        <v>576</v>
      </c>
      <c r="E3" s="61"/>
      <c r="F3" s="61"/>
      <c r="G3" s="61"/>
      <c r="H3" s="62"/>
    </row>
    <row r="4" spans="2:8" ht="21.75" customHeight="1" x14ac:dyDescent="0.2">
      <c r="D4" s="80" t="s">
        <v>402</v>
      </c>
      <c r="E4" s="81"/>
      <c r="F4" s="81"/>
      <c r="G4" s="81"/>
      <c r="H4" s="82"/>
    </row>
    <row r="5" spans="2:8" ht="21.75" customHeight="1" thickBot="1" x14ac:dyDescent="0.25">
      <c r="D5" s="83"/>
      <c r="E5" s="84"/>
      <c r="F5" s="84"/>
      <c r="G5" s="84"/>
      <c r="H5" s="85"/>
    </row>
    <row r="6" spans="2:8" ht="23.25" customHeight="1" x14ac:dyDescent="0.2">
      <c r="B6" s="66" t="s">
        <v>386</v>
      </c>
      <c r="C6" s="68" t="s">
        <v>387</v>
      </c>
      <c r="D6" s="69"/>
      <c r="E6" s="68" t="s">
        <v>618</v>
      </c>
      <c r="F6" s="69"/>
      <c r="G6" s="70" t="s">
        <v>617</v>
      </c>
      <c r="H6" s="72" t="s">
        <v>351</v>
      </c>
    </row>
    <row r="7" spans="2:8" ht="23.25" customHeight="1" x14ac:dyDescent="0.2">
      <c r="B7" s="67"/>
      <c r="C7" s="24">
        <v>2017</v>
      </c>
      <c r="D7" s="24">
        <v>2018</v>
      </c>
      <c r="E7" s="24">
        <v>2017</v>
      </c>
      <c r="F7" s="24">
        <v>2018</v>
      </c>
      <c r="G7" s="71"/>
      <c r="H7" s="73"/>
    </row>
    <row r="8" spans="2:8" ht="21.75" customHeight="1" thickBot="1" x14ac:dyDescent="0.25">
      <c r="B8" s="41" t="s">
        <v>360</v>
      </c>
      <c r="C8" s="42">
        <f>+C18+C73+C165+C333+C553</f>
        <v>2559</v>
      </c>
      <c r="D8" s="43">
        <f>+D18+D73+D165+D333+D553</f>
        <v>1842</v>
      </c>
      <c r="E8" s="44">
        <f>+C8/C$8</f>
        <v>1</v>
      </c>
      <c r="F8" s="44">
        <f>+D8/D$8</f>
        <v>1</v>
      </c>
      <c r="G8" s="44">
        <f>+(D8-C8)/C8</f>
        <v>-0.2801875732708089</v>
      </c>
      <c r="H8" s="45">
        <f>+E8*G8</f>
        <v>-0.2801875732708089</v>
      </c>
    </row>
    <row r="9" spans="2:8" ht="21.75" customHeight="1" x14ac:dyDescent="0.2">
      <c r="B9" s="36" t="str">
        <f>+B18</f>
        <v>Total Colocaciones  en ocupaciones de nivel Directivo</v>
      </c>
      <c r="C9" s="37">
        <f>+C18</f>
        <v>4</v>
      </c>
      <c r="D9" s="37">
        <f>+D18</f>
        <v>1</v>
      </c>
      <c r="E9" s="38">
        <f t="shared" ref="E9:E13" si="0">C9/$C$8</f>
        <v>1.5631105900742479E-3</v>
      </c>
      <c r="F9" s="38">
        <f>D9/$D$8</f>
        <v>5.428881650380022E-4</v>
      </c>
      <c r="G9" s="39">
        <f>+IF(OR(AND(D9=0),(C9=0)),"0",((D9-C9)/C9))</f>
        <v>-0.75</v>
      </c>
      <c r="H9" s="40">
        <f>+IF(OR(AND(E9=""),(G9="")),"",E9*G9)</f>
        <v>-1.1723329425556859E-3</v>
      </c>
    </row>
    <row r="10" spans="2:8" ht="21.75" customHeight="1" x14ac:dyDescent="0.2">
      <c r="B10" s="29" t="str">
        <f>+B73</f>
        <v xml:space="preserve">Total Colocaciones  en ocupaciones de nivel Profesional </v>
      </c>
      <c r="C10" s="25">
        <f>+C73</f>
        <v>213</v>
      </c>
      <c r="D10" s="25">
        <f>+D73</f>
        <v>118</v>
      </c>
      <c r="E10" s="26">
        <f t="shared" si="0"/>
        <v>8.3235638921453692E-2</v>
      </c>
      <c r="F10" s="26">
        <f>D10/$D$8</f>
        <v>6.4060803474484257E-2</v>
      </c>
      <c r="G10" s="27">
        <f>+IF(OR(AND(D10=0),(C10=0)),"0",((D10-C10)/C10))</f>
        <v>-0.4460093896713615</v>
      </c>
      <c r="H10" s="30">
        <f>+IF(OR(AND(E10=""),(G10="")),"",E10*G10)</f>
        <v>-3.7123876514263382E-2</v>
      </c>
    </row>
    <row r="11" spans="2:8" ht="21.75" customHeight="1" x14ac:dyDescent="0.2">
      <c r="B11" s="29" t="str">
        <f>+B165</f>
        <v>Total Colocaciones  en ocupaciones de nivel Técnicos Profesionales - Tecnólogos</v>
      </c>
      <c r="C11" s="25">
        <f>+C165</f>
        <v>435</v>
      </c>
      <c r="D11" s="25">
        <f>+D165</f>
        <v>444</v>
      </c>
      <c r="E11" s="26">
        <f t="shared" si="0"/>
        <v>0.16998827667057445</v>
      </c>
      <c r="F11" s="26">
        <f>D11/$D$8</f>
        <v>0.24104234527687296</v>
      </c>
      <c r="G11" s="27">
        <f>+IF(OR(AND(D11=0),(C11=0)),"0",((D11-C11)/C11))</f>
        <v>2.0689655172413793E-2</v>
      </c>
      <c r="H11" s="30">
        <f>+IF(OR(AND(E11=""),(G11="")),"",E11*G11)</f>
        <v>3.5169988276670576E-3</v>
      </c>
    </row>
    <row r="12" spans="2:8" ht="21.75" customHeight="1" x14ac:dyDescent="0.2">
      <c r="B12" s="29" t="str">
        <f>+B333</f>
        <v>Total Colocaciones   en ocupaciones de nivel Calificados</v>
      </c>
      <c r="C12" s="25">
        <f>+C333</f>
        <v>1107</v>
      </c>
      <c r="D12" s="25">
        <f>+D333</f>
        <v>780</v>
      </c>
      <c r="E12" s="26">
        <f t="shared" si="0"/>
        <v>0.43259085580304807</v>
      </c>
      <c r="F12" s="26">
        <f>D12/$D$8</f>
        <v>0.42345276872964172</v>
      </c>
      <c r="G12" s="27">
        <f>+IF(OR(AND(D12=0),(C12=0)),"0",((D12-C12)/C12))</f>
        <v>-0.29539295392953929</v>
      </c>
      <c r="H12" s="30">
        <f>+IF(OR(AND(E12=""),(G12="")),"",E12*G12)</f>
        <v>-0.12778429073856976</v>
      </c>
    </row>
    <row r="13" spans="2:8" ht="21.75" customHeight="1" thickBot="1" x14ac:dyDescent="0.25">
      <c r="B13" s="31" t="str">
        <f>+B553</f>
        <v>Total  Colocaciones en ocupaciones de nivel Elemental</v>
      </c>
      <c r="C13" s="32">
        <f>+C553</f>
        <v>800</v>
      </c>
      <c r="D13" s="32">
        <f>+D553</f>
        <v>499</v>
      </c>
      <c r="E13" s="33">
        <f t="shared" si="0"/>
        <v>0.31262211801484957</v>
      </c>
      <c r="F13" s="33">
        <f>D13/$D$8</f>
        <v>0.27090119435396309</v>
      </c>
      <c r="G13" s="34">
        <f>+IF(OR(AND(D13=0),(C13=0)),"0",((D13-C13)/C13))</f>
        <v>-0.37624999999999997</v>
      </c>
      <c r="H13" s="35">
        <f>+IF(OR(AND(E13=""),(G13="")),"",E13*G13)</f>
        <v>-0.11762407190308714</v>
      </c>
    </row>
    <row r="14" spans="2:8" ht="14.25" customHeight="1" x14ac:dyDescent="0.2"/>
    <row r="15" spans="2:8" ht="14.25" customHeight="1" thickBot="1" x14ac:dyDescent="0.25"/>
    <row r="16" spans="2:8" ht="27.75" customHeight="1" x14ac:dyDescent="0.2">
      <c r="B16" s="66" t="s">
        <v>386</v>
      </c>
      <c r="C16" s="68" t="s">
        <v>387</v>
      </c>
      <c r="D16" s="69"/>
      <c r="E16" s="68" t="s">
        <v>618</v>
      </c>
      <c r="F16" s="69"/>
      <c r="G16" s="70" t="s">
        <v>617</v>
      </c>
      <c r="H16" s="72" t="s">
        <v>351</v>
      </c>
    </row>
    <row r="17" spans="1:9" s="4" customFormat="1" ht="26.25" customHeight="1" x14ac:dyDescent="0.2">
      <c r="B17" s="67"/>
      <c r="C17" s="24">
        <v>2017</v>
      </c>
      <c r="D17" s="24">
        <v>2018</v>
      </c>
      <c r="E17" s="24">
        <v>2017</v>
      </c>
      <c r="F17" s="24">
        <v>2018</v>
      </c>
      <c r="G17" s="71"/>
      <c r="H17" s="73"/>
    </row>
    <row r="18" spans="1:9" s="4" customFormat="1" ht="38.25" customHeight="1" thickBot="1" x14ac:dyDescent="0.25">
      <c r="B18" s="41" t="s">
        <v>388</v>
      </c>
      <c r="C18" s="42">
        <f>SUM(C19:C67)</f>
        <v>4</v>
      </c>
      <c r="D18" s="43">
        <f>SUM(D19:D67)</f>
        <v>1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-0.75</v>
      </c>
      <c r="H18" s="45">
        <f>+IF(OR(AND(E18=""),(G18="")),"",E18*G18)</f>
        <v>-0.75</v>
      </c>
    </row>
    <row r="19" spans="1:9" ht="15" x14ac:dyDescent="0.25">
      <c r="B19" s="46" t="s">
        <v>0</v>
      </c>
      <c r="C19" s="47">
        <v>0</v>
      </c>
      <c r="D19" s="47">
        <v>0</v>
      </c>
      <c r="E19" s="48" t="str">
        <f>+IF(C19=0,"",C19/C$18)</f>
        <v/>
      </c>
      <c r="F19" s="48" t="str">
        <f>+IF(D19=0,"",D19/D$18)</f>
        <v/>
      </c>
      <c r="G19" s="39" t="str">
        <f>+IF(OR(AND(D19=0),(C19=0)),"0",((D19-C19)/C19))</f>
        <v>0</v>
      </c>
      <c r="H19" s="48" t="str">
        <f>+IF(OR(AND(E19=""),(G19="")),"",E19*G19)</f>
        <v/>
      </c>
    </row>
    <row r="20" spans="1:9" ht="15" x14ac:dyDescent="0.25">
      <c r="B20" s="5" t="s">
        <v>155</v>
      </c>
      <c r="C20" s="49">
        <v>0</v>
      </c>
      <c r="D20" s="47">
        <v>0</v>
      </c>
      <c r="E20" s="28" t="str">
        <f t="shared" ref="E20:E67" si="1">+IF(C20=0,"",C20/C$18)</f>
        <v/>
      </c>
      <c r="F20" s="28" t="str">
        <f t="shared" ref="F20:F67" si="2">+IF(D20=0,"",D20/D$18)</f>
        <v/>
      </c>
      <c r="G20" s="27" t="str">
        <f t="shared" ref="G20:G67" si="3">+IF(OR(AND(D20=0),(C20=0)),"0",((D20-C20)/C20))</f>
        <v>0</v>
      </c>
      <c r="H20" s="28" t="str">
        <f t="shared" ref="H20:H67" si="4">+IF(OR(AND(E20=""),(G20="")),"",E20*G20)</f>
        <v/>
      </c>
    </row>
    <row r="21" spans="1:9" ht="30" x14ac:dyDescent="0.25">
      <c r="B21" s="5" t="s">
        <v>1</v>
      </c>
      <c r="C21" s="49">
        <v>0</v>
      </c>
      <c r="D21" s="47">
        <v>0</v>
      </c>
      <c r="E21" s="28" t="str">
        <f t="shared" si="1"/>
        <v/>
      </c>
      <c r="F21" s="28" t="str">
        <f t="shared" si="2"/>
        <v/>
      </c>
      <c r="G21" s="27" t="str">
        <f t="shared" si="3"/>
        <v>0</v>
      </c>
      <c r="H21" s="28" t="str">
        <f t="shared" si="4"/>
        <v/>
      </c>
    </row>
    <row r="22" spans="1:9" ht="30" x14ac:dyDescent="0.25">
      <c r="B22" s="5" t="s">
        <v>428</v>
      </c>
      <c r="C22" s="49">
        <v>0</v>
      </c>
      <c r="D22" s="47">
        <v>0</v>
      </c>
      <c r="E22" s="28" t="str">
        <f t="shared" si="1"/>
        <v/>
      </c>
      <c r="F22" s="28" t="str">
        <f t="shared" si="2"/>
        <v/>
      </c>
      <c r="G22" s="27" t="str">
        <f t="shared" si="3"/>
        <v>0</v>
      </c>
      <c r="H22" s="28" t="str">
        <f t="shared" si="4"/>
        <v/>
      </c>
    </row>
    <row r="23" spans="1:9" ht="15" x14ac:dyDescent="0.25">
      <c r="B23" s="5" t="s">
        <v>156</v>
      </c>
      <c r="C23" s="49">
        <v>0</v>
      </c>
      <c r="D23" s="47">
        <v>0</v>
      </c>
      <c r="E23" s="28" t="str">
        <f t="shared" si="1"/>
        <v/>
      </c>
      <c r="F23" s="28" t="str">
        <f t="shared" si="2"/>
        <v/>
      </c>
      <c r="G23" s="27" t="str">
        <f t="shared" si="3"/>
        <v>0</v>
      </c>
      <c r="H23" s="28" t="str">
        <f t="shared" si="4"/>
        <v/>
      </c>
    </row>
    <row r="24" spans="1:9" ht="30" x14ac:dyDescent="0.25">
      <c r="B24" s="5" t="s">
        <v>157</v>
      </c>
      <c r="C24" s="49">
        <v>0</v>
      </c>
      <c r="D24" s="47">
        <v>0</v>
      </c>
      <c r="E24" s="28" t="str">
        <f t="shared" si="1"/>
        <v/>
      </c>
      <c r="F24" s="28" t="str">
        <f t="shared" si="2"/>
        <v/>
      </c>
      <c r="G24" s="27" t="str">
        <f t="shared" si="3"/>
        <v>0</v>
      </c>
      <c r="H24" s="28" t="str">
        <f t="shared" si="4"/>
        <v/>
      </c>
    </row>
    <row r="25" spans="1:9" s="20" customFormat="1" ht="15" x14ac:dyDescent="0.25">
      <c r="A25" s="22"/>
      <c r="B25" s="21" t="s">
        <v>529</v>
      </c>
      <c r="C25" s="50">
        <v>0</v>
      </c>
      <c r="D25" s="47">
        <v>0</v>
      </c>
      <c r="E25" s="26" t="str">
        <f t="shared" ref="E25" si="5">+IF(C25=0,"",C25/C$18)</f>
        <v/>
      </c>
      <c r="F25" s="26" t="str">
        <f t="shared" ref="F25" si="6">+IF(D25=0,"",D25/D$18)</f>
        <v/>
      </c>
      <c r="G25" s="51" t="str">
        <f t="shared" ref="G25" si="7">+IF(OR(AND(D25=0),(C25=0)),"0",((D25-C25)/C25))</f>
        <v>0</v>
      </c>
      <c r="H25" s="26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9">
        <v>0</v>
      </c>
      <c r="D26" s="47">
        <v>0</v>
      </c>
      <c r="E26" s="28" t="str">
        <f t="shared" si="1"/>
        <v/>
      </c>
      <c r="F26" s="28" t="str">
        <f t="shared" si="2"/>
        <v/>
      </c>
      <c r="G26" s="27" t="str">
        <f t="shared" si="3"/>
        <v>0</v>
      </c>
      <c r="H26" s="28" t="str">
        <f t="shared" si="4"/>
        <v/>
      </c>
    </row>
    <row r="27" spans="1:9" ht="15" x14ac:dyDescent="0.25">
      <c r="B27" s="5" t="s">
        <v>577</v>
      </c>
      <c r="C27" s="49">
        <v>0</v>
      </c>
      <c r="D27" s="47">
        <v>1</v>
      </c>
      <c r="E27" s="28" t="str">
        <f t="shared" si="1"/>
        <v/>
      </c>
      <c r="F27" s="28">
        <f t="shared" si="2"/>
        <v>1</v>
      </c>
      <c r="G27" s="27" t="str">
        <f t="shared" si="3"/>
        <v>0</v>
      </c>
      <c r="H27" s="28" t="str">
        <f t="shared" si="4"/>
        <v/>
      </c>
    </row>
    <row r="28" spans="1:9" ht="15" x14ac:dyDescent="0.25">
      <c r="B28" s="5" t="s">
        <v>3</v>
      </c>
      <c r="C28" s="49">
        <v>0</v>
      </c>
      <c r="D28" s="47">
        <v>0</v>
      </c>
      <c r="E28" s="28" t="str">
        <f t="shared" si="1"/>
        <v/>
      </c>
      <c r="F28" s="28" t="str">
        <f t="shared" si="2"/>
        <v/>
      </c>
      <c r="G28" s="27" t="str">
        <f t="shared" si="3"/>
        <v>0</v>
      </c>
      <c r="H28" s="28" t="str">
        <f t="shared" si="4"/>
        <v/>
      </c>
    </row>
    <row r="29" spans="1:9" ht="15" x14ac:dyDescent="0.25">
      <c r="B29" s="5" t="s">
        <v>5</v>
      </c>
      <c r="C29" s="49">
        <v>0</v>
      </c>
      <c r="D29" s="47">
        <v>0</v>
      </c>
      <c r="E29" s="28" t="str">
        <f t="shared" si="1"/>
        <v/>
      </c>
      <c r="F29" s="28" t="str">
        <f t="shared" si="2"/>
        <v/>
      </c>
      <c r="G29" s="27" t="str">
        <f t="shared" si="3"/>
        <v>0</v>
      </c>
      <c r="H29" s="28" t="str">
        <f t="shared" si="4"/>
        <v/>
      </c>
    </row>
    <row r="30" spans="1:9" ht="15" x14ac:dyDescent="0.25">
      <c r="B30" s="5" t="s">
        <v>158</v>
      </c>
      <c r="C30" s="49">
        <v>0</v>
      </c>
      <c r="D30" s="47">
        <v>0</v>
      </c>
      <c r="E30" s="28" t="str">
        <f t="shared" si="1"/>
        <v/>
      </c>
      <c r="F30" s="28" t="str">
        <f t="shared" si="2"/>
        <v/>
      </c>
      <c r="G30" s="27" t="str">
        <f t="shared" si="3"/>
        <v>0</v>
      </c>
      <c r="H30" s="28" t="str">
        <f t="shared" si="4"/>
        <v/>
      </c>
    </row>
    <row r="31" spans="1:9" ht="15" x14ac:dyDescent="0.25">
      <c r="B31" s="5" t="s">
        <v>159</v>
      </c>
      <c r="C31" s="49">
        <v>0</v>
      </c>
      <c r="D31" s="47">
        <v>0</v>
      </c>
      <c r="E31" s="28" t="str">
        <f t="shared" si="1"/>
        <v/>
      </c>
      <c r="F31" s="28" t="str">
        <f t="shared" si="2"/>
        <v/>
      </c>
      <c r="G31" s="27" t="str">
        <f t="shared" si="3"/>
        <v>0</v>
      </c>
      <c r="H31" s="28" t="str">
        <f t="shared" si="4"/>
        <v/>
      </c>
    </row>
    <row r="32" spans="1:9" ht="15" x14ac:dyDescent="0.25">
      <c r="B32" s="5" t="s">
        <v>4</v>
      </c>
      <c r="C32" s="49">
        <v>0</v>
      </c>
      <c r="D32" s="47">
        <v>0</v>
      </c>
      <c r="E32" s="28" t="str">
        <f t="shared" si="1"/>
        <v/>
      </c>
      <c r="F32" s="28" t="str">
        <f t="shared" si="2"/>
        <v/>
      </c>
      <c r="G32" s="27" t="str">
        <f t="shared" si="3"/>
        <v>0</v>
      </c>
      <c r="H32" s="28" t="str">
        <f t="shared" si="4"/>
        <v/>
      </c>
    </row>
    <row r="33" spans="2:8" ht="15" x14ac:dyDescent="0.25">
      <c r="B33" s="5" t="s">
        <v>6</v>
      </c>
      <c r="C33" s="49">
        <v>0</v>
      </c>
      <c r="D33" s="47">
        <v>0</v>
      </c>
      <c r="E33" s="28" t="str">
        <f t="shared" si="1"/>
        <v/>
      </c>
      <c r="F33" s="28" t="str">
        <f t="shared" si="2"/>
        <v/>
      </c>
      <c r="G33" s="27" t="str">
        <f t="shared" si="3"/>
        <v>0</v>
      </c>
      <c r="H33" s="28" t="str">
        <f t="shared" si="4"/>
        <v/>
      </c>
    </row>
    <row r="34" spans="2:8" ht="15" x14ac:dyDescent="0.25">
      <c r="B34" s="5" t="s">
        <v>160</v>
      </c>
      <c r="C34" s="49">
        <v>0</v>
      </c>
      <c r="D34" s="47">
        <v>0</v>
      </c>
      <c r="E34" s="28" t="str">
        <f t="shared" si="1"/>
        <v/>
      </c>
      <c r="F34" s="28" t="str">
        <f t="shared" si="2"/>
        <v/>
      </c>
      <c r="G34" s="27" t="str">
        <f t="shared" si="3"/>
        <v>0</v>
      </c>
      <c r="H34" s="28" t="str">
        <f t="shared" si="4"/>
        <v/>
      </c>
    </row>
    <row r="35" spans="2:8" ht="15" x14ac:dyDescent="0.25">
      <c r="B35" s="5" t="s">
        <v>161</v>
      </c>
      <c r="C35" s="49">
        <v>0</v>
      </c>
      <c r="D35" s="47">
        <v>0</v>
      </c>
      <c r="E35" s="28" t="str">
        <f t="shared" si="1"/>
        <v/>
      </c>
      <c r="F35" s="28" t="str">
        <f t="shared" si="2"/>
        <v/>
      </c>
      <c r="G35" s="27" t="str">
        <f t="shared" si="3"/>
        <v>0</v>
      </c>
      <c r="H35" s="28" t="str">
        <f t="shared" si="4"/>
        <v/>
      </c>
    </row>
    <row r="36" spans="2:8" ht="15" x14ac:dyDescent="0.25">
      <c r="B36" s="5" t="s">
        <v>162</v>
      </c>
      <c r="C36" s="49">
        <v>0</v>
      </c>
      <c r="D36" s="47">
        <v>0</v>
      </c>
      <c r="E36" s="28" t="str">
        <f t="shared" si="1"/>
        <v/>
      </c>
      <c r="F36" s="28" t="str">
        <f t="shared" si="2"/>
        <v/>
      </c>
      <c r="G36" s="27" t="str">
        <f t="shared" si="3"/>
        <v>0</v>
      </c>
      <c r="H36" s="28" t="str">
        <f t="shared" si="4"/>
        <v/>
      </c>
    </row>
    <row r="37" spans="2:8" ht="15" x14ac:dyDescent="0.25">
      <c r="B37" s="5" t="s">
        <v>163</v>
      </c>
      <c r="C37" s="49">
        <v>0</v>
      </c>
      <c r="D37" s="47">
        <v>0</v>
      </c>
      <c r="E37" s="28" t="str">
        <f t="shared" si="1"/>
        <v/>
      </c>
      <c r="F37" s="28" t="str">
        <f t="shared" si="2"/>
        <v/>
      </c>
      <c r="G37" s="27" t="str">
        <f t="shared" si="3"/>
        <v>0</v>
      </c>
      <c r="H37" s="28" t="str">
        <f t="shared" si="4"/>
        <v/>
      </c>
    </row>
    <row r="38" spans="2:8" ht="15" x14ac:dyDescent="0.25">
      <c r="B38" s="5" t="s">
        <v>7</v>
      </c>
      <c r="C38" s="49">
        <v>0</v>
      </c>
      <c r="D38" s="47">
        <v>0</v>
      </c>
      <c r="E38" s="28" t="str">
        <f t="shared" si="1"/>
        <v/>
      </c>
      <c r="F38" s="28" t="str">
        <f t="shared" si="2"/>
        <v/>
      </c>
      <c r="G38" s="27" t="str">
        <f t="shared" si="3"/>
        <v>0</v>
      </c>
      <c r="H38" s="28" t="str">
        <f t="shared" si="4"/>
        <v/>
      </c>
    </row>
    <row r="39" spans="2:8" ht="15" x14ac:dyDescent="0.25">
      <c r="B39" s="5" t="s">
        <v>164</v>
      </c>
      <c r="C39" s="49">
        <v>0</v>
      </c>
      <c r="D39" s="47">
        <v>0</v>
      </c>
      <c r="E39" s="28" t="str">
        <f t="shared" si="1"/>
        <v/>
      </c>
      <c r="F39" s="28" t="str">
        <f t="shared" si="2"/>
        <v/>
      </c>
      <c r="G39" s="27" t="str">
        <f t="shared" si="3"/>
        <v>0</v>
      </c>
      <c r="H39" s="28" t="str">
        <f t="shared" si="4"/>
        <v/>
      </c>
    </row>
    <row r="40" spans="2:8" ht="15" x14ac:dyDescent="0.25">
      <c r="B40" s="5" t="s">
        <v>165</v>
      </c>
      <c r="C40" s="49">
        <v>0</v>
      </c>
      <c r="D40" s="47">
        <v>0</v>
      </c>
      <c r="E40" s="28" t="str">
        <f t="shared" si="1"/>
        <v/>
      </c>
      <c r="F40" s="28" t="str">
        <f t="shared" si="2"/>
        <v/>
      </c>
      <c r="G40" s="27" t="str">
        <f t="shared" si="3"/>
        <v>0</v>
      </c>
      <c r="H40" s="28" t="str">
        <f t="shared" si="4"/>
        <v/>
      </c>
    </row>
    <row r="41" spans="2:8" ht="15" x14ac:dyDescent="0.25">
      <c r="B41" s="5" t="s">
        <v>166</v>
      </c>
      <c r="C41" s="49">
        <v>0</v>
      </c>
      <c r="D41" s="47">
        <v>0</v>
      </c>
      <c r="E41" s="28" t="str">
        <f t="shared" si="1"/>
        <v/>
      </c>
      <c r="F41" s="28" t="str">
        <f t="shared" si="2"/>
        <v/>
      </c>
      <c r="G41" s="27" t="str">
        <f t="shared" si="3"/>
        <v>0</v>
      </c>
      <c r="H41" s="28" t="str">
        <f t="shared" si="4"/>
        <v/>
      </c>
    </row>
    <row r="42" spans="2:8" ht="15" x14ac:dyDescent="0.25">
      <c r="B42" s="5" t="s">
        <v>167</v>
      </c>
      <c r="C42" s="49">
        <v>0</v>
      </c>
      <c r="D42" s="47">
        <v>0</v>
      </c>
      <c r="E42" s="28" t="str">
        <f t="shared" si="1"/>
        <v/>
      </c>
      <c r="F42" s="28" t="str">
        <f t="shared" si="2"/>
        <v/>
      </c>
      <c r="G42" s="27" t="str">
        <f t="shared" si="3"/>
        <v>0</v>
      </c>
      <c r="H42" s="28" t="str">
        <f t="shared" si="4"/>
        <v/>
      </c>
    </row>
    <row r="43" spans="2:8" ht="15" x14ac:dyDescent="0.25">
      <c r="B43" s="5" t="s">
        <v>168</v>
      </c>
      <c r="C43" s="49">
        <v>0</v>
      </c>
      <c r="D43" s="47">
        <v>0</v>
      </c>
      <c r="E43" s="28" t="str">
        <f t="shared" si="1"/>
        <v/>
      </c>
      <c r="F43" s="28" t="str">
        <f t="shared" si="2"/>
        <v/>
      </c>
      <c r="G43" s="27" t="str">
        <f t="shared" si="3"/>
        <v>0</v>
      </c>
      <c r="H43" s="28" t="str">
        <f t="shared" si="4"/>
        <v/>
      </c>
    </row>
    <row r="44" spans="2:8" ht="15" x14ac:dyDescent="0.25">
      <c r="B44" s="5" t="s">
        <v>169</v>
      </c>
      <c r="C44" s="49">
        <v>0</v>
      </c>
      <c r="D44" s="47">
        <v>0</v>
      </c>
      <c r="E44" s="28" t="str">
        <f t="shared" si="1"/>
        <v/>
      </c>
      <c r="F44" s="28" t="str">
        <f t="shared" si="2"/>
        <v/>
      </c>
      <c r="G44" s="27" t="str">
        <f t="shared" si="3"/>
        <v>0</v>
      </c>
      <c r="H44" s="28" t="str">
        <f t="shared" si="4"/>
        <v/>
      </c>
    </row>
    <row r="45" spans="2:8" ht="15" x14ac:dyDescent="0.25">
      <c r="B45" s="5" t="s">
        <v>8</v>
      </c>
      <c r="C45" s="49">
        <v>0</v>
      </c>
      <c r="D45" s="47">
        <v>0</v>
      </c>
      <c r="E45" s="28" t="str">
        <f t="shared" si="1"/>
        <v/>
      </c>
      <c r="F45" s="28" t="str">
        <f t="shared" si="2"/>
        <v/>
      </c>
      <c r="G45" s="27" t="str">
        <f t="shared" si="3"/>
        <v>0</v>
      </c>
      <c r="H45" s="28" t="str">
        <f t="shared" si="4"/>
        <v/>
      </c>
    </row>
    <row r="46" spans="2:8" ht="15" x14ac:dyDescent="0.25">
      <c r="B46" s="5" t="s">
        <v>429</v>
      </c>
      <c r="C46" s="49">
        <v>0</v>
      </c>
      <c r="D46" s="47">
        <v>0</v>
      </c>
      <c r="E46" s="28" t="str">
        <f t="shared" si="1"/>
        <v/>
      </c>
      <c r="F46" s="28" t="str">
        <f t="shared" si="2"/>
        <v/>
      </c>
      <c r="G46" s="27" t="str">
        <f t="shared" si="3"/>
        <v>0</v>
      </c>
      <c r="H46" s="28" t="str">
        <f t="shared" si="4"/>
        <v/>
      </c>
    </row>
    <row r="47" spans="2:8" ht="15" x14ac:dyDescent="0.25">
      <c r="B47" s="5" t="s">
        <v>170</v>
      </c>
      <c r="C47" s="49">
        <v>0</v>
      </c>
      <c r="D47" s="47">
        <v>0</v>
      </c>
      <c r="E47" s="28" t="str">
        <f t="shared" si="1"/>
        <v/>
      </c>
      <c r="F47" s="28" t="str">
        <f t="shared" si="2"/>
        <v/>
      </c>
      <c r="G47" s="27" t="str">
        <f t="shared" si="3"/>
        <v>0</v>
      </c>
      <c r="H47" s="28" t="str">
        <f t="shared" si="4"/>
        <v/>
      </c>
    </row>
    <row r="48" spans="2:8" ht="15" x14ac:dyDescent="0.25">
      <c r="B48" s="5" t="s">
        <v>578</v>
      </c>
      <c r="C48" s="49">
        <v>0</v>
      </c>
      <c r="D48" s="47">
        <v>0</v>
      </c>
      <c r="E48" s="28" t="str">
        <f t="shared" si="1"/>
        <v/>
      </c>
      <c r="F48" s="28" t="str">
        <f t="shared" si="2"/>
        <v/>
      </c>
      <c r="G48" s="27" t="str">
        <f t="shared" si="3"/>
        <v>0</v>
      </c>
      <c r="H48" s="28" t="str">
        <f t="shared" si="4"/>
        <v/>
      </c>
    </row>
    <row r="49" spans="1:8" ht="15" x14ac:dyDescent="0.25">
      <c r="B49" s="5" t="s">
        <v>9</v>
      </c>
      <c r="C49" s="49">
        <v>1</v>
      </c>
      <c r="D49" s="47">
        <v>0</v>
      </c>
      <c r="E49" s="28">
        <f t="shared" si="1"/>
        <v>0.25</v>
      </c>
      <c r="F49" s="28" t="str">
        <f t="shared" si="2"/>
        <v/>
      </c>
      <c r="G49" s="27" t="str">
        <f t="shared" si="3"/>
        <v>0</v>
      </c>
      <c r="H49" s="28">
        <f t="shared" si="4"/>
        <v>0</v>
      </c>
    </row>
    <row r="50" spans="1:8" ht="15" x14ac:dyDescent="0.25">
      <c r="B50" s="5" t="s">
        <v>579</v>
      </c>
      <c r="C50" s="49">
        <v>1</v>
      </c>
      <c r="D50" s="47">
        <v>0</v>
      </c>
      <c r="E50" s="28">
        <f t="shared" si="1"/>
        <v>0.25</v>
      </c>
      <c r="F50" s="28" t="str">
        <f t="shared" si="2"/>
        <v/>
      </c>
      <c r="G50" s="27" t="str">
        <f t="shared" si="3"/>
        <v>0</v>
      </c>
      <c r="H50" s="28">
        <f t="shared" si="4"/>
        <v>0</v>
      </c>
    </row>
    <row r="51" spans="1:8" ht="15" x14ac:dyDescent="0.25">
      <c r="B51" s="5" t="s">
        <v>12</v>
      </c>
      <c r="C51" s="49">
        <v>0</v>
      </c>
      <c r="D51" s="47">
        <v>0</v>
      </c>
      <c r="E51" s="28" t="str">
        <f t="shared" si="1"/>
        <v/>
      </c>
      <c r="F51" s="28" t="str">
        <f t="shared" si="2"/>
        <v/>
      </c>
      <c r="G51" s="27" t="str">
        <f t="shared" si="3"/>
        <v>0</v>
      </c>
      <c r="H51" s="28" t="str">
        <f t="shared" si="4"/>
        <v/>
      </c>
    </row>
    <row r="52" spans="1:8" ht="15" x14ac:dyDescent="0.25">
      <c r="B52" s="5" t="s">
        <v>11</v>
      </c>
      <c r="C52" s="49">
        <v>0</v>
      </c>
      <c r="D52" s="47">
        <v>0</v>
      </c>
      <c r="E52" s="28" t="str">
        <f t="shared" si="1"/>
        <v/>
      </c>
      <c r="F52" s="28" t="str">
        <f t="shared" si="2"/>
        <v/>
      </c>
      <c r="G52" s="27" t="str">
        <f t="shared" si="3"/>
        <v>0</v>
      </c>
      <c r="H52" s="28" t="str">
        <f t="shared" si="4"/>
        <v/>
      </c>
    </row>
    <row r="53" spans="1:8" ht="15" x14ac:dyDescent="0.25">
      <c r="B53" s="5" t="s">
        <v>430</v>
      </c>
      <c r="C53" s="49">
        <v>1</v>
      </c>
      <c r="D53" s="47">
        <v>0</v>
      </c>
      <c r="E53" s="28">
        <f t="shared" si="1"/>
        <v>0.25</v>
      </c>
      <c r="F53" s="28" t="str">
        <f t="shared" si="2"/>
        <v/>
      </c>
      <c r="G53" s="27" t="str">
        <f t="shared" si="3"/>
        <v>0</v>
      </c>
      <c r="H53" s="28">
        <f t="shared" si="4"/>
        <v>0</v>
      </c>
    </row>
    <row r="54" spans="1:8" ht="15" x14ac:dyDescent="0.25">
      <c r="B54" s="5" t="s">
        <v>10</v>
      </c>
      <c r="C54" s="49">
        <v>0</v>
      </c>
      <c r="D54" s="47">
        <v>0</v>
      </c>
      <c r="E54" s="28" t="str">
        <f t="shared" si="1"/>
        <v/>
      </c>
      <c r="F54" s="28" t="str">
        <f t="shared" si="2"/>
        <v/>
      </c>
      <c r="G54" s="27" t="str">
        <f t="shared" si="3"/>
        <v>0</v>
      </c>
      <c r="H54" s="28" t="str">
        <f t="shared" si="4"/>
        <v/>
      </c>
    </row>
    <row r="55" spans="1:8" ht="15" x14ac:dyDescent="0.25">
      <c r="B55" s="5" t="s">
        <v>171</v>
      </c>
      <c r="C55" s="49">
        <v>0</v>
      </c>
      <c r="D55" s="47">
        <v>0</v>
      </c>
      <c r="E55" s="28" t="str">
        <f t="shared" si="1"/>
        <v/>
      </c>
      <c r="F55" s="28" t="str">
        <f t="shared" si="2"/>
        <v/>
      </c>
      <c r="G55" s="27" t="str">
        <f t="shared" si="3"/>
        <v>0</v>
      </c>
      <c r="H55" s="28" t="str">
        <f t="shared" si="4"/>
        <v/>
      </c>
    </row>
    <row r="56" spans="1:8" ht="15" x14ac:dyDescent="0.25">
      <c r="B56" s="5" t="s">
        <v>13</v>
      </c>
      <c r="C56" s="49">
        <v>0</v>
      </c>
      <c r="D56" s="47">
        <v>0</v>
      </c>
      <c r="E56" s="28" t="str">
        <f t="shared" si="1"/>
        <v/>
      </c>
      <c r="F56" s="28" t="str">
        <f t="shared" si="2"/>
        <v/>
      </c>
      <c r="G56" s="27" t="str">
        <f t="shared" si="3"/>
        <v>0</v>
      </c>
      <c r="H56" s="28" t="str">
        <f t="shared" si="4"/>
        <v/>
      </c>
    </row>
    <row r="57" spans="1:8" ht="15" x14ac:dyDescent="0.25">
      <c r="B57" s="5" t="s">
        <v>14</v>
      </c>
      <c r="C57" s="49">
        <v>0</v>
      </c>
      <c r="D57" s="47">
        <v>0</v>
      </c>
      <c r="E57" s="28" t="str">
        <f t="shared" si="1"/>
        <v/>
      </c>
      <c r="F57" s="28" t="str">
        <f t="shared" si="2"/>
        <v/>
      </c>
      <c r="G57" s="27" t="str">
        <f t="shared" si="3"/>
        <v>0</v>
      </c>
      <c r="H57" s="28" t="str">
        <f t="shared" si="4"/>
        <v/>
      </c>
    </row>
    <row r="58" spans="1:8" ht="15" x14ac:dyDescent="0.25">
      <c r="B58" s="5" t="s">
        <v>172</v>
      </c>
      <c r="C58" s="49">
        <v>0</v>
      </c>
      <c r="D58" s="47">
        <v>0</v>
      </c>
      <c r="E58" s="28" t="str">
        <f t="shared" si="1"/>
        <v/>
      </c>
      <c r="F58" s="28" t="str">
        <f t="shared" si="2"/>
        <v/>
      </c>
      <c r="G58" s="27" t="str">
        <f t="shared" si="3"/>
        <v>0</v>
      </c>
      <c r="H58" s="28" t="str">
        <f t="shared" si="4"/>
        <v/>
      </c>
    </row>
    <row r="59" spans="1:8" ht="15" x14ac:dyDescent="0.25">
      <c r="B59" s="5" t="s">
        <v>431</v>
      </c>
      <c r="C59" s="49">
        <v>0</v>
      </c>
      <c r="D59" s="47">
        <v>0</v>
      </c>
      <c r="E59" s="28" t="str">
        <f t="shared" si="1"/>
        <v/>
      </c>
      <c r="F59" s="28" t="str">
        <f t="shared" si="2"/>
        <v/>
      </c>
      <c r="G59" s="27" t="str">
        <f t="shared" si="3"/>
        <v>0</v>
      </c>
      <c r="H59" s="28" t="str">
        <f t="shared" si="4"/>
        <v/>
      </c>
    </row>
    <row r="60" spans="1:8" ht="15" x14ac:dyDescent="0.25">
      <c r="B60" s="5" t="s">
        <v>173</v>
      </c>
      <c r="C60" s="49">
        <v>0</v>
      </c>
      <c r="D60" s="47">
        <v>0</v>
      </c>
      <c r="E60" s="28" t="str">
        <f t="shared" si="1"/>
        <v/>
      </c>
      <c r="F60" s="28" t="str">
        <f t="shared" si="2"/>
        <v/>
      </c>
      <c r="G60" s="27" t="str">
        <f t="shared" si="3"/>
        <v>0</v>
      </c>
      <c r="H60" s="28" t="str">
        <f t="shared" si="4"/>
        <v/>
      </c>
    </row>
    <row r="61" spans="1:8" ht="15" x14ac:dyDescent="0.25">
      <c r="B61" s="5" t="s">
        <v>174</v>
      </c>
      <c r="C61" s="49">
        <v>0</v>
      </c>
      <c r="D61" s="47">
        <v>0</v>
      </c>
      <c r="E61" s="28" t="str">
        <f t="shared" si="1"/>
        <v/>
      </c>
      <c r="F61" s="28" t="str">
        <f t="shared" si="2"/>
        <v/>
      </c>
      <c r="G61" s="27" t="str">
        <f t="shared" si="3"/>
        <v>0</v>
      </c>
      <c r="H61" s="28" t="str">
        <f t="shared" si="4"/>
        <v/>
      </c>
    </row>
    <row r="62" spans="1:8" s="20" customFormat="1" ht="15" x14ac:dyDescent="0.25">
      <c r="A62" s="59" t="s">
        <v>575</v>
      </c>
      <c r="B62" s="21" t="s">
        <v>604</v>
      </c>
      <c r="C62" s="50"/>
      <c r="D62" s="47">
        <v>0</v>
      </c>
      <c r="E62" s="26" t="str">
        <f t="shared" ref="E62:E63" si="9">+IF(C62=0,"",C62/C$18)</f>
        <v/>
      </c>
      <c r="F62" s="26" t="str">
        <f t="shared" ref="F62:F63" si="10">+IF(D62=0,"",D62/D$18)</f>
        <v/>
      </c>
      <c r="G62" s="51" t="str">
        <f t="shared" ref="G62:G63" si="11">+IF(OR(AND(D62=0),(C62=0)),"0",((D62-C62)/C62))</f>
        <v>0</v>
      </c>
      <c r="H62" s="26" t="str">
        <f t="shared" ref="H62:H63" si="12">+IF(OR(AND(E62=""),(G62="")),"",E62*G62)</f>
        <v/>
      </c>
    </row>
    <row r="63" spans="1:8" s="20" customFormat="1" ht="15" x14ac:dyDescent="0.25">
      <c r="A63" s="59" t="s">
        <v>575</v>
      </c>
      <c r="B63" s="21" t="s">
        <v>605</v>
      </c>
      <c r="C63" s="50"/>
      <c r="D63" s="47">
        <v>0</v>
      </c>
      <c r="E63" s="26" t="str">
        <f t="shared" si="9"/>
        <v/>
      </c>
      <c r="F63" s="26" t="str">
        <f t="shared" si="10"/>
        <v/>
      </c>
      <c r="G63" s="51" t="str">
        <f t="shared" si="11"/>
        <v>0</v>
      </c>
      <c r="H63" s="26" t="str">
        <f t="shared" si="12"/>
        <v/>
      </c>
    </row>
    <row r="64" spans="1:8" ht="15" x14ac:dyDescent="0.25">
      <c r="B64" s="5" t="s">
        <v>175</v>
      </c>
      <c r="C64" s="49">
        <v>0</v>
      </c>
      <c r="D64" s="47">
        <v>0</v>
      </c>
      <c r="E64" s="28" t="str">
        <f t="shared" si="1"/>
        <v/>
      </c>
      <c r="F64" s="28" t="str">
        <f t="shared" si="2"/>
        <v/>
      </c>
      <c r="G64" s="27" t="str">
        <f t="shared" si="3"/>
        <v>0</v>
      </c>
      <c r="H64" s="28" t="str">
        <f t="shared" si="4"/>
        <v/>
      </c>
    </row>
    <row r="65" spans="1:9" ht="15" x14ac:dyDescent="0.25">
      <c r="B65" s="5" t="s">
        <v>15</v>
      </c>
      <c r="C65" s="49">
        <v>1</v>
      </c>
      <c r="D65" s="47">
        <v>0</v>
      </c>
      <c r="E65" s="28">
        <f t="shared" si="1"/>
        <v>0.25</v>
      </c>
      <c r="F65" s="28" t="str">
        <f t="shared" si="2"/>
        <v/>
      </c>
      <c r="G65" s="27" t="str">
        <f t="shared" si="3"/>
        <v>0</v>
      </c>
      <c r="H65" s="28">
        <f t="shared" si="4"/>
        <v>0</v>
      </c>
    </row>
    <row r="66" spans="1:9" ht="15" x14ac:dyDescent="0.25">
      <c r="B66" s="5" t="s">
        <v>176</v>
      </c>
      <c r="C66" s="49">
        <v>0</v>
      </c>
      <c r="D66" s="47">
        <v>0</v>
      </c>
      <c r="E66" s="28" t="str">
        <f t="shared" si="1"/>
        <v/>
      </c>
      <c r="F66" s="28" t="str">
        <f t="shared" si="2"/>
        <v/>
      </c>
      <c r="G66" s="27" t="str">
        <f t="shared" si="3"/>
        <v>0</v>
      </c>
      <c r="H66" s="28" t="str">
        <f t="shared" si="4"/>
        <v/>
      </c>
    </row>
    <row r="67" spans="1:9" ht="15" x14ac:dyDescent="0.25">
      <c r="B67" s="5" t="s">
        <v>177</v>
      </c>
      <c r="C67" s="49">
        <v>0</v>
      </c>
      <c r="D67" s="47">
        <v>0</v>
      </c>
      <c r="E67" s="28" t="str">
        <f t="shared" si="1"/>
        <v/>
      </c>
      <c r="F67" s="28" t="str">
        <f t="shared" si="2"/>
        <v/>
      </c>
      <c r="G67" s="27" t="str">
        <f t="shared" si="3"/>
        <v>0</v>
      </c>
      <c r="H67" s="28" t="str">
        <f t="shared" si="4"/>
        <v/>
      </c>
    </row>
    <row r="68" spans="1:9" ht="15" customHeight="1" x14ac:dyDescent="0.2">
      <c r="B68" s="2"/>
      <c r="C68" s="2"/>
      <c r="D68" s="2"/>
    </row>
    <row r="69" spans="1:9" ht="15" customHeight="1" x14ac:dyDescent="0.2">
      <c r="B69" s="2"/>
      <c r="C69" s="2"/>
      <c r="D69" s="2"/>
    </row>
    <row r="70" spans="1:9" ht="15" customHeight="1" thickBot="1" x14ac:dyDescent="0.25">
      <c r="B70" s="52"/>
      <c r="C70" s="52"/>
      <c r="D70" s="52"/>
      <c r="E70" s="52"/>
      <c r="F70" s="52"/>
    </row>
    <row r="71" spans="1:9" ht="22.5" customHeight="1" x14ac:dyDescent="0.2">
      <c r="B71" s="66" t="s">
        <v>386</v>
      </c>
      <c r="C71" s="68" t="s">
        <v>387</v>
      </c>
      <c r="D71" s="69"/>
      <c r="E71" s="68" t="s">
        <v>618</v>
      </c>
      <c r="F71" s="69"/>
      <c r="G71" s="70" t="s">
        <v>617</v>
      </c>
      <c r="H71" s="72" t="s">
        <v>351</v>
      </c>
    </row>
    <row r="72" spans="1:9" s="4" customFormat="1" ht="22.5" customHeight="1" x14ac:dyDescent="0.2">
      <c r="B72" s="67"/>
      <c r="C72" s="24">
        <v>2017</v>
      </c>
      <c r="D72" s="24">
        <v>2018</v>
      </c>
      <c r="E72" s="24">
        <v>2017</v>
      </c>
      <c r="F72" s="24">
        <v>2018</v>
      </c>
      <c r="G72" s="71"/>
      <c r="H72" s="73"/>
    </row>
    <row r="73" spans="1:9" s="4" customFormat="1" ht="33" customHeight="1" thickBot="1" x14ac:dyDescent="0.25">
      <c r="B73" s="41" t="s">
        <v>389</v>
      </c>
      <c r="C73" s="42">
        <f>SUM(C74:C159)</f>
        <v>213</v>
      </c>
      <c r="D73" s="43">
        <f>SUM(D74:D159)</f>
        <v>118</v>
      </c>
      <c r="E73" s="44">
        <f>+IF(C73=0,"",C73/C$73)</f>
        <v>1</v>
      </c>
      <c r="F73" s="44">
        <f>+IF(D73=0,"",D73/D$73)</f>
        <v>1</v>
      </c>
      <c r="G73" s="44">
        <f>+IF(OR(AND(D73=0),(C73=0)),"0",((D73-C73)/C73))</f>
        <v>-0.4460093896713615</v>
      </c>
      <c r="H73" s="45">
        <f>+IF(OR(AND(E73=""),(G73="")),"",E73*G73)</f>
        <v>-0.4460093896713615</v>
      </c>
    </row>
    <row r="74" spans="1:9" ht="15" x14ac:dyDescent="0.25">
      <c r="B74" s="46" t="s">
        <v>432</v>
      </c>
      <c r="C74" s="47">
        <v>1</v>
      </c>
      <c r="D74" s="47">
        <v>1</v>
      </c>
      <c r="E74" s="53">
        <f>+IF(C74=0,"",C74/C$73)</f>
        <v>4.6948356807511738E-3</v>
      </c>
      <c r="F74" s="53">
        <f>+IF(D74=0,"",D74/D$73)</f>
        <v>8.4745762711864406E-3</v>
      </c>
      <c r="G74" s="39">
        <f>+IF(OR(AND(D74=0),(C74=0)),"0",((D74-C74)/C74))</f>
        <v>0</v>
      </c>
      <c r="H74" s="48">
        <f>+IF(OR(AND(E74=""),(G74="")),"",E74*G74)</f>
        <v>0</v>
      </c>
    </row>
    <row r="75" spans="1:9" ht="15" x14ac:dyDescent="0.25">
      <c r="B75" s="5" t="s">
        <v>581</v>
      </c>
      <c r="C75" s="49">
        <v>0</v>
      </c>
      <c r="D75" s="47">
        <v>4</v>
      </c>
      <c r="E75" s="54" t="str">
        <f t="shared" ref="E75:E146" si="13">+IF(C75=0,"",C75/C$73)</f>
        <v/>
      </c>
      <c r="F75" s="54">
        <f t="shared" ref="F75:F146" si="14">+IF(D75=0,"",D75/D$73)</f>
        <v>3.3898305084745763E-2</v>
      </c>
      <c r="G75" s="27" t="str">
        <f t="shared" ref="G75:G146" si="15">+IF(OR(AND(D75=0),(C75=0)),"0",((D75-C75)/C75))</f>
        <v>0</v>
      </c>
      <c r="H75" s="28" t="str">
        <f t="shared" ref="H75:H146" si="16">+IF(OR(AND(E75=""),(G75="")),"",E75*G75)</f>
        <v/>
      </c>
    </row>
    <row r="76" spans="1:9" s="20" customFormat="1" ht="15" x14ac:dyDescent="0.25">
      <c r="A76" s="22"/>
      <c r="B76" s="21" t="s">
        <v>530</v>
      </c>
      <c r="C76" s="50">
        <v>1</v>
      </c>
      <c r="D76" s="47">
        <v>0</v>
      </c>
      <c r="E76" s="51">
        <f t="shared" ref="E76" si="17">+IF(C76=0,"",C76/C$73)</f>
        <v>4.6948356807511738E-3</v>
      </c>
      <c r="F76" s="51" t="str">
        <f t="shared" ref="F76" si="18">+IF(D76=0,"",D76/D$73)</f>
        <v/>
      </c>
      <c r="G76" s="51" t="str">
        <f t="shared" ref="G76" si="19">+IF(OR(AND(D76=0),(C76=0)),"0",((D76-C76)/C76))</f>
        <v>0</v>
      </c>
      <c r="H76" s="26">
        <f t="shared" ref="H76" si="20">+IF(OR(AND(E76=""),(G76="")),"",E76*G76)</f>
        <v>0</v>
      </c>
      <c r="I76" s="2"/>
    </row>
    <row r="77" spans="1:9" ht="15" x14ac:dyDescent="0.25">
      <c r="B77" s="5" t="s">
        <v>582</v>
      </c>
      <c r="C77" s="49">
        <v>45</v>
      </c>
      <c r="D77" s="47">
        <v>18</v>
      </c>
      <c r="E77" s="54">
        <f t="shared" si="13"/>
        <v>0.21126760563380281</v>
      </c>
      <c r="F77" s="54">
        <f t="shared" si="14"/>
        <v>0.15254237288135594</v>
      </c>
      <c r="G77" s="27">
        <f t="shared" si="15"/>
        <v>-0.6</v>
      </c>
      <c r="H77" s="28">
        <f t="shared" si="16"/>
        <v>-0.12676056338028169</v>
      </c>
    </row>
    <row r="78" spans="1:9" ht="15" x14ac:dyDescent="0.25">
      <c r="B78" s="5" t="s">
        <v>178</v>
      </c>
      <c r="C78" s="49">
        <v>35</v>
      </c>
      <c r="D78" s="47">
        <v>2</v>
      </c>
      <c r="E78" s="54">
        <f t="shared" si="13"/>
        <v>0.16431924882629109</v>
      </c>
      <c r="F78" s="54">
        <f t="shared" si="14"/>
        <v>1.6949152542372881E-2</v>
      </c>
      <c r="G78" s="27">
        <f t="shared" si="15"/>
        <v>-0.94285714285714284</v>
      </c>
      <c r="H78" s="28">
        <f t="shared" si="16"/>
        <v>-0.15492957746478875</v>
      </c>
    </row>
    <row r="79" spans="1:9" ht="15" x14ac:dyDescent="0.25">
      <c r="B79" s="5" t="s">
        <v>16</v>
      </c>
      <c r="C79" s="49">
        <v>0</v>
      </c>
      <c r="D79" s="47">
        <v>0</v>
      </c>
      <c r="E79" s="54" t="str">
        <f t="shared" si="13"/>
        <v/>
      </c>
      <c r="F79" s="54" t="str">
        <f t="shared" si="14"/>
        <v/>
      </c>
      <c r="G79" s="27" t="str">
        <f t="shared" si="15"/>
        <v>0</v>
      </c>
      <c r="H79" s="28" t="str">
        <f t="shared" si="16"/>
        <v/>
      </c>
    </row>
    <row r="80" spans="1:9" s="20" customFormat="1" ht="15" x14ac:dyDescent="0.25">
      <c r="B80" s="21" t="s">
        <v>35</v>
      </c>
      <c r="C80" s="50">
        <v>0</v>
      </c>
      <c r="D80" s="47">
        <v>2</v>
      </c>
      <c r="E80" s="51" t="str">
        <f t="shared" ref="E80" si="21">+IF(C80=0,"",C80/C$73)</f>
        <v/>
      </c>
      <c r="F80" s="51">
        <f t="shared" ref="F80" si="22">+IF(D80=0,"",D80/D$73)</f>
        <v>1.6949152542372881E-2</v>
      </c>
      <c r="G80" s="51" t="str">
        <f t="shared" ref="G80" si="23">+IF(OR(AND(D80=0),(C80=0)),"0",((D80-C80)/C80))</f>
        <v>0</v>
      </c>
      <c r="H80" s="26" t="str">
        <f t="shared" ref="H80" si="24">+IF(OR(AND(E80=""),(G80="")),"",E80*G80)</f>
        <v/>
      </c>
      <c r="I80" s="2"/>
    </row>
    <row r="81" spans="1:9" ht="15" x14ac:dyDescent="0.25">
      <c r="B81" s="5" t="s">
        <v>179</v>
      </c>
      <c r="C81" s="49">
        <v>0</v>
      </c>
      <c r="D81" s="47">
        <v>0</v>
      </c>
      <c r="E81" s="54" t="str">
        <f t="shared" si="13"/>
        <v/>
      </c>
      <c r="F81" s="54" t="str">
        <f t="shared" si="14"/>
        <v/>
      </c>
      <c r="G81" s="27" t="str">
        <f t="shared" si="15"/>
        <v>0</v>
      </c>
      <c r="H81" s="28" t="str">
        <f t="shared" si="16"/>
        <v/>
      </c>
    </row>
    <row r="82" spans="1:9" ht="15" x14ac:dyDescent="0.25">
      <c r="B82" s="5" t="s">
        <v>180</v>
      </c>
      <c r="C82" s="49">
        <v>0</v>
      </c>
      <c r="D82" s="47">
        <v>0</v>
      </c>
      <c r="E82" s="54" t="str">
        <f t="shared" si="13"/>
        <v/>
      </c>
      <c r="F82" s="54" t="str">
        <f t="shared" si="14"/>
        <v/>
      </c>
      <c r="G82" s="27" t="str">
        <f t="shared" si="15"/>
        <v>0</v>
      </c>
      <c r="H82" s="28" t="str">
        <f t="shared" si="16"/>
        <v/>
      </c>
    </row>
    <row r="83" spans="1:9" ht="15" x14ac:dyDescent="0.25">
      <c r="B83" s="5" t="s">
        <v>433</v>
      </c>
      <c r="C83" s="49">
        <v>0</v>
      </c>
      <c r="D83" s="47">
        <v>2</v>
      </c>
      <c r="E83" s="54" t="str">
        <f t="shared" si="13"/>
        <v/>
      </c>
      <c r="F83" s="54">
        <f t="shared" si="14"/>
        <v>1.6949152542372881E-2</v>
      </c>
      <c r="G83" s="27" t="str">
        <f t="shared" si="15"/>
        <v>0</v>
      </c>
      <c r="H83" s="28" t="str">
        <f t="shared" si="16"/>
        <v/>
      </c>
    </row>
    <row r="84" spans="1:9" ht="15" x14ac:dyDescent="0.25">
      <c r="B84" s="5" t="s">
        <v>181</v>
      </c>
      <c r="C84" s="49">
        <v>0</v>
      </c>
      <c r="D84" s="47">
        <v>0</v>
      </c>
      <c r="E84" s="54" t="str">
        <f t="shared" si="13"/>
        <v/>
      </c>
      <c r="F84" s="54" t="str">
        <f t="shared" si="14"/>
        <v/>
      </c>
      <c r="G84" s="27" t="str">
        <f t="shared" si="15"/>
        <v>0</v>
      </c>
      <c r="H84" s="28" t="str">
        <f t="shared" si="16"/>
        <v/>
      </c>
    </row>
    <row r="85" spans="1:9" ht="15" x14ac:dyDescent="0.25">
      <c r="B85" s="5" t="s">
        <v>182</v>
      </c>
      <c r="C85" s="49">
        <v>8</v>
      </c>
      <c r="D85" s="47">
        <v>0</v>
      </c>
      <c r="E85" s="54">
        <f t="shared" si="13"/>
        <v>3.7558685446009391E-2</v>
      </c>
      <c r="F85" s="54" t="str">
        <f t="shared" si="14"/>
        <v/>
      </c>
      <c r="G85" s="27" t="str">
        <f t="shared" si="15"/>
        <v>0</v>
      </c>
      <c r="H85" s="28">
        <f t="shared" si="16"/>
        <v>0</v>
      </c>
    </row>
    <row r="86" spans="1:9" ht="15" x14ac:dyDescent="0.25">
      <c r="B86" s="5" t="s">
        <v>17</v>
      </c>
      <c r="C86" s="49">
        <v>0</v>
      </c>
      <c r="D86" s="47">
        <v>0</v>
      </c>
      <c r="E86" s="54" t="str">
        <f t="shared" si="13"/>
        <v/>
      </c>
      <c r="F86" s="54" t="str">
        <f t="shared" si="14"/>
        <v/>
      </c>
      <c r="G86" s="27" t="str">
        <f t="shared" si="15"/>
        <v>0</v>
      </c>
      <c r="H86" s="28" t="str">
        <f t="shared" si="16"/>
        <v/>
      </c>
    </row>
    <row r="87" spans="1:9" ht="15" x14ac:dyDescent="0.25">
      <c r="B87" s="5" t="s">
        <v>183</v>
      </c>
      <c r="C87" s="49">
        <v>0</v>
      </c>
      <c r="D87" s="47">
        <v>2</v>
      </c>
      <c r="E87" s="54" t="str">
        <f t="shared" si="13"/>
        <v/>
      </c>
      <c r="F87" s="54">
        <f t="shared" si="14"/>
        <v>1.6949152542372881E-2</v>
      </c>
      <c r="G87" s="27" t="str">
        <f t="shared" si="15"/>
        <v>0</v>
      </c>
      <c r="H87" s="28" t="str">
        <f t="shared" si="16"/>
        <v/>
      </c>
    </row>
    <row r="88" spans="1:9" s="20" customFormat="1" ht="15" x14ac:dyDescent="0.25">
      <c r="A88" s="22"/>
      <c r="B88" s="21" t="s">
        <v>583</v>
      </c>
      <c r="C88" s="50">
        <v>37</v>
      </c>
      <c r="D88" s="47">
        <v>2</v>
      </c>
      <c r="E88" s="51">
        <f t="shared" ref="E88" si="25">+IF(C88=0,"",C88/C$73)</f>
        <v>0.17370892018779344</v>
      </c>
      <c r="F88" s="51">
        <f t="shared" ref="F88" si="26">+IF(D88=0,"",D88/D$73)</f>
        <v>1.6949152542372881E-2</v>
      </c>
      <c r="G88" s="51">
        <f t="shared" ref="G88" si="27">+IF(OR(AND(D88=0),(C88=0)),"0",((D88-C88)/C88))</f>
        <v>-0.94594594594594594</v>
      </c>
      <c r="H88" s="26">
        <f t="shared" ref="H88" si="28">+IF(OR(AND(E88=""),(G88="")),"",E88*G88)</f>
        <v>-0.16431924882629109</v>
      </c>
      <c r="I88" s="2"/>
    </row>
    <row r="89" spans="1:9" ht="15" x14ac:dyDescent="0.25">
      <c r="B89" s="5" t="s">
        <v>184</v>
      </c>
      <c r="C89" s="49">
        <v>6</v>
      </c>
      <c r="D89" s="47">
        <v>5</v>
      </c>
      <c r="E89" s="54">
        <f t="shared" si="13"/>
        <v>2.8169014084507043E-2</v>
      </c>
      <c r="F89" s="54">
        <f t="shared" si="14"/>
        <v>4.2372881355932202E-2</v>
      </c>
      <c r="G89" s="27">
        <f t="shared" si="15"/>
        <v>-0.16666666666666666</v>
      </c>
      <c r="H89" s="28">
        <f t="shared" si="16"/>
        <v>-4.6948356807511738E-3</v>
      </c>
    </row>
    <row r="90" spans="1:9" ht="15" x14ac:dyDescent="0.25">
      <c r="B90" s="5" t="s">
        <v>185</v>
      </c>
      <c r="C90" s="49">
        <v>2</v>
      </c>
      <c r="D90" s="47">
        <v>0</v>
      </c>
      <c r="E90" s="54">
        <f t="shared" si="13"/>
        <v>9.3896713615023476E-3</v>
      </c>
      <c r="F90" s="54" t="str">
        <f t="shared" si="14"/>
        <v/>
      </c>
      <c r="G90" s="27" t="str">
        <f t="shared" si="15"/>
        <v>0</v>
      </c>
      <c r="H90" s="28">
        <f t="shared" si="16"/>
        <v>0</v>
      </c>
    </row>
    <row r="91" spans="1:9" ht="15" x14ac:dyDescent="0.25">
      <c r="B91" s="5" t="s">
        <v>21</v>
      </c>
      <c r="C91" s="49">
        <v>0</v>
      </c>
      <c r="D91" s="47">
        <v>1</v>
      </c>
      <c r="E91" s="54" t="str">
        <f t="shared" si="13"/>
        <v/>
      </c>
      <c r="F91" s="54">
        <f t="shared" si="14"/>
        <v>8.4745762711864406E-3</v>
      </c>
      <c r="G91" s="27" t="str">
        <f t="shared" si="15"/>
        <v>0</v>
      </c>
      <c r="H91" s="28" t="str">
        <f t="shared" si="16"/>
        <v/>
      </c>
    </row>
    <row r="92" spans="1:9" ht="15" x14ac:dyDescent="0.25">
      <c r="B92" s="5" t="s">
        <v>434</v>
      </c>
      <c r="C92" s="49">
        <v>0</v>
      </c>
      <c r="D92" s="47">
        <v>0</v>
      </c>
      <c r="E92" s="54" t="str">
        <f t="shared" si="13"/>
        <v/>
      </c>
      <c r="F92" s="54" t="str">
        <f t="shared" si="14"/>
        <v/>
      </c>
      <c r="G92" s="27" t="str">
        <f t="shared" si="15"/>
        <v>0</v>
      </c>
      <c r="H92" s="28" t="str">
        <f t="shared" si="16"/>
        <v/>
      </c>
    </row>
    <row r="93" spans="1:9" ht="15" x14ac:dyDescent="0.25">
      <c r="B93" s="5" t="s">
        <v>186</v>
      </c>
      <c r="C93" s="49">
        <v>0</v>
      </c>
      <c r="D93" s="47">
        <v>0</v>
      </c>
      <c r="E93" s="54" t="str">
        <f t="shared" si="13"/>
        <v/>
      </c>
      <c r="F93" s="54" t="str">
        <f t="shared" si="14"/>
        <v/>
      </c>
      <c r="G93" s="27" t="str">
        <f t="shared" si="15"/>
        <v>0</v>
      </c>
      <c r="H93" s="28" t="str">
        <f t="shared" si="16"/>
        <v/>
      </c>
    </row>
    <row r="94" spans="1:9" s="20" customFormat="1" ht="15" x14ac:dyDescent="0.25">
      <c r="A94" s="22"/>
      <c r="B94" s="21" t="s">
        <v>531</v>
      </c>
      <c r="C94" s="50">
        <v>0</v>
      </c>
      <c r="D94" s="47">
        <v>0</v>
      </c>
      <c r="E94" s="51" t="str">
        <f t="shared" ref="E94:E95" si="29">+IF(C94=0,"",C94/C$73)</f>
        <v/>
      </c>
      <c r="F94" s="51" t="str">
        <f t="shared" ref="F94:F95" si="30">+IF(D94=0,"",D94/D$73)</f>
        <v/>
      </c>
      <c r="G94" s="51" t="str">
        <f t="shared" ref="G94:G95" si="31">+IF(OR(AND(D94=0),(C94=0)),"0",((D94-C94)/C94))</f>
        <v>0</v>
      </c>
      <c r="H94" s="26" t="str">
        <f t="shared" ref="H94:H95" si="32">+IF(OR(AND(E94=""),(G94="")),"",E94*G94)</f>
        <v/>
      </c>
      <c r="I94" s="2"/>
    </row>
    <row r="95" spans="1:9" s="20" customFormat="1" ht="15" x14ac:dyDescent="0.25">
      <c r="A95" s="22"/>
      <c r="B95" s="21" t="s">
        <v>532</v>
      </c>
      <c r="C95" s="50">
        <v>0</v>
      </c>
      <c r="D95" s="47">
        <v>0</v>
      </c>
      <c r="E95" s="51" t="str">
        <f t="shared" si="29"/>
        <v/>
      </c>
      <c r="F95" s="51" t="str">
        <f t="shared" si="30"/>
        <v/>
      </c>
      <c r="G95" s="51" t="str">
        <f t="shared" si="31"/>
        <v>0</v>
      </c>
      <c r="H95" s="26" t="str">
        <f t="shared" si="32"/>
        <v/>
      </c>
      <c r="I95" s="2"/>
    </row>
    <row r="96" spans="1:9" ht="15" x14ac:dyDescent="0.25">
      <c r="B96" s="5" t="s">
        <v>187</v>
      </c>
      <c r="C96" s="49">
        <v>2</v>
      </c>
      <c r="D96" s="47">
        <v>1</v>
      </c>
      <c r="E96" s="54">
        <f t="shared" si="13"/>
        <v>9.3896713615023476E-3</v>
      </c>
      <c r="F96" s="54">
        <f t="shared" si="14"/>
        <v>8.4745762711864406E-3</v>
      </c>
      <c r="G96" s="27">
        <f t="shared" si="15"/>
        <v>-0.5</v>
      </c>
      <c r="H96" s="28">
        <f t="shared" si="16"/>
        <v>-4.6948356807511738E-3</v>
      </c>
    </row>
    <row r="97" spans="1:9" ht="15" x14ac:dyDescent="0.25">
      <c r="B97" s="5" t="s">
        <v>19</v>
      </c>
      <c r="C97" s="49">
        <v>1</v>
      </c>
      <c r="D97" s="47">
        <v>0</v>
      </c>
      <c r="E97" s="54">
        <f t="shared" si="13"/>
        <v>4.6948356807511738E-3</v>
      </c>
      <c r="F97" s="54" t="str">
        <f t="shared" si="14"/>
        <v/>
      </c>
      <c r="G97" s="27" t="str">
        <f t="shared" si="15"/>
        <v>0</v>
      </c>
      <c r="H97" s="28">
        <f t="shared" si="16"/>
        <v>0</v>
      </c>
    </row>
    <row r="98" spans="1:9" ht="15" x14ac:dyDescent="0.25">
      <c r="B98" s="5" t="s">
        <v>22</v>
      </c>
      <c r="C98" s="49">
        <v>0</v>
      </c>
      <c r="D98" s="47">
        <v>0</v>
      </c>
      <c r="E98" s="54" t="str">
        <f t="shared" si="13"/>
        <v/>
      </c>
      <c r="F98" s="54" t="str">
        <f t="shared" si="14"/>
        <v/>
      </c>
      <c r="G98" s="27" t="str">
        <f t="shared" si="15"/>
        <v>0</v>
      </c>
      <c r="H98" s="28" t="str">
        <f t="shared" si="16"/>
        <v/>
      </c>
    </row>
    <row r="99" spans="1:9" ht="15" x14ac:dyDescent="0.25">
      <c r="B99" s="5" t="s">
        <v>188</v>
      </c>
      <c r="C99" s="49">
        <v>0</v>
      </c>
      <c r="D99" s="47">
        <v>0</v>
      </c>
      <c r="E99" s="54" t="str">
        <f t="shared" si="13"/>
        <v/>
      </c>
      <c r="F99" s="54" t="str">
        <f t="shared" si="14"/>
        <v/>
      </c>
      <c r="G99" s="27" t="str">
        <f t="shared" si="15"/>
        <v>0</v>
      </c>
      <c r="H99" s="28" t="str">
        <f t="shared" si="16"/>
        <v/>
      </c>
    </row>
    <row r="100" spans="1:9" ht="15" x14ac:dyDescent="0.25">
      <c r="B100" s="5" t="s">
        <v>189</v>
      </c>
      <c r="C100" s="49">
        <v>0</v>
      </c>
      <c r="D100" s="47">
        <v>0</v>
      </c>
      <c r="E100" s="54" t="str">
        <f t="shared" si="13"/>
        <v/>
      </c>
      <c r="F100" s="54" t="str">
        <f t="shared" si="14"/>
        <v/>
      </c>
      <c r="G100" s="27" t="str">
        <f t="shared" si="15"/>
        <v>0</v>
      </c>
      <c r="H100" s="28" t="str">
        <f t="shared" si="16"/>
        <v/>
      </c>
    </row>
    <row r="101" spans="1:9" ht="15" x14ac:dyDescent="0.25">
      <c r="B101" s="5" t="s">
        <v>435</v>
      </c>
      <c r="C101" s="49">
        <v>0</v>
      </c>
      <c r="D101" s="47">
        <v>0</v>
      </c>
      <c r="E101" s="54" t="str">
        <f t="shared" si="13"/>
        <v/>
      </c>
      <c r="F101" s="54" t="str">
        <f t="shared" si="14"/>
        <v/>
      </c>
      <c r="G101" s="27" t="str">
        <f t="shared" si="15"/>
        <v>0</v>
      </c>
      <c r="H101" s="28" t="str">
        <f t="shared" si="16"/>
        <v/>
      </c>
    </row>
    <row r="102" spans="1:9" ht="15" x14ac:dyDescent="0.25">
      <c r="B102" s="5" t="s">
        <v>18</v>
      </c>
      <c r="C102" s="49">
        <v>0</v>
      </c>
      <c r="D102" s="47">
        <v>0</v>
      </c>
      <c r="E102" s="54" t="str">
        <f t="shared" si="13"/>
        <v/>
      </c>
      <c r="F102" s="54" t="str">
        <f t="shared" si="14"/>
        <v/>
      </c>
      <c r="G102" s="27" t="str">
        <f t="shared" si="15"/>
        <v>0</v>
      </c>
      <c r="H102" s="28" t="str">
        <f t="shared" si="16"/>
        <v/>
      </c>
    </row>
    <row r="103" spans="1:9" ht="15" x14ac:dyDescent="0.25">
      <c r="B103" s="5" t="s">
        <v>20</v>
      </c>
      <c r="C103" s="49">
        <v>0</v>
      </c>
      <c r="D103" s="47">
        <v>0</v>
      </c>
      <c r="E103" s="54" t="str">
        <f t="shared" si="13"/>
        <v/>
      </c>
      <c r="F103" s="54" t="str">
        <f t="shared" si="14"/>
        <v/>
      </c>
      <c r="G103" s="27" t="str">
        <f t="shared" si="15"/>
        <v>0</v>
      </c>
      <c r="H103" s="28" t="str">
        <f t="shared" si="16"/>
        <v/>
      </c>
    </row>
    <row r="104" spans="1:9" ht="15" x14ac:dyDescent="0.25">
      <c r="B104" s="5" t="s">
        <v>190</v>
      </c>
      <c r="C104" s="49">
        <v>0</v>
      </c>
      <c r="D104" s="47">
        <v>0</v>
      </c>
      <c r="E104" s="54" t="str">
        <f t="shared" si="13"/>
        <v/>
      </c>
      <c r="F104" s="54" t="str">
        <f t="shared" si="14"/>
        <v/>
      </c>
      <c r="G104" s="27" t="str">
        <f t="shared" si="15"/>
        <v>0</v>
      </c>
      <c r="H104" s="28" t="str">
        <f t="shared" si="16"/>
        <v/>
      </c>
    </row>
    <row r="105" spans="1:9" s="20" customFormat="1" ht="15" x14ac:dyDescent="0.25">
      <c r="A105" s="22"/>
      <c r="B105" s="21" t="s">
        <v>580</v>
      </c>
      <c r="C105" s="50">
        <v>0</v>
      </c>
      <c r="D105" s="47">
        <v>0</v>
      </c>
      <c r="E105" s="51" t="str">
        <f t="shared" ref="E105" si="33">+IF(C105=0,"",C105/C$73)</f>
        <v/>
      </c>
      <c r="F105" s="51" t="str">
        <f t="shared" ref="F105" si="34">+IF(D105=0,"",D105/D$73)</f>
        <v/>
      </c>
      <c r="G105" s="51" t="str">
        <f t="shared" ref="G105" si="35">+IF(OR(AND(D105=0),(C105=0)),"0",((D105-C105)/C105))</f>
        <v>0</v>
      </c>
      <c r="H105" s="26" t="str">
        <f t="shared" ref="H105" si="36">+IF(OR(AND(E105=""),(G105="")),"",E105*G105)</f>
        <v/>
      </c>
      <c r="I105" s="2"/>
    </row>
    <row r="106" spans="1:9" ht="15" x14ac:dyDescent="0.25">
      <c r="B106" s="5" t="s">
        <v>191</v>
      </c>
      <c r="C106" s="49">
        <v>0</v>
      </c>
      <c r="D106" s="47">
        <v>4</v>
      </c>
      <c r="E106" s="54" t="str">
        <f t="shared" si="13"/>
        <v/>
      </c>
      <c r="F106" s="54">
        <f t="shared" si="14"/>
        <v>3.3898305084745763E-2</v>
      </c>
      <c r="G106" s="27" t="str">
        <f t="shared" si="15"/>
        <v>0</v>
      </c>
      <c r="H106" s="28" t="str">
        <f t="shared" si="16"/>
        <v/>
      </c>
    </row>
    <row r="107" spans="1:9" ht="15" x14ac:dyDescent="0.25">
      <c r="B107" s="5" t="s">
        <v>192</v>
      </c>
      <c r="C107" s="49">
        <v>22</v>
      </c>
      <c r="D107" s="47">
        <v>5</v>
      </c>
      <c r="E107" s="54">
        <f t="shared" si="13"/>
        <v>0.10328638497652583</v>
      </c>
      <c r="F107" s="54">
        <f t="shared" si="14"/>
        <v>4.2372881355932202E-2</v>
      </c>
      <c r="G107" s="27">
        <f t="shared" si="15"/>
        <v>-0.77272727272727271</v>
      </c>
      <c r="H107" s="28">
        <f t="shared" si="16"/>
        <v>-7.9812206572769953E-2</v>
      </c>
    </row>
    <row r="108" spans="1:9" ht="15" x14ac:dyDescent="0.25">
      <c r="B108" s="5" t="s">
        <v>193</v>
      </c>
      <c r="C108" s="49">
        <v>0</v>
      </c>
      <c r="D108" s="47">
        <v>0</v>
      </c>
      <c r="E108" s="54" t="str">
        <f t="shared" si="13"/>
        <v/>
      </c>
      <c r="F108" s="54" t="str">
        <f t="shared" si="14"/>
        <v/>
      </c>
      <c r="G108" s="27" t="str">
        <f t="shared" si="15"/>
        <v>0</v>
      </c>
      <c r="H108" s="28" t="str">
        <f t="shared" si="16"/>
        <v/>
      </c>
    </row>
    <row r="109" spans="1:9" ht="15" x14ac:dyDescent="0.25">
      <c r="B109" s="5" t="s">
        <v>194</v>
      </c>
      <c r="C109" s="49">
        <v>1</v>
      </c>
      <c r="D109" s="47">
        <v>6</v>
      </c>
      <c r="E109" s="54">
        <f t="shared" si="13"/>
        <v>4.6948356807511738E-3</v>
      </c>
      <c r="F109" s="54">
        <f t="shared" si="14"/>
        <v>5.0847457627118647E-2</v>
      </c>
      <c r="G109" s="27">
        <f t="shared" si="15"/>
        <v>5</v>
      </c>
      <c r="H109" s="28">
        <f t="shared" si="16"/>
        <v>2.3474178403755867E-2</v>
      </c>
    </row>
    <row r="110" spans="1:9" ht="15" x14ac:dyDescent="0.25">
      <c r="B110" s="5" t="s">
        <v>195</v>
      </c>
      <c r="C110" s="49">
        <v>0</v>
      </c>
      <c r="D110" s="47">
        <v>0</v>
      </c>
      <c r="E110" s="54" t="str">
        <f t="shared" si="13"/>
        <v/>
      </c>
      <c r="F110" s="54" t="str">
        <f t="shared" si="14"/>
        <v/>
      </c>
      <c r="G110" s="27" t="str">
        <f t="shared" si="15"/>
        <v>0</v>
      </c>
      <c r="H110" s="28" t="str">
        <f t="shared" si="16"/>
        <v/>
      </c>
    </row>
    <row r="111" spans="1:9" ht="15" x14ac:dyDescent="0.25">
      <c r="B111" s="5" t="s">
        <v>196</v>
      </c>
      <c r="C111" s="49">
        <v>0</v>
      </c>
      <c r="D111" s="47">
        <v>0</v>
      </c>
      <c r="E111" s="54" t="str">
        <f t="shared" si="13"/>
        <v/>
      </c>
      <c r="F111" s="54" t="str">
        <f t="shared" si="14"/>
        <v/>
      </c>
      <c r="G111" s="27" t="str">
        <f t="shared" si="15"/>
        <v>0</v>
      </c>
      <c r="H111" s="28" t="str">
        <f t="shared" si="16"/>
        <v/>
      </c>
    </row>
    <row r="112" spans="1:9" ht="15" x14ac:dyDescent="0.25">
      <c r="B112" s="5" t="s">
        <v>197</v>
      </c>
      <c r="C112" s="49">
        <v>0</v>
      </c>
      <c r="D112" s="47">
        <v>0</v>
      </c>
      <c r="E112" s="54" t="str">
        <f t="shared" si="13"/>
        <v/>
      </c>
      <c r="F112" s="54" t="str">
        <f t="shared" si="14"/>
        <v/>
      </c>
      <c r="G112" s="27" t="str">
        <f t="shared" si="15"/>
        <v>0</v>
      </c>
      <c r="H112" s="28" t="str">
        <f t="shared" si="16"/>
        <v/>
      </c>
    </row>
    <row r="113" spans="2:8" ht="15" x14ac:dyDescent="0.25">
      <c r="B113" s="5" t="s">
        <v>27</v>
      </c>
      <c r="C113" s="49">
        <v>0</v>
      </c>
      <c r="D113" s="47">
        <v>0</v>
      </c>
      <c r="E113" s="54" t="str">
        <f t="shared" si="13"/>
        <v/>
      </c>
      <c r="F113" s="54" t="str">
        <f t="shared" si="14"/>
        <v/>
      </c>
      <c r="G113" s="27" t="str">
        <f t="shared" si="15"/>
        <v>0</v>
      </c>
      <c r="H113" s="28" t="str">
        <f t="shared" si="16"/>
        <v/>
      </c>
    </row>
    <row r="114" spans="2:8" ht="15" x14ac:dyDescent="0.25">
      <c r="B114" s="5" t="s">
        <v>198</v>
      </c>
      <c r="C114" s="49">
        <v>0</v>
      </c>
      <c r="D114" s="47">
        <v>0</v>
      </c>
      <c r="E114" s="54" t="str">
        <f t="shared" si="13"/>
        <v/>
      </c>
      <c r="F114" s="54" t="str">
        <f t="shared" si="14"/>
        <v/>
      </c>
      <c r="G114" s="27" t="str">
        <f t="shared" si="15"/>
        <v>0</v>
      </c>
      <c r="H114" s="28" t="str">
        <f t="shared" si="16"/>
        <v/>
      </c>
    </row>
    <row r="115" spans="2:8" ht="15" x14ac:dyDescent="0.25">
      <c r="B115" s="5" t="s">
        <v>436</v>
      </c>
      <c r="C115" s="49">
        <v>0</v>
      </c>
      <c r="D115" s="47">
        <v>0</v>
      </c>
      <c r="E115" s="54" t="str">
        <f t="shared" si="13"/>
        <v/>
      </c>
      <c r="F115" s="54" t="str">
        <f t="shared" si="14"/>
        <v/>
      </c>
      <c r="G115" s="27" t="str">
        <f t="shared" si="15"/>
        <v>0</v>
      </c>
      <c r="H115" s="28" t="str">
        <f t="shared" si="16"/>
        <v/>
      </c>
    </row>
    <row r="116" spans="2:8" ht="15" x14ac:dyDescent="0.25">
      <c r="B116" s="5" t="s">
        <v>199</v>
      </c>
      <c r="C116" s="49">
        <v>0</v>
      </c>
      <c r="D116" s="47">
        <v>11</v>
      </c>
      <c r="E116" s="54" t="str">
        <f t="shared" si="13"/>
        <v/>
      </c>
      <c r="F116" s="54">
        <f t="shared" si="14"/>
        <v>9.3220338983050849E-2</v>
      </c>
      <c r="G116" s="27" t="str">
        <f t="shared" si="15"/>
        <v>0</v>
      </c>
      <c r="H116" s="28" t="str">
        <f t="shared" si="16"/>
        <v/>
      </c>
    </row>
    <row r="117" spans="2:8" ht="15" x14ac:dyDescent="0.25">
      <c r="B117" s="5" t="s">
        <v>24</v>
      </c>
      <c r="C117" s="49">
        <v>0</v>
      </c>
      <c r="D117" s="47">
        <v>0</v>
      </c>
      <c r="E117" s="54" t="str">
        <f t="shared" si="13"/>
        <v/>
      </c>
      <c r="F117" s="54" t="str">
        <f t="shared" si="14"/>
        <v/>
      </c>
      <c r="G117" s="27" t="str">
        <f t="shared" si="15"/>
        <v>0</v>
      </c>
      <c r="H117" s="28" t="str">
        <f t="shared" si="16"/>
        <v/>
      </c>
    </row>
    <row r="118" spans="2:8" ht="15" x14ac:dyDescent="0.25">
      <c r="B118" s="5" t="s">
        <v>200</v>
      </c>
      <c r="C118" s="49">
        <v>0</v>
      </c>
      <c r="D118" s="47">
        <v>0</v>
      </c>
      <c r="E118" s="54" t="str">
        <f t="shared" si="13"/>
        <v/>
      </c>
      <c r="F118" s="54" t="str">
        <f t="shared" si="14"/>
        <v/>
      </c>
      <c r="G118" s="27" t="str">
        <f t="shared" si="15"/>
        <v>0</v>
      </c>
      <c r="H118" s="28" t="str">
        <f t="shared" si="16"/>
        <v/>
      </c>
    </row>
    <row r="119" spans="2:8" ht="15" x14ac:dyDescent="0.25">
      <c r="B119" s="5" t="s">
        <v>25</v>
      </c>
      <c r="C119" s="49">
        <v>0</v>
      </c>
      <c r="D119" s="47">
        <v>0</v>
      </c>
      <c r="E119" s="54" t="str">
        <f t="shared" si="13"/>
        <v/>
      </c>
      <c r="F119" s="54" t="str">
        <f t="shared" si="14"/>
        <v/>
      </c>
      <c r="G119" s="27" t="str">
        <f t="shared" si="15"/>
        <v>0</v>
      </c>
      <c r="H119" s="28" t="str">
        <f t="shared" si="16"/>
        <v/>
      </c>
    </row>
    <row r="120" spans="2:8" ht="15" x14ac:dyDescent="0.25">
      <c r="B120" s="5" t="s">
        <v>23</v>
      </c>
      <c r="C120" s="49">
        <v>0</v>
      </c>
      <c r="D120" s="47">
        <v>0</v>
      </c>
      <c r="E120" s="54" t="str">
        <f t="shared" si="13"/>
        <v/>
      </c>
      <c r="F120" s="54" t="str">
        <f t="shared" si="14"/>
        <v/>
      </c>
      <c r="G120" s="27" t="str">
        <f t="shared" si="15"/>
        <v>0</v>
      </c>
      <c r="H120" s="28" t="str">
        <f t="shared" si="16"/>
        <v/>
      </c>
    </row>
    <row r="121" spans="2:8" ht="15" x14ac:dyDescent="0.25">
      <c r="B121" s="5" t="s">
        <v>26</v>
      </c>
      <c r="C121" s="49">
        <v>0</v>
      </c>
      <c r="D121" s="47">
        <v>0</v>
      </c>
      <c r="E121" s="54" t="str">
        <f t="shared" si="13"/>
        <v/>
      </c>
      <c r="F121" s="54" t="str">
        <f t="shared" si="14"/>
        <v/>
      </c>
      <c r="G121" s="27" t="str">
        <f t="shared" si="15"/>
        <v>0</v>
      </c>
      <c r="H121" s="28" t="str">
        <f t="shared" si="16"/>
        <v/>
      </c>
    </row>
    <row r="122" spans="2:8" ht="15" x14ac:dyDescent="0.25">
      <c r="B122" s="5" t="s">
        <v>201</v>
      </c>
      <c r="C122" s="49">
        <v>0</v>
      </c>
      <c r="D122" s="47">
        <v>0</v>
      </c>
      <c r="E122" s="54" t="str">
        <f t="shared" si="13"/>
        <v/>
      </c>
      <c r="F122" s="54" t="str">
        <f t="shared" si="14"/>
        <v/>
      </c>
      <c r="G122" s="27" t="str">
        <f t="shared" si="15"/>
        <v>0</v>
      </c>
      <c r="H122" s="28" t="str">
        <f t="shared" si="16"/>
        <v/>
      </c>
    </row>
    <row r="123" spans="2:8" ht="15" x14ac:dyDescent="0.25">
      <c r="B123" s="5" t="s">
        <v>31</v>
      </c>
      <c r="C123" s="49">
        <v>0</v>
      </c>
      <c r="D123" s="47">
        <v>0</v>
      </c>
      <c r="E123" s="54" t="str">
        <f t="shared" si="13"/>
        <v/>
      </c>
      <c r="F123" s="54" t="str">
        <f t="shared" si="14"/>
        <v/>
      </c>
      <c r="G123" s="27" t="str">
        <f t="shared" si="15"/>
        <v>0</v>
      </c>
      <c r="H123" s="28" t="str">
        <f t="shared" si="16"/>
        <v/>
      </c>
    </row>
    <row r="124" spans="2:8" ht="15" x14ac:dyDescent="0.25">
      <c r="B124" s="5" t="s">
        <v>33</v>
      </c>
      <c r="C124" s="49">
        <v>0</v>
      </c>
      <c r="D124" s="47">
        <v>0</v>
      </c>
      <c r="E124" s="54" t="str">
        <f t="shared" si="13"/>
        <v/>
      </c>
      <c r="F124" s="54" t="str">
        <f t="shared" si="14"/>
        <v/>
      </c>
      <c r="G124" s="27" t="str">
        <f t="shared" si="15"/>
        <v>0</v>
      </c>
      <c r="H124" s="28" t="str">
        <f t="shared" si="16"/>
        <v/>
      </c>
    </row>
    <row r="125" spans="2:8" ht="15" x14ac:dyDescent="0.25">
      <c r="B125" s="5" t="s">
        <v>202</v>
      </c>
      <c r="C125" s="49">
        <v>6</v>
      </c>
      <c r="D125" s="47">
        <v>0</v>
      </c>
      <c r="E125" s="54">
        <f t="shared" si="13"/>
        <v>2.8169014084507043E-2</v>
      </c>
      <c r="F125" s="54" t="str">
        <f t="shared" si="14"/>
        <v/>
      </c>
      <c r="G125" s="27" t="str">
        <f t="shared" si="15"/>
        <v>0</v>
      </c>
      <c r="H125" s="28">
        <f t="shared" si="16"/>
        <v>0</v>
      </c>
    </row>
    <row r="126" spans="2:8" ht="15" x14ac:dyDescent="0.25">
      <c r="B126" s="5" t="s">
        <v>437</v>
      </c>
      <c r="C126" s="49">
        <v>0</v>
      </c>
      <c r="D126" s="47">
        <v>0</v>
      </c>
      <c r="E126" s="54" t="str">
        <f t="shared" si="13"/>
        <v/>
      </c>
      <c r="F126" s="54" t="str">
        <f t="shared" si="14"/>
        <v/>
      </c>
      <c r="G126" s="27" t="str">
        <f t="shared" si="15"/>
        <v>0</v>
      </c>
      <c r="H126" s="28" t="str">
        <f t="shared" si="16"/>
        <v/>
      </c>
    </row>
    <row r="127" spans="2:8" ht="15" x14ac:dyDescent="0.25">
      <c r="B127" s="5" t="s">
        <v>438</v>
      </c>
      <c r="C127" s="49">
        <v>38</v>
      </c>
      <c r="D127" s="47">
        <v>49</v>
      </c>
      <c r="E127" s="54">
        <f t="shared" si="13"/>
        <v>0.17840375586854459</v>
      </c>
      <c r="F127" s="54">
        <f t="shared" si="14"/>
        <v>0.4152542372881356</v>
      </c>
      <c r="G127" s="27">
        <f t="shared" si="15"/>
        <v>0.28947368421052633</v>
      </c>
      <c r="H127" s="28">
        <f t="shared" si="16"/>
        <v>5.1643192488262914E-2</v>
      </c>
    </row>
    <row r="128" spans="2:8" ht="15" x14ac:dyDescent="0.25">
      <c r="B128" s="5" t="s">
        <v>203</v>
      </c>
      <c r="C128" s="49">
        <v>0</v>
      </c>
      <c r="D128" s="47">
        <v>0</v>
      </c>
      <c r="E128" s="54" t="str">
        <f t="shared" si="13"/>
        <v/>
      </c>
      <c r="F128" s="54" t="str">
        <f t="shared" si="14"/>
        <v/>
      </c>
      <c r="G128" s="27" t="str">
        <f t="shared" si="15"/>
        <v>0</v>
      </c>
      <c r="H128" s="28" t="str">
        <f t="shared" si="16"/>
        <v/>
      </c>
    </row>
    <row r="129" spans="1:9" ht="15" x14ac:dyDescent="0.25">
      <c r="B129" s="5" t="s">
        <v>204</v>
      </c>
      <c r="C129" s="49">
        <v>0</v>
      </c>
      <c r="D129" s="47">
        <v>0</v>
      </c>
      <c r="E129" s="54" t="str">
        <f t="shared" si="13"/>
        <v/>
      </c>
      <c r="F129" s="54" t="str">
        <f t="shared" si="14"/>
        <v/>
      </c>
      <c r="G129" s="27" t="str">
        <f t="shared" si="15"/>
        <v>0</v>
      </c>
      <c r="H129" s="28" t="str">
        <f t="shared" si="16"/>
        <v/>
      </c>
    </row>
    <row r="130" spans="1:9" ht="15" x14ac:dyDescent="0.25">
      <c r="B130" s="5" t="s">
        <v>28</v>
      </c>
      <c r="C130" s="49">
        <v>0</v>
      </c>
      <c r="D130" s="47">
        <v>0</v>
      </c>
      <c r="E130" s="54" t="str">
        <f t="shared" si="13"/>
        <v/>
      </c>
      <c r="F130" s="54" t="str">
        <f t="shared" si="14"/>
        <v/>
      </c>
      <c r="G130" s="27" t="str">
        <f t="shared" si="15"/>
        <v>0</v>
      </c>
      <c r="H130" s="28" t="str">
        <f t="shared" si="16"/>
        <v/>
      </c>
    </row>
    <row r="131" spans="1:9" ht="15" x14ac:dyDescent="0.25">
      <c r="B131" s="5" t="s">
        <v>32</v>
      </c>
      <c r="C131" s="49">
        <v>0</v>
      </c>
      <c r="D131" s="47">
        <v>0</v>
      </c>
      <c r="E131" s="54" t="str">
        <f t="shared" si="13"/>
        <v/>
      </c>
      <c r="F131" s="54" t="str">
        <f t="shared" si="14"/>
        <v/>
      </c>
      <c r="G131" s="27" t="str">
        <f t="shared" si="15"/>
        <v>0</v>
      </c>
      <c r="H131" s="28" t="str">
        <f t="shared" si="16"/>
        <v/>
      </c>
    </row>
    <row r="132" spans="1:9" s="20" customFormat="1" ht="15" x14ac:dyDescent="0.25">
      <c r="A132" s="22"/>
      <c r="B132" s="21" t="s">
        <v>533</v>
      </c>
      <c r="C132" s="50">
        <v>0</v>
      </c>
      <c r="D132" s="47">
        <v>0</v>
      </c>
      <c r="E132" s="51" t="str">
        <f t="shared" ref="E132" si="37">+IF(C132=0,"",C132/C$73)</f>
        <v/>
      </c>
      <c r="F132" s="51" t="str">
        <f t="shared" ref="F132" si="38">+IF(D132=0,"",D132/D$73)</f>
        <v/>
      </c>
      <c r="G132" s="51" t="str">
        <f t="shared" ref="G132" si="39">+IF(OR(AND(D132=0),(C132=0)),"0",((D132-C132)/C132))</f>
        <v>0</v>
      </c>
      <c r="H132" s="26" t="str">
        <f t="shared" ref="H132" si="40">+IF(OR(AND(E132=""),(G132="")),"",E132*G132)</f>
        <v/>
      </c>
      <c r="I132" s="2"/>
    </row>
    <row r="133" spans="1:9" ht="15" x14ac:dyDescent="0.25">
      <c r="B133" s="5" t="s">
        <v>30</v>
      </c>
      <c r="C133" s="49">
        <v>1</v>
      </c>
      <c r="D133" s="47">
        <v>0</v>
      </c>
      <c r="E133" s="54">
        <f t="shared" si="13"/>
        <v>4.6948356807511738E-3</v>
      </c>
      <c r="F133" s="54" t="str">
        <f t="shared" si="14"/>
        <v/>
      </c>
      <c r="G133" s="27" t="str">
        <f t="shared" si="15"/>
        <v>0</v>
      </c>
      <c r="H133" s="28">
        <f t="shared" si="16"/>
        <v>0</v>
      </c>
    </row>
    <row r="134" spans="1:9" ht="15" x14ac:dyDescent="0.25">
      <c r="B134" s="5" t="s">
        <v>29</v>
      </c>
      <c r="C134" s="49">
        <v>0</v>
      </c>
      <c r="D134" s="47">
        <v>0</v>
      </c>
      <c r="E134" s="54" t="str">
        <f t="shared" si="13"/>
        <v/>
      </c>
      <c r="F134" s="54" t="str">
        <f t="shared" si="14"/>
        <v/>
      </c>
      <c r="G134" s="27" t="str">
        <f t="shared" si="15"/>
        <v>0</v>
      </c>
      <c r="H134" s="28" t="str">
        <f t="shared" si="16"/>
        <v/>
      </c>
    </row>
    <row r="135" spans="1:9" ht="15" x14ac:dyDescent="0.25">
      <c r="B135" s="5" t="s">
        <v>205</v>
      </c>
      <c r="C135" s="49">
        <v>0</v>
      </c>
      <c r="D135" s="47">
        <v>1</v>
      </c>
      <c r="E135" s="54" t="str">
        <f t="shared" si="13"/>
        <v/>
      </c>
      <c r="F135" s="54">
        <f t="shared" si="14"/>
        <v>8.4745762711864406E-3</v>
      </c>
      <c r="G135" s="27" t="str">
        <f t="shared" si="15"/>
        <v>0</v>
      </c>
      <c r="H135" s="28" t="str">
        <f t="shared" si="16"/>
        <v/>
      </c>
    </row>
    <row r="136" spans="1:9" ht="15" x14ac:dyDescent="0.25">
      <c r="B136" s="5" t="s">
        <v>206</v>
      </c>
      <c r="C136" s="49">
        <v>0</v>
      </c>
      <c r="D136" s="47">
        <v>0</v>
      </c>
      <c r="E136" s="54" t="str">
        <f t="shared" si="13"/>
        <v/>
      </c>
      <c r="F136" s="54" t="str">
        <f t="shared" si="14"/>
        <v/>
      </c>
      <c r="G136" s="27" t="str">
        <f t="shared" si="15"/>
        <v>0</v>
      </c>
      <c r="H136" s="28" t="str">
        <f t="shared" si="16"/>
        <v/>
      </c>
    </row>
    <row r="137" spans="1:9" ht="15" x14ac:dyDescent="0.25">
      <c r="B137" s="5" t="s">
        <v>207</v>
      </c>
      <c r="C137" s="49">
        <v>0</v>
      </c>
      <c r="D137" s="47">
        <v>0</v>
      </c>
      <c r="E137" s="54" t="str">
        <f t="shared" si="13"/>
        <v/>
      </c>
      <c r="F137" s="54" t="str">
        <f t="shared" si="14"/>
        <v/>
      </c>
      <c r="G137" s="27" t="str">
        <f t="shared" si="15"/>
        <v>0</v>
      </c>
      <c r="H137" s="28" t="str">
        <f t="shared" si="16"/>
        <v/>
      </c>
    </row>
    <row r="138" spans="1:9" ht="15" x14ac:dyDescent="0.25">
      <c r="B138" s="5" t="s">
        <v>208</v>
      </c>
      <c r="C138" s="49">
        <v>1</v>
      </c>
      <c r="D138" s="47">
        <v>1</v>
      </c>
      <c r="E138" s="54">
        <f t="shared" si="13"/>
        <v>4.6948356807511738E-3</v>
      </c>
      <c r="F138" s="54">
        <f t="shared" si="14"/>
        <v>8.4745762711864406E-3</v>
      </c>
      <c r="G138" s="27">
        <f t="shared" si="15"/>
        <v>0</v>
      </c>
      <c r="H138" s="28">
        <f t="shared" si="16"/>
        <v>0</v>
      </c>
    </row>
    <row r="139" spans="1:9" ht="15" x14ac:dyDescent="0.25">
      <c r="B139" s="5" t="s">
        <v>439</v>
      </c>
      <c r="C139" s="49">
        <v>3</v>
      </c>
      <c r="D139" s="47">
        <v>0</v>
      </c>
      <c r="E139" s="54">
        <f t="shared" si="13"/>
        <v>1.4084507042253521E-2</v>
      </c>
      <c r="F139" s="54" t="str">
        <f t="shared" si="14"/>
        <v/>
      </c>
      <c r="G139" s="27" t="str">
        <f t="shared" si="15"/>
        <v>0</v>
      </c>
      <c r="H139" s="28">
        <f t="shared" si="16"/>
        <v>0</v>
      </c>
    </row>
    <row r="140" spans="1:9" ht="15" x14ac:dyDescent="0.25">
      <c r="B140" s="5" t="s">
        <v>209</v>
      </c>
      <c r="C140" s="49">
        <v>0</v>
      </c>
      <c r="D140" s="47">
        <v>0</v>
      </c>
      <c r="E140" s="54" t="str">
        <f t="shared" si="13"/>
        <v/>
      </c>
      <c r="F140" s="54" t="str">
        <f t="shared" si="14"/>
        <v/>
      </c>
      <c r="G140" s="27" t="str">
        <f t="shared" si="15"/>
        <v>0</v>
      </c>
      <c r="H140" s="28" t="str">
        <f t="shared" si="16"/>
        <v/>
      </c>
    </row>
    <row r="141" spans="1:9" ht="15" x14ac:dyDescent="0.25">
      <c r="B141" s="5" t="s">
        <v>210</v>
      </c>
      <c r="C141" s="49">
        <v>0</v>
      </c>
      <c r="D141" s="47">
        <v>0</v>
      </c>
      <c r="E141" s="54" t="str">
        <f t="shared" si="13"/>
        <v/>
      </c>
      <c r="F141" s="54" t="str">
        <f t="shared" si="14"/>
        <v/>
      </c>
      <c r="G141" s="27" t="str">
        <f t="shared" si="15"/>
        <v>0</v>
      </c>
      <c r="H141" s="28" t="str">
        <f t="shared" si="16"/>
        <v/>
      </c>
    </row>
    <row r="142" spans="1:9" s="20" customFormat="1" ht="15" x14ac:dyDescent="0.25">
      <c r="A142" s="59" t="s">
        <v>575</v>
      </c>
      <c r="B142" s="21" t="s">
        <v>609</v>
      </c>
      <c r="C142" s="50"/>
      <c r="D142" s="47">
        <v>0</v>
      </c>
      <c r="E142" s="51" t="str">
        <f t="shared" ref="E142" si="41">+IF(C142=0,"",C142/C$73)</f>
        <v/>
      </c>
      <c r="F142" s="51" t="str">
        <f t="shared" ref="F142" si="42">+IF(D142=0,"",D142/D$73)</f>
        <v/>
      </c>
      <c r="G142" s="51" t="str">
        <f t="shared" ref="G142" si="43">+IF(OR(AND(D142=0),(C142=0)),"0",((D142-C142)/C142))</f>
        <v>0</v>
      </c>
      <c r="H142" s="26" t="str">
        <f t="shared" ref="H142" si="44">+IF(OR(AND(E142=""),(G142="")),"",E142*G142)</f>
        <v/>
      </c>
    </row>
    <row r="143" spans="1:9" ht="15" x14ac:dyDescent="0.25">
      <c r="B143" s="5" t="s">
        <v>584</v>
      </c>
      <c r="C143" s="49">
        <v>0</v>
      </c>
      <c r="D143" s="47">
        <v>0</v>
      </c>
      <c r="E143" s="54" t="str">
        <f t="shared" si="13"/>
        <v/>
      </c>
      <c r="F143" s="54" t="str">
        <f t="shared" si="14"/>
        <v/>
      </c>
      <c r="G143" s="27" t="str">
        <f t="shared" si="15"/>
        <v>0</v>
      </c>
      <c r="H143" s="28" t="str">
        <f t="shared" si="16"/>
        <v/>
      </c>
    </row>
    <row r="144" spans="1:9" ht="15" x14ac:dyDescent="0.25">
      <c r="B144" s="5" t="s">
        <v>585</v>
      </c>
      <c r="C144" s="49">
        <v>0</v>
      </c>
      <c r="D144" s="47">
        <v>0</v>
      </c>
      <c r="E144" s="54" t="str">
        <f t="shared" si="13"/>
        <v/>
      </c>
      <c r="F144" s="54" t="str">
        <f t="shared" si="14"/>
        <v/>
      </c>
      <c r="G144" s="27" t="str">
        <f t="shared" si="15"/>
        <v>0</v>
      </c>
      <c r="H144" s="28" t="str">
        <f t="shared" si="16"/>
        <v/>
      </c>
    </row>
    <row r="145" spans="1:9" s="20" customFormat="1" ht="15" x14ac:dyDescent="0.25">
      <c r="A145" s="59" t="s">
        <v>575</v>
      </c>
      <c r="B145" s="21" t="s">
        <v>611</v>
      </c>
      <c r="C145" s="50"/>
      <c r="D145" s="47">
        <v>0</v>
      </c>
      <c r="E145" s="51" t="str">
        <f t="shared" ref="E145" si="45">+IF(C145=0,"",C145/C$73)</f>
        <v/>
      </c>
      <c r="F145" s="51" t="str">
        <f t="shared" ref="F145" si="46">+IF(D145=0,"",D145/D$73)</f>
        <v/>
      </c>
      <c r="G145" s="51" t="str">
        <f t="shared" ref="G145" si="47">+IF(OR(AND(D145=0),(C145=0)),"0",((D145-C145)/C145))</f>
        <v>0</v>
      </c>
      <c r="H145" s="26" t="str">
        <f t="shared" ref="H145" si="48">+IF(OR(AND(E145=""),(G145="")),"",E145*G145)</f>
        <v/>
      </c>
    </row>
    <row r="146" spans="1:9" ht="15" x14ac:dyDescent="0.25">
      <c r="B146" s="5" t="s">
        <v>36</v>
      </c>
      <c r="C146" s="49">
        <v>0</v>
      </c>
      <c r="D146" s="47">
        <v>0</v>
      </c>
      <c r="E146" s="54" t="str">
        <f t="shared" si="13"/>
        <v/>
      </c>
      <c r="F146" s="54" t="str">
        <f t="shared" si="14"/>
        <v/>
      </c>
      <c r="G146" s="27" t="str">
        <f t="shared" si="15"/>
        <v>0</v>
      </c>
      <c r="H146" s="28" t="str">
        <f t="shared" si="16"/>
        <v/>
      </c>
    </row>
    <row r="147" spans="1:9" ht="15" x14ac:dyDescent="0.25">
      <c r="B147" s="5" t="s">
        <v>440</v>
      </c>
      <c r="C147" s="49">
        <v>0</v>
      </c>
      <c r="D147" s="47">
        <v>0</v>
      </c>
      <c r="E147" s="54" t="str">
        <f t="shared" ref="E147:E155" si="49">+IF(C147=0,"",C147/C$73)</f>
        <v/>
      </c>
      <c r="F147" s="54" t="str">
        <f t="shared" ref="F147:F155" si="50">+IF(D147=0,"",D147/D$73)</f>
        <v/>
      </c>
      <c r="G147" s="27" t="str">
        <f t="shared" ref="G147:G155" si="51">+IF(OR(AND(D147=0),(C147=0)),"0",((D147-C147)/C147))</f>
        <v>0</v>
      </c>
      <c r="H147" s="28" t="str">
        <f t="shared" ref="H147:H155" si="52">+IF(OR(AND(E147=""),(G147="")),"",E147*G147)</f>
        <v/>
      </c>
    </row>
    <row r="148" spans="1:9" ht="15" x14ac:dyDescent="0.25">
      <c r="B148" s="5" t="s">
        <v>34</v>
      </c>
      <c r="C148" s="49">
        <v>0</v>
      </c>
      <c r="D148" s="47">
        <v>0</v>
      </c>
      <c r="E148" s="54" t="str">
        <f t="shared" si="49"/>
        <v/>
      </c>
      <c r="F148" s="54" t="str">
        <f t="shared" si="50"/>
        <v/>
      </c>
      <c r="G148" s="27" t="str">
        <f t="shared" si="51"/>
        <v>0</v>
      </c>
      <c r="H148" s="28" t="str">
        <f t="shared" si="52"/>
        <v/>
      </c>
    </row>
    <row r="149" spans="1:9" ht="15" x14ac:dyDescent="0.25">
      <c r="B149" s="5" t="s">
        <v>211</v>
      </c>
      <c r="C149" s="49">
        <v>0</v>
      </c>
      <c r="D149" s="47">
        <v>0</v>
      </c>
      <c r="E149" s="54" t="str">
        <f t="shared" si="49"/>
        <v/>
      </c>
      <c r="F149" s="54" t="str">
        <f t="shared" si="50"/>
        <v/>
      </c>
      <c r="G149" s="27" t="str">
        <f t="shared" si="51"/>
        <v>0</v>
      </c>
      <c r="H149" s="28" t="str">
        <f t="shared" si="52"/>
        <v/>
      </c>
    </row>
    <row r="150" spans="1:9" ht="15" x14ac:dyDescent="0.25">
      <c r="B150" s="5" t="s">
        <v>212</v>
      </c>
      <c r="C150" s="49">
        <v>0</v>
      </c>
      <c r="D150" s="47">
        <v>0</v>
      </c>
      <c r="E150" s="54" t="str">
        <f t="shared" si="49"/>
        <v/>
      </c>
      <c r="F150" s="54" t="str">
        <f t="shared" si="50"/>
        <v/>
      </c>
      <c r="G150" s="27" t="str">
        <f t="shared" si="51"/>
        <v>0</v>
      </c>
      <c r="H150" s="28" t="str">
        <f t="shared" si="52"/>
        <v/>
      </c>
    </row>
    <row r="151" spans="1:9" ht="15" x14ac:dyDescent="0.25">
      <c r="B151" s="5" t="s">
        <v>213</v>
      </c>
      <c r="C151" s="49">
        <v>0</v>
      </c>
      <c r="D151" s="47">
        <v>0</v>
      </c>
      <c r="E151" s="54" t="str">
        <f t="shared" si="49"/>
        <v/>
      </c>
      <c r="F151" s="54" t="str">
        <f t="shared" si="50"/>
        <v/>
      </c>
      <c r="G151" s="27" t="str">
        <f t="shared" si="51"/>
        <v>0</v>
      </c>
      <c r="H151" s="28" t="str">
        <f t="shared" si="52"/>
        <v/>
      </c>
    </row>
    <row r="152" spans="1:9" ht="15" x14ac:dyDescent="0.25">
      <c r="B152" s="5" t="s">
        <v>441</v>
      </c>
      <c r="C152" s="49">
        <v>0</v>
      </c>
      <c r="D152" s="47">
        <v>0</v>
      </c>
      <c r="E152" s="54" t="str">
        <f t="shared" si="49"/>
        <v/>
      </c>
      <c r="F152" s="54" t="str">
        <f t="shared" si="50"/>
        <v/>
      </c>
      <c r="G152" s="27" t="str">
        <f t="shared" si="51"/>
        <v>0</v>
      </c>
      <c r="H152" s="28" t="str">
        <f t="shared" si="52"/>
        <v/>
      </c>
    </row>
    <row r="153" spans="1:9" ht="15" x14ac:dyDescent="0.25">
      <c r="B153" s="5" t="s">
        <v>39</v>
      </c>
      <c r="C153" s="49">
        <v>0</v>
      </c>
      <c r="D153" s="47">
        <v>0</v>
      </c>
      <c r="E153" s="54" t="str">
        <f t="shared" si="49"/>
        <v/>
      </c>
      <c r="F153" s="54" t="str">
        <f t="shared" si="50"/>
        <v/>
      </c>
      <c r="G153" s="27" t="str">
        <f t="shared" si="51"/>
        <v>0</v>
      </c>
      <c r="H153" s="28" t="str">
        <f t="shared" si="52"/>
        <v/>
      </c>
    </row>
    <row r="154" spans="1:9" ht="15" x14ac:dyDescent="0.25">
      <c r="B154" s="5" t="s">
        <v>37</v>
      </c>
      <c r="C154" s="49">
        <v>0</v>
      </c>
      <c r="D154" s="47">
        <v>0</v>
      </c>
      <c r="E154" s="54" t="str">
        <f t="shared" si="49"/>
        <v/>
      </c>
      <c r="F154" s="54" t="str">
        <f t="shared" si="50"/>
        <v/>
      </c>
      <c r="G154" s="27" t="str">
        <f t="shared" si="51"/>
        <v>0</v>
      </c>
      <c r="H154" s="28" t="str">
        <f t="shared" si="52"/>
        <v/>
      </c>
    </row>
    <row r="155" spans="1:9" ht="15" x14ac:dyDescent="0.25">
      <c r="B155" s="5" t="s">
        <v>38</v>
      </c>
      <c r="C155" s="49">
        <v>0</v>
      </c>
      <c r="D155" s="47">
        <v>0</v>
      </c>
      <c r="E155" s="54" t="str">
        <f t="shared" si="49"/>
        <v/>
      </c>
      <c r="F155" s="54" t="str">
        <f t="shared" si="50"/>
        <v/>
      </c>
      <c r="G155" s="27" t="str">
        <f t="shared" si="51"/>
        <v>0</v>
      </c>
      <c r="H155" s="28" t="str">
        <f t="shared" si="52"/>
        <v/>
      </c>
    </row>
    <row r="156" spans="1:9" s="20" customFormat="1" ht="15" x14ac:dyDescent="0.25">
      <c r="A156" s="22"/>
      <c r="B156" s="21" t="s">
        <v>534</v>
      </c>
      <c r="C156" s="50">
        <v>3</v>
      </c>
      <c r="D156" s="47">
        <v>1</v>
      </c>
      <c r="E156" s="51">
        <f t="shared" ref="E156:E158" si="53">+IF(C156=0,"",C156/C$73)</f>
        <v>1.4084507042253521E-2</v>
      </c>
      <c r="F156" s="51">
        <f t="shared" ref="F156:F158" si="54">+IF(D156=0,"",D156/D$73)</f>
        <v>8.4745762711864406E-3</v>
      </c>
      <c r="G156" s="51">
        <f t="shared" ref="G156:G158" si="55">+IF(OR(AND(D156=0),(C156=0)),"0",((D156-C156)/C156))</f>
        <v>-0.66666666666666663</v>
      </c>
      <c r="H156" s="26">
        <f t="shared" ref="H156:H158" si="56">+IF(OR(AND(E156=""),(G156="")),"",E156*G156)</f>
        <v>-9.3896713615023476E-3</v>
      </c>
      <c r="I156" s="2"/>
    </row>
    <row r="157" spans="1:9" s="20" customFormat="1" ht="16.5" customHeight="1" x14ac:dyDescent="0.25">
      <c r="A157" s="22"/>
      <c r="B157" s="21" t="s">
        <v>535</v>
      </c>
      <c r="C157" s="50">
        <v>0</v>
      </c>
      <c r="D157" s="47">
        <v>0</v>
      </c>
      <c r="E157" s="51" t="str">
        <f t="shared" si="53"/>
        <v/>
      </c>
      <c r="F157" s="51" t="str">
        <f t="shared" si="54"/>
        <v/>
      </c>
      <c r="G157" s="51" t="str">
        <f t="shared" si="55"/>
        <v>0</v>
      </c>
      <c r="H157" s="26" t="str">
        <f t="shared" si="56"/>
        <v/>
      </c>
      <c r="I157" s="2"/>
    </row>
    <row r="158" spans="1:9" s="20" customFormat="1" ht="15" x14ac:dyDescent="0.25">
      <c r="A158" s="22"/>
      <c r="B158" s="21" t="s">
        <v>536</v>
      </c>
      <c r="C158" s="50">
        <v>0</v>
      </c>
      <c r="D158" s="47">
        <v>0</v>
      </c>
      <c r="E158" s="51" t="str">
        <f t="shared" si="53"/>
        <v/>
      </c>
      <c r="F158" s="51" t="str">
        <f t="shared" si="54"/>
        <v/>
      </c>
      <c r="G158" s="51" t="str">
        <f t="shared" si="55"/>
        <v>0</v>
      </c>
      <c r="H158" s="26" t="str">
        <f t="shared" si="56"/>
        <v/>
      </c>
      <c r="I158" s="2"/>
    </row>
    <row r="159" spans="1:9" s="20" customFormat="1" ht="15" x14ac:dyDescent="0.25">
      <c r="A159" s="22"/>
      <c r="B159" s="21" t="s">
        <v>537</v>
      </c>
      <c r="C159" s="50">
        <v>0</v>
      </c>
      <c r="D159" s="47">
        <v>0</v>
      </c>
      <c r="E159" s="51"/>
      <c r="F159" s="51"/>
      <c r="G159" s="51"/>
      <c r="H159" s="26"/>
      <c r="I159" s="2"/>
    </row>
    <row r="160" spans="1:9" ht="15" customHeight="1" x14ac:dyDescent="0.2">
      <c r="B160" s="2"/>
      <c r="C160" s="2"/>
      <c r="D160" s="2"/>
    </row>
    <row r="161" spans="2:8" ht="15" customHeight="1" x14ac:dyDescent="0.2">
      <c r="B161" s="2"/>
      <c r="C161" s="2"/>
      <c r="D161" s="2"/>
    </row>
    <row r="162" spans="2:8" ht="15" customHeight="1" thickBot="1" x14ac:dyDescent="0.25">
      <c r="B162" s="56"/>
      <c r="C162" s="56"/>
      <c r="D162" s="56"/>
      <c r="E162" s="56"/>
      <c r="F162" s="56"/>
    </row>
    <row r="163" spans="2:8" ht="22.5" customHeight="1" x14ac:dyDescent="0.2">
      <c r="B163" s="66" t="s">
        <v>386</v>
      </c>
      <c r="C163" s="68" t="s">
        <v>387</v>
      </c>
      <c r="D163" s="69"/>
      <c r="E163" s="68" t="s">
        <v>618</v>
      </c>
      <c r="F163" s="69"/>
      <c r="G163" s="70" t="s">
        <v>617</v>
      </c>
      <c r="H163" s="72" t="s">
        <v>351</v>
      </c>
    </row>
    <row r="164" spans="2:8" s="4" customFormat="1" ht="22.5" customHeight="1" x14ac:dyDescent="0.2">
      <c r="B164" s="67"/>
      <c r="C164" s="24">
        <v>2017</v>
      </c>
      <c r="D164" s="24">
        <v>2018</v>
      </c>
      <c r="E164" s="24">
        <v>2017</v>
      </c>
      <c r="F164" s="24">
        <v>2018</v>
      </c>
      <c r="G164" s="71"/>
      <c r="H164" s="73"/>
    </row>
    <row r="165" spans="2:8" s="4" customFormat="1" ht="26.25" customHeight="1" thickBot="1" x14ac:dyDescent="0.25">
      <c r="B165" s="41" t="s">
        <v>390</v>
      </c>
      <c r="C165" s="42">
        <f>SUM(C166:C327)</f>
        <v>435</v>
      </c>
      <c r="D165" s="43">
        <f>SUM(D166:D327)</f>
        <v>444</v>
      </c>
      <c r="E165" s="44">
        <f t="shared" ref="E165:E178" si="57">+IF(C165=0,"",C165/C$165)</f>
        <v>1</v>
      </c>
      <c r="F165" s="44">
        <f t="shared" ref="F165:F178" si="58">+IF(D165=0,"",D165/D$165)</f>
        <v>1</v>
      </c>
      <c r="G165" s="44">
        <f>+IF(OR(AND(D165=0),(C165=0)),"0",((D165-C165)/C165))</f>
        <v>2.0689655172413793E-2</v>
      </c>
      <c r="H165" s="45">
        <f>+IF(OR(AND(E165=""),(G165="")),"",E165*G165)</f>
        <v>2.0689655172413793E-2</v>
      </c>
    </row>
    <row r="166" spans="2:8" s="63" customFormat="1" ht="15" x14ac:dyDescent="0.25">
      <c r="B166" s="58" t="s">
        <v>442</v>
      </c>
      <c r="C166" s="37">
        <v>0</v>
      </c>
      <c r="D166" s="47">
        <v>1</v>
      </c>
      <c r="E166" s="53" t="str">
        <f t="shared" si="57"/>
        <v/>
      </c>
      <c r="F166" s="53">
        <f t="shared" si="58"/>
        <v>2.2522522522522522E-3</v>
      </c>
      <c r="G166" s="39" t="str">
        <f>+IF(OR(AND(D166=0),(C166=0)),"0",((D166-C166)/C166))</f>
        <v>0</v>
      </c>
      <c r="H166" s="48" t="str">
        <f>+IF(OR(AND(E166=""),(G166="")),"",E166*G166)</f>
        <v/>
      </c>
    </row>
    <row r="167" spans="2:8" s="63" customFormat="1" ht="15" x14ac:dyDescent="0.25">
      <c r="B167" s="55" t="s">
        <v>587</v>
      </c>
      <c r="C167" s="25">
        <v>0</v>
      </c>
      <c r="D167" s="47">
        <v>1</v>
      </c>
      <c r="E167" s="54" t="str">
        <f t="shared" si="57"/>
        <v/>
      </c>
      <c r="F167" s="54">
        <f t="shared" si="58"/>
        <v>2.2522522522522522E-3</v>
      </c>
      <c r="G167" s="27" t="str">
        <f t="shared" ref="G167:G237" si="59">+IF(OR(AND(D167=0),(C167=0)),"0",((D167-C167)/C167))</f>
        <v>0</v>
      </c>
      <c r="H167" s="28" t="str">
        <f t="shared" ref="H167:H237" si="60">+IF(OR(AND(E167=""),(G167="")),"",E167*G167)</f>
        <v/>
      </c>
    </row>
    <row r="168" spans="2:8" s="63" customFormat="1" ht="30" x14ac:dyDescent="0.25">
      <c r="B168" s="55" t="s">
        <v>443</v>
      </c>
      <c r="C168" s="25">
        <v>0</v>
      </c>
      <c r="D168" s="47">
        <v>0</v>
      </c>
      <c r="E168" s="54" t="str">
        <f t="shared" si="57"/>
        <v/>
      </c>
      <c r="F168" s="54" t="str">
        <f t="shared" si="58"/>
        <v/>
      </c>
      <c r="G168" s="27" t="str">
        <f t="shared" si="59"/>
        <v>0</v>
      </c>
      <c r="H168" s="28" t="str">
        <f t="shared" si="60"/>
        <v/>
      </c>
    </row>
    <row r="169" spans="2:8" s="63" customFormat="1" ht="15" x14ac:dyDescent="0.25">
      <c r="B169" s="55" t="s">
        <v>444</v>
      </c>
      <c r="C169" s="25">
        <v>0</v>
      </c>
      <c r="D169" s="47">
        <v>0</v>
      </c>
      <c r="E169" s="54" t="str">
        <f t="shared" si="57"/>
        <v/>
      </c>
      <c r="F169" s="54" t="str">
        <f t="shared" si="58"/>
        <v/>
      </c>
      <c r="G169" s="27" t="str">
        <f t="shared" si="59"/>
        <v>0</v>
      </c>
      <c r="H169" s="28" t="str">
        <f t="shared" si="60"/>
        <v/>
      </c>
    </row>
    <row r="170" spans="2:8" s="63" customFormat="1" ht="15" x14ac:dyDescent="0.25">
      <c r="B170" s="55" t="s">
        <v>588</v>
      </c>
      <c r="C170" s="25">
        <v>0</v>
      </c>
      <c r="D170" s="47">
        <v>12</v>
      </c>
      <c r="E170" s="54" t="str">
        <f t="shared" si="57"/>
        <v/>
      </c>
      <c r="F170" s="54">
        <f t="shared" si="58"/>
        <v>2.7027027027027029E-2</v>
      </c>
      <c r="G170" s="27" t="str">
        <f t="shared" si="59"/>
        <v>0</v>
      </c>
      <c r="H170" s="28" t="str">
        <f t="shared" si="60"/>
        <v/>
      </c>
    </row>
    <row r="171" spans="2:8" s="63" customFormat="1" ht="15" x14ac:dyDescent="0.25">
      <c r="B171" s="55" t="s">
        <v>42</v>
      </c>
      <c r="C171" s="25">
        <v>87</v>
      </c>
      <c r="D171" s="47">
        <v>205</v>
      </c>
      <c r="E171" s="54">
        <f t="shared" si="57"/>
        <v>0.2</v>
      </c>
      <c r="F171" s="54">
        <f t="shared" si="58"/>
        <v>0.46171171171171171</v>
      </c>
      <c r="G171" s="27">
        <f t="shared" si="59"/>
        <v>1.3563218390804597</v>
      </c>
      <c r="H171" s="28">
        <f t="shared" si="60"/>
        <v>0.27126436781609192</v>
      </c>
    </row>
    <row r="172" spans="2:8" s="63" customFormat="1" ht="15" x14ac:dyDescent="0.25">
      <c r="B172" s="55" t="s">
        <v>589</v>
      </c>
      <c r="C172" s="25">
        <v>0</v>
      </c>
      <c r="D172" s="47">
        <v>0</v>
      </c>
      <c r="E172" s="54" t="str">
        <f t="shared" si="57"/>
        <v/>
      </c>
      <c r="F172" s="54" t="str">
        <f t="shared" si="58"/>
        <v/>
      </c>
      <c r="G172" s="27" t="str">
        <f t="shared" si="59"/>
        <v>0</v>
      </c>
      <c r="H172" s="28" t="str">
        <f t="shared" si="60"/>
        <v/>
      </c>
    </row>
    <row r="173" spans="2:8" s="63" customFormat="1" ht="15" x14ac:dyDescent="0.25">
      <c r="B173" s="55" t="s">
        <v>590</v>
      </c>
      <c r="C173" s="25">
        <v>0</v>
      </c>
      <c r="D173" s="47">
        <v>0</v>
      </c>
      <c r="E173" s="54" t="str">
        <f t="shared" si="57"/>
        <v/>
      </c>
      <c r="F173" s="54" t="str">
        <f t="shared" si="58"/>
        <v/>
      </c>
      <c r="G173" s="27" t="str">
        <f t="shared" si="59"/>
        <v>0</v>
      </c>
      <c r="H173" s="28" t="str">
        <f t="shared" si="60"/>
        <v/>
      </c>
    </row>
    <row r="174" spans="2:8" s="63" customFormat="1" ht="15" x14ac:dyDescent="0.25">
      <c r="B174" s="55" t="s">
        <v>591</v>
      </c>
      <c r="C174" s="25">
        <v>0</v>
      </c>
      <c r="D174" s="47">
        <v>0</v>
      </c>
      <c r="E174" s="54" t="str">
        <f t="shared" si="57"/>
        <v/>
      </c>
      <c r="F174" s="54" t="str">
        <f t="shared" si="58"/>
        <v/>
      </c>
      <c r="G174" s="27" t="str">
        <f t="shared" si="59"/>
        <v>0</v>
      </c>
      <c r="H174" s="28" t="str">
        <f t="shared" si="60"/>
        <v/>
      </c>
    </row>
    <row r="175" spans="2:8" s="63" customFormat="1" ht="15" x14ac:dyDescent="0.25">
      <c r="B175" s="55" t="s">
        <v>40</v>
      </c>
      <c r="C175" s="25">
        <v>0</v>
      </c>
      <c r="D175" s="47">
        <v>0</v>
      </c>
      <c r="E175" s="54" t="str">
        <f t="shared" si="57"/>
        <v/>
      </c>
      <c r="F175" s="54" t="str">
        <f t="shared" si="58"/>
        <v/>
      </c>
      <c r="G175" s="27" t="str">
        <f t="shared" si="59"/>
        <v>0</v>
      </c>
      <c r="H175" s="28" t="str">
        <f t="shared" si="60"/>
        <v/>
      </c>
    </row>
    <row r="176" spans="2:8" s="63" customFormat="1" ht="15" x14ac:dyDescent="0.25">
      <c r="B176" s="55" t="s">
        <v>214</v>
      </c>
      <c r="C176" s="25">
        <v>0</v>
      </c>
      <c r="D176" s="47">
        <v>0</v>
      </c>
      <c r="E176" s="54" t="str">
        <f t="shared" si="57"/>
        <v/>
      </c>
      <c r="F176" s="54" t="str">
        <f t="shared" si="58"/>
        <v/>
      </c>
      <c r="G176" s="27" t="str">
        <f t="shared" si="59"/>
        <v>0</v>
      </c>
      <c r="H176" s="28" t="str">
        <f t="shared" si="60"/>
        <v/>
      </c>
    </row>
    <row r="177" spans="1:9" s="63" customFormat="1" ht="15" x14ac:dyDescent="0.25">
      <c r="B177" s="55" t="s">
        <v>45</v>
      </c>
      <c r="C177" s="25">
        <v>1</v>
      </c>
      <c r="D177" s="47">
        <v>0</v>
      </c>
      <c r="E177" s="54">
        <f t="shared" si="57"/>
        <v>2.2988505747126436E-3</v>
      </c>
      <c r="F177" s="54" t="str">
        <f t="shared" si="58"/>
        <v/>
      </c>
      <c r="G177" s="27" t="str">
        <f t="shared" si="59"/>
        <v>0</v>
      </c>
      <c r="H177" s="28">
        <f t="shared" si="60"/>
        <v>0</v>
      </c>
    </row>
    <row r="178" spans="1:9" s="63" customFormat="1" ht="15" x14ac:dyDescent="0.25">
      <c r="B178" s="55" t="s">
        <v>43</v>
      </c>
      <c r="C178" s="25">
        <v>0</v>
      </c>
      <c r="D178" s="47">
        <v>1</v>
      </c>
      <c r="E178" s="54" t="str">
        <f t="shared" si="57"/>
        <v/>
      </c>
      <c r="F178" s="54">
        <f t="shared" si="58"/>
        <v>2.2522522522522522E-3</v>
      </c>
      <c r="G178" s="27" t="str">
        <f t="shared" si="59"/>
        <v>0</v>
      </c>
      <c r="H178" s="28" t="str">
        <f t="shared" si="60"/>
        <v/>
      </c>
    </row>
    <row r="179" spans="1:9" s="65" customFormat="1" ht="15" x14ac:dyDescent="0.25">
      <c r="A179" s="22"/>
      <c r="B179" s="23" t="s">
        <v>538</v>
      </c>
      <c r="C179" s="64">
        <v>4</v>
      </c>
      <c r="D179" s="47">
        <v>4</v>
      </c>
      <c r="E179" s="51">
        <f t="shared" ref="E179" si="61">+IF(C179=0,"",C179/C$165)</f>
        <v>9.1954022988505746E-3</v>
      </c>
      <c r="F179" s="51">
        <f t="shared" ref="F179" si="62">+IF(D179=0,"",D179/D$165)</f>
        <v>9.0090090090090089E-3</v>
      </c>
      <c r="G179" s="51">
        <f t="shared" ref="G179" si="63">+IF(OR(AND(D179=0),(C179=0)),"0",((D179-C179)/C179))</f>
        <v>0</v>
      </c>
      <c r="H179" s="26">
        <f t="shared" ref="H179" si="64">+IF(OR(AND(E179=""),(G179="")),"",E179*G179)</f>
        <v>0</v>
      </c>
      <c r="I179" s="63"/>
    </row>
    <row r="180" spans="1:9" s="63" customFormat="1" ht="15" x14ac:dyDescent="0.25">
      <c r="B180" s="55" t="s">
        <v>445</v>
      </c>
      <c r="C180" s="25">
        <v>0</v>
      </c>
      <c r="D180" s="47">
        <v>2</v>
      </c>
      <c r="E180" s="54" t="str">
        <f t="shared" ref="E180:F183" si="65">+IF(C180=0,"",C180/C$165)</f>
        <v/>
      </c>
      <c r="F180" s="54">
        <f t="shared" si="65"/>
        <v>4.5045045045045045E-3</v>
      </c>
      <c r="G180" s="27" t="str">
        <f t="shared" si="59"/>
        <v>0</v>
      </c>
      <c r="H180" s="28" t="str">
        <f t="shared" si="60"/>
        <v/>
      </c>
    </row>
    <row r="181" spans="1:9" s="63" customFormat="1" ht="15" x14ac:dyDescent="0.25">
      <c r="B181" s="55" t="s">
        <v>592</v>
      </c>
      <c r="C181" s="25">
        <v>0</v>
      </c>
      <c r="D181" s="47">
        <v>0</v>
      </c>
      <c r="E181" s="54" t="str">
        <f t="shared" si="65"/>
        <v/>
      </c>
      <c r="F181" s="54" t="str">
        <f t="shared" si="65"/>
        <v/>
      </c>
      <c r="G181" s="27" t="str">
        <f t="shared" si="59"/>
        <v>0</v>
      </c>
      <c r="H181" s="28" t="str">
        <f t="shared" si="60"/>
        <v/>
      </c>
    </row>
    <row r="182" spans="1:9" s="63" customFormat="1" ht="15" x14ac:dyDescent="0.25">
      <c r="B182" s="55" t="s">
        <v>41</v>
      </c>
      <c r="C182" s="25">
        <v>0</v>
      </c>
      <c r="D182" s="47">
        <v>0</v>
      </c>
      <c r="E182" s="54" t="str">
        <f t="shared" si="65"/>
        <v/>
      </c>
      <c r="F182" s="54" t="str">
        <f t="shared" si="65"/>
        <v/>
      </c>
      <c r="G182" s="27" t="str">
        <f t="shared" si="59"/>
        <v>0</v>
      </c>
      <c r="H182" s="28" t="str">
        <f t="shared" si="60"/>
        <v/>
      </c>
    </row>
    <row r="183" spans="1:9" s="63" customFormat="1" ht="15" x14ac:dyDescent="0.25">
      <c r="B183" s="55" t="s">
        <v>44</v>
      </c>
      <c r="C183" s="25">
        <v>0</v>
      </c>
      <c r="D183" s="47">
        <v>0</v>
      </c>
      <c r="E183" s="54" t="str">
        <f t="shared" si="65"/>
        <v/>
      </c>
      <c r="F183" s="54" t="str">
        <f t="shared" si="65"/>
        <v/>
      </c>
      <c r="G183" s="27" t="str">
        <f t="shared" si="59"/>
        <v>0</v>
      </c>
      <c r="H183" s="28" t="str">
        <f t="shared" si="60"/>
        <v/>
      </c>
    </row>
    <row r="184" spans="1:9" s="65" customFormat="1" ht="15" x14ac:dyDescent="0.25">
      <c r="A184" s="22"/>
      <c r="B184" s="23" t="s">
        <v>539</v>
      </c>
      <c r="C184" s="64">
        <v>0</v>
      </c>
      <c r="D184" s="47">
        <v>1</v>
      </c>
      <c r="E184" s="51" t="str">
        <f t="shared" ref="E184:E185" si="66">+IF(C184=0,"",C184/C$165)</f>
        <v/>
      </c>
      <c r="F184" s="51">
        <f t="shared" ref="F184:F185" si="67">+IF(D184=0,"",D184/D$165)</f>
        <v>2.2522522522522522E-3</v>
      </c>
      <c r="G184" s="51" t="str">
        <f t="shared" ref="G184:G185" si="68">+IF(OR(AND(D184=0),(C184=0)),"0",((D184-C184)/C184))</f>
        <v>0</v>
      </c>
      <c r="H184" s="26" t="str">
        <f t="shared" ref="H184:H185" si="69">+IF(OR(AND(E184=""),(G184="")),"",E184*G184)</f>
        <v/>
      </c>
      <c r="I184" s="63"/>
    </row>
    <row r="185" spans="1:9" s="65" customFormat="1" ht="15" x14ac:dyDescent="0.25">
      <c r="A185" s="22"/>
      <c r="B185" s="23" t="s">
        <v>540</v>
      </c>
      <c r="C185" s="64">
        <v>0</v>
      </c>
      <c r="D185" s="47">
        <v>1</v>
      </c>
      <c r="E185" s="51" t="str">
        <f t="shared" si="66"/>
        <v/>
      </c>
      <c r="F185" s="51">
        <f t="shared" si="67"/>
        <v>2.2522522522522522E-3</v>
      </c>
      <c r="G185" s="51" t="str">
        <f t="shared" si="68"/>
        <v>0</v>
      </c>
      <c r="H185" s="26" t="str">
        <f t="shared" si="69"/>
        <v/>
      </c>
      <c r="I185" s="63"/>
    </row>
    <row r="186" spans="1:9" s="63" customFormat="1" ht="15" x14ac:dyDescent="0.25">
      <c r="B186" s="55" t="s">
        <v>215</v>
      </c>
      <c r="C186" s="25">
        <v>13</v>
      </c>
      <c r="D186" s="47">
        <v>2</v>
      </c>
      <c r="E186" s="54">
        <f t="shared" ref="E186:F191" si="70">+IF(C186=0,"",C186/C$165)</f>
        <v>2.9885057471264367E-2</v>
      </c>
      <c r="F186" s="54">
        <f t="shared" si="70"/>
        <v>4.5045045045045045E-3</v>
      </c>
      <c r="G186" s="27">
        <f t="shared" si="59"/>
        <v>-0.84615384615384615</v>
      </c>
      <c r="H186" s="28">
        <f t="shared" si="60"/>
        <v>-2.528735632183908E-2</v>
      </c>
    </row>
    <row r="187" spans="1:9" s="63" customFormat="1" ht="15" x14ac:dyDescent="0.25">
      <c r="B187" s="55" t="s">
        <v>216</v>
      </c>
      <c r="C187" s="25">
        <v>0</v>
      </c>
      <c r="D187" s="47">
        <v>13</v>
      </c>
      <c r="E187" s="54" t="str">
        <f t="shared" si="70"/>
        <v/>
      </c>
      <c r="F187" s="54">
        <f t="shared" si="70"/>
        <v>2.9279279279279279E-2</v>
      </c>
      <c r="G187" s="27" t="str">
        <f t="shared" si="59"/>
        <v>0</v>
      </c>
      <c r="H187" s="28" t="str">
        <f t="shared" si="60"/>
        <v/>
      </c>
    </row>
    <row r="188" spans="1:9" s="63" customFormat="1" ht="15" x14ac:dyDescent="0.25">
      <c r="B188" s="55" t="s">
        <v>217</v>
      </c>
      <c r="C188" s="25">
        <v>0</v>
      </c>
      <c r="D188" s="47">
        <v>0</v>
      </c>
      <c r="E188" s="54" t="str">
        <f t="shared" si="70"/>
        <v/>
      </c>
      <c r="F188" s="54" t="str">
        <f t="shared" si="70"/>
        <v/>
      </c>
      <c r="G188" s="27" t="str">
        <f t="shared" si="59"/>
        <v>0</v>
      </c>
      <c r="H188" s="28" t="str">
        <f t="shared" si="60"/>
        <v/>
      </c>
    </row>
    <row r="189" spans="1:9" s="65" customFormat="1" ht="15" x14ac:dyDescent="0.25">
      <c r="A189" s="59" t="s">
        <v>575</v>
      </c>
      <c r="B189" s="23" t="s">
        <v>607</v>
      </c>
      <c r="C189" s="64"/>
      <c r="D189" s="47">
        <v>1</v>
      </c>
      <c r="E189" s="51" t="str">
        <f t="shared" si="70"/>
        <v/>
      </c>
      <c r="F189" s="51">
        <f t="shared" si="70"/>
        <v>2.2522522522522522E-3</v>
      </c>
      <c r="G189" s="51" t="str">
        <f t="shared" ref="G189" si="71">+IF(OR(AND(D189=0),(C189=0)),"0",((D189-C189)/C189))</f>
        <v>0</v>
      </c>
      <c r="H189" s="26" t="str">
        <f t="shared" ref="H189" si="72">+IF(OR(AND(E189=""),(G189="")),"",E189*G189)</f>
        <v/>
      </c>
    </row>
    <row r="190" spans="1:9" s="63" customFormat="1" ht="15" x14ac:dyDescent="0.25">
      <c r="B190" s="55" t="s">
        <v>218</v>
      </c>
      <c r="C190" s="25">
        <v>0</v>
      </c>
      <c r="D190" s="47">
        <v>0</v>
      </c>
      <c r="E190" s="54" t="str">
        <f t="shared" si="70"/>
        <v/>
      </c>
      <c r="F190" s="54" t="str">
        <f t="shared" si="70"/>
        <v/>
      </c>
      <c r="G190" s="27" t="str">
        <f t="shared" si="59"/>
        <v>0</v>
      </c>
      <c r="H190" s="28" t="str">
        <f t="shared" si="60"/>
        <v/>
      </c>
    </row>
    <row r="191" spans="1:9" s="63" customFormat="1" ht="15" x14ac:dyDescent="0.25">
      <c r="B191" s="55" t="s">
        <v>446</v>
      </c>
      <c r="C191" s="25">
        <v>20</v>
      </c>
      <c r="D191" s="47">
        <v>5</v>
      </c>
      <c r="E191" s="54">
        <f t="shared" si="70"/>
        <v>4.5977011494252873E-2</v>
      </c>
      <c r="F191" s="54">
        <f t="shared" si="70"/>
        <v>1.1261261261261261E-2</v>
      </c>
      <c r="G191" s="27">
        <f t="shared" si="59"/>
        <v>-0.75</v>
      </c>
      <c r="H191" s="28">
        <f t="shared" si="60"/>
        <v>-3.4482758620689655E-2</v>
      </c>
    </row>
    <row r="192" spans="1:9" s="65" customFormat="1" ht="15" x14ac:dyDescent="0.25">
      <c r="A192" s="22"/>
      <c r="B192" s="23" t="s">
        <v>541</v>
      </c>
      <c r="C192" s="64">
        <v>0</v>
      </c>
      <c r="D192" s="47">
        <v>2</v>
      </c>
      <c r="E192" s="51" t="str">
        <f t="shared" ref="E192" si="73">+IF(C192=0,"",C192/C$165)</f>
        <v/>
      </c>
      <c r="F192" s="51">
        <f t="shared" ref="F192" si="74">+IF(D192=0,"",D192/D$165)</f>
        <v>4.5045045045045045E-3</v>
      </c>
      <c r="G192" s="51" t="str">
        <f t="shared" ref="G192" si="75">+IF(OR(AND(D192=0),(C192=0)),"0",((D192-C192)/C192))</f>
        <v>0</v>
      </c>
      <c r="H192" s="26" t="str">
        <f t="shared" ref="H192" si="76">+IF(OR(AND(E192=""),(G192="")),"",E192*G192)</f>
        <v/>
      </c>
      <c r="I192" s="63"/>
    </row>
    <row r="193" spans="1:9" s="63" customFormat="1" ht="15" x14ac:dyDescent="0.25">
      <c r="B193" s="55" t="s">
        <v>219</v>
      </c>
      <c r="C193" s="25">
        <v>4</v>
      </c>
      <c r="D193" s="47">
        <v>1</v>
      </c>
      <c r="E193" s="54">
        <f t="shared" ref="E193:F199" si="77">+IF(C193=0,"",C193/C$165)</f>
        <v>9.1954022988505746E-3</v>
      </c>
      <c r="F193" s="54">
        <f t="shared" si="77"/>
        <v>2.2522522522522522E-3</v>
      </c>
      <c r="G193" s="27">
        <f t="shared" si="59"/>
        <v>-0.75</v>
      </c>
      <c r="H193" s="28">
        <f t="shared" si="60"/>
        <v>-6.8965517241379309E-3</v>
      </c>
    </row>
    <row r="194" spans="1:9" s="63" customFormat="1" ht="15" x14ac:dyDescent="0.25">
      <c r="B194" s="55" t="s">
        <v>220</v>
      </c>
      <c r="C194" s="25">
        <v>14</v>
      </c>
      <c r="D194" s="47">
        <v>12</v>
      </c>
      <c r="E194" s="54">
        <f t="shared" si="77"/>
        <v>3.2183908045977011E-2</v>
      </c>
      <c r="F194" s="54">
        <f t="shared" si="77"/>
        <v>2.7027027027027029E-2</v>
      </c>
      <c r="G194" s="27">
        <f t="shared" si="59"/>
        <v>-0.14285714285714285</v>
      </c>
      <c r="H194" s="28">
        <f t="shared" si="60"/>
        <v>-4.5977011494252873E-3</v>
      </c>
    </row>
    <row r="195" spans="1:9" s="63" customFormat="1" ht="15" x14ac:dyDescent="0.25">
      <c r="B195" s="55" t="s">
        <v>221</v>
      </c>
      <c r="C195" s="25">
        <v>23</v>
      </c>
      <c r="D195" s="47">
        <v>27</v>
      </c>
      <c r="E195" s="54">
        <f t="shared" si="77"/>
        <v>5.2873563218390804E-2</v>
      </c>
      <c r="F195" s="54">
        <f t="shared" si="77"/>
        <v>6.0810810810810814E-2</v>
      </c>
      <c r="G195" s="27">
        <f t="shared" si="59"/>
        <v>0.17391304347826086</v>
      </c>
      <c r="H195" s="28">
        <f t="shared" si="60"/>
        <v>9.1954022988505746E-3</v>
      </c>
    </row>
    <row r="196" spans="1:9" s="63" customFormat="1" ht="15" x14ac:dyDescent="0.25">
      <c r="B196" s="55" t="s">
        <v>222</v>
      </c>
      <c r="C196" s="25">
        <v>0</v>
      </c>
      <c r="D196" s="47">
        <v>15</v>
      </c>
      <c r="E196" s="54" t="str">
        <f t="shared" si="77"/>
        <v/>
      </c>
      <c r="F196" s="54">
        <f t="shared" si="77"/>
        <v>3.3783783783783786E-2</v>
      </c>
      <c r="G196" s="27" t="str">
        <f t="shared" si="59"/>
        <v>0</v>
      </c>
      <c r="H196" s="28" t="str">
        <f t="shared" si="60"/>
        <v/>
      </c>
    </row>
    <row r="197" spans="1:9" s="63" customFormat="1" ht="15" x14ac:dyDescent="0.25">
      <c r="B197" s="55" t="s">
        <v>447</v>
      </c>
      <c r="C197" s="25">
        <v>0</v>
      </c>
      <c r="D197" s="47">
        <v>18</v>
      </c>
      <c r="E197" s="54" t="str">
        <f t="shared" si="77"/>
        <v/>
      </c>
      <c r="F197" s="54">
        <f t="shared" si="77"/>
        <v>4.0540540540540543E-2</v>
      </c>
      <c r="G197" s="27" t="str">
        <f t="shared" si="59"/>
        <v>0</v>
      </c>
      <c r="H197" s="28" t="str">
        <f t="shared" si="60"/>
        <v/>
      </c>
    </row>
    <row r="198" spans="1:9" s="63" customFormat="1" ht="15" x14ac:dyDescent="0.25">
      <c r="B198" s="55" t="s">
        <v>448</v>
      </c>
      <c r="C198" s="25">
        <v>0</v>
      </c>
      <c r="D198" s="47">
        <v>0</v>
      </c>
      <c r="E198" s="54" t="str">
        <f t="shared" si="77"/>
        <v/>
      </c>
      <c r="F198" s="54" t="str">
        <f t="shared" si="77"/>
        <v/>
      </c>
      <c r="G198" s="27" t="str">
        <f t="shared" si="59"/>
        <v>0</v>
      </c>
      <c r="H198" s="28" t="str">
        <f t="shared" si="60"/>
        <v/>
      </c>
    </row>
    <row r="199" spans="1:9" s="63" customFormat="1" ht="15" x14ac:dyDescent="0.25">
      <c r="B199" s="55" t="s">
        <v>223</v>
      </c>
      <c r="C199" s="25">
        <v>0</v>
      </c>
      <c r="D199" s="47">
        <v>0</v>
      </c>
      <c r="E199" s="54" t="str">
        <f t="shared" si="77"/>
        <v/>
      </c>
      <c r="F199" s="54" t="str">
        <f t="shared" si="77"/>
        <v/>
      </c>
      <c r="G199" s="27" t="str">
        <f t="shared" si="59"/>
        <v>0</v>
      </c>
      <c r="H199" s="28" t="str">
        <f t="shared" si="60"/>
        <v/>
      </c>
    </row>
    <row r="200" spans="1:9" s="65" customFormat="1" ht="15" x14ac:dyDescent="0.25">
      <c r="A200" s="22"/>
      <c r="B200" s="23" t="s">
        <v>542</v>
      </c>
      <c r="C200" s="64">
        <v>12</v>
      </c>
      <c r="D200" s="47">
        <v>2</v>
      </c>
      <c r="E200" s="51">
        <f t="shared" ref="E200" si="78">+IF(C200=0,"",C200/C$165)</f>
        <v>2.7586206896551724E-2</v>
      </c>
      <c r="F200" s="51">
        <f t="shared" ref="F200" si="79">+IF(D200=0,"",D200/D$165)</f>
        <v>4.5045045045045045E-3</v>
      </c>
      <c r="G200" s="51">
        <f t="shared" ref="G200" si="80">+IF(OR(AND(D200=0),(C200=0)),"0",((D200-C200)/C200))</f>
        <v>-0.83333333333333337</v>
      </c>
      <c r="H200" s="26">
        <f t="shared" ref="H200" si="81">+IF(OR(AND(E200=""),(G200="")),"",E200*G200)</f>
        <v>-2.2988505747126436E-2</v>
      </c>
      <c r="I200" s="63"/>
    </row>
    <row r="201" spans="1:9" s="63" customFormat="1" ht="15" x14ac:dyDescent="0.25">
      <c r="B201" s="55" t="s">
        <v>224</v>
      </c>
      <c r="C201" s="25">
        <v>1</v>
      </c>
      <c r="D201" s="47">
        <v>1</v>
      </c>
      <c r="E201" s="54">
        <f t="shared" ref="E201:F208" si="82">+IF(C201=0,"",C201/C$165)</f>
        <v>2.2988505747126436E-3</v>
      </c>
      <c r="F201" s="54">
        <f t="shared" si="82"/>
        <v>2.2522522522522522E-3</v>
      </c>
      <c r="G201" s="27">
        <f t="shared" si="59"/>
        <v>0</v>
      </c>
      <c r="H201" s="28">
        <f t="shared" si="60"/>
        <v>0</v>
      </c>
    </row>
    <row r="202" spans="1:9" s="63" customFormat="1" ht="15" x14ac:dyDescent="0.25">
      <c r="B202" s="55" t="s">
        <v>225</v>
      </c>
      <c r="C202" s="25">
        <v>4</v>
      </c>
      <c r="D202" s="47">
        <v>1</v>
      </c>
      <c r="E202" s="54">
        <f t="shared" si="82"/>
        <v>9.1954022988505746E-3</v>
      </c>
      <c r="F202" s="54">
        <f t="shared" si="82"/>
        <v>2.2522522522522522E-3</v>
      </c>
      <c r="G202" s="27">
        <f t="shared" si="59"/>
        <v>-0.75</v>
      </c>
      <c r="H202" s="28">
        <f t="shared" si="60"/>
        <v>-6.8965517241379309E-3</v>
      </c>
    </row>
    <row r="203" spans="1:9" s="63" customFormat="1" ht="15" x14ac:dyDescent="0.25">
      <c r="B203" s="55" t="s">
        <v>226</v>
      </c>
      <c r="C203" s="25">
        <v>0</v>
      </c>
      <c r="D203" s="47">
        <v>0</v>
      </c>
      <c r="E203" s="54" t="str">
        <f t="shared" si="82"/>
        <v/>
      </c>
      <c r="F203" s="54" t="str">
        <f t="shared" si="82"/>
        <v/>
      </c>
      <c r="G203" s="27" t="str">
        <f t="shared" si="59"/>
        <v>0</v>
      </c>
      <c r="H203" s="28" t="str">
        <f t="shared" si="60"/>
        <v/>
      </c>
    </row>
    <row r="204" spans="1:9" s="63" customFormat="1" ht="15" x14ac:dyDescent="0.25">
      <c r="B204" s="55" t="s">
        <v>46</v>
      </c>
      <c r="C204" s="25">
        <v>0</v>
      </c>
      <c r="D204" s="47">
        <v>0</v>
      </c>
      <c r="E204" s="54" t="str">
        <f t="shared" si="82"/>
        <v/>
      </c>
      <c r="F204" s="54" t="str">
        <f t="shared" si="82"/>
        <v/>
      </c>
      <c r="G204" s="27" t="str">
        <f t="shared" si="59"/>
        <v>0</v>
      </c>
      <c r="H204" s="28" t="str">
        <f t="shared" si="60"/>
        <v/>
      </c>
    </row>
    <row r="205" spans="1:9" s="63" customFormat="1" ht="15" x14ac:dyDescent="0.25">
      <c r="B205" s="55" t="s">
        <v>47</v>
      </c>
      <c r="C205" s="25">
        <v>1</v>
      </c>
      <c r="D205" s="47">
        <v>11</v>
      </c>
      <c r="E205" s="54">
        <f t="shared" si="82"/>
        <v>2.2988505747126436E-3</v>
      </c>
      <c r="F205" s="54">
        <f t="shared" si="82"/>
        <v>2.4774774774774775E-2</v>
      </c>
      <c r="G205" s="27">
        <f t="shared" si="59"/>
        <v>10</v>
      </c>
      <c r="H205" s="28">
        <f t="shared" si="60"/>
        <v>2.2988505747126436E-2</v>
      </c>
    </row>
    <row r="206" spans="1:9" s="63" customFormat="1" ht="15" x14ac:dyDescent="0.25">
      <c r="B206" s="55" t="s">
        <v>227</v>
      </c>
      <c r="C206" s="25">
        <v>1</v>
      </c>
      <c r="D206" s="47">
        <v>0</v>
      </c>
      <c r="E206" s="54">
        <f t="shared" si="82"/>
        <v>2.2988505747126436E-3</v>
      </c>
      <c r="F206" s="54" t="str">
        <f t="shared" si="82"/>
        <v/>
      </c>
      <c r="G206" s="27" t="str">
        <f t="shared" si="59"/>
        <v>0</v>
      </c>
      <c r="H206" s="28">
        <f t="shared" si="60"/>
        <v>0</v>
      </c>
    </row>
    <row r="207" spans="1:9" s="63" customFormat="1" ht="15" x14ac:dyDescent="0.25">
      <c r="B207" s="55" t="s">
        <v>228</v>
      </c>
      <c r="C207" s="25">
        <v>0</v>
      </c>
      <c r="D207" s="47">
        <v>0</v>
      </c>
      <c r="E207" s="54" t="str">
        <f t="shared" si="82"/>
        <v/>
      </c>
      <c r="F207" s="54" t="str">
        <f t="shared" si="82"/>
        <v/>
      </c>
      <c r="G207" s="27" t="str">
        <f t="shared" si="59"/>
        <v>0</v>
      </c>
      <c r="H207" s="28" t="str">
        <f t="shared" si="60"/>
        <v/>
      </c>
    </row>
    <row r="208" spans="1:9" s="63" customFormat="1" ht="15" x14ac:dyDescent="0.25">
      <c r="B208" s="55" t="s">
        <v>449</v>
      </c>
      <c r="C208" s="25">
        <v>0</v>
      </c>
      <c r="D208" s="47">
        <v>0</v>
      </c>
      <c r="E208" s="54" t="str">
        <f t="shared" si="82"/>
        <v/>
      </c>
      <c r="F208" s="54" t="str">
        <f t="shared" si="82"/>
        <v/>
      </c>
      <c r="G208" s="27" t="str">
        <f t="shared" si="59"/>
        <v>0</v>
      </c>
      <c r="H208" s="28" t="str">
        <f t="shared" si="60"/>
        <v/>
      </c>
    </row>
    <row r="209" spans="1:9" s="65" customFormat="1" ht="15" x14ac:dyDescent="0.25">
      <c r="A209" s="22"/>
      <c r="B209" s="23" t="s">
        <v>543</v>
      </c>
      <c r="C209" s="64">
        <v>0</v>
      </c>
      <c r="D209" s="47">
        <v>0</v>
      </c>
      <c r="E209" s="51" t="str">
        <f t="shared" ref="E209" si="83">+IF(C209=0,"",C209/C$165)</f>
        <v/>
      </c>
      <c r="F209" s="51" t="str">
        <f t="shared" ref="F209" si="84">+IF(D209=0,"",D209/D$165)</f>
        <v/>
      </c>
      <c r="G209" s="51" t="str">
        <f t="shared" ref="G209" si="85">+IF(OR(AND(D209=0),(C209=0)),"0",((D209-C209)/C209))</f>
        <v>0</v>
      </c>
      <c r="H209" s="26" t="str">
        <f t="shared" ref="H209" si="86">+IF(OR(AND(E209=""),(G209="")),"",E209*G209)</f>
        <v/>
      </c>
      <c r="I209" s="63"/>
    </row>
    <row r="210" spans="1:9" s="63" customFormat="1" ht="15" x14ac:dyDescent="0.25">
      <c r="B210" s="55" t="s">
        <v>49</v>
      </c>
      <c r="C210" s="25">
        <v>0</v>
      </c>
      <c r="D210" s="47">
        <v>0</v>
      </c>
      <c r="E210" s="54" t="str">
        <f t="shared" ref="E210:E252" si="87">+IF(C210=0,"",C210/C$165)</f>
        <v/>
      </c>
      <c r="F210" s="54" t="str">
        <f t="shared" ref="F210:F252" si="88">+IF(D210=0,"",D210/D$165)</f>
        <v/>
      </c>
      <c r="G210" s="27" t="str">
        <f t="shared" si="59"/>
        <v>0</v>
      </c>
      <c r="H210" s="28" t="str">
        <f t="shared" si="60"/>
        <v/>
      </c>
    </row>
    <row r="211" spans="1:9" s="63" customFormat="1" ht="15" x14ac:dyDescent="0.25">
      <c r="B211" s="55" t="s">
        <v>229</v>
      </c>
      <c r="C211" s="25">
        <v>0</v>
      </c>
      <c r="D211" s="47">
        <v>0</v>
      </c>
      <c r="E211" s="54" t="str">
        <f t="shared" si="87"/>
        <v/>
      </c>
      <c r="F211" s="54" t="str">
        <f t="shared" si="88"/>
        <v/>
      </c>
      <c r="G211" s="27" t="str">
        <f t="shared" si="59"/>
        <v>0</v>
      </c>
      <c r="H211" s="28" t="str">
        <f t="shared" si="60"/>
        <v/>
      </c>
    </row>
    <row r="212" spans="1:9" s="63" customFormat="1" ht="15" x14ac:dyDescent="0.25">
      <c r="B212" s="55" t="s">
        <v>48</v>
      </c>
      <c r="C212" s="25">
        <v>0</v>
      </c>
      <c r="D212" s="47">
        <v>0</v>
      </c>
      <c r="E212" s="54" t="str">
        <f t="shared" si="87"/>
        <v/>
      </c>
      <c r="F212" s="54" t="str">
        <f t="shared" si="88"/>
        <v/>
      </c>
      <c r="G212" s="27" t="str">
        <f t="shared" si="59"/>
        <v>0</v>
      </c>
      <c r="H212" s="28" t="str">
        <f t="shared" si="60"/>
        <v/>
      </c>
    </row>
    <row r="213" spans="1:9" s="63" customFormat="1" ht="15" x14ac:dyDescent="0.25">
      <c r="B213" s="55" t="s">
        <v>230</v>
      </c>
      <c r="C213" s="25">
        <v>0</v>
      </c>
      <c r="D213" s="47">
        <v>0</v>
      </c>
      <c r="E213" s="54" t="str">
        <f t="shared" si="87"/>
        <v/>
      </c>
      <c r="F213" s="54" t="str">
        <f t="shared" si="88"/>
        <v/>
      </c>
      <c r="G213" s="27" t="str">
        <f t="shared" si="59"/>
        <v>0</v>
      </c>
      <c r="H213" s="28" t="str">
        <f t="shared" si="60"/>
        <v/>
      </c>
    </row>
    <row r="214" spans="1:9" s="63" customFormat="1" ht="15" x14ac:dyDescent="0.25">
      <c r="B214" s="55" t="s">
        <v>231</v>
      </c>
      <c r="C214" s="25">
        <v>0</v>
      </c>
      <c r="D214" s="47">
        <v>0</v>
      </c>
      <c r="E214" s="54" t="str">
        <f t="shared" si="87"/>
        <v/>
      </c>
      <c r="F214" s="54" t="str">
        <f t="shared" si="88"/>
        <v/>
      </c>
      <c r="G214" s="27" t="str">
        <f t="shared" si="59"/>
        <v>0</v>
      </c>
      <c r="H214" s="28" t="str">
        <f t="shared" si="60"/>
        <v/>
      </c>
    </row>
    <row r="215" spans="1:9" s="63" customFormat="1" ht="15" x14ac:dyDescent="0.25">
      <c r="B215" s="55" t="s">
        <v>450</v>
      </c>
      <c r="C215" s="25">
        <v>0</v>
      </c>
      <c r="D215" s="47">
        <v>0</v>
      </c>
      <c r="E215" s="54" t="str">
        <f t="shared" si="87"/>
        <v/>
      </c>
      <c r="F215" s="54" t="str">
        <f t="shared" si="88"/>
        <v/>
      </c>
      <c r="G215" s="27" t="str">
        <f t="shared" si="59"/>
        <v>0</v>
      </c>
      <c r="H215" s="28" t="str">
        <f t="shared" si="60"/>
        <v/>
      </c>
    </row>
    <row r="216" spans="1:9" s="63" customFormat="1" ht="15" x14ac:dyDescent="0.25">
      <c r="B216" s="55" t="s">
        <v>232</v>
      </c>
      <c r="C216" s="25">
        <v>28</v>
      </c>
      <c r="D216" s="47">
        <v>59</v>
      </c>
      <c r="E216" s="54">
        <f t="shared" si="87"/>
        <v>6.4367816091954022E-2</v>
      </c>
      <c r="F216" s="54">
        <f t="shared" si="88"/>
        <v>0.13288288288288289</v>
      </c>
      <c r="G216" s="27">
        <f t="shared" si="59"/>
        <v>1.1071428571428572</v>
      </c>
      <c r="H216" s="28">
        <f t="shared" si="60"/>
        <v>7.1264367816091953E-2</v>
      </c>
    </row>
    <row r="217" spans="1:9" s="63" customFormat="1" ht="15" x14ac:dyDescent="0.25">
      <c r="B217" s="55" t="s">
        <v>233</v>
      </c>
      <c r="C217" s="25">
        <v>0</v>
      </c>
      <c r="D217" s="47">
        <v>0</v>
      </c>
      <c r="E217" s="54" t="str">
        <f t="shared" si="87"/>
        <v/>
      </c>
      <c r="F217" s="54" t="str">
        <f t="shared" si="88"/>
        <v/>
      </c>
      <c r="G217" s="27" t="str">
        <f t="shared" si="59"/>
        <v>0</v>
      </c>
      <c r="H217" s="28" t="str">
        <f t="shared" si="60"/>
        <v/>
      </c>
    </row>
    <row r="218" spans="1:9" s="63" customFormat="1" ht="15" x14ac:dyDescent="0.25">
      <c r="B218" s="55" t="s">
        <v>234</v>
      </c>
      <c r="C218" s="25">
        <v>0</v>
      </c>
      <c r="D218" s="47">
        <v>0</v>
      </c>
      <c r="E218" s="54" t="str">
        <f t="shared" si="87"/>
        <v/>
      </c>
      <c r="F218" s="54" t="str">
        <f t="shared" si="88"/>
        <v/>
      </c>
      <c r="G218" s="27" t="str">
        <f t="shared" si="59"/>
        <v>0</v>
      </c>
      <c r="H218" s="28" t="str">
        <f t="shared" si="60"/>
        <v/>
      </c>
    </row>
    <row r="219" spans="1:9" s="63" customFormat="1" ht="15" x14ac:dyDescent="0.25">
      <c r="B219" s="55" t="s">
        <v>235</v>
      </c>
      <c r="C219" s="25">
        <v>0</v>
      </c>
      <c r="D219" s="47">
        <v>0</v>
      </c>
      <c r="E219" s="54" t="str">
        <f t="shared" si="87"/>
        <v/>
      </c>
      <c r="F219" s="54" t="str">
        <f t="shared" si="88"/>
        <v/>
      </c>
      <c r="G219" s="27" t="str">
        <f t="shared" si="59"/>
        <v>0</v>
      </c>
      <c r="H219" s="28" t="str">
        <f t="shared" si="60"/>
        <v/>
      </c>
    </row>
    <row r="220" spans="1:9" s="63" customFormat="1" ht="15" x14ac:dyDescent="0.25">
      <c r="B220" s="55" t="s">
        <v>593</v>
      </c>
      <c r="C220" s="25">
        <v>0</v>
      </c>
      <c r="D220" s="47">
        <v>0</v>
      </c>
      <c r="E220" s="54" t="str">
        <f t="shared" si="87"/>
        <v/>
      </c>
      <c r="F220" s="54" t="str">
        <f t="shared" si="88"/>
        <v/>
      </c>
      <c r="G220" s="27" t="str">
        <f t="shared" si="59"/>
        <v>0</v>
      </c>
      <c r="H220" s="28" t="str">
        <f t="shared" si="60"/>
        <v/>
      </c>
    </row>
    <row r="221" spans="1:9" s="63" customFormat="1" ht="15" x14ac:dyDescent="0.25">
      <c r="B221" s="55" t="s">
        <v>451</v>
      </c>
      <c r="C221" s="25">
        <v>0</v>
      </c>
      <c r="D221" s="47">
        <v>0</v>
      </c>
      <c r="E221" s="54" t="str">
        <f t="shared" si="87"/>
        <v/>
      </c>
      <c r="F221" s="54" t="str">
        <f t="shared" si="88"/>
        <v/>
      </c>
      <c r="G221" s="27" t="str">
        <f t="shared" si="59"/>
        <v>0</v>
      </c>
      <c r="H221" s="28" t="str">
        <f t="shared" si="60"/>
        <v/>
      </c>
    </row>
    <row r="222" spans="1:9" s="65" customFormat="1" ht="15" x14ac:dyDescent="0.25">
      <c r="A222" s="59" t="s">
        <v>575</v>
      </c>
      <c r="B222" s="23" t="s">
        <v>608</v>
      </c>
      <c r="C222" s="64"/>
      <c r="D222" s="47">
        <v>0</v>
      </c>
      <c r="E222" s="51" t="str">
        <f t="shared" si="87"/>
        <v/>
      </c>
      <c r="F222" s="51" t="str">
        <f t="shared" si="88"/>
        <v/>
      </c>
      <c r="G222" s="51" t="str">
        <f t="shared" ref="G222" si="89">+IF(OR(AND(D222=0),(C222=0)),"0",((D222-C222)/C222))</f>
        <v>0</v>
      </c>
      <c r="H222" s="26" t="str">
        <f t="shared" ref="H222" si="90">+IF(OR(AND(E222=""),(G222="")),"",E222*G222)</f>
        <v/>
      </c>
    </row>
    <row r="223" spans="1:9" s="63" customFormat="1" ht="15" x14ac:dyDescent="0.25">
      <c r="B223" s="55" t="s">
        <v>236</v>
      </c>
      <c r="C223" s="25">
        <v>0</v>
      </c>
      <c r="D223" s="47">
        <v>0</v>
      </c>
      <c r="E223" s="54" t="str">
        <f t="shared" si="87"/>
        <v/>
      </c>
      <c r="F223" s="54" t="str">
        <f t="shared" si="88"/>
        <v/>
      </c>
      <c r="G223" s="27" t="str">
        <f t="shared" si="59"/>
        <v>0</v>
      </c>
      <c r="H223" s="28" t="str">
        <f t="shared" si="60"/>
        <v/>
      </c>
    </row>
    <row r="224" spans="1:9" s="63" customFormat="1" ht="15" x14ac:dyDescent="0.25">
      <c r="B224" s="55" t="s">
        <v>51</v>
      </c>
      <c r="C224" s="25">
        <v>0</v>
      </c>
      <c r="D224" s="47">
        <v>0</v>
      </c>
      <c r="E224" s="54" t="str">
        <f t="shared" si="87"/>
        <v/>
      </c>
      <c r="F224" s="54" t="str">
        <f t="shared" si="88"/>
        <v/>
      </c>
      <c r="G224" s="27" t="str">
        <f t="shared" si="59"/>
        <v>0</v>
      </c>
      <c r="H224" s="28" t="str">
        <f t="shared" si="60"/>
        <v/>
      </c>
    </row>
    <row r="225" spans="2:8" s="63" customFormat="1" ht="15" x14ac:dyDescent="0.25">
      <c r="B225" s="55" t="s">
        <v>237</v>
      </c>
      <c r="C225" s="25">
        <v>0</v>
      </c>
      <c r="D225" s="47">
        <v>0</v>
      </c>
      <c r="E225" s="54" t="str">
        <f t="shared" si="87"/>
        <v/>
      </c>
      <c r="F225" s="54" t="str">
        <f t="shared" si="88"/>
        <v/>
      </c>
      <c r="G225" s="27" t="str">
        <f t="shared" si="59"/>
        <v>0</v>
      </c>
      <c r="H225" s="28" t="str">
        <f t="shared" si="60"/>
        <v/>
      </c>
    </row>
    <row r="226" spans="2:8" s="63" customFormat="1" ht="15" x14ac:dyDescent="0.25">
      <c r="B226" s="55" t="s">
        <v>50</v>
      </c>
      <c r="C226" s="25">
        <v>0</v>
      </c>
      <c r="D226" s="47">
        <v>0</v>
      </c>
      <c r="E226" s="54" t="str">
        <f t="shared" si="87"/>
        <v/>
      </c>
      <c r="F226" s="54" t="str">
        <f t="shared" si="88"/>
        <v/>
      </c>
      <c r="G226" s="27" t="str">
        <f t="shared" si="59"/>
        <v>0</v>
      </c>
      <c r="H226" s="28" t="str">
        <f t="shared" si="60"/>
        <v/>
      </c>
    </row>
    <row r="227" spans="2:8" s="63" customFormat="1" ht="15" x14ac:dyDescent="0.25">
      <c r="B227" s="55" t="s">
        <v>238</v>
      </c>
      <c r="C227" s="25">
        <v>0</v>
      </c>
      <c r="D227" s="47">
        <v>0</v>
      </c>
      <c r="E227" s="54" t="str">
        <f t="shared" si="87"/>
        <v/>
      </c>
      <c r="F227" s="54" t="str">
        <f t="shared" si="88"/>
        <v/>
      </c>
      <c r="G227" s="27" t="str">
        <f t="shared" si="59"/>
        <v>0</v>
      </c>
      <c r="H227" s="28" t="str">
        <f t="shared" si="60"/>
        <v/>
      </c>
    </row>
    <row r="228" spans="2:8" s="63" customFormat="1" ht="15" x14ac:dyDescent="0.25">
      <c r="B228" s="55" t="s">
        <v>452</v>
      </c>
      <c r="C228" s="25">
        <v>0</v>
      </c>
      <c r="D228" s="47">
        <v>0</v>
      </c>
      <c r="E228" s="54" t="str">
        <f t="shared" si="87"/>
        <v/>
      </c>
      <c r="F228" s="54" t="str">
        <f t="shared" si="88"/>
        <v/>
      </c>
      <c r="G228" s="27" t="str">
        <f t="shared" si="59"/>
        <v>0</v>
      </c>
      <c r="H228" s="28" t="str">
        <f t="shared" si="60"/>
        <v/>
      </c>
    </row>
    <row r="229" spans="2:8" s="63" customFormat="1" ht="15" x14ac:dyDescent="0.25">
      <c r="B229" s="55" t="s">
        <v>56</v>
      </c>
      <c r="C229" s="25">
        <v>32</v>
      </c>
      <c r="D229" s="47">
        <v>0</v>
      </c>
      <c r="E229" s="54">
        <f t="shared" si="87"/>
        <v>7.3563218390804597E-2</v>
      </c>
      <c r="F229" s="54" t="str">
        <f t="shared" si="88"/>
        <v/>
      </c>
      <c r="G229" s="27" t="str">
        <f t="shared" si="59"/>
        <v>0</v>
      </c>
      <c r="H229" s="28">
        <f t="shared" si="60"/>
        <v>0</v>
      </c>
    </row>
    <row r="230" spans="2:8" s="63" customFormat="1" ht="15" x14ac:dyDescent="0.25">
      <c r="B230" s="55" t="s">
        <v>55</v>
      </c>
      <c r="C230" s="25">
        <v>0</v>
      </c>
      <c r="D230" s="47">
        <v>0</v>
      </c>
      <c r="E230" s="54" t="str">
        <f t="shared" si="87"/>
        <v/>
      </c>
      <c r="F230" s="54" t="str">
        <f t="shared" si="88"/>
        <v/>
      </c>
      <c r="G230" s="27" t="str">
        <f t="shared" si="59"/>
        <v>0</v>
      </c>
      <c r="H230" s="28" t="str">
        <f t="shared" si="60"/>
        <v/>
      </c>
    </row>
    <row r="231" spans="2:8" s="63" customFormat="1" ht="15" x14ac:dyDescent="0.25">
      <c r="B231" s="55" t="s">
        <v>453</v>
      </c>
      <c r="C231" s="25">
        <v>0</v>
      </c>
      <c r="D231" s="47">
        <v>0</v>
      </c>
      <c r="E231" s="54" t="str">
        <f t="shared" si="87"/>
        <v/>
      </c>
      <c r="F231" s="54" t="str">
        <f t="shared" si="88"/>
        <v/>
      </c>
      <c r="G231" s="27" t="str">
        <f t="shared" si="59"/>
        <v>0</v>
      </c>
      <c r="H231" s="28" t="str">
        <f t="shared" si="60"/>
        <v/>
      </c>
    </row>
    <row r="232" spans="2:8" s="63" customFormat="1" ht="15" x14ac:dyDescent="0.25">
      <c r="B232" s="55" t="s">
        <v>53</v>
      </c>
      <c r="C232" s="25">
        <v>0</v>
      </c>
      <c r="D232" s="47">
        <v>0</v>
      </c>
      <c r="E232" s="54" t="str">
        <f t="shared" si="87"/>
        <v/>
      </c>
      <c r="F232" s="54" t="str">
        <f t="shared" si="88"/>
        <v/>
      </c>
      <c r="G232" s="27" t="str">
        <f t="shared" si="59"/>
        <v>0</v>
      </c>
      <c r="H232" s="28" t="str">
        <f t="shared" si="60"/>
        <v/>
      </c>
    </row>
    <row r="233" spans="2:8" s="63" customFormat="1" ht="15" x14ac:dyDescent="0.25">
      <c r="B233" s="55" t="s">
        <v>52</v>
      </c>
      <c r="C233" s="25">
        <v>0</v>
      </c>
      <c r="D233" s="47">
        <v>0</v>
      </c>
      <c r="E233" s="54" t="str">
        <f t="shared" si="87"/>
        <v/>
      </c>
      <c r="F233" s="54" t="str">
        <f t="shared" si="88"/>
        <v/>
      </c>
      <c r="G233" s="27" t="str">
        <f t="shared" si="59"/>
        <v>0</v>
      </c>
      <c r="H233" s="28" t="str">
        <f t="shared" si="60"/>
        <v/>
      </c>
    </row>
    <row r="234" spans="2:8" s="63" customFormat="1" ht="15" x14ac:dyDescent="0.25">
      <c r="B234" s="55" t="s">
        <v>239</v>
      </c>
      <c r="C234" s="25">
        <v>0</v>
      </c>
      <c r="D234" s="47">
        <v>0</v>
      </c>
      <c r="E234" s="54" t="str">
        <f t="shared" si="87"/>
        <v/>
      </c>
      <c r="F234" s="54" t="str">
        <f t="shared" si="88"/>
        <v/>
      </c>
      <c r="G234" s="27" t="str">
        <f t="shared" si="59"/>
        <v>0</v>
      </c>
      <c r="H234" s="28" t="str">
        <f t="shared" si="60"/>
        <v/>
      </c>
    </row>
    <row r="235" spans="2:8" s="63" customFormat="1" ht="15" x14ac:dyDescent="0.25">
      <c r="B235" s="55" t="s">
        <v>54</v>
      </c>
      <c r="C235" s="25">
        <v>0</v>
      </c>
      <c r="D235" s="47">
        <v>0</v>
      </c>
      <c r="E235" s="54" t="str">
        <f t="shared" si="87"/>
        <v/>
      </c>
      <c r="F235" s="54" t="str">
        <f t="shared" si="88"/>
        <v/>
      </c>
      <c r="G235" s="27" t="str">
        <f t="shared" si="59"/>
        <v>0</v>
      </c>
      <c r="H235" s="28" t="str">
        <f t="shared" si="60"/>
        <v/>
      </c>
    </row>
    <row r="236" spans="2:8" s="63" customFormat="1" ht="15" x14ac:dyDescent="0.25">
      <c r="B236" s="55" t="s">
        <v>240</v>
      </c>
      <c r="C236" s="25">
        <v>0</v>
      </c>
      <c r="D236" s="47">
        <v>0</v>
      </c>
      <c r="E236" s="54" t="str">
        <f t="shared" si="87"/>
        <v/>
      </c>
      <c r="F236" s="54" t="str">
        <f t="shared" si="88"/>
        <v/>
      </c>
      <c r="G236" s="27" t="str">
        <f t="shared" si="59"/>
        <v>0</v>
      </c>
      <c r="H236" s="28" t="str">
        <f t="shared" si="60"/>
        <v/>
      </c>
    </row>
    <row r="237" spans="2:8" s="63" customFormat="1" ht="15" x14ac:dyDescent="0.25">
      <c r="B237" s="55" t="s">
        <v>454</v>
      </c>
      <c r="C237" s="25">
        <v>0</v>
      </c>
      <c r="D237" s="47">
        <v>0</v>
      </c>
      <c r="E237" s="54" t="str">
        <f t="shared" si="87"/>
        <v/>
      </c>
      <c r="F237" s="54" t="str">
        <f t="shared" si="88"/>
        <v/>
      </c>
      <c r="G237" s="27" t="str">
        <f t="shared" si="59"/>
        <v>0</v>
      </c>
      <c r="H237" s="28" t="str">
        <f t="shared" si="60"/>
        <v/>
      </c>
    </row>
    <row r="238" spans="2:8" s="63" customFormat="1" ht="15" x14ac:dyDescent="0.25">
      <c r="B238" s="55" t="s">
        <v>344</v>
      </c>
      <c r="C238" s="25">
        <v>0</v>
      </c>
      <c r="D238" s="47">
        <v>0</v>
      </c>
      <c r="E238" s="54" t="str">
        <f t="shared" si="87"/>
        <v/>
      </c>
      <c r="F238" s="54" t="str">
        <f t="shared" si="88"/>
        <v/>
      </c>
      <c r="G238" s="27" t="str">
        <f t="shared" ref="G238:G316" si="91">+IF(OR(AND(D238=0),(C238=0)),"0",((D238-C238)/C238))</f>
        <v>0</v>
      </c>
      <c r="H238" s="28" t="str">
        <f t="shared" ref="H238:H316" si="92">+IF(OR(AND(E238=""),(G238="")),"",E238*G238)</f>
        <v/>
      </c>
    </row>
    <row r="239" spans="2:8" s="63" customFormat="1" ht="15" x14ac:dyDescent="0.25">
      <c r="B239" s="55" t="s">
        <v>241</v>
      </c>
      <c r="C239" s="25">
        <v>0</v>
      </c>
      <c r="D239" s="47">
        <v>0</v>
      </c>
      <c r="E239" s="54" t="str">
        <f t="shared" si="87"/>
        <v/>
      </c>
      <c r="F239" s="54" t="str">
        <f t="shared" si="88"/>
        <v/>
      </c>
      <c r="G239" s="27" t="str">
        <f t="shared" si="91"/>
        <v>0</v>
      </c>
      <c r="H239" s="28" t="str">
        <f t="shared" si="92"/>
        <v/>
      </c>
    </row>
    <row r="240" spans="2:8" s="63" customFormat="1" ht="15" x14ac:dyDescent="0.25">
      <c r="B240" s="55" t="s">
        <v>242</v>
      </c>
      <c r="C240" s="25">
        <v>0</v>
      </c>
      <c r="D240" s="47">
        <v>0</v>
      </c>
      <c r="E240" s="54" t="str">
        <f t="shared" si="87"/>
        <v/>
      </c>
      <c r="F240" s="54" t="str">
        <f t="shared" si="88"/>
        <v/>
      </c>
      <c r="G240" s="27" t="str">
        <f t="shared" si="91"/>
        <v>0</v>
      </c>
      <c r="H240" s="28" t="str">
        <f t="shared" si="92"/>
        <v/>
      </c>
    </row>
    <row r="241" spans="1:9" s="63" customFormat="1" ht="15" x14ac:dyDescent="0.25">
      <c r="B241" s="55" t="s">
        <v>455</v>
      </c>
      <c r="C241" s="25">
        <v>0</v>
      </c>
      <c r="D241" s="47">
        <v>0</v>
      </c>
      <c r="E241" s="54" t="str">
        <f t="shared" si="87"/>
        <v/>
      </c>
      <c r="F241" s="54" t="str">
        <f t="shared" si="88"/>
        <v/>
      </c>
      <c r="G241" s="27" t="str">
        <f t="shared" si="91"/>
        <v>0</v>
      </c>
      <c r="H241" s="28" t="str">
        <f t="shared" si="92"/>
        <v/>
      </c>
    </row>
    <row r="242" spans="1:9" s="63" customFormat="1" ht="15" x14ac:dyDescent="0.25">
      <c r="B242" s="55" t="s">
        <v>243</v>
      </c>
      <c r="C242" s="25">
        <v>0</v>
      </c>
      <c r="D242" s="47">
        <v>0</v>
      </c>
      <c r="E242" s="54" t="str">
        <f t="shared" si="87"/>
        <v/>
      </c>
      <c r="F242" s="54" t="str">
        <f t="shared" si="88"/>
        <v/>
      </c>
      <c r="G242" s="27" t="str">
        <f t="shared" si="91"/>
        <v>0</v>
      </c>
      <c r="H242" s="28" t="str">
        <f t="shared" si="92"/>
        <v/>
      </c>
    </row>
    <row r="243" spans="1:9" s="63" customFormat="1" ht="15" x14ac:dyDescent="0.25">
      <c r="B243" s="55" t="s">
        <v>456</v>
      </c>
      <c r="C243" s="25">
        <v>0</v>
      </c>
      <c r="D243" s="47">
        <v>0</v>
      </c>
      <c r="E243" s="54" t="str">
        <f t="shared" si="87"/>
        <v/>
      </c>
      <c r="F243" s="54" t="str">
        <f t="shared" si="88"/>
        <v/>
      </c>
      <c r="G243" s="27" t="str">
        <f t="shared" si="91"/>
        <v>0</v>
      </c>
      <c r="H243" s="28" t="str">
        <f t="shared" si="92"/>
        <v/>
      </c>
    </row>
    <row r="244" spans="1:9" s="63" customFormat="1" ht="15" x14ac:dyDescent="0.25">
      <c r="B244" s="55" t="s">
        <v>457</v>
      </c>
      <c r="C244" s="25">
        <v>0</v>
      </c>
      <c r="D244" s="47">
        <v>0</v>
      </c>
      <c r="E244" s="54" t="str">
        <f t="shared" si="87"/>
        <v/>
      </c>
      <c r="F244" s="54" t="str">
        <f t="shared" si="88"/>
        <v/>
      </c>
      <c r="G244" s="27" t="str">
        <f t="shared" si="91"/>
        <v>0</v>
      </c>
      <c r="H244" s="28" t="str">
        <f t="shared" si="92"/>
        <v/>
      </c>
    </row>
    <row r="245" spans="1:9" s="65" customFormat="1" ht="15" x14ac:dyDescent="0.25">
      <c r="B245" s="23" t="s">
        <v>527</v>
      </c>
      <c r="C245" s="64">
        <v>0</v>
      </c>
      <c r="D245" s="47">
        <v>0</v>
      </c>
      <c r="E245" s="51" t="str">
        <f t="shared" si="87"/>
        <v/>
      </c>
      <c r="F245" s="51" t="str">
        <f t="shared" si="88"/>
        <v/>
      </c>
      <c r="G245" s="51" t="str">
        <f t="shared" si="91"/>
        <v>0</v>
      </c>
      <c r="H245" s="26" t="str">
        <f t="shared" si="92"/>
        <v/>
      </c>
      <c r="I245" s="63"/>
    </row>
    <row r="246" spans="1:9" s="65" customFormat="1" ht="15" x14ac:dyDescent="0.25">
      <c r="B246" s="23" t="s">
        <v>528</v>
      </c>
      <c r="C246" s="64">
        <v>0</v>
      </c>
      <c r="D246" s="47">
        <v>0</v>
      </c>
      <c r="E246" s="51" t="str">
        <f t="shared" si="87"/>
        <v/>
      </c>
      <c r="F246" s="51" t="str">
        <f t="shared" si="88"/>
        <v/>
      </c>
      <c r="G246" s="51" t="str">
        <f t="shared" si="91"/>
        <v>0</v>
      </c>
      <c r="H246" s="26" t="str">
        <f t="shared" si="92"/>
        <v/>
      </c>
      <c r="I246" s="63"/>
    </row>
    <row r="247" spans="1:9" s="63" customFormat="1" ht="15" x14ac:dyDescent="0.25">
      <c r="B247" s="55" t="s">
        <v>458</v>
      </c>
      <c r="C247" s="25">
        <v>0</v>
      </c>
      <c r="D247" s="47">
        <v>0</v>
      </c>
      <c r="E247" s="54" t="str">
        <f t="shared" si="87"/>
        <v/>
      </c>
      <c r="F247" s="54" t="str">
        <f t="shared" si="88"/>
        <v/>
      </c>
      <c r="G247" s="27" t="str">
        <f t="shared" si="91"/>
        <v>0</v>
      </c>
      <c r="H247" s="28" t="str">
        <f t="shared" si="92"/>
        <v/>
      </c>
    </row>
    <row r="248" spans="1:9" s="63" customFormat="1" ht="15" x14ac:dyDescent="0.25">
      <c r="B248" s="55" t="s">
        <v>459</v>
      </c>
      <c r="C248" s="25">
        <v>0</v>
      </c>
      <c r="D248" s="47">
        <v>0</v>
      </c>
      <c r="E248" s="54" t="str">
        <f t="shared" si="87"/>
        <v/>
      </c>
      <c r="F248" s="54" t="str">
        <f t="shared" si="88"/>
        <v/>
      </c>
      <c r="G248" s="27" t="str">
        <f t="shared" si="91"/>
        <v>0</v>
      </c>
      <c r="H248" s="28" t="str">
        <f t="shared" si="92"/>
        <v/>
      </c>
    </row>
    <row r="249" spans="1:9" s="63" customFormat="1" ht="15" x14ac:dyDescent="0.25">
      <c r="B249" s="55" t="s">
        <v>460</v>
      </c>
      <c r="C249" s="25">
        <v>0</v>
      </c>
      <c r="D249" s="47">
        <v>0</v>
      </c>
      <c r="E249" s="54" t="str">
        <f t="shared" si="87"/>
        <v/>
      </c>
      <c r="F249" s="54" t="str">
        <f t="shared" si="88"/>
        <v/>
      </c>
      <c r="G249" s="27" t="str">
        <f t="shared" si="91"/>
        <v>0</v>
      </c>
      <c r="H249" s="28" t="str">
        <f t="shared" si="92"/>
        <v/>
      </c>
    </row>
    <row r="250" spans="1:9" s="63" customFormat="1" ht="15" x14ac:dyDescent="0.25">
      <c r="B250" s="55" t="s">
        <v>244</v>
      </c>
      <c r="C250" s="25">
        <v>0</v>
      </c>
      <c r="D250" s="47">
        <v>0</v>
      </c>
      <c r="E250" s="54" t="str">
        <f t="shared" si="87"/>
        <v/>
      </c>
      <c r="F250" s="54" t="str">
        <f t="shared" si="88"/>
        <v/>
      </c>
      <c r="G250" s="27" t="str">
        <f t="shared" si="91"/>
        <v>0</v>
      </c>
      <c r="H250" s="28" t="str">
        <f t="shared" si="92"/>
        <v/>
      </c>
    </row>
    <row r="251" spans="1:9" s="63" customFormat="1" ht="15" x14ac:dyDescent="0.25">
      <c r="B251" s="55" t="s">
        <v>461</v>
      </c>
      <c r="C251" s="25">
        <v>0</v>
      </c>
      <c r="D251" s="47">
        <v>0</v>
      </c>
      <c r="E251" s="54" t="str">
        <f t="shared" si="87"/>
        <v/>
      </c>
      <c r="F251" s="54" t="str">
        <f t="shared" si="88"/>
        <v/>
      </c>
      <c r="G251" s="27" t="str">
        <f t="shared" si="91"/>
        <v>0</v>
      </c>
      <c r="H251" s="28" t="str">
        <f t="shared" si="92"/>
        <v/>
      </c>
    </row>
    <row r="252" spans="1:9" s="63" customFormat="1" ht="15" x14ac:dyDescent="0.25">
      <c r="B252" s="55" t="s">
        <v>462</v>
      </c>
      <c r="C252" s="25">
        <v>0</v>
      </c>
      <c r="D252" s="47">
        <v>0</v>
      </c>
      <c r="E252" s="54" t="str">
        <f t="shared" si="87"/>
        <v/>
      </c>
      <c r="F252" s="54" t="str">
        <f t="shared" si="88"/>
        <v/>
      </c>
      <c r="G252" s="27" t="str">
        <f t="shared" si="91"/>
        <v>0</v>
      </c>
      <c r="H252" s="28" t="str">
        <f t="shared" si="92"/>
        <v/>
      </c>
    </row>
    <row r="253" spans="1:9" s="65" customFormat="1" ht="15" x14ac:dyDescent="0.25">
      <c r="A253" s="22"/>
      <c r="B253" s="23" t="s">
        <v>544</v>
      </c>
      <c r="C253" s="64">
        <v>0</v>
      </c>
      <c r="D253" s="47">
        <v>0</v>
      </c>
      <c r="E253" s="51" t="str">
        <f t="shared" ref="E253:E254" si="93">+IF(C253=0,"",C253/C$165)</f>
        <v/>
      </c>
      <c r="F253" s="51" t="str">
        <f t="shared" ref="F253:F254" si="94">+IF(D253=0,"",D253/D$165)</f>
        <v/>
      </c>
      <c r="G253" s="51" t="str">
        <f t="shared" ref="G253:G254" si="95">+IF(OR(AND(D253=0),(C253=0)),"0",((D253-C253)/C253))</f>
        <v>0</v>
      </c>
      <c r="H253" s="26" t="str">
        <f t="shared" ref="H253:H254" si="96">+IF(OR(AND(E253=""),(G253="")),"",E253*G253)</f>
        <v/>
      </c>
      <c r="I253" s="63"/>
    </row>
    <row r="254" spans="1:9" s="65" customFormat="1" ht="15" x14ac:dyDescent="0.25">
      <c r="A254" s="22"/>
      <c r="B254" s="23" t="s">
        <v>545</v>
      </c>
      <c r="C254" s="64">
        <v>0</v>
      </c>
      <c r="D254" s="47">
        <v>0</v>
      </c>
      <c r="E254" s="51" t="str">
        <f t="shared" si="93"/>
        <v/>
      </c>
      <c r="F254" s="51" t="str">
        <f t="shared" si="94"/>
        <v/>
      </c>
      <c r="G254" s="51" t="str">
        <f t="shared" si="95"/>
        <v>0</v>
      </c>
      <c r="H254" s="26" t="str">
        <f t="shared" si="96"/>
        <v/>
      </c>
      <c r="I254" s="63"/>
    </row>
    <row r="255" spans="1:9" s="63" customFormat="1" ht="15" x14ac:dyDescent="0.25">
      <c r="B255" s="55" t="s">
        <v>57</v>
      </c>
      <c r="C255" s="25">
        <v>0</v>
      </c>
      <c r="D255" s="47">
        <v>0</v>
      </c>
      <c r="E255" s="54" t="str">
        <f t="shared" ref="E255:F257" si="97">+IF(C255=0,"",C255/C$165)</f>
        <v/>
      </c>
      <c r="F255" s="54" t="str">
        <f t="shared" si="97"/>
        <v/>
      </c>
      <c r="G255" s="27" t="str">
        <f t="shared" si="91"/>
        <v>0</v>
      </c>
      <c r="H255" s="28" t="str">
        <f t="shared" si="92"/>
        <v/>
      </c>
    </row>
    <row r="256" spans="1:9" s="63" customFormat="1" ht="15" x14ac:dyDescent="0.25">
      <c r="B256" s="55" t="s">
        <v>245</v>
      </c>
      <c r="C256" s="25">
        <v>1</v>
      </c>
      <c r="D256" s="47">
        <v>1</v>
      </c>
      <c r="E256" s="54">
        <f t="shared" si="97"/>
        <v>2.2988505747126436E-3</v>
      </c>
      <c r="F256" s="54">
        <f t="shared" si="97"/>
        <v>2.2522522522522522E-3</v>
      </c>
      <c r="G256" s="27">
        <f t="shared" si="91"/>
        <v>0</v>
      </c>
      <c r="H256" s="28">
        <f t="shared" si="92"/>
        <v>0</v>
      </c>
    </row>
    <row r="257" spans="1:9" s="63" customFormat="1" ht="15" x14ac:dyDescent="0.25">
      <c r="B257" s="55" t="s">
        <v>246</v>
      </c>
      <c r="C257" s="25">
        <v>0</v>
      </c>
      <c r="D257" s="47">
        <v>0</v>
      </c>
      <c r="E257" s="54" t="str">
        <f t="shared" si="97"/>
        <v/>
      </c>
      <c r="F257" s="54" t="str">
        <f t="shared" si="97"/>
        <v/>
      </c>
      <c r="G257" s="27" t="str">
        <f t="shared" si="91"/>
        <v>0</v>
      </c>
      <c r="H257" s="28" t="str">
        <f t="shared" si="92"/>
        <v/>
      </c>
    </row>
    <row r="258" spans="1:9" s="65" customFormat="1" ht="15" x14ac:dyDescent="0.25">
      <c r="A258" s="22"/>
      <c r="B258" s="23" t="s">
        <v>546</v>
      </c>
      <c r="C258" s="64">
        <v>0</v>
      </c>
      <c r="D258" s="47">
        <v>0</v>
      </c>
      <c r="E258" s="51" t="str">
        <f t="shared" ref="E258:E263" si="98">+IF(C258=0,"",C258/C$165)</f>
        <v/>
      </c>
      <c r="F258" s="51" t="str">
        <f t="shared" ref="F258:F263" si="99">+IF(D258=0,"",D258/D$165)</f>
        <v/>
      </c>
      <c r="G258" s="51" t="str">
        <f t="shared" ref="G258:G263" si="100">+IF(OR(AND(D258=0),(C258=0)),"0",((D258-C258)/C258))</f>
        <v>0</v>
      </c>
      <c r="H258" s="26" t="str">
        <f t="shared" ref="H258:H263" si="101">+IF(OR(AND(E258=""),(G258="")),"",E258*G258)</f>
        <v/>
      </c>
      <c r="I258" s="63"/>
    </row>
    <row r="259" spans="1:9" s="65" customFormat="1" ht="15" x14ac:dyDescent="0.25">
      <c r="A259" s="22"/>
      <c r="B259" s="23" t="s">
        <v>547</v>
      </c>
      <c r="C259" s="64">
        <v>0</v>
      </c>
      <c r="D259" s="47">
        <v>0</v>
      </c>
      <c r="E259" s="51" t="str">
        <f t="shared" si="98"/>
        <v/>
      </c>
      <c r="F259" s="51" t="str">
        <f t="shared" si="99"/>
        <v/>
      </c>
      <c r="G259" s="51" t="str">
        <f t="shared" si="100"/>
        <v>0</v>
      </c>
      <c r="H259" s="26" t="str">
        <f t="shared" si="101"/>
        <v/>
      </c>
      <c r="I259" s="63"/>
    </row>
    <row r="260" spans="1:9" s="65" customFormat="1" ht="15" x14ac:dyDescent="0.25">
      <c r="A260" s="22"/>
      <c r="B260" s="23" t="s">
        <v>548</v>
      </c>
      <c r="C260" s="64">
        <v>0</v>
      </c>
      <c r="D260" s="47">
        <v>0</v>
      </c>
      <c r="E260" s="51" t="str">
        <f t="shared" si="98"/>
        <v/>
      </c>
      <c r="F260" s="51" t="str">
        <f t="shared" si="99"/>
        <v/>
      </c>
      <c r="G260" s="51" t="str">
        <f t="shared" si="100"/>
        <v>0</v>
      </c>
      <c r="H260" s="26" t="str">
        <f t="shared" si="101"/>
        <v/>
      </c>
      <c r="I260" s="63"/>
    </row>
    <row r="261" spans="1:9" s="65" customFormat="1" ht="15" x14ac:dyDescent="0.25">
      <c r="A261" s="22"/>
      <c r="B261" s="23" t="s">
        <v>549</v>
      </c>
      <c r="C261" s="64">
        <v>0</v>
      </c>
      <c r="D261" s="47">
        <v>0</v>
      </c>
      <c r="E261" s="51" t="str">
        <f t="shared" si="98"/>
        <v/>
      </c>
      <c r="F261" s="51" t="str">
        <f t="shared" si="99"/>
        <v/>
      </c>
      <c r="G261" s="51" t="str">
        <f t="shared" si="100"/>
        <v>0</v>
      </c>
      <c r="H261" s="26" t="str">
        <f t="shared" si="101"/>
        <v/>
      </c>
      <c r="I261" s="63"/>
    </row>
    <row r="262" spans="1:9" s="65" customFormat="1" ht="15" x14ac:dyDescent="0.25">
      <c r="A262" s="22"/>
      <c r="B262" s="23" t="s">
        <v>550</v>
      </c>
      <c r="C262" s="64">
        <v>0</v>
      </c>
      <c r="D262" s="47">
        <v>0</v>
      </c>
      <c r="E262" s="51" t="str">
        <f t="shared" si="98"/>
        <v/>
      </c>
      <c r="F262" s="51" t="str">
        <f t="shared" si="99"/>
        <v/>
      </c>
      <c r="G262" s="51" t="str">
        <f t="shared" si="100"/>
        <v>0</v>
      </c>
      <c r="H262" s="26" t="str">
        <f t="shared" si="101"/>
        <v/>
      </c>
      <c r="I262" s="63"/>
    </row>
    <row r="263" spans="1:9" s="65" customFormat="1" ht="15" x14ac:dyDescent="0.25">
      <c r="A263" s="22"/>
      <c r="B263" s="23" t="s">
        <v>551</v>
      </c>
      <c r="C263" s="64">
        <v>3</v>
      </c>
      <c r="D263" s="47">
        <v>2</v>
      </c>
      <c r="E263" s="51">
        <f t="shared" si="98"/>
        <v>6.8965517241379309E-3</v>
      </c>
      <c r="F263" s="51">
        <f t="shared" si="99"/>
        <v>4.5045045045045045E-3</v>
      </c>
      <c r="G263" s="51">
        <f t="shared" si="100"/>
        <v>-0.33333333333333331</v>
      </c>
      <c r="H263" s="26">
        <f t="shared" si="101"/>
        <v>-2.2988505747126436E-3</v>
      </c>
      <c r="I263" s="63"/>
    </row>
    <row r="264" spans="1:9" s="63" customFormat="1" ht="15" x14ac:dyDescent="0.25">
      <c r="B264" s="55" t="s">
        <v>60</v>
      </c>
      <c r="C264" s="25">
        <v>0</v>
      </c>
      <c r="D264" s="47">
        <v>1</v>
      </c>
      <c r="E264" s="54" t="str">
        <f t="shared" ref="E264:F268" si="102">+IF(C264=0,"",C264/C$165)</f>
        <v/>
      </c>
      <c r="F264" s="54">
        <f t="shared" si="102"/>
        <v>2.2522522522522522E-3</v>
      </c>
      <c r="G264" s="27" t="str">
        <f t="shared" si="91"/>
        <v>0</v>
      </c>
      <c r="H264" s="28" t="str">
        <f t="shared" si="92"/>
        <v/>
      </c>
    </row>
    <row r="265" spans="1:9" s="63" customFormat="1" ht="15" x14ac:dyDescent="0.25">
      <c r="B265" s="55" t="s">
        <v>65</v>
      </c>
      <c r="C265" s="25">
        <v>0</v>
      </c>
      <c r="D265" s="47">
        <v>1</v>
      </c>
      <c r="E265" s="54" t="str">
        <f t="shared" si="102"/>
        <v/>
      </c>
      <c r="F265" s="54">
        <f t="shared" si="102"/>
        <v>2.2522522522522522E-3</v>
      </c>
      <c r="G265" s="27" t="str">
        <f t="shared" si="91"/>
        <v>0</v>
      </c>
      <c r="H265" s="28" t="str">
        <f t="shared" si="92"/>
        <v/>
      </c>
    </row>
    <row r="266" spans="1:9" s="63" customFormat="1" ht="15" x14ac:dyDescent="0.25">
      <c r="B266" s="55" t="s">
        <v>61</v>
      </c>
      <c r="C266" s="25">
        <v>0</v>
      </c>
      <c r="D266" s="47">
        <v>0</v>
      </c>
      <c r="E266" s="54" t="str">
        <f t="shared" si="102"/>
        <v/>
      </c>
      <c r="F266" s="54" t="str">
        <f t="shared" si="102"/>
        <v/>
      </c>
      <c r="G266" s="27" t="str">
        <f t="shared" si="91"/>
        <v>0</v>
      </c>
      <c r="H266" s="28" t="str">
        <f t="shared" si="92"/>
        <v/>
      </c>
    </row>
    <row r="267" spans="1:9" s="63" customFormat="1" ht="15" x14ac:dyDescent="0.25">
      <c r="B267" s="55" t="s">
        <v>247</v>
      </c>
      <c r="C267" s="25">
        <v>0</v>
      </c>
      <c r="D267" s="47">
        <v>0</v>
      </c>
      <c r="E267" s="54" t="str">
        <f t="shared" si="102"/>
        <v/>
      </c>
      <c r="F267" s="54" t="str">
        <f t="shared" si="102"/>
        <v/>
      </c>
      <c r="G267" s="27" t="str">
        <f t="shared" si="91"/>
        <v>0</v>
      </c>
      <c r="H267" s="28" t="str">
        <f t="shared" si="92"/>
        <v/>
      </c>
    </row>
    <row r="268" spans="1:9" s="63" customFormat="1" ht="15" x14ac:dyDescent="0.25">
      <c r="B268" s="55" t="s">
        <v>58</v>
      </c>
      <c r="C268" s="25">
        <v>0</v>
      </c>
      <c r="D268" s="47">
        <v>0</v>
      </c>
      <c r="E268" s="54" t="str">
        <f t="shared" si="102"/>
        <v/>
      </c>
      <c r="F268" s="54" t="str">
        <f t="shared" si="102"/>
        <v/>
      </c>
      <c r="G268" s="27" t="str">
        <f t="shared" si="91"/>
        <v>0</v>
      </c>
      <c r="H268" s="28" t="str">
        <f t="shared" si="92"/>
        <v/>
      </c>
    </row>
    <row r="269" spans="1:9" s="65" customFormat="1" ht="15" x14ac:dyDescent="0.25">
      <c r="A269" s="22"/>
      <c r="B269" s="23" t="s">
        <v>552</v>
      </c>
      <c r="C269" s="64">
        <v>1</v>
      </c>
      <c r="D269" s="47">
        <v>0</v>
      </c>
      <c r="E269" s="51">
        <f t="shared" ref="E269" si="103">+IF(C269=0,"",C269/C$165)</f>
        <v>2.2988505747126436E-3</v>
      </c>
      <c r="F269" s="51" t="str">
        <f t="shared" ref="F269" si="104">+IF(D269=0,"",D269/D$165)</f>
        <v/>
      </c>
      <c r="G269" s="51" t="str">
        <f t="shared" ref="G269" si="105">+IF(OR(AND(D269=0),(C269=0)),"0",((D269-C269)/C269))</f>
        <v>0</v>
      </c>
      <c r="H269" s="26">
        <f t="shared" ref="H269" si="106">+IF(OR(AND(E269=""),(G269="")),"",E269*G269)</f>
        <v>0</v>
      </c>
      <c r="I269" s="63"/>
    </row>
    <row r="270" spans="1:9" s="63" customFormat="1" ht="15" x14ac:dyDescent="0.25">
      <c r="B270" s="55" t="s">
        <v>63</v>
      </c>
      <c r="C270" s="25">
        <v>0</v>
      </c>
      <c r="D270" s="47">
        <v>0</v>
      </c>
      <c r="E270" s="54" t="str">
        <f t="shared" ref="E270:F276" si="107">+IF(C270=0,"",C270/C$165)</f>
        <v/>
      </c>
      <c r="F270" s="54" t="str">
        <f t="shared" si="107"/>
        <v/>
      </c>
      <c r="G270" s="27" t="str">
        <f t="shared" si="91"/>
        <v>0</v>
      </c>
      <c r="H270" s="28" t="str">
        <f t="shared" si="92"/>
        <v/>
      </c>
    </row>
    <row r="271" spans="1:9" s="63" customFormat="1" ht="15" x14ac:dyDescent="0.25">
      <c r="B271" s="55" t="s">
        <v>463</v>
      </c>
      <c r="C271" s="25">
        <v>0</v>
      </c>
      <c r="D271" s="47">
        <v>0</v>
      </c>
      <c r="E271" s="54" t="str">
        <f t="shared" si="107"/>
        <v/>
      </c>
      <c r="F271" s="54" t="str">
        <f t="shared" si="107"/>
        <v/>
      </c>
      <c r="G271" s="27" t="str">
        <f t="shared" si="91"/>
        <v>0</v>
      </c>
      <c r="H271" s="28" t="str">
        <f t="shared" si="92"/>
        <v/>
      </c>
    </row>
    <row r="272" spans="1:9" s="63" customFormat="1" ht="15" x14ac:dyDescent="0.25">
      <c r="B272" s="55" t="s">
        <v>59</v>
      </c>
      <c r="C272" s="25">
        <v>0</v>
      </c>
      <c r="D272" s="47">
        <v>0</v>
      </c>
      <c r="E272" s="54" t="str">
        <f t="shared" si="107"/>
        <v/>
      </c>
      <c r="F272" s="54" t="str">
        <f t="shared" si="107"/>
        <v/>
      </c>
      <c r="G272" s="27" t="str">
        <f t="shared" si="91"/>
        <v>0</v>
      </c>
      <c r="H272" s="28" t="str">
        <f t="shared" si="92"/>
        <v/>
      </c>
    </row>
    <row r="273" spans="1:9" s="63" customFormat="1" ht="15" x14ac:dyDescent="0.25">
      <c r="B273" s="55" t="s">
        <v>64</v>
      </c>
      <c r="C273" s="25">
        <v>0</v>
      </c>
      <c r="D273" s="47">
        <v>0</v>
      </c>
      <c r="E273" s="54" t="str">
        <f t="shared" si="107"/>
        <v/>
      </c>
      <c r="F273" s="54" t="str">
        <f t="shared" si="107"/>
        <v/>
      </c>
      <c r="G273" s="27" t="str">
        <f t="shared" si="91"/>
        <v>0</v>
      </c>
      <c r="H273" s="28" t="str">
        <f t="shared" si="92"/>
        <v/>
      </c>
    </row>
    <row r="274" spans="1:9" s="63" customFormat="1" ht="15" x14ac:dyDescent="0.25">
      <c r="B274" s="55" t="s">
        <v>248</v>
      </c>
      <c r="C274" s="25">
        <v>0</v>
      </c>
      <c r="D274" s="47">
        <v>0</v>
      </c>
      <c r="E274" s="54" t="str">
        <f t="shared" si="107"/>
        <v/>
      </c>
      <c r="F274" s="54" t="str">
        <f t="shared" si="107"/>
        <v/>
      </c>
      <c r="G274" s="27" t="str">
        <f t="shared" si="91"/>
        <v>0</v>
      </c>
      <c r="H274" s="28" t="str">
        <f t="shared" si="92"/>
        <v/>
      </c>
    </row>
    <row r="275" spans="1:9" s="63" customFormat="1" ht="15" x14ac:dyDescent="0.25">
      <c r="B275" s="55" t="s">
        <v>464</v>
      </c>
      <c r="C275" s="25">
        <v>110</v>
      </c>
      <c r="D275" s="47">
        <v>24</v>
      </c>
      <c r="E275" s="54">
        <f t="shared" si="107"/>
        <v>0.25287356321839083</v>
      </c>
      <c r="F275" s="54">
        <f t="shared" si="107"/>
        <v>5.4054054054054057E-2</v>
      </c>
      <c r="G275" s="27">
        <f t="shared" si="91"/>
        <v>-0.78181818181818186</v>
      </c>
      <c r="H275" s="28">
        <f t="shared" si="92"/>
        <v>-0.19770114942528738</v>
      </c>
    </row>
    <row r="276" spans="1:9" s="63" customFormat="1" ht="15" x14ac:dyDescent="0.25">
      <c r="B276" s="55" t="s">
        <v>66</v>
      </c>
      <c r="C276" s="25">
        <v>0</v>
      </c>
      <c r="D276" s="47">
        <v>3</v>
      </c>
      <c r="E276" s="54" t="str">
        <f t="shared" si="107"/>
        <v/>
      </c>
      <c r="F276" s="54">
        <f t="shared" si="107"/>
        <v>6.7567567567567571E-3</v>
      </c>
      <c r="G276" s="27" t="str">
        <f t="shared" si="91"/>
        <v>0</v>
      </c>
      <c r="H276" s="28" t="str">
        <f t="shared" si="92"/>
        <v/>
      </c>
    </row>
    <row r="277" spans="1:9" s="65" customFormat="1" ht="15" x14ac:dyDescent="0.25">
      <c r="A277" s="22"/>
      <c r="B277" s="23" t="s">
        <v>553</v>
      </c>
      <c r="C277" s="64">
        <v>0</v>
      </c>
      <c r="D277" s="47">
        <v>0</v>
      </c>
      <c r="E277" s="51" t="str">
        <f t="shared" ref="E277:E278" si="108">+IF(C277=0,"",C277/C$165)</f>
        <v/>
      </c>
      <c r="F277" s="51" t="str">
        <f t="shared" ref="F277:F278" si="109">+IF(D277=0,"",D277/D$165)</f>
        <v/>
      </c>
      <c r="G277" s="51" t="str">
        <f t="shared" ref="G277:G278" si="110">+IF(OR(AND(D277=0),(C277=0)),"0",((D277-C277)/C277))</f>
        <v>0</v>
      </c>
      <c r="H277" s="26" t="str">
        <f t="shared" ref="H277:H278" si="111">+IF(OR(AND(E277=""),(G277="")),"",E277*G277)</f>
        <v/>
      </c>
      <c r="I277" s="63"/>
    </row>
    <row r="278" spans="1:9" s="65" customFormat="1" ht="15" x14ac:dyDescent="0.25">
      <c r="A278" s="22"/>
      <c r="B278" s="23" t="s">
        <v>554</v>
      </c>
      <c r="C278" s="64">
        <v>0</v>
      </c>
      <c r="D278" s="47">
        <v>0</v>
      </c>
      <c r="E278" s="51" t="str">
        <f t="shared" si="108"/>
        <v/>
      </c>
      <c r="F278" s="51" t="str">
        <f t="shared" si="109"/>
        <v/>
      </c>
      <c r="G278" s="51" t="str">
        <f t="shared" si="110"/>
        <v>0</v>
      </c>
      <c r="H278" s="26" t="str">
        <f t="shared" si="111"/>
        <v/>
      </c>
      <c r="I278" s="63"/>
    </row>
    <row r="279" spans="1:9" s="63" customFormat="1" ht="15" x14ac:dyDescent="0.25">
      <c r="B279" s="55" t="s">
        <v>67</v>
      </c>
      <c r="C279" s="25">
        <v>3</v>
      </c>
      <c r="D279" s="47">
        <v>3</v>
      </c>
      <c r="E279" s="54">
        <f>+IF(C279=0,"",C279/C$165)</f>
        <v>6.8965517241379309E-3</v>
      </c>
      <c r="F279" s="54">
        <f>+IF(D279=0,"",D279/D$165)</f>
        <v>6.7567567567567571E-3</v>
      </c>
      <c r="G279" s="27">
        <f t="shared" si="91"/>
        <v>0</v>
      </c>
      <c r="H279" s="28">
        <f t="shared" si="92"/>
        <v>0</v>
      </c>
    </row>
    <row r="280" spans="1:9" s="63" customFormat="1" ht="15" x14ac:dyDescent="0.25">
      <c r="B280" s="55" t="s">
        <v>62</v>
      </c>
      <c r="C280" s="25">
        <v>0</v>
      </c>
      <c r="D280" s="47">
        <v>0</v>
      </c>
      <c r="E280" s="54" t="str">
        <f>+IF(C280=0,"",C280/C$165)</f>
        <v/>
      </c>
      <c r="F280" s="54" t="str">
        <f>+IF(D280=0,"",D280/D$165)</f>
        <v/>
      </c>
      <c r="G280" s="27" t="str">
        <f t="shared" si="91"/>
        <v>0</v>
      </c>
      <c r="H280" s="28" t="str">
        <f t="shared" si="92"/>
        <v/>
      </c>
    </row>
    <row r="281" spans="1:9" s="65" customFormat="1" ht="15" x14ac:dyDescent="0.25">
      <c r="A281" s="22"/>
      <c r="B281" s="23" t="s">
        <v>555</v>
      </c>
      <c r="C281" s="64">
        <v>0</v>
      </c>
      <c r="D281" s="47">
        <v>0</v>
      </c>
      <c r="E281" s="51" t="str">
        <f t="shared" ref="E281:E283" si="112">+IF(C281=0,"",C281/C$165)</f>
        <v/>
      </c>
      <c r="F281" s="51" t="str">
        <f t="shared" ref="F281:F283" si="113">+IF(D281=0,"",D281/D$165)</f>
        <v/>
      </c>
      <c r="G281" s="51" t="str">
        <f t="shared" ref="G281:G283" si="114">+IF(OR(AND(D281=0),(C281=0)),"0",((D281-C281)/C281))</f>
        <v>0</v>
      </c>
      <c r="H281" s="26" t="str">
        <f t="shared" ref="H281:H283" si="115">+IF(OR(AND(E281=""),(G281="")),"",E281*G281)</f>
        <v/>
      </c>
      <c r="I281" s="63"/>
    </row>
    <row r="282" spans="1:9" s="65" customFormat="1" ht="15" x14ac:dyDescent="0.25">
      <c r="A282" s="22"/>
      <c r="B282" s="23" t="s">
        <v>556</v>
      </c>
      <c r="C282" s="64">
        <v>0</v>
      </c>
      <c r="D282" s="47">
        <v>0</v>
      </c>
      <c r="E282" s="51" t="str">
        <f t="shared" si="112"/>
        <v/>
      </c>
      <c r="F282" s="51" t="str">
        <f t="shared" si="113"/>
        <v/>
      </c>
      <c r="G282" s="51" t="str">
        <f t="shared" si="114"/>
        <v>0</v>
      </c>
      <c r="H282" s="26" t="str">
        <f t="shared" si="115"/>
        <v/>
      </c>
      <c r="I282" s="63"/>
    </row>
    <row r="283" spans="1:9" s="65" customFormat="1" ht="15" x14ac:dyDescent="0.25">
      <c r="A283" s="22"/>
      <c r="B283" s="23" t="s">
        <v>557</v>
      </c>
      <c r="C283" s="64">
        <v>0</v>
      </c>
      <c r="D283" s="47">
        <v>0</v>
      </c>
      <c r="E283" s="51" t="str">
        <f t="shared" si="112"/>
        <v/>
      </c>
      <c r="F283" s="51" t="str">
        <f t="shared" si="113"/>
        <v/>
      </c>
      <c r="G283" s="51" t="str">
        <f t="shared" si="114"/>
        <v>0</v>
      </c>
      <c r="H283" s="26" t="str">
        <f t="shared" si="115"/>
        <v/>
      </c>
      <c r="I283" s="63"/>
    </row>
    <row r="284" spans="1:9" s="65" customFormat="1" ht="15" x14ac:dyDescent="0.25">
      <c r="A284" s="59" t="s">
        <v>575</v>
      </c>
      <c r="B284" s="23" t="s">
        <v>612</v>
      </c>
      <c r="C284" s="64"/>
      <c r="D284" s="47">
        <v>0</v>
      </c>
      <c r="E284" s="51" t="str">
        <f t="shared" ref="E284:E285" si="116">+IF(C284=0,"",C284/C$165)</f>
        <v/>
      </c>
      <c r="F284" s="51" t="str">
        <f t="shared" ref="F284:F285" si="117">+IF(D284=0,"",D284/D$165)</f>
        <v/>
      </c>
      <c r="G284" s="51" t="str">
        <f t="shared" ref="G284:G285" si="118">+IF(OR(AND(D284=0),(C284=0)),"0",((D284-C284)/C284))</f>
        <v>0</v>
      </c>
      <c r="H284" s="26" t="str">
        <f t="shared" ref="H284:H285" si="119">+IF(OR(AND(E284=""),(G284="")),"",E284*G284)</f>
        <v/>
      </c>
    </row>
    <row r="285" spans="1:9" s="65" customFormat="1" ht="15" x14ac:dyDescent="0.25">
      <c r="A285" s="59" t="s">
        <v>575</v>
      </c>
      <c r="B285" s="23" t="s">
        <v>613</v>
      </c>
      <c r="C285" s="64"/>
      <c r="D285" s="47">
        <v>0</v>
      </c>
      <c r="E285" s="51" t="str">
        <f t="shared" si="116"/>
        <v/>
      </c>
      <c r="F285" s="51" t="str">
        <f t="shared" si="117"/>
        <v/>
      </c>
      <c r="G285" s="51" t="str">
        <f t="shared" si="118"/>
        <v>0</v>
      </c>
      <c r="H285" s="26" t="str">
        <f t="shared" si="119"/>
        <v/>
      </c>
    </row>
    <row r="286" spans="1:9" s="65" customFormat="1" ht="15" x14ac:dyDescent="0.25">
      <c r="B286" s="23" t="s">
        <v>465</v>
      </c>
      <c r="C286" s="64">
        <v>0</v>
      </c>
      <c r="D286" s="47">
        <v>1</v>
      </c>
      <c r="E286" s="51" t="str">
        <f>+IF(C286=0,"",C286/C$165)</f>
        <v/>
      </c>
      <c r="F286" s="51">
        <f>+IF(D286=0,"",D286/D$165)</f>
        <v>2.2522522522522522E-3</v>
      </c>
      <c r="G286" s="51" t="str">
        <f t="shared" si="91"/>
        <v>0</v>
      </c>
      <c r="H286" s="26" t="str">
        <f t="shared" si="92"/>
        <v/>
      </c>
      <c r="I286" s="63"/>
    </row>
    <row r="287" spans="1:9" s="65" customFormat="1" ht="15" x14ac:dyDescent="0.25">
      <c r="B287" s="23" t="s">
        <v>466</v>
      </c>
      <c r="C287" s="64">
        <v>0</v>
      </c>
      <c r="D287" s="47">
        <v>0</v>
      </c>
      <c r="E287" s="51" t="str">
        <f>+IF(C287=0,"",C287/C$165)</f>
        <v/>
      </c>
      <c r="F287" s="51" t="str">
        <f>+IF(D287=0,"",D287/D$165)</f>
        <v/>
      </c>
      <c r="G287" s="51" t="str">
        <f t="shared" si="91"/>
        <v>0</v>
      </c>
      <c r="H287" s="26" t="str">
        <f t="shared" si="92"/>
        <v/>
      </c>
      <c r="I287" s="63"/>
    </row>
    <row r="288" spans="1:9" s="65" customFormat="1" ht="15" x14ac:dyDescent="0.25">
      <c r="A288" s="22"/>
      <c r="B288" s="23" t="s">
        <v>558</v>
      </c>
      <c r="C288" s="64">
        <v>0</v>
      </c>
      <c r="D288" s="47">
        <v>0</v>
      </c>
      <c r="E288" s="51" t="str">
        <f t="shared" ref="E288" si="120">+IF(C288=0,"",C288/C$165)</f>
        <v/>
      </c>
      <c r="F288" s="51" t="str">
        <f t="shared" ref="F288" si="121">+IF(D288=0,"",D288/D$165)</f>
        <v/>
      </c>
      <c r="G288" s="51" t="str">
        <f t="shared" ref="G288" si="122">+IF(OR(AND(D288=0),(C288=0)),"0",((D288-C288)/C288))</f>
        <v>0</v>
      </c>
      <c r="H288" s="26" t="str">
        <f t="shared" ref="H288" si="123">+IF(OR(AND(E288=""),(G288="")),"",E288*G288)</f>
        <v/>
      </c>
      <c r="I288" s="63"/>
    </row>
    <row r="289" spans="2:8" s="63" customFormat="1" ht="15" x14ac:dyDescent="0.25">
      <c r="B289" s="55" t="s">
        <v>467</v>
      </c>
      <c r="C289" s="25">
        <v>0</v>
      </c>
      <c r="D289" s="47">
        <v>0</v>
      </c>
      <c r="E289" s="54" t="str">
        <f t="shared" ref="E289:E311" si="124">+IF(C289=0,"",C289/C$165)</f>
        <v/>
      </c>
      <c r="F289" s="54" t="str">
        <f t="shared" ref="F289:F311" si="125">+IF(D289=0,"",D289/D$165)</f>
        <v/>
      </c>
      <c r="G289" s="27" t="str">
        <f t="shared" si="91"/>
        <v>0</v>
      </c>
      <c r="H289" s="28" t="str">
        <f t="shared" si="92"/>
        <v/>
      </c>
    </row>
    <row r="290" spans="2:8" s="63" customFormat="1" ht="15" x14ac:dyDescent="0.25">
      <c r="B290" s="55" t="s">
        <v>468</v>
      </c>
      <c r="C290" s="25">
        <v>0</v>
      </c>
      <c r="D290" s="47">
        <v>0</v>
      </c>
      <c r="E290" s="54" t="str">
        <f t="shared" si="124"/>
        <v/>
      </c>
      <c r="F290" s="54" t="str">
        <f t="shared" si="125"/>
        <v/>
      </c>
      <c r="G290" s="27" t="str">
        <f t="shared" si="91"/>
        <v>0</v>
      </c>
      <c r="H290" s="28" t="str">
        <f t="shared" si="92"/>
        <v/>
      </c>
    </row>
    <row r="291" spans="2:8" s="63" customFormat="1" ht="15" x14ac:dyDescent="0.25">
      <c r="B291" s="55" t="s">
        <v>469</v>
      </c>
      <c r="C291" s="25">
        <v>0</v>
      </c>
      <c r="D291" s="47">
        <v>0</v>
      </c>
      <c r="E291" s="54" t="str">
        <f t="shared" si="124"/>
        <v/>
      </c>
      <c r="F291" s="54" t="str">
        <f t="shared" si="125"/>
        <v/>
      </c>
      <c r="G291" s="27" t="str">
        <f t="shared" si="91"/>
        <v>0</v>
      </c>
      <c r="H291" s="28" t="str">
        <f t="shared" si="92"/>
        <v/>
      </c>
    </row>
    <row r="292" spans="2:8" s="63" customFormat="1" ht="15" x14ac:dyDescent="0.25">
      <c r="B292" s="55" t="s">
        <v>68</v>
      </c>
      <c r="C292" s="25">
        <v>59</v>
      </c>
      <c r="D292" s="47">
        <v>4</v>
      </c>
      <c r="E292" s="54">
        <f t="shared" si="124"/>
        <v>0.13563218390804599</v>
      </c>
      <c r="F292" s="54">
        <f t="shared" si="125"/>
        <v>9.0090090090090089E-3</v>
      </c>
      <c r="G292" s="27">
        <f t="shared" si="91"/>
        <v>-0.93220338983050843</v>
      </c>
      <c r="H292" s="28">
        <f t="shared" si="92"/>
        <v>-0.12643678160919541</v>
      </c>
    </row>
    <row r="293" spans="2:8" s="63" customFormat="1" ht="15" x14ac:dyDescent="0.25">
      <c r="B293" s="55" t="s">
        <v>249</v>
      </c>
      <c r="C293" s="25">
        <v>0</v>
      </c>
      <c r="D293" s="47">
        <v>0</v>
      </c>
      <c r="E293" s="54" t="str">
        <f t="shared" si="124"/>
        <v/>
      </c>
      <c r="F293" s="54" t="str">
        <f t="shared" si="125"/>
        <v/>
      </c>
      <c r="G293" s="27" t="str">
        <f t="shared" si="91"/>
        <v>0</v>
      </c>
      <c r="H293" s="28" t="str">
        <f t="shared" si="92"/>
        <v/>
      </c>
    </row>
    <row r="294" spans="2:8" s="63" customFormat="1" ht="15" x14ac:dyDescent="0.25">
      <c r="B294" s="55" t="s">
        <v>250</v>
      </c>
      <c r="C294" s="25">
        <v>0</v>
      </c>
      <c r="D294" s="47">
        <v>0</v>
      </c>
      <c r="E294" s="54" t="str">
        <f t="shared" si="124"/>
        <v/>
      </c>
      <c r="F294" s="54" t="str">
        <f t="shared" si="125"/>
        <v/>
      </c>
      <c r="G294" s="27" t="str">
        <f t="shared" si="91"/>
        <v>0</v>
      </c>
      <c r="H294" s="28" t="str">
        <f t="shared" si="92"/>
        <v/>
      </c>
    </row>
    <row r="295" spans="2:8" s="63" customFormat="1" ht="15" x14ac:dyDescent="0.25">
      <c r="B295" s="55" t="s">
        <v>69</v>
      </c>
      <c r="C295" s="25">
        <v>0</v>
      </c>
      <c r="D295" s="47">
        <v>0</v>
      </c>
      <c r="E295" s="54" t="str">
        <f t="shared" si="124"/>
        <v/>
      </c>
      <c r="F295" s="54" t="str">
        <f t="shared" si="125"/>
        <v/>
      </c>
      <c r="G295" s="27" t="str">
        <f t="shared" si="91"/>
        <v>0</v>
      </c>
      <c r="H295" s="28" t="str">
        <f t="shared" si="92"/>
        <v/>
      </c>
    </row>
    <row r="296" spans="2:8" s="63" customFormat="1" ht="30" x14ac:dyDescent="0.25">
      <c r="B296" s="55" t="s">
        <v>470</v>
      </c>
      <c r="C296" s="25">
        <v>0</v>
      </c>
      <c r="D296" s="47">
        <v>1</v>
      </c>
      <c r="E296" s="54" t="str">
        <f t="shared" si="124"/>
        <v/>
      </c>
      <c r="F296" s="54">
        <f t="shared" si="125"/>
        <v>2.2522522522522522E-3</v>
      </c>
      <c r="G296" s="27" t="str">
        <f t="shared" si="91"/>
        <v>0</v>
      </c>
      <c r="H296" s="28" t="str">
        <f t="shared" si="92"/>
        <v/>
      </c>
    </row>
    <row r="297" spans="2:8" s="63" customFormat="1" ht="15" x14ac:dyDescent="0.25">
      <c r="B297" s="55" t="s">
        <v>471</v>
      </c>
      <c r="C297" s="25">
        <v>0</v>
      </c>
      <c r="D297" s="47">
        <v>0</v>
      </c>
      <c r="E297" s="54" t="str">
        <f t="shared" si="124"/>
        <v/>
      </c>
      <c r="F297" s="54" t="str">
        <f t="shared" si="125"/>
        <v/>
      </c>
      <c r="G297" s="27" t="str">
        <f t="shared" si="91"/>
        <v>0</v>
      </c>
      <c r="H297" s="28" t="str">
        <f t="shared" si="92"/>
        <v/>
      </c>
    </row>
    <row r="298" spans="2:8" s="63" customFormat="1" ht="15" x14ac:dyDescent="0.25">
      <c r="B298" s="55" t="s">
        <v>472</v>
      </c>
      <c r="C298" s="25">
        <v>0</v>
      </c>
      <c r="D298" s="47">
        <v>0</v>
      </c>
      <c r="E298" s="54" t="str">
        <f t="shared" si="124"/>
        <v/>
      </c>
      <c r="F298" s="54" t="str">
        <f t="shared" si="125"/>
        <v/>
      </c>
      <c r="G298" s="27" t="str">
        <f t="shared" si="91"/>
        <v>0</v>
      </c>
      <c r="H298" s="28" t="str">
        <f t="shared" si="92"/>
        <v/>
      </c>
    </row>
    <row r="299" spans="2:8" s="63" customFormat="1" ht="15" x14ac:dyDescent="0.25">
      <c r="B299" s="55" t="s">
        <v>473</v>
      </c>
      <c r="C299" s="25">
        <v>0</v>
      </c>
      <c r="D299" s="47">
        <v>0</v>
      </c>
      <c r="E299" s="54" t="str">
        <f t="shared" si="124"/>
        <v/>
      </c>
      <c r="F299" s="54" t="str">
        <f t="shared" si="125"/>
        <v/>
      </c>
      <c r="G299" s="27" t="str">
        <f t="shared" si="91"/>
        <v>0</v>
      </c>
      <c r="H299" s="28" t="str">
        <f t="shared" si="92"/>
        <v/>
      </c>
    </row>
    <row r="300" spans="2:8" s="63" customFormat="1" ht="15" x14ac:dyDescent="0.25">
      <c r="B300" s="55" t="s">
        <v>474</v>
      </c>
      <c r="C300" s="25">
        <v>0</v>
      </c>
      <c r="D300" s="47">
        <v>0</v>
      </c>
      <c r="E300" s="54" t="str">
        <f t="shared" si="124"/>
        <v/>
      </c>
      <c r="F300" s="54" t="str">
        <f t="shared" si="125"/>
        <v/>
      </c>
      <c r="G300" s="27" t="str">
        <f t="shared" si="91"/>
        <v>0</v>
      </c>
      <c r="H300" s="28" t="str">
        <f t="shared" si="92"/>
        <v/>
      </c>
    </row>
    <row r="301" spans="2:8" s="63" customFormat="1" ht="15" x14ac:dyDescent="0.25">
      <c r="B301" s="55" t="s">
        <v>475</v>
      </c>
      <c r="C301" s="25">
        <v>4</v>
      </c>
      <c r="D301" s="47">
        <v>0</v>
      </c>
      <c r="E301" s="54">
        <f t="shared" si="124"/>
        <v>9.1954022988505746E-3</v>
      </c>
      <c r="F301" s="54" t="str">
        <f t="shared" si="125"/>
        <v/>
      </c>
      <c r="G301" s="27" t="str">
        <f t="shared" si="91"/>
        <v>0</v>
      </c>
      <c r="H301" s="28">
        <f t="shared" si="92"/>
        <v>0</v>
      </c>
    </row>
    <row r="302" spans="2:8" s="63" customFormat="1" ht="15" x14ac:dyDescent="0.25">
      <c r="B302" s="55" t="s">
        <v>476</v>
      </c>
      <c r="C302" s="25">
        <v>0</v>
      </c>
      <c r="D302" s="47">
        <v>0</v>
      </c>
      <c r="E302" s="54" t="str">
        <f t="shared" si="124"/>
        <v/>
      </c>
      <c r="F302" s="54" t="str">
        <f t="shared" si="125"/>
        <v/>
      </c>
      <c r="G302" s="27" t="str">
        <f t="shared" si="91"/>
        <v>0</v>
      </c>
      <c r="H302" s="28" t="str">
        <f t="shared" si="92"/>
        <v/>
      </c>
    </row>
    <row r="303" spans="2:8" s="63" customFormat="1" ht="15" x14ac:dyDescent="0.25">
      <c r="B303" s="55" t="s">
        <v>594</v>
      </c>
      <c r="C303" s="25">
        <v>0</v>
      </c>
      <c r="D303" s="47">
        <v>1</v>
      </c>
      <c r="E303" s="54" t="str">
        <f t="shared" si="124"/>
        <v/>
      </c>
      <c r="F303" s="54">
        <f t="shared" si="125"/>
        <v>2.2522522522522522E-3</v>
      </c>
      <c r="G303" s="27" t="str">
        <f t="shared" si="91"/>
        <v>0</v>
      </c>
      <c r="H303" s="28" t="str">
        <f t="shared" si="92"/>
        <v/>
      </c>
    </row>
    <row r="304" spans="2:8" s="63" customFormat="1" ht="15" x14ac:dyDescent="0.25">
      <c r="B304" s="55" t="s">
        <v>251</v>
      </c>
      <c r="C304" s="25">
        <v>0</v>
      </c>
      <c r="D304" s="47">
        <v>0</v>
      </c>
      <c r="E304" s="54" t="str">
        <f t="shared" si="124"/>
        <v/>
      </c>
      <c r="F304" s="54" t="str">
        <f t="shared" si="125"/>
        <v/>
      </c>
      <c r="G304" s="27" t="str">
        <f t="shared" si="91"/>
        <v>0</v>
      </c>
      <c r="H304" s="28" t="str">
        <f t="shared" si="92"/>
        <v/>
      </c>
    </row>
    <row r="305" spans="1:9" s="63" customFormat="1" ht="15" x14ac:dyDescent="0.25">
      <c r="B305" s="55" t="s">
        <v>252</v>
      </c>
      <c r="C305" s="25">
        <v>0</v>
      </c>
      <c r="D305" s="47">
        <v>0</v>
      </c>
      <c r="E305" s="54" t="str">
        <f t="shared" si="124"/>
        <v/>
      </c>
      <c r="F305" s="54" t="str">
        <f t="shared" si="125"/>
        <v/>
      </c>
      <c r="G305" s="27" t="str">
        <f t="shared" si="91"/>
        <v>0</v>
      </c>
      <c r="H305" s="28" t="str">
        <f t="shared" si="92"/>
        <v/>
      </c>
    </row>
    <row r="306" spans="1:9" s="63" customFormat="1" ht="15" x14ac:dyDescent="0.25">
      <c r="B306" s="55" t="s">
        <v>477</v>
      </c>
      <c r="C306" s="25">
        <v>0</v>
      </c>
      <c r="D306" s="47">
        <v>0</v>
      </c>
      <c r="E306" s="54" t="str">
        <f t="shared" si="124"/>
        <v/>
      </c>
      <c r="F306" s="54" t="str">
        <f t="shared" si="125"/>
        <v/>
      </c>
      <c r="G306" s="27" t="str">
        <f t="shared" si="91"/>
        <v>0</v>
      </c>
      <c r="H306" s="28" t="str">
        <f t="shared" si="92"/>
        <v/>
      </c>
    </row>
    <row r="307" spans="1:9" s="63" customFormat="1" ht="30" x14ac:dyDescent="0.25">
      <c r="B307" s="55" t="s">
        <v>478</v>
      </c>
      <c r="C307" s="25">
        <v>0</v>
      </c>
      <c r="D307" s="47">
        <v>0</v>
      </c>
      <c r="E307" s="54" t="str">
        <f t="shared" si="124"/>
        <v/>
      </c>
      <c r="F307" s="54" t="str">
        <f t="shared" si="125"/>
        <v/>
      </c>
      <c r="G307" s="27" t="str">
        <f t="shared" si="91"/>
        <v>0</v>
      </c>
      <c r="H307" s="28" t="str">
        <f t="shared" si="92"/>
        <v/>
      </c>
    </row>
    <row r="308" spans="1:9" s="63" customFormat="1" ht="15" x14ac:dyDescent="0.25">
      <c r="B308" s="55" t="s">
        <v>479</v>
      </c>
      <c r="C308" s="25">
        <v>0</v>
      </c>
      <c r="D308" s="47">
        <v>2</v>
      </c>
      <c r="E308" s="54" t="str">
        <f t="shared" si="124"/>
        <v/>
      </c>
      <c r="F308" s="54">
        <f t="shared" si="125"/>
        <v>4.5045045045045045E-3</v>
      </c>
      <c r="G308" s="27" t="str">
        <f t="shared" si="91"/>
        <v>0</v>
      </c>
      <c r="H308" s="28" t="str">
        <f t="shared" si="92"/>
        <v/>
      </c>
    </row>
    <row r="309" spans="1:9" s="63" customFormat="1" ht="15" x14ac:dyDescent="0.25">
      <c r="B309" s="55" t="s">
        <v>480</v>
      </c>
      <c r="C309" s="25">
        <v>0</v>
      </c>
      <c r="D309" s="47">
        <v>0</v>
      </c>
      <c r="E309" s="54" t="str">
        <f t="shared" si="124"/>
        <v/>
      </c>
      <c r="F309" s="54" t="str">
        <f t="shared" si="125"/>
        <v/>
      </c>
      <c r="G309" s="27" t="str">
        <f t="shared" si="91"/>
        <v>0</v>
      </c>
      <c r="H309" s="28" t="str">
        <f t="shared" si="92"/>
        <v/>
      </c>
    </row>
    <row r="310" spans="1:9" s="63" customFormat="1" ht="15" x14ac:dyDescent="0.25">
      <c r="B310" s="55" t="s">
        <v>481</v>
      </c>
      <c r="C310" s="25">
        <v>0</v>
      </c>
      <c r="D310" s="47">
        <v>0</v>
      </c>
      <c r="E310" s="54" t="str">
        <f t="shared" si="124"/>
        <v/>
      </c>
      <c r="F310" s="54" t="str">
        <f t="shared" si="125"/>
        <v/>
      </c>
      <c r="G310" s="27" t="str">
        <f t="shared" si="91"/>
        <v>0</v>
      </c>
      <c r="H310" s="28" t="str">
        <f t="shared" si="92"/>
        <v/>
      </c>
    </row>
    <row r="311" spans="1:9" s="63" customFormat="1" ht="15" x14ac:dyDescent="0.25">
      <c r="B311" s="55" t="s">
        <v>482</v>
      </c>
      <c r="C311" s="25">
        <v>0</v>
      </c>
      <c r="D311" s="47">
        <v>0</v>
      </c>
      <c r="E311" s="54" t="str">
        <f t="shared" si="124"/>
        <v/>
      </c>
      <c r="F311" s="54" t="str">
        <f t="shared" si="125"/>
        <v/>
      </c>
      <c r="G311" s="27" t="str">
        <f t="shared" si="91"/>
        <v>0</v>
      </c>
      <c r="H311" s="28" t="str">
        <f t="shared" si="92"/>
        <v/>
      </c>
    </row>
    <row r="312" spans="1:9" s="65" customFormat="1" ht="15" x14ac:dyDescent="0.25">
      <c r="A312" s="22"/>
      <c r="B312" s="23" t="s">
        <v>586</v>
      </c>
      <c r="C312" s="64">
        <v>9</v>
      </c>
      <c r="D312" s="47">
        <v>1</v>
      </c>
      <c r="E312" s="51">
        <f t="shared" ref="E312" si="126">+IF(C312=0,"",C312/C$165)</f>
        <v>2.0689655172413793E-2</v>
      </c>
      <c r="F312" s="51">
        <f t="shared" ref="F312" si="127">+IF(D312=0,"",D312/D$165)</f>
        <v>2.2522522522522522E-3</v>
      </c>
      <c r="G312" s="51">
        <f t="shared" ref="G312" si="128">+IF(OR(AND(D312=0),(C312=0)),"0",((D312-C312)/C312))</f>
        <v>-0.88888888888888884</v>
      </c>
      <c r="H312" s="26">
        <f t="shared" ref="H312" si="129">+IF(OR(AND(E312=""),(G312="")),"",E312*G312)</f>
        <v>-1.8390804597701149E-2</v>
      </c>
      <c r="I312" s="63"/>
    </row>
    <row r="313" spans="1:9" s="63" customFormat="1" ht="15" x14ac:dyDescent="0.25">
      <c r="B313" s="55" t="s">
        <v>483</v>
      </c>
      <c r="C313" s="25">
        <v>0</v>
      </c>
      <c r="D313" s="47">
        <v>1</v>
      </c>
      <c r="E313" s="54" t="str">
        <f t="shared" ref="E313:F316" si="130">+IF(C313=0,"",C313/C$165)</f>
        <v/>
      </c>
      <c r="F313" s="54">
        <f t="shared" si="130"/>
        <v>2.2522522522522522E-3</v>
      </c>
      <c r="G313" s="27" t="str">
        <f t="shared" si="91"/>
        <v>0</v>
      </c>
      <c r="H313" s="28" t="str">
        <f t="shared" si="92"/>
        <v/>
      </c>
    </row>
    <row r="314" spans="1:9" s="63" customFormat="1" ht="15" x14ac:dyDescent="0.25">
      <c r="B314" s="55" t="s">
        <v>484</v>
      </c>
      <c r="C314" s="25">
        <v>0</v>
      </c>
      <c r="D314" s="47">
        <v>0</v>
      </c>
      <c r="E314" s="54" t="str">
        <f t="shared" si="130"/>
        <v/>
      </c>
      <c r="F314" s="54" t="str">
        <f t="shared" si="130"/>
        <v/>
      </c>
      <c r="G314" s="27" t="str">
        <f t="shared" si="91"/>
        <v>0</v>
      </c>
      <c r="H314" s="28" t="str">
        <f t="shared" si="92"/>
        <v/>
      </c>
    </row>
    <row r="315" spans="1:9" s="63" customFormat="1" ht="15" x14ac:dyDescent="0.25">
      <c r="B315" s="55" t="s">
        <v>485</v>
      </c>
      <c r="C315" s="25">
        <v>0</v>
      </c>
      <c r="D315" s="47">
        <v>0</v>
      </c>
      <c r="E315" s="54" t="str">
        <f t="shared" si="130"/>
        <v/>
      </c>
      <c r="F315" s="54" t="str">
        <f t="shared" si="130"/>
        <v/>
      </c>
      <c r="G315" s="27" t="str">
        <f t="shared" si="91"/>
        <v>0</v>
      </c>
      <c r="H315" s="28" t="str">
        <f t="shared" si="92"/>
        <v/>
      </c>
    </row>
    <row r="316" spans="1:9" s="63" customFormat="1" ht="15" x14ac:dyDescent="0.25">
      <c r="B316" s="55" t="s">
        <v>486</v>
      </c>
      <c r="C316" s="25">
        <v>0</v>
      </c>
      <c r="D316" s="47">
        <v>0</v>
      </c>
      <c r="E316" s="54" t="str">
        <f t="shared" si="130"/>
        <v/>
      </c>
      <c r="F316" s="54" t="str">
        <f t="shared" si="130"/>
        <v/>
      </c>
      <c r="G316" s="27" t="str">
        <f t="shared" si="91"/>
        <v>0</v>
      </c>
      <c r="H316" s="28" t="str">
        <f t="shared" si="92"/>
        <v/>
      </c>
    </row>
    <row r="317" spans="1:9" s="63" customFormat="1" ht="15" x14ac:dyDescent="0.25">
      <c r="B317" s="55" t="s">
        <v>487</v>
      </c>
      <c r="C317" s="25">
        <v>0</v>
      </c>
      <c r="D317" s="47">
        <v>0</v>
      </c>
      <c r="E317" s="54" t="str">
        <f t="shared" ref="E317:E324" si="131">+IF(C317=0,"",C317/C$165)</f>
        <v/>
      </c>
      <c r="F317" s="54" t="str">
        <f t="shared" ref="F317:F324" si="132">+IF(D317=0,"",D317/D$165)</f>
        <v/>
      </c>
      <c r="G317" s="27" t="str">
        <f t="shared" ref="G317:G324" si="133">+IF(OR(AND(D317=0),(C317=0)),"0",((D317-C317)/C317))</f>
        <v>0</v>
      </c>
      <c r="H317" s="28" t="str">
        <f t="shared" ref="H317:H324" si="134">+IF(OR(AND(E317=""),(G317="")),"",E317*G317)</f>
        <v/>
      </c>
    </row>
    <row r="318" spans="1:9" s="63" customFormat="1" ht="15" x14ac:dyDescent="0.25">
      <c r="B318" s="55" t="s">
        <v>488</v>
      </c>
      <c r="C318" s="25">
        <v>0</v>
      </c>
      <c r="D318" s="47">
        <v>0</v>
      </c>
      <c r="E318" s="54" t="str">
        <f t="shared" si="131"/>
        <v/>
      </c>
      <c r="F318" s="54" t="str">
        <f t="shared" si="132"/>
        <v/>
      </c>
      <c r="G318" s="27" t="str">
        <f t="shared" si="133"/>
        <v>0</v>
      </c>
      <c r="H318" s="28" t="str">
        <f t="shared" si="134"/>
        <v/>
      </c>
    </row>
    <row r="319" spans="1:9" s="63" customFormat="1" ht="15" x14ac:dyDescent="0.25">
      <c r="B319" s="55" t="s">
        <v>489</v>
      </c>
      <c r="C319" s="25">
        <v>0</v>
      </c>
      <c r="D319" s="47">
        <v>0</v>
      </c>
      <c r="E319" s="54" t="str">
        <f t="shared" si="131"/>
        <v/>
      </c>
      <c r="F319" s="54" t="str">
        <f t="shared" si="132"/>
        <v/>
      </c>
      <c r="G319" s="27" t="str">
        <f t="shared" si="133"/>
        <v>0</v>
      </c>
      <c r="H319" s="28" t="str">
        <f t="shared" si="134"/>
        <v/>
      </c>
    </row>
    <row r="320" spans="1:9" s="63" customFormat="1" ht="15" x14ac:dyDescent="0.25">
      <c r="B320" s="55" t="s">
        <v>490</v>
      </c>
      <c r="C320" s="25">
        <v>0</v>
      </c>
      <c r="D320" s="47">
        <v>0</v>
      </c>
      <c r="E320" s="54" t="str">
        <f t="shared" si="131"/>
        <v/>
      </c>
      <c r="F320" s="54" t="str">
        <f t="shared" si="132"/>
        <v/>
      </c>
      <c r="G320" s="27" t="str">
        <f t="shared" si="133"/>
        <v>0</v>
      </c>
      <c r="H320" s="28" t="str">
        <f t="shared" si="134"/>
        <v/>
      </c>
    </row>
    <row r="321" spans="1:9" s="63" customFormat="1" ht="15" x14ac:dyDescent="0.25">
      <c r="B321" s="55" t="s">
        <v>70</v>
      </c>
      <c r="C321" s="25">
        <v>0</v>
      </c>
      <c r="D321" s="47">
        <v>0</v>
      </c>
      <c r="E321" s="54" t="str">
        <f t="shared" si="131"/>
        <v/>
      </c>
      <c r="F321" s="54" t="str">
        <f t="shared" si="132"/>
        <v/>
      </c>
      <c r="G321" s="27" t="str">
        <f t="shared" si="133"/>
        <v>0</v>
      </c>
      <c r="H321" s="28" t="str">
        <f t="shared" si="134"/>
        <v/>
      </c>
    </row>
    <row r="322" spans="1:9" s="63" customFormat="1" ht="15" x14ac:dyDescent="0.25">
      <c r="B322" s="55" t="s">
        <v>253</v>
      </c>
      <c r="C322" s="25">
        <v>0</v>
      </c>
      <c r="D322" s="47">
        <v>0</v>
      </c>
      <c r="E322" s="54" t="str">
        <f t="shared" si="131"/>
        <v/>
      </c>
      <c r="F322" s="54" t="str">
        <f t="shared" si="132"/>
        <v/>
      </c>
      <c r="G322" s="27" t="str">
        <f t="shared" si="133"/>
        <v>0</v>
      </c>
      <c r="H322" s="28" t="str">
        <f t="shared" si="134"/>
        <v/>
      </c>
    </row>
    <row r="323" spans="1:9" s="63" customFormat="1" ht="15" x14ac:dyDescent="0.25">
      <c r="B323" s="55" t="s">
        <v>254</v>
      </c>
      <c r="C323" s="25">
        <v>0</v>
      </c>
      <c r="D323" s="47">
        <v>0</v>
      </c>
      <c r="E323" s="54" t="str">
        <f t="shared" si="131"/>
        <v/>
      </c>
      <c r="F323" s="54" t="str">
        <f t="shared" si="132"/>
        <v/>
      </c>
      <c r="G323" s="27" t="str">
        <f t="shared" si="133"/>
        <v>0</v>
      </c>
      <c r="H323" s="28" t="str">
        <f t="shared" si="134"/>
        <v/>
      </c>
    </row>
    <row r="324" spans="1:9" s="63" customFormat="1" ht="15" x14ac:dyDescent="0.25">
      <c r="B324" s="55" t="s">
        <v>255</v>
      </c>
      <c r="C324" s="25">
        <v>0</v>
      </c>
      <c r="D324" s="47">
        <v>0</v>
      </c>
      <c r="E324" s="54" t="str">
        <f t="shared" si="131"/>
        <v/>
      </c>
      <c r="F324" s="54" t="str">
        <f t="shared" si="132"/>
        <v/>
      </c>
      <c r="G324" s="27" t="str">
        <f t="shared" si="133"/>
        <v>0</v>
      </c>
      <c r="H324" s="28" t="str">
        <f t="shared" si="134"/>
        <v/>
      </c>
    </row>
    <row r="325" spans="1:9" s="65" customFormat="1" ht="15" x14ac:dyDescent="0.25">
      <c r="A325" s="22"/>
      <c r="B325" s="23" t="s">
        <v>559</v>
      </c>
      <c r="C325" s="64">
        <v>0</v>
      </c>
      <c r="D325" s="47">
        <v>0</v>
      </c>
      <c r="E325" s="51" t="str">
        <f t="shared" ref="E325:E327" si="135">+IF(C325=0,"",C325/C$165)</f>
        <v/>
      </c>
      <c r="F325" s="51" t="str">
        <f t="shared" ref="F325:F327" si="136">+IF(D325=0,"",D325/D$165)</f>
        <v/>
      </c>
      <c r="G325" s="51" t="str">
        <f t="shared" ref="G325:G327" si="137">+IF(OR(AND(D325=0),(C325=0)),"0",((D325-C325)/C325))</f>
        <v>0</v>
      </c>
      <c r="H325" s="26" t="str">
        <f t="shared" ref="H325:H327" si="138">+IF(OR(AND(E325=""),(G325="")),"",E325*G325)</f>
        <v/>
      </c>
      <c r="I325" s="63"/>
    </row>
    <row r="326" spans="1:9" s="65" customFormat="1" ht="15" x14ac:dyDescent="0.25">
      <c r="A326" s="22"/>
      <c r="B326" s="23" t="s">
        <v>560</v>
      </c>
      <c r="C326" s="64">
        <v>0</v>
      </c>
      <c r="D326" s="47">
        <v>0</v>
      </c>
      <c r="E326" s="51" t="str">
        <f t="shared" si="135"/>
        <v/>
      </c>
      <c r="F326" s="51" t="str">
        <f t="shared" si="136"/>
        <v/>
      </c>
      <c r="G326" s="51" t="str">
        <f t="shared" si="137"/>
        <v>0</v>
      </c>
      <c r="H326" s="26" t="str">
        <f t="shared" si="138"/>
        <v/>
      </c>
      <c r="I326" s="63"/>
    </row>
    <row r="327" spans="1:9" s="65" customFormat="1" ht="15" x14ac:dyDescent="0.25">
      <c r="A327" s="22"/>
      <c r="B327" s="23" t="s">
        <v>561</v>
      </c>
      <c r="C327" s="64">
        <v>0</v>
      </c>
      <c r="D327" s="47">
        <v>0</v>
      </c>
      <c r="E327" s="51" t="str">
        <f t="shared" si="135"/>
        <v/>
      </c>
      <c r="F327" s="51" t="str">
        <f t="shared" si="136"/>
        <v/>
      </c>
      <c r="G327" s="51" t="str">
        <f t="shared" si="137"/>
        <v>0</v>
      </c>
      <c r="H327" s="26" t="str">
        <f t="shared" si="138"/>
        <v/>
      </c>
      <c r="I327" s="63"/>
    </row>
    <row r="328" spans="1:9" ht="15" customHeight="1" x14ac:dyDescent="0.2">
      <c r="B328" s="13"/>
      <c r="C328" s="18"/>
      <c r="D328" s="18"/>
      <c r="E328" s="17"/>
      <c r="F328" s="17"/>
      <c r="G328" s="14"/>
      <c r="H328" s="15"/>
    </row>
    <row r="329" spans="1:9" ht="15" customHeight="1" x14ac:dyDescent="0.2">
      <c r="B329" s="13"/>
      <c r="C329" s="18"/>
      <c r="D329" s="18"/>
      <c r="E329" s="17"/>
      <c r="F329" s="17"/>
      <c r="G329" s="14"/>
      <c r="H329" s="15"/>
    </row>
    <row r="330" spans="1:9" s="4" customFormat="1" ht="15" customHeight="1" thickBot="1" x14ac:dyDescent="0.25">
      <c r="B330" s="57"/>
      <c r="C330" s="57"/>
      <c r="D330" s="57"/>
      <c r="E330" s="57"/>
      <c r="F330" s="57"/>
      <c r="H330" s="3"/>
    </row>
    <row r="331" spans="1:9" ht="22.5" customHeight="1" x14ac:dyDescent="0.2">
      <c r="B331" s="66" t="s">
        <v>386</v>
      </c>
      <c r="C331" s="68" t="s">
        <v>387</v>
      </c>
      <c r="D331" s="69"/>
      <c r="E331" s="68" t="s">
        <v>618</v>
      </c>
      <c r="F331" s="69"/>
      <c r="G331" s="70" t="s">
        <v>617</v>
      </c>
      <c r="H331" s="72" t="s">
        <v>351</v>
      </c>
    </row>
    <row r="332" spans="1:9" ht="22.5" customHeight="1" x14ac:dyDescent="0.2">
      <c r="B332" s="67"/>
      <c r="C332" s="24">
        <v>2017</v>
      </c>
      <c r="D332" s="24">
        <v>2018</v>
      </c>
      <c r="E332" s="24">
        <v>2017</v>
      </c>
      <c r="F332" s="24">
        <v>2018</v>
      </c>
      <c r="G332" s="71"/>
      <c r="H332" s="73"/>
    </row>
    <row r="333" spans="1:9" ht="13.5" thickBot="1" x14ac:dyDescent="0.25">
      <c r="B333" s="41" t="s">
        <v>391</v>
      </c>
      <c r="C333" s="42">
        <f>SUM(C334:C547)</f>
        <v>1107</v>
      </c>
      <c r="D333" s="43">
        <f>SUM(D334:D547)</f>
        <v>780</v>
      </c>
      <c r="E333" s="44">
        <f t="shared" ref="E333:E364" si="139">+IF(C333=0,"",C333/C$333)</f>
        <v>1</v>
      </c>
      <c r="F333" s="44">
        <f t="shared" ref="F333:F364" si="140">+IF(D333=0,"",D333/D$333)</f>
        <v>1</v>
      </c>
      <c r="G333" s="44">
        <f>+IF(OR(AND(D333=0),(C333=0)),"0",((D333-C333)/C333))</f>
        <v>-0.29539295392953929</v>
      </c>
      <c r="H333" s="45">
        <f>+IF(OR(AND(E333=""),(G333="")),"",E333*G333)</f>
        <v>-0.29539295392953929</v>
      </c>
    </row>
    <row r="334" spans="1:9" ht="15" x14ac:dyDescent="0.25">
      <c r="B334" s="46" t="s">
        <v>75</v>
      </c>
      <c r="C334" s="47">
        <v>4</v>
      </c>
      <c r="D334" s="47">
        <v>1</v>
      </c>
      <c r="E334" s="53">
        <f t="shared" si="139"/>
        <v>3.6133694670280035E-3</v>
      </c>
      <c r="F334" s="53">
        <f t="shared" si="140"/>
        <v>1.2820512820512821E-3</v>
      </c>
      <c r="G334" s="39">
        <f>+IF(OR(AND(D334=0),(C334=0)),"0",((D334-C334)/C334))</f>
        <v>-0.75</v>
      </c>
      <c r="H334" s="48">
        <f>+IF(OR(AND(E334=""),(G334="")),"",E334*G334)</f>
        <v>-2.7100271002710027E-3</v>
      </c>
    </row>
    <row r="335" spans="1:9" ht="15" x14ac:dyDescent="0.25">
      <c r="B335" s="5" t="s">
        <v>79</v>
      </c>
      <c r="C335" s="49">
        <v>1</v>
      </c>
      <c r="D335" s="47">
        <v>0</v>
      </c>
      <c r="E335" s="54">
        <f t="shared" si="139"/>
        <v>9.0334236675700087E-4</v>
      </c>
      <c r="F335" s="54" t="str">
        <f t="shared" si="140"/>
        <v/>
      </c>
      <c r="G335" s="27" t="str">
        <f t="shared" ref="G335:G400" si="141">+IF(OR(AND(D335=0),(C335=0)),"0",((D335-C335)/C335))</f>
        <v>0</v>
      </c>
      <c r="H335" s="28">
        <f t="shared" ref="H335:H400" si="142">+IF(OR(AND(E335=""),(G335="")),"",E335*G335)</f>
        <v>0</v>
      </c>
    </row>
    <row r="336" spans="1:9" ht="15" x14ac:dyDescent="0.25">
      <c r="B336" s="5" t="s">
        <v>71</v>
      </c>
      <c r="C336" s="49">
        <v>1</v>
      </c>
      <c r="D336" s="47">
        <v>2</v>
      </c>
      <c r="E336" s="54">
        <f t="shared" si="139"/>
        <v>9.0334236675700087E-4</v>
      </c>
      <c r="F336" s="54">
        <f t="shared" si="140"/>
        <v>2.5641025641025641E-3</v>
      </c>
      <c r="G336" s="27">
        <f t="shared" si="141"/>
        <v>1</v>
      </c>
      <c r="H336" s="28">
        <f t="shared" si="142"/>
        <v>9.0334236675700087E-4</v>
      </c>
    </row>
    <row r="337" spans="1:8" ht="15" x14ac:dyDescent="0.25">
      <c r="B337" s="5" t="s">
        <v>85</v>
      </c>
      <c r="C337" s="49">
        <v>0</v>
      </c>
      <c r="D337" s="47">
        <v>0</v>
      </c>
      <c r="E337" s="54" t="str">
        <f t="shared" si="139"/>
        <v/>
      </c>
      <c r="F337" s="54" t="str">
        <f t="shared" si="140"/>
        <v/>
      </c>
      <c r="G337" s="27" t="str">
        <f t="shared" si="141"/>
        <v>0</v>
      </c>
      <c r="H337" s="28" t="str">
        <f t="shared" si="142"/>
        <v/>
      </c>
    </row>
    <row r="338" spans="1:8" ht="15" x14ac:dyDescent="0.25">
      <c r="B338" s="5" t="s">
        <v>84</v>
      </c>
      <c r="C338" s="49">
        <v>0</v>
      </c>
      <c r="D338" s="47">
        <v>0</v>
      </c>
      <c r="E338" s="54" t="str">
        <f t="shared" si="139"/>
        <v/>
      </c>
      <c r="F338" s="54" t="str">
        <f t="shared" si="140"/>
        <v/>
      </c>
      <c r="G338" s="27" t="str">
        <f t="shared" si="141"/>
        <v>0</v>
      </c>
      <c r="H338" s="28" t="str">
        <f t="shared" si="142"/>
        <v/>
      </c>
    </row>
    <row r="339" spans="1:8" ht="15" x14ac:dyDescent="0.25">
      <c r="B339" s="5" t="s">
        <v>491</v>
      </c>
      <c r="C339" s="49">
        <v>4</v>
      </c>
      <c r="D339" s="47">
        <v>25</v>
      </c>
      <c r="E339" s="54">
        <f t="shared" si="139"/>
        <v>3.6133694670280035E-3</v>
      </c>
      <c r="F339" s="54">
        <f t="shared" si="140"/>
        <v>3.2051282051282048E-2</v>
      </c>
      <c r="G339" s="27">
        <f t="shared" si="141"/>
        <v>5.25</v>
      </c>
      <c r="H339" s="28">
        <f t="shared" si="142"/>
        <v>1.8970189701897018E-2</v>
      </c>
    </row>
    <row r="340" spans="1:8" ht="15" x14ac:dyDescent="0.25">
      <c r="B340" s="5" t="s">
        <v>82</v>
      </c>
      <c r="C340" s="49">
        <v>0</v>
      </c>
      <c r="D340" s="47">
        <v>27</v>
      </c>
      <c r="E340" s="54" t="str">
        <f t="shared" si="139"/>
        <v/>
      </c>
      <c r="F340" s="54">
        <f t="shared" si="140"/>
        <v>3.4615384615384617E-2</v>
      </c>
      <c r="G340" s="27" t="str">
        <f t="shared" si="141"/>
        <v>0</v>
      </c>
      <c r="H340" s="28" t="str">
        <f t="shared" si="142"/>
        <v/>
      </c>
    </row>
    <row r="341" spans="1:8" ht="15" x14ac:dyDescent="0.25">
      <c r="B341" s="5" t="s">
        <v>595</v>
      </c>
      <c r="C341" s="49">
        <v>0</v>
      </c>
      <c r="D341" s="47">
        <v>4</v>
      </c>
      <c r="E341" s="54" t="str">
        <f t="shared" si="139"/>
        <v/>
      </c>
      <c r="F341" s="54">
        <f t="shared" si="140"/>
        <v>5.1282051282051282E-3</v>
      </c>
      <c r="G341" s="27" t="str">
        <f t="shared" si="141"/>
        <v>0</v>
      </c>
      <c r="H341" s="28" t="str">
        <f t="shared" si="142"/>
        <v/>
      </c>
    </row>
    <row r="342" spans="1:8" ht="15" x14ac:dyDescent="0.25">
      <c r="B342" s="5" t="s">
        <v>81</v>
      </c>
      <c r="C342" s="49">
        <v>1</v>
      </c>
      <c r="D342" s="47">
        <v>3</v>
      </c>
      <c r="E342" s="54">
        <f t="shared" si="139"/>
        <v>9.0334236675700087E-4</v>
      </c>
      <c r="F342" s="54">
        <f t="shared" si="140"/>
        <v>3.8461538461538464E-3</v>
      </c>
      <c r="G342" s="27">
        <f t="shared" si="141"/>
        <v>2</v>
      </c>
      <c r="H342" s="28">
        <f t="shared" si="142"/>
        <v>1.8066847335140017E-3</v>
      </c>
    </row>
    <row r="343" spans="1:8" ht="15" x14ac:dyDescent="0.25">
      <c r="B343" s="5" t="s">
        <v>256</v>
      </c>
      <c r="C343" s="49">
        <v>0</v>
      </c>
      <c r="D343" s="47">
        <v>0</v>
      </c>
      <c r="E343" s="54" t="str">
        <f t="shared" si="139"/>
        <v/>
      </c>
      <c r="F343" s="54" t="str">
        <f t="shared" si="140"/>
        <v/>
      </c>
      <c r="G343" s="27" t="str">
        <f t="shared" si="141"/>
        <v>0</v>
      </c>
      <c r="H343" s="28" t="str">
        <f t="shared" si="142"/>
        <v/>
      </c>
    </row>
    <row r="344" spans="1:8" ht="15" x14ac:dyDescent="0.25">
      <c r="B344" s="5" t="s">
        <v>492</v>
      </c>
      <c r="C344" s="49">
        <v>0</v>
      </c>
      <c r="D344" s="47">
        <v>0</v>
      </c>
      <c r="E344" s="54" t="str">
        <f t="shared" si="139"/>
        <v/>
      </c>
      <c r="F344" s="54" t="str">
        <f t="shared" si="140"/>
        <v/>
      </c>
      <c r="G344" s="27" t="str">
        <f t="shared" si="141"/>
        <v>0</v>
      </c>
      <c r="H344" s="28" t="str">
        <f t="shared" si="142"/>
        <v/>
      </c>
    </row>
    <row r="345" spans="1:8" ht="15" x14ac:dyDescent="0.25">
      <c r="B345" s="5" t="s">
        <v>83</v>
      </c>
      <c r="C345" s="49">
        <v>155</v>
      </c>
      <c r="D345" s="47">
        <v>74</v>
      </c>
      <c r="E345" s="54">
        <f t="shared" si="139"/>
        <v>0.14001806684733514</v>
      </c>
      <c r="F345" s="54">
        <f t="shared" si="140"/>
        <v>9.4871794871794868E-2</v>
      </c>
      <c r="G345" s="27">
        <f t="shared" si="141"/>
        <v>-0.52258064516129032</v>
      </c>
      <c r="H345" s="28">
        <f t="shared" si="142"/>
        <v>-7.3170731707317069E-2</v>
      </c>
    </row>
    <row r="346" spans="1:8" ht="15" x14ac:dyDescent="0.25">
      <c r="B346" s="5" t="s">
        <v>596</v>
      </c>
      <c r="C346" s="49">
        <v>0</v>
      </c>
      <c r="D346" s="47">
        <v>22</v>
      </c>
      <c r="E346" s="54" t="str">
        <f t="shared" si="139"/>
        <v/>
      </c>
      <c r="F346" s="54">
        <f t="shared" si="140"/>
        <v>2.8205128205128206E-2</v>
      </c>
      <c r="G346" s="27" t="str">
        <f t="shared" si="141"/>
        <v>0</v>
      </c>
      <c r="H346" s="28" t="str">
        <f t="shared" si="142"/>
        <v/>
      </c>
    </row>
    <row r="347" spans="1:8" ht="15" x14ac:dyDescent="0.25">
      <c r="B347" s="5" t="s">
        <v>72</v>
      </c>
      <c r="C347" s="49">
        <v>0</v>
      </c>
      <c r="D347" s="47">
        <v>0</v>
      </c>
      <c r="E347" s="54" t="str">
        <f t="shared" si="139"/>
        <v/>
      </c>
      <c r="F347" s="54" t="str">
        <f t="shared" si="140"/>
        <v/>
      </c>
      <c r="G347" s="27" t="str">
        <f t="shared" si="141"/>
        <v>0</v>
      </c>
      <c r="H347" s="28" t="str">
        <f t="shared" si="142"/>
        <v/>
      </c>
    </row>
    <row r="348" spans="1:8" ht="15" x14ac:dyDescent="0.25">
      <c r="B348" s="5" t="s">
        <v>80</v>
      </c>
      <c r="C348" s="49">
        <v>2</v>
      </c>
      <c r="D348" s="47">
        <v>20</v>
      </c>
      <c r="E348" s="54">
        <f t="shared" si="139"/>
        <v>1.8066847335140017E-3</v>
      </c>
      <c r="F348" s="54">
        <f t="shared" si="140"/>
        <v>2.564102564102564E-2</v>
      </c>
      <c r="G348" s="27">
        <f t="shared" si="141"/>
        <v>9</v>
      </c>
      <c r="H348" s="28">
        <f t="shared" si="142"/>
        <v>1.6260162601626015E-2</v>
      </c>
    </row>
    <row r="349" spans="1:8" ht="15" x14ac:dyDescent="0.25">
      <c r="B349" s="5" t="s">
        <v>77</v>
      </c>
      <c r="C349" s="49">
        <v>0</v>
      </c>
      <c r="D349" s="47">
        <v>6</v>
      </c>
      <c r="E349" s="54" t="str">
        <f t="shared" si="139"/>
        <v/>
      </c>
      <c r="F349" s="54">
        <f t="shared" si="140"/>
        <v>7.6923076923076927E-3</v>
      </c>
      <c r="G349" s="27" t="str">
        <f t="shared" si="141"/>
        <v>0</v>
      </c>
      <c r="H349" s="28" t="str">
        <f t="shared" si="142"/>
        <v/>
      </c>
    </row>
    <row r="350" spans="1:8" s="20" customFormat="1" ht="15" x14ac:dyDescent="0.25">
      <c r="A350" s="59" t="s">
        <v>575</v>
      </c>
      <c r="B350" s="21" t="s">
        <v>606</v>
      </c>
      <c r="C350" s="50"/>
      <c r="D350" s="47">
        <v>1</v>
      </c>
      <c r="E350" s="51" t="str">
        <f t="shared" si="139"/>
        <v/>
      </c>
      <c r="F350" s="51">
        <f t="shared" si="140"/>
        <v>1.2820512820512821E-3</v>
      </c>
      <c r="G350" s="51" t="str">
        <f t="shared" ref="G350" si="143">+IF(OR(AND(D350=0),(C350=0)),"0",((D350-C350)/C350))</f>
        <v>0</v>
      </c>
      <c r="H350" s="26" t="str">
        <f t="shared" ref="H350" si="144">+IF(OR(AND(E350=""),(G350="")),"",E350*G350)</f>
        <v/>
      </c>
    </row>
    <row r="351" spans="1:8" ht="15" x14ac:dyDescent="0.25">
      <c r="B351" s="5" t="s">
        <v>73</v>
      </c>
      <c r="C351" s="49">
        <v>0</v>
      </c>
      <c r="D351" s="47">
        <v>0</v>
      </c>
      <c r="E351" s="54" t="str">
        <f t="shared" si="139"/>
        <v/>
      </c>
      <c r="F351" s="54" t="str">
        <f t="shared" si="140"/>
        <v/>
      </c>
      <c r="G351" s="27" t="str">
        <f t="shared" si="141"/>
        <v>0</v>
      </c>
      <c r="H351" s="28" t="str">
        <f t="shared" si="142"/>
        <v/>
      </c>
    </row>
    <row r="352" spans="1:8" ht="15" x14ac:dyDescent="0.25">
      <c r="B352" s="5" t="s">
        <v>257</v>
      </c>
      <c r="C352" s="49">
        <v>0</v>
      </c>
      <c r="D352" s="47">
        <v>0</v>
      </c>
      <c r="E352" s="54" t="str">
        <f t="shared" si="139"/>
        <v/>
      </c>
      <c r="F352" s="54" t="str">
        <f t="shared" si="140"/>
        <v/>
      </c>
      <c r="G352" s="27" t="str">
        <f t="shared" si="141"/>
        <v>0</v>
      </c>
      <c r="H352" s="28" t="str">
        <f t="shared" si="142"/>
        <v/>
      </c>
    </row>
    <row r="353" spans="2:8" ht="15" x14ac:dyDescent="0.25">
      <c r="B353" s="5" t="s">
        <v>258</v>
      </c>
      <c r="C353" s="49">
        <v>211</v>
      </c>
      <c r="D353" s="47">
        <v>17</v>
      </c>
      <c r="E353" s="54">
        <f t="shared" si="139"/>
        <v>0.19060523938572718</v>
      </c>
      <c r="F353" s="54">
        <f t="shared" si="140"/>
        <v>2.1794871794871794E-2</v>
      </c>
      <c r="G353" s="27">
        <f t="shared" si="141"/>
        <v>-0.91943127962085303</v>
      </c>
      <c r="H353" s="28">
        <f t="shared" si="142"/>
        <v>-0.17524841915085815</v>
      </c>
    </row>
    <row r="354" spans="2:8" ht="15" x14ac:dyDescent="0.25">
      <c r="B354" s="5" t="s">
        <v>259</v>
      </c>
      <c r="C354" s="49">
        <v>2</v>
      </c>
      <c r="D354" s="47">
        <v>0</v>
      </c>
      <c r="E354" s="54">
        <f t="shared" si="139"/>
        <v>1.8066847335140017E-3</v>
      </c>
      <c r="F354" s="54" t="str">
        <f t="shared" si="140"/>
        <v/>
      </c>
      <c r="G354" s="27" t="str">
        <f t="shared" si="141"/>
        <v>0</v>
      </c>
      <c r="H354" s="28">
        <f t="shared" si="142"/>
        <v>0</v>
      </c>
    </row>
    <row r="355" spans="2:8" ht="15" x14ac:dyDescent="0.25">
      <c r="B355" s="5" t="s">
        <v>76</v>
      </c>
      <c r="C355" s="49">
        <v>0</v>
      </c>
      <c r="D355" s="47">
        <v>0</v>
      </c>
      <c r="E355" s="54" t="str">
        <f t="shared" si="139"/>
        <v/>
      </c>
      <c r="F355" s="54" t="str">
        <f t="shared" si="140"/>
        <v/>
      </c>
      <c r="G355" s="27" t="str">
        <f t="shared" si="141"/>
        <v>0</v>
      </c>
      <c r="H355" s="28" t="str">
        <f t="shared" si="142"/>
        <v/>
      </c>
    </row>
    <row r="356" spans="2:8" ht="15" x14ac:dyDescent="0.25">
      <c r="B356" s="5" t="s">
        <v>78</v>
      </c>
      <c r="C356" s="49">
        <v>3</v>
      </c>
      <c r="D356" s="47">
        <v>1</v>
      </c>
      <c r="E356" s="54">
        <f t="shared" si="139"/>
        <v>2.7100271002710027E-3</v>
      </c>
      <c r="F356" s="54">
        <f t="shared" si="140"/>
        <v>1.2820512820512821E-3</v>
      </c>
      <c r="G356" s="27">
        <f t="shared" si="141"/>
        <v>-0.66666666666666663</v>
      </c>
      <c r="H356" s="28">
        <f t="shared" si="142"/>
        <v>-1.8066847335140017E-3</v>
      </c>
    </row>
    <row r="357" spans="2:8" ht="15" x14ac:dyDescent="0.25">
      <c r="B357" s="5" t="s">
        <v>597</v>
      </c>
      <c r="C357" s="49">
        <v>1</v>
      </c>
      <c r="D357" s="47">
        <v>23</v>
      </c>
      <c r="E357" s="54">
        <f t="shared" si="139"/>
        <v>9.0334236675700087E-4</v>
      </c>
      <c r="F357" s="54">
        <f t="shared" si="140"/>
        <v>2.9487179487179487E-2</v>
      </c>
      <c r="G357" s="27">
        <f t="shared" si="141"/>
        <v>22</v>
      </c>
      <c r="H357" s="28">
        <f t="shared" si="142"/>
        <v>1.9873532068654019E-2</v>
      </c>
    </row>
    <row r="358" spans="2:8" ht="15" x14ac:dyDescent="0.25">
      <c r="B358" s="5" t="s">
        <v>87</v>
      </c>
      <c r="C358" s="49">
        <v>66</v>
      </c>
      <c r="D358" s="47">
        <v>1</v>
      </c>
      <c r="E358" s="54">
        <f t="shared" si="139"/>
        <v>5.9620596205962058E-2</v>
      </c>
      <c r="F358" s="54">
        <f t="shared" si="140"/>
        <v>1.2820512820512821E-3</v>
      </c>
      <c r="G358" s="27">
        <f t="shared" si="141"/>
        <v>-0.98484848484848486</v>
      </c>
      <c r="H358" s="28">
        <f t="shared" si="142"/>
        <v>-5.8717253839205057E-2</v>
      </c>
    </row>
    <row r="359" spans="2:8" ht="15" x14ac:dyDescent="0.25">
      <c r="B359" s="5" t="s">
        <v>86</v>
      </c>
      <c r="C359" s="49">
        <v>0</v>
      </c>
      <c r="D359" s="47">
        <v>0</v>
      </c>
      <c r="E359" s="54" t="str">
        <f t="shared" si="139"/>
        <v/>
      </c>
      <c r="F359" s="54" t="str">
        <f t="shared" si="140"/>
        <v/>
      </c>
      <c r="G359" s="27" t="str">
        <f t="shared" si="141"/>
        <v>0</v>
      </c>
      <c r="H359" s="28" t="str">
        <f t="shared" si="142"/>
        <v/>
      </c>
    </row>
    <row r="360" spans="2:8" ht="15" x14ac:dyDescent="0.25">
      <c r="B360" s="5" t="s">
        <v>74</v>
      </c>
      <c r="C360" s="49">
        <v>0</v>
      </c>
      <c r="D360" s="47">
        <v>0</v>
      </c>
      <c r="E360" s="54" t="str">
        <f t="shared" si="139"/>
        <v/>
      </c>
      <c r="F360" s="54" t="str">
        <f t="shared" si="140"/>
        <v/>
      </c>
      <c r="G360" s="27" t="str">
        <f t="shared" si="141"/>
        <v>0</v>
      </c>
      <c r="H360" s="28" t="str">
        <f t="shared" si="142"/>
        <v/>
      </c>
    </row>
    <row r="361" spans="2:8" ht="15" x14ac:dyDescent="0.25">
      <c r="B361" s="5" t="s">
        <v>260</v>
      </c>
      <c r="C361" s="49">
        <v>0</v>
      </c>
      <c r="D361" s="47">
        <v>0</v>
      </c>
      <c r="E361" s="54" t="str">
        <f t="shared" si="139"/>
        <v/>
      </c>
      <c r="F361" s="54" t="str">
        <f t="shared" si="140"/>
        <v/>
      </c>
      <c r="G361" s="27" t="str">
        <f t="shared" si="141"/>
        <v>0</v>
      </c>
      <c r="H361" s="28" t="str">
        <f t="shared" si="142"/>
        <v/>
      </c>
    </row>
    <row r="362" spans="2:8" ht="15" x14ac:dyDescent="0.25">
      <c r="B362" s="5" t="s">
        <v>345</v>
      </c>
      <c r="C362" s="49">
        <v>43</v>
      </c>
      <c r="D362" s="47">
        <v>2</v>
      </c>
      <c r="E362" s="54">
        <f t="shared" si="139"/>
        <v>3.8843721770551037E-2</v>
      </c>
      <c r="F362" s="54">
        <f t="shared" si="140"/>
        <v>2.5641025641025641E-3</v>
      </c>
      <c r="G362" s="27">
        <f t="shared" si="141"/>
        <v>-0.95348837209302328</v>
      </c>
      <c r="H362" s="28">
        <f t="shared" si="142"/>
        <v>-3.7037037037037035E-2</v>
      </c>
    </row>
    <row r="363" spans="2:8" ht="15" x14ac:dyDescent="0.25">
      <c r="B363" s="5" t="s">
        <v>346</v>
      </c>
      <c r="C363" s="49">
        <v>0</v>
      </c>
      <c r="D363" s="47">
        <v>15</v>
      </c>
      <c r="E363" s="54" t="str">
        <f t="shared" si="139"/>
        <v/>
      </c>
      <c r="F363" s="54">
        <f t="shared" si="140"/>
        <v>1.9230769230769232E-2</v>
      </c>
      <c r="G363" s="27" t="str">
        <f t="shared" si="141"/>
        <v>0</v>
      </c>
      <c r="H363" s="28" t="str">
        <f t="shared" si="142"/>
        <v/>
      </c>
    </row>
    <row r="364" spans="2:8" ht="15" x14ac:dyDescent="0.25">
      <c r="B364" s="5" t="s">
        <v>493</v>
      </c>
      <c r="C364" s="49">
        <v>16</v>
      </c>
      <c r="D364" s="47">
        <v>13</v>
      </c>
      <c r="E364" s="54">
        <f t="shared" si="139"/>
        <v>1.4453477868112014E-2</v>
      </c>
      <c r="F364" s="54">
        <f t="shared" si="140"/>
        <v>1.6666666666666666E-2</v>
      </c>
      <c r="G364" s="27">
        <f t="shared" si="141"/>
        <v>-0.1875</v>
      </c>
      <c r="H364" s="28">
        <f t="shared" si="142"/>
        <v>-2.7100271002710027E-3</v>
      </c>
    </row>
    <row r="365" spans="2:8" ht="15" x14ac:dyDescent="0.25">
      <c r="B365" s="5" t="s">
        <v>494</v>
      </c>
      <c r="C365" s="49">
        <v>8</v>
      </c>
      <c r="D365" s="47">
        <v>2</v>
      </c>
      <c r="E365" s="54">
        <f t="shared" ref="E365:E387" si="145">+IF(C365=0,"",C365/C$333)</f>
        <v>7.2267389340560069E-3</v>
      </c>
      <c r="F365" s="54">
        <f t="shared" ref="F365:F387" si="146">+IF(D365=0,"",D365/D$333)</f>
        <v>2.5641025641025641E-3</v>
      </c>
      <c r="G365" s="27">
        <f t="shared" si="141"/>
        <v>-0.75</v>
      </c>
      <c r="H365" s="28">
        <f t="shared" si="142"/>
        <v>-5.4200542005420054E-3</v>
      </c>
    </row>
    <row r="366" spans="2:8" ht="15" x14ac:dyDescent="0.25">
      <c r="B366" s="5" t="s">
        <v>495</v>
      </c>
      <c r="C366" s="49">
        <v>0</v>
      </c>
      <c r="D366" s="47">
        <v>0</v>
      </c>
      <c r="E366" s="54" t="str">
        <f t="shared" si="145"/>
        <v/>
      </c>
      <c r="F366" s="54" t="str">
        <f t="shared" si="146"/>
        <v/>
      </c>
      <c r="G366" s="27" t="str">
        <f t="shared" si="141"/>
        <v>0</v>
      </c>
      <c r="H366" s="28" t="str">
        <f t="shared" si="142"/>
        <v/>
      </c>
    </row>
    <row r="367" spans="2:8" ht="15" x14ac:dyDescent="0.25">
      <c r="B367" s="5" t="s">
        <v>496</v>
      </c>
      <c r="C367" s="49">
        <v>37</v>
      </c>
      <c r="D367" s="47">
        <v>0</v>
      </c>
      <c r="E367" s="54">
        <f t="shared" si="145"/>
        <v>3.342366757000903E-2</v>
      </c>
      <c r="F367" s="54" t="str">
        <f t="shared" si="146"/>
        <v/>
      </c>
      <c r="G367" s="27" t="str">
        <f t="shared" si="141"/>
        <v>0</v>
      </c>
      <c r="H367" s="28">
        <f t="shared" si="142"/>
        <v>0</v>
      </c>
    </row>
    <row r="368" spans="2:8" ht="15" x14ac:dyDescent="0.25">
      <c r="B368" s="5" t="s">
        <v>261</v>
      </c>
      <c r="C368" s="49">
        <v>0</v>
      </c>
      <c r="D368" s="47">
        <v>0</v>
      </c>
      <c r="E368" s="54" t="str">
        <f t="shared" si="145"/>
        <v/>
      </c>
      <c r="F368" s="54" t="str">
        <f t="shared" si="146"/>
        <v/>
      </c>
      <c r="G368" s="27" t="str">
        <f t="shared" si="141"/>
        <v>0</v>
      </c>
      <c r="H368" s="28" t="str">
        <f t="shared" si="142"/>
        <v/>
      </c>
    </row>
    <row r="369" spans="1:8" ht="15" x14ac:dyDescent="0.25">
      <c r="B369" s="5" t="s">
        <v>262</v>
      </c>
      <c r="C369" s="49">
        <v>22</v>
      </c>
      <c r="D369" s="47">
        <v>3</v>
      </c>
      <c r="E369" s="54">
        <f t="shared" si="145"/>
        <v>1.9873532068654019E-2</v>
      </c>
      <c r="F369" s="54">
        <f t="shared" si="146"/>
        <v>3.8461538461538464E-3</v>
      </c>
      <c r="G369" s="27">
        <f t="shared" si="141"/>
        <v>-0.86363636363636365</v>
      </c>
      <c r="H369" s="28">
        <f t="shared" si="142"/>
        <v>-1.7163504968383016E-2</v>
      </c>
    </row>
    <row r="370" spans="1:8" ht="15" x14ac:dyDescent="0.25">
      <c r="B370" s="5" t="s">
        <v>497</v>
      </c>
      <c r="C370" s="49">
        <v>0</v>
      </c>
      <c r="D370" s="47">
        <v>0</v>
      </c>
      <c r="E370" s="54" t="str">
        <f t="shared" si="145"/>
        <v/>
      </c>
      <c r="F370" s="54" t="str">
        <f t="shared" si="146"/>
        <v/>
      </c>
      <c r="G370" s="27" t="str">
        <f t="shared" si="141"/>
        <v>0</v>
      </c>
      <c r="H370" s="28" t="str">
        <f t="shared" si="142"/>
        <v/>
      </c>
    </row>
    <row r="371" spans="1:8" s="20" customFormat="1" ht="15" x14ac:dyDescent="0.25">
      <c r="A371" s="59" t="s">
        <v>575</v>
      </c>
      <c r="B371" s="21" t="s">
        <v>610</v>
      </c>
      <c r="C371" s="50"/>
      <c r="D371" s="47">
        <v>0</v>
      </c>
      <c r="E371" s="51" t="str">
        <f t="shared" si="145"/>
        <v/>
      </c>
      <c r="F371" s="51" t="str">
        <f t="shared" si="146"/>
        <v/>
      </c>
      <c r="G371" s="51" t="str">
        <f t="shared" ref="G371" si="147">+IF(OR(AND(D371=0),(C371=0)),"0",((D371-C371)/C371))</f>
        <v>0</v>
      </c>
      <c r="H371" s="26" t="str">
        <f t="shared" ref="H371" si="148">+IF(OR(AND(E371=""),(G371="")),"",E371*G371)</f>
        <v/>
      </c>
    </row>
    <row r="372" spans="1:8" ht="15" x14ac:dyDescent="0.25">
      <c r="B372" s="5" t="s">
        <v>498</v>
      </c>
      <c r="C372" s="49">
        <v>113</v>
      </c>
      <c r="D372" s="47">
        <v>32</v>
      </c>
      <c r="E372" s="54">
        <f t="shared" si="145"/>
        <v>0.10207768744354111</v>
      </c>
      <c r="F372" s="54">
        <f t="shared" si="146"/>
        <v>4.1025641025641026E-2</v>
      </c>
      <c r="G372" s="27">
        <f t="shared" si="141"/>
        <v>-0.7168141592920354</v>
      </c>
      <c r="H372" s="28">
        <f t="shared" si="142"/>
        <v>-7.3170731707317083E-2</v>
      </c>
    </row>
    <row r="373" spans="1:8" ht="15" x14ac:dyDescent="0.25">
      <c r="B373" s="5" t="s">
        <v>95</v>
      </c>
      <c r="C373" s="49">
        <v>5</v>
      </c>
      <c r="D373" s="47">
        <v>1</v>
      </c>
      <c r="E373" s="54">
        <f t="shared" si="145"/>
        <v>4.5167118337850042E-3</v>
      </c>
      <c r="F373" s="54">
        <f t="shared" si="146"/>
        <v>1.2820512820512821E-3</v>
      </c>
      <c r="G373" s="27">
        <f t="shared" si="141"/>
        <v>-0.8</v>
      </c>
      <c r="H373" s="28">
        <f t="shared" si="142"/>
        <v>-3.6133694670280035E-3</v>
      </c>
    </row>
    <row r="374" spans="1:8" ht="15" x14ac:dyDescent="0.25">
      <c r="B374" s="5" t="s">
        <v>88</v>
      </c>
      <c r="C374" s="49">
        <v>122</v>
      </c>
      <c r="D374" s="47">
        <v>24</v>
      </c>
      <c r="E374" s="54">
        <f t="shared" si="145"/>
        <v>0.1102077687443541</v>
      </c>
      <c r="F374" s="54">
        <f t="shared" si="146"/>
        <v>3.0769230769230771E-2</v>
      </c>
      <c r="G374" s="27">
        <f t="shared" si="141"/>
        <v>-0.80327868852459017</v>
      </c>
      <c r="H374" s="28">
        <f t="shared" si="142"/>
        <v>-8.8527551942186089E-2</v>
      </c>
    </row>
    <row r="375" spans="1:8" ht="15" x14ac:dyDescent="0.25">
      <c r="B375" s="5" t="s">
        <v>94</v>
      </c>
      <c r="C375" s="49">
        <v>10</v>
      </c>
      <c r="D375" s="47">
        <v>10</v>
      </c>
      <c r="E375" s="54">
        <f t="shared" si="145"/>
        <v>9.0334236675700084E-3</v>
      </c>
      <c r="F375" s="54">
        <f t="shared" si="146"/>
        <v>1.282051282051282E-2</v>
      </c>
      <c r="G375" s="27">
        <f t="shared" si="141"/>
        <v>0</v>
      </c>
      <c r="H375" s="28">
        <f t="shared" si="142"/>
        <v>0</v>
      </c>
    </row>
    <row r="376" spans="1:8" ht="15" x14ac:dyDescent="0.25">
      <c r="B376" s="5" t="s">
        <v>97</v>
      </c>
      <c r="C376" s="49">
        <v>0</v>
      </c>
      <c r="D376" s="47">
        <v>0</v>
      </c>
      <c r="E376" s="54" t="str">
        <f t="shared" si="145"/>
        <v/>
      </c>
      <c r="F376" s="54" t="str">
        <f t="shared" si="146"/>
        <v/>
      </c>
      <c r="G376" s="27" t="str">
        <f t="shared" si="141"/>
        <v>0</v>
      </c>
      <c r="H376" s="28" t="str">
        <f t="shared" si="142"/>
        <v/>
      </c>
    </row>
    <row r="377" spans="1:8" ht="15" x14ac:dyDescent="0.25">
      <c r="B377" s="5" t="s">
        <v>98</v>
      </c>
      <c r="C377" s="49">
        <v>0</v>
      </c>
      <c r="D377" s="47">
        <v>0</v>
      </c>
      <c r="E377" s="54" t="str">
        <f t="shared" si="145"/>
        <v/>
      </c>
      <c r="F377" s="54" t="str">
        <f t="shared" si="146"/>
        <v/>
      </c>
      <c r="G377" s="27" t="str">
        <f t="shared" si="141"/>
        <v>0</v>
      </c>
      <c r="H377" s="28" t="str">
        <f t="shared" si="142"/>
        <v/>
      </c>
    </row>
    <row r="378" spans="1:8" ht="15" x14ac:dyDescent="0.25">
      <c r="B378" s="5" t="s">
        <v>263</v>
      </c>
      <c r="C378" s="49">
        <v>0</v>
      </c>
      <c r="D378" s="47">
        <v>0</v>
      </c>
      <c r="E378" s="54" t="str">
        <f t="shared" si="145"/>
        <v/>
      </c>
      <c r="F378" s="54" t="str">
        <f t="shared" si="146"/>
        <v/>
      </c>
      <c r="G378" s="27" t="str">
        <f t="shared" si="141"/>
        <v>0</v>
      </c>
      <c r="H378" s="28" t="str">
        <f t="shared" si="142"/>
        <v/>
      </c>
    </row>
    <row r="379" spans="1:8" ht="15" x14ac:dyDescent="0.25">
      <c r="B379" s="5" t="s">
        <v>264</v>
      </c>
      <c r="C379" s="49">
        <v>1</v>
      </c>
      <c r="D379" s="47">
        <v>1</v>
      </c>
      <c r="E379" s="54">
        <f t="shared" si="145"/>
        <v>9.0334236675700087E-4</v>
      </c>
      <c r="F379" s="54">
        <f t="shared" si="146"/>
        <v>1.2820512820512821E-3</v>
      </c>
      <c r="G379" s="27">
        <f t="shared" si="141"/>
        <v>0</v>
      </c>
      <c r="H379" s="28">
        <f t="shared" si="142"/>
        <v>0</v>
      </c>
    </row>
    <row r="380" spans="1:8" ht="15" x14ac:dyDescent="0.25">
      <c r="B380" s="5" t="s">
        <v>598</v>
      </c>
      <c r="C380" s="49">
        <v>0</v>
      </c>
      <c r="D380" s="47">
        <v>0</v>
      </c>
      <c r="E380" s="54" t="str">
        <f t="shared" si="145"/>
        <v/>
      </c>
      <c r="F380" s="54" t="str">
        <f t="shared" si="146"/>
        <v/>
      </c>
      <c r="G380" s="27" t="str">
        <f t="shared" si="141"/>
        <v>0</v>
      </c>
      <c r="H380" s="28" t="str">
        <f t="shared" si="142"/>
        <v/>
      </c>
    </row>
    <row r="381" spans="1:8" ht="15" x14ac:dyDescent="0.25">
      <c r="B381" s="5" t="s">
        <v>599</v>
      </c>
      <c r="C381" s="49">
        <v>0</v>
      </c>
      <c r="D381" s="47">
        <v>0</v>
      </c>
      <c r="E381" s="54" t="str">
        <f t="shared" si="145"/>
        <v/>
      </c>
      <c r="F381" s="54" t="str">
        <f t="shared" si="146"/>
        <v/>
      </c>
      <c r="G381" s="27" t="str">
        <f t="shared" si="141"/>
        <v>0</v>
      </c>
      <c r="H381" s="28" t="str">
        <f t="shared" si="142"/>
        <v/>
      </c>
    </row>
    <row r="382" spans="1:8" ht="15" x14ac:dyDescent="0.25">
      <c r="B382" s="5" t="s">
        <v>265</v>
      </c>
      <c r="C382" s="49">
        <v>0</v>
      </c>
      <c r="D382" s="47">
        <v>0</v>
      </c>
      <c r="E382" s="54" t="str">
        <f t="shared" si="145"/>
        <v/>
      </c>
      <c r="F382" s="54" t="str">
        <f t="shared" si="146"/>
        <v/>
      </c>
      <c r="G382" s="27" t="str">
        <f t="shared" si="141"/>
        <v>0</v>
      </c>
      <c r="H382" s="28" t="str">
        <f t="shared" si="142"/>
        <v/>
      </c>
    </row>
    <row r="383" spans="1:8" ht="15" x14ac:dyDescent="0.25">
      <c r="B383" s="5" t="s">
        <v>499</v>
      </c>
      <c r="C383" s="49">
        <v>0</v>
      </c>
      <c r="D383" s="47">
        <v>0</v>
      </c>
      <c r="E383" s="54" t="str">
        <f t="shared" si="145"/>
        <v/>
      </c>
      <c r="F383" s="54" t="str">
        <f t="shared" si="146"/>
        <v/>
      </c>
      <c r="G383" s="27" t="str">
        <f t="shared" si="141"/>
        <v>0</v>
      </c>
      <c r="H383" s="28" t="str">
        <f t="shared" si="142"/>
        <v/>
      </c>
    </row>
    <row r="384" spans="1:8" ht="15" x14ac:dyDescent="0.25">
      <c r="B384" s="5" t="s">
        <v>96</v>
      </c>
      <c r="C384" s="49">
        <v>2</v>
      </c>
      <c r="D384" s="47">
        <v>0</v>
      </c>
      <c r="E384" s="54">
        <f t="shared" si="145"/>
        <v>1.8066847335140017E-3</v>
      </c>
      <c r="F384" s="54" t="str">
        <f t="shared" si="146"/>
        <v/>
      </c>
      <c r="G384" s="27" t="str">
        <f t="shared" si="141"/>
        <v>0</v>
      </c>
      <c r="H384" s="28">
        <f t="shared" si="142"/>
        <v>0</v>
      </c>
    </row>
    <row r="385" spans="1:9" ht="15" x14ac:dyDescent="0.25">
      <c r="B385" s="5" t="s">
        <v>266</v>
      </c>
      <c r="C385" s="49">
        <v>2</v>
      </c>
      <c r="D385" s="47">
        <v>0</v>
      </c>
      <c r="E385" s="54">
        <f t="shared" si="145"/>
        <v>1.8066847335140017E-3</v>
      </c>
      <c r="F385" s="54" t="str">
        <f t="shared" si="146"/>
        <v/>
      </c>
      <c r="G385" s="27" t="str">
        <f t="shared" si="141"/>
        <v>0</v>
      </c>
      <c r="H385" s="28">
        <f t="shared" si="142"/>
        <v>0</v>
      </c>
    </row>
    <row r="386" spans="1:9" ht="15" x14ac:dyDescent="0.25">
      <c r="B386" s="5" t="s">
        <v>600</v>
      </c>
      <c r="C386" s="49">
        <v>0</v>
      </c>
      <c r="D386" s="47">
        <v>0</v>
      </c>
      <c r="E386" s="54" t="str">
        <f t="shared" si="145"/>
        <v/>
      </c>
      <c r="F386" s="54" t="str">
        <f t="shared" si="146"/>
        <v/>
      </c>
      <c r="G386" s="27" t="str">
        <f t="shared" si="141"/>
        <v>0</v>
      </c>
      <c r="H386" s="28" t="str">
        <f t="shared" si="142"/>
        <v/>
      </c>
    </row>
    <row r="387" spans="1:9" ht="15" x14ac:dyDescent="0.25">
      <c r="B387" s="5" t="s">
        <v>90</v>
      </c>
      <c r="C387" s="49">
        <v>0</v>
      </c>
      <c r="D387" s="47">
        <v>0</v>
      </c>
      <c r="E387" s="54" t="str">
        <f t="shared" si="145"/>
        <v/>
      </c>
      <c r="F387" s="54" t="str">
        <f t="shared" si="146"/>
        <v/>
      </c>
      <c r="G387" s="27" t="str">
        <f t="shared" si="141"/>
        <v>0</v>
      </c>
      <c r="H387" s="28" t="str">
        <f t="shared" si="142"/>
        <v/>
      </c>
    </row>
    <row r="388" spans="1:9" s="20" customFormat="1" ht="15" x14ac:dyDescent="0.25">
      <c r="A388" s="22"/>
      <c r="B388" s="21" t="s">
        <v>562</v>
      </c>
      <c r="C388" s="50">
        <v>0</v>
      </c>
      <c r="D388" s="47">
        <v>0</v>
      </c>
      <c r="E388" s="51" t="str">
        <f t="shared" ref="E388" si="149">+IF(C388=0,"",C388/C$333)</f>
        <v/>
      </c>
      <c r="F388" s="51" t="str">
        <f t="shared" ref="F388" si="150">+IF(D388=0,"",D388/D$333)</f>
        <v/>
      </c>
      <c r="G388" s="51" t="str">
        <f t="shared" ref="G388" si="151">+IF(OR(AND(D388=0),(C388=0)),"0",((D388-C388)/C388))</f>
        <v>0</v>
      </c>
      <c r="H388" s="26" t="str">
        <f t="shared" ref="H388" si="152">+IF(OR(AND(E388=""),(G388="")),"",E388*G388)</f>
        <v/>
      </c>
      <c r="I388" s="2"/>
    </row>
    <row r="389" spans="1:9" ht="15" x14ac:dyDescent="0.25">
      <c r="B389" s="5" t="s">
        <v>267</v>
      </c>
      <c r="C389" s="49">
        <v>0</v>
      </c>
      <c r="D389" s="47">
        <v>0</v>
      </c>
      <c r="E389" s="54" t="str">
        <f t="shared" ref="E389:E400" si="153">+IF(C389=0,"",C389/C$333)</f>
        <v/>
      </c>
      <c r="F389" s="54" t="str">
        <f t="shared" ref="F389:F400" si="154">+IF(D389=0,"",D389/D$333)</f>
        <v/>
      </c>
      <c r="G389" s="27" t="str">
        <f t="shared" si="141"/>
        <v>0</v>
      </c>
      <c r="H389" s="28" t="str">
        <f t="shared" si="142"/>
        <v/>
      </c>
    </row>
    <row r="390" spans="1:9" ht="15" x14ac:dyDescent="0.25">
      <c r="B390" s="5" t="s">
        <v>268</v>
      </c>
      <c r="C390" s="49">
        <v>0</v>
      </c>
      <c r="D390" s="47">
        <v>0</v>
      </c>
      <c r="E390" s="54" t="str">
        <f t="shared" si="153"/>
        <v/>
      </c>
      <c r="F390" s="54" t="str">
        <f t="shared" si="154"/>
        <v/>
      </c>
      <c r="G390" s="27" t="str">
        <f t="shared" si="141"/>
        <v>0</v>
      </c>
      <c r="H390" s="28" t="str">
        <f t="shared" si="142"/>
        <v/>
      </c>
    </row>
    <row r="391" spans="1:9" ht="15" x14ac:dyDescent="0.25">
      <c r="B391" s="5" t="s">
        <v>601</v>
      </c>
      <c r="C391" s="49">
        <v>0</v>
      </c>
      <c r="D391" s="47">
        <v>0</v>
      </c>
      <c r="E391" s="54" t="str">
        <f t="shared" si="153"/>
        <v/>
      </c>
      <c r="F391" s="54" t="str">
        <f t="shared" si="154"/>
        <v/>
      </c>
      <c r="G391" s="27" t="str">
        <f t="shared" si="141"/>
        <v>0</v>
      </c>
      <c r="H391" s="28" t="str">
        <f t="shared" si="142"/>
        <v/>
      </c>
    </row>
    <row r="392" spans="1:9" ht="15" x14ac:dyDescent="0.25">
      <c r="B392" s="5" t="s">
        <v>89</v>
      </c>
      <c r="C392" s="49">
        <v>0</v>
      </c>
      <c r="D392" s="47">
        <v>0</v>
      </c>
      <c r="E392" s="54" t="str">
        <f t="shared" si="153"/>
        <v/>
      </c>
      <c r="F392" s="54" t="str">
        <f t="shared" si="154"/>
        <v/>
      </c>
      <c r="G392" s="27" t="str">
        <f t="shared" si="141"/>
        <v>0</v>
      </c>
      <c r="H392" s="28" t="str">
        <f t="shared" si="142"/>
        <v/>
      </c>
    </row>
    <row r="393" spans="1:9" ht="15" x14ac:dyDescent="0.25">
      <c r="B393" s="5" t="s">
        <v>269</v>
      </c>
      <c r="C393" s="49">
        <v>0</v>
      </c>
      <c r="D393" s="47">
        <v>0</v>
      </c>
      <c r="E393" s="54" t="str">
        <f t="shared" si="153"/>
        <v/>
      </c>
      <c r="F393" s="54" t="str">
        <f t="shared" si="154"/>
        <v/>
      </c>
      <c r="G393" s="27" t="str">
        <f t="shared" si="141"/>
        <v>0</v>
      </c>
      <c r="H393" s="28" t="str">
        <f t="shared" si="142"/>
        <v/>
      </c>
    </row>
    <row r="394" spans="1:9" ht="15" x14ac:dyDescent="0.25">
      <c r="B394" s="5" t="s">
        <v>93</v>
      </c>
      <c r="C394" s="49">
        <v>0</v>
      </c>
      <c r="D394" s="47">
        <v>0</v>
      </c>
      <c r="E394" s="54" t="str">
        <f t="shared" si="153"/>
        <v/>
      </c>
      <c r="F394" s="54" t="str">
        <f t="shared" si="154"/>
        <v/>
      </c>
      <c r="G394" s="27" t="str">
        <f t="shared" si="141"/>
        <v>0</v>
      </c>
      <c r="H394" s="28" t="str">
        <f t="shared" si="142"/>
        <v/>
      </c>
    </row>
    <row r="395" spans="1:9" ht="15" x14ac:dyDescent="0.25">
      <c r="B395" s="5" t="s">
        <v>92</v>
      </c>
      <c r="C395" s="49">
        <v>34</v>
      </c>
      <c r="D395" s="47">
        <v>3</v>
      </c>
      <c r="E395" s="54">
        <f t="shared" si="153"/>
        <v>3.071364046973803E-2</v>
      </c>
      <c r="F395" s="54">
        <f t="shared" si="154"/>
        <v>3.8461538461538464E-3</v>
      </c>
      <c r="G395" s="27">
        <f t="shared" si="141"/>
        <v>-0.91176470588235292</v>
      </c>
      <c r="H395" s="28">
        <f t="shared" si="142"/>
        <v>-2.8003613369467027E-2</v>
      </c>
    </row>
    <row r="396" spans="1:9" ht="15" x14ac:dyDescent="0.25">
      <c r="B396" s="5" t="s">
        <v>500</v>
      </c>
      <c r="C396" s="49">
        <v>0</v>
      </c>
      <c r="D396" s="47">
        <v>0</v>
      </c>
      <c r="E396" s="54" t="str">
        <f t="shared" si="153"/>
        <v/>
      </c>
      <c r="F396" s="54" t="str">
        <f t="shared" si="154"/>
        <v/>
      </c>
      <c r="G396" s="27" t="str">
        <f t="shared" si="141"/>
        <v>0</v>
      </c>
      <c r="H396" s="28" t="str">
        <f t="shared" si="142"/>
        <v/>
      </c>
    </row>
    <row r="397" spans="1:9" ht="15" x14ac:dyDescent="0.25">
      <c r="B397" s="5" t="s">
        <v>270</v>
      </c>
      <c r="C397" s="49">
        <v>0</v>
      </c>
      <c r="D397" s="47">
        <v>0</v>
      </c>
      <c r="E397" s="54" t="str">
        <f t="shared" si="153"/>
        <v/>
      </c>
      <c r="F397" s="54" t="str">
        <f t="shared" si="154"/>
        <v/>
      </c>
      <c r="G397" s="27" t="str">
        <f t="shared" si="141"/>
        <v>0</v>
      </c>
      <c r="H397" s="28" t="str">
        <f t="shared" si="142"/>
        <v/>
      </c>
    </row>
    <row r="398" spans="1:9" ht="15" x14ac:dyDescent="0.25">
      <c r="B398" s="5" t="s">
        <v>271</v>
      </c>
      <c r="C398" s="49">
        <v>0</v>
      </c>
      <c r="D398" s="47">
        <v>0</v>
      </c>
      <c r="E398" s="54" t="str">
        <f t="shared" si="153"/>
        <v/>
      </c>
      <c r="F398" s="54" t="str">
        <f t="shared" si="154"/>
        <v/>
      </c>
      <c r="G398" s="27" t="str">
        <f t="shared" si="141"/>
        <v>0</v>
      </c>
      <c r="H398" s="28" t="str">
        <f t="shared" si="142"/>
        <v/>
      </c>
    </row>
    <row r="399" spans="1:9" ht="15" x14ac:dyDescent="0.25">
      <c r="B399" s="5" t="s">
        <v>501</v>
      </c>
      <c r="C399" s="49">
        <v>0</v>
      </c>
      <c r="D399" s="47">
        <v>0</v>
      </c>
      <c r="E399" s="54" t="str">
        <f t="shared" si="153"/>
        <v/>
      </c>
      <c r="F399" s="54" t="str">
        <f t="shared" si="154"/>
        <v/>
      </c>
      <c r="G399" s="27" t="str">
        <f t="shared" si="141"/>
        <v>0</v>
      </c>
      <c r="H399" s="28" t="str">
        <f t="shared" si="142"/>
        <v/>
      </c>
    </row>
    <row r="400" spans="1:9" ht="15" x14ac:dyDescent="0.25">
      <c r="B400" s="5" t="s">
        <v>91</v>
      </c>
      <c r="C400" s="49">
        <v>0</v>
      </c>
      <c r="D400" s="47">
        <v>0</v>
      </c>
      <c r="E400" s="54" t="str">
        <f t="shared" si="153"/>
        <v/>
      </c>
      <c r="F400" s="54" t="str">
        <f t="shared" si="154"/>
        <v/>
      </c>
      <c r="G400" s="27" t="str">
        <f t="shared" si="141"/>
        <v>0</v>
      </c>
      <c r="H400" s="28" t="str">
        <f t="shared" si="142"/>
        <v/>
      </c>
    </row>
    <row r="401" spans="1:9" ht="15" x14ac:dyDescent="0.25">
      <c r="B401" s="5" t="s">
        <v>602</v>
      </c>
      <c r="C401" s="49">
        <v>0</v>
      </c>
      <c r="D401" s="47">
        <v>0</v>
      </c>
      <c r="E401" s="54" t="str">
        <f t="shared" ref="E401:E473" si="155">+IF(C401=0,"",C401/C$333)</f>
        <v/>
      </c>
      <c r="F401" s="54" t="str">
        <f t="shared" ref="F401:F473" si="156">+IF(D401=0,"",D401/D$333)</f>
        <v/>
      </c>
      <c r="G401" s="27" t="str">
        <f t="shared" ref="G401:G473" si="157">+IF(OR(AND(D401=0),(C401=0)),"0",((D401-C401)/C401))</f>
        <v>0</v>
      </c>
      <c r="H401" s="28" t="str">
        <f t="shared" ref="H401:H473" si="158">+IF(OR(AND(E401=""),(G401="")),"",E401*G401)</f>
        <v/>
      </c>
    </row>
    <row r="402" spans="1:9" ht="15" x14ac:dyDescent="0.25">
      <c r="B402" s="5" t="s">
        <v>272</v>
      </c>
      <c r="C402" s="49">
        <v>0</v>
      </c>
      <c r="D402" s="47">
        <v>0</v>
      </c>
      <c r="E402" s="54" t="str">
        <f t="shared" si="155"/>
        <v/>
      </c>
      <c r="F402" s="54" t="str">
        <f t="shared" si="156"/>
        <v/>
      </c>
      <c r="G402" s="27" t="str">
        <f t="shared" si="157"/>
        <v>0</v>
      </c>
      <c r="H402" s="28" t="str">
        <f t="shared" si="158"/>
        <v/>
      </c>
    </row>
    <row r="403" spans="1:9" s="20" customFormat="1" ht="15" x14ac:dyDescent="0.25">
      <c r="A403" s="22"/>
      <c r="B403" s="21" t="s">
        <v>563</v>
      </c>
      <c r="C403" s="50">
        <v>0</v>
      </c>
      <c r="D403" s="47">
        <v>0</v>
      </c>
      <c r="E403" s="51" t="str">
        <f t="shared" ref="E403:E405" si="159">+IF(C403=0,"",C403/C$333)</f>
        <v/>
      </c>
      <c r="F403" s="51" t="str">
        <f t="shared" ref="F403:F405" si="160">+IF(D403=0,"",D403/D$333)</f>
        <v/>
      </c>
      <c r="G403" s="51" t="str">
        <f t="shared" ref="G403:G405" si="161">+IF(OR(AND(D403=0),(C403=0)),"0",((D403-C403)/C403))</f>
        <v>0</v>
      </c>
      <c r="H403" s="26" t="str">
        <f t="shared" ref="H403:H405" si="162">+IF(OR(AND(E403=""),(G403="")),"",E403*G403)</f>
        <v/>
      </c>
      <c r="I403" s="2"/>
    </row>
    <row r="404" spans="1:9" s="20" customFormat="1" ht="15" x14ac:dyDescent="0.25">
      <c r="A404" s="22"/>
      <c r="B404" s="21" t="s">
        <v>564</v>
      </c>
      <c r="C404" s="50">
        <v>0</v>
      </c>
      <c r="D404" s="47">
        <v>0</v>
      </c>
      <c r="E404" s="51" t="str">
        <f t="shared" si="159"/>
        <v/>
      </c>
      <c r="F404" s="51" t="str">
        <f t="shared" si="160"/>
        <v/>
      </c>
      <c r="G404" s="51" t="str">
        <f t="shared" si="161"/>
        <v>0</v>
      </c>
      <c r="H404" s="26" t="str">
        <f t="shared" si="162"/>
        <v/>
      </c>
      <c r="I404" s="2"/>
    </row>
    <row r="405" spans="1:9" s="20" customFormat="1" ht="15" x14ac:dyDescent="0.25">
      <c r="A405" s="22"/>
      <c r="B405" s="21" t="s">
        <v>565</v>
      </c>
      <c r="C405" s="50">
        <v>0</v>
      </c>
      <c r="D405" s="47">
        <v>0</v>
      </c>
      <c r="E405" s="51" t="str">
        <f t="shared" si="159"/>
        <v/>
      </c>
      <c r="F405" s="51" t="str">
        <f t="shared" si="160"/>
        <v/>
      </c>
      <c r="G405" s="51" t="str">
        <f t="shared" si="161"/>
        <v>0</v>
      </c>
      <c r="H405" s="26" t="str">
        <f t="shared" si="162"/>
        <v/>
      </c>
      <c r="I405" s="2"/>
    </row>
    <row r="406" spans="1:9" ht="15" x14ac:dyDescent="0.25">
      <c r="B406" s="5" t="s">
        <v>273</v>
      </c>
      <c r="C406" s="49">
        <v>0</v>
      </c>
      <c r="D406" s="47">
        <v>0</v>
      </c>
      <c r="E406" s="54" t="str">
        <f t="shared" si="155"/>
        <v/>
      </c>
      <c r="F406" s="54" t="str">
        <f t="shared" si="156"/>
        <v/>
      </c>
      <c r="G406" s="27" t="str">
        <f t="shared" si="157"/>
        <v>0</v>
      </c>
      <c r="H406" s="28" t="str">
        <f t="shared" si="158"/>
        <v/>
      </c>
    </row>
    <row r="407" spans="1:9" ht="15" x14ac:dyDescent="0.25">
      <c r="B407" s="5" t="s">
        <v>274</v>
      </c>
      <c r="C407" s="49">
        <v>0</v>
      </c>
      <c r="D407" s="47">
        <v>1</v>
      </c>
      <c r="E407" s="54" t="str">
        <f t="shared" si="155"/>
        <v/>
      </c>
      <c r="F407" s="54">
        <f t="shared" si="156"/>
        <v>1.2820512820512821E-3</v>
      </c>
      <c r="G407" s="27" t="str">
        <f t="shared" si="157"/>
        <v>0</v>
      </c>
      <c r="H407" s="28" t="str">
        <f t="shared" si="158"/>
        <v/>
      </c>
    </row>
    <row r="408" spans="1:9" ht="15" x14ac:dyDescent="0.25">
      <c r="B408" s="5" t="s">
        <v>502</v>
      </c>
      <c r="C408" s="49">
        <v>0</v>
      </c>
      <c r="D408" s="47">
        <v>0</v>
      </c>
      <c r="E408" s="54" t="str">
        <f t="shared" si="155"/>
        <v/>
      </c>
      <c r="F408" s="54" t="str">
        <f t="shared" si="156"/>
        <v/>
      </c>
      <c r="G408" s="27" t="str">
        <f t="shared" si="157"/>
        <v>0</v>
      </c>
      <c r="H408" s="28" t="str">
        <f t="shared" si="158"/>
        <v/>
      </c>
    </row>
    <row r="409" spans="1:9" ht="15" x14ac:dyDescent="0.25">
      <c r="B409" s="5" t="s">
        <v>275</v>
      </c>
      <c r="C409" s="49">
        <v>0</v>
      </c>
      <c r="D409" s="47">
        <v>0</v>
      </c>
      <c r="E409" s="54" t="str">
        <f t="shared" si="155"/>
        <v/>
      </c>
      <c r="F409" s="54" t="str">
        <f t="shared" si="156"/>
        <v/>
      </c>
      <c r="G409" s="27" t="str">
        <f t="shared" si="157"/>
        <v>0</v>
      </c>
      <c r="H409" s="28" t="str">
        <f t="shared" si="158"/>
        <v/>
      </c>
    </row>
    <row r="410" spans="1:9" ht="15" x14ac:dyDescent="0.25">
      <c r="B410" s="5" t="s">
        <v>503</v>
      </c>
      <c r="C410" s="49">
        <v>0</v>
      </c>
      <c r="D410" s="47">
        <v>0</v>
      </c>
      <c r="E410" s="54" t="str">
        <f t="shared" si="155"/>
        <v/>
      </c>
      <c r="F410" s="54" t="str">
        <f t="shared" si="156"/>
        <v/>
      </c>
      <c r="G410" s="27" t="str">
        <f t="shared" si="157"/>
        <v>0</v>
      </c>
      <c r="H410" s="28" t="str">
        <f t="shared" si="158"/>
        <v/>
      </c>
    </row>
    <row r="411" spans="1:9" s="20" customFormat="1" ht="15" x14ac:dyDescent="0.25">
      <c r="A411" s="22"/>
      <c r="B411" s="21" t="s">
        <v>566</v>
      </c>
      <c r="C411" s="50">
        <v>0</v>
      </c>
      <c r="D411" s="47">
        <v>0</v>
      </c>
      <c r="E411" s="51" t="str">
        <f t="shared" ref="E411" si="163">+IF(C411=0,"",C411/C$333)</f>
        <v/>
      </c>
      <c r="F411" s="51" t="str">
        <f t="shared" ref="F411" si="164">+IF(D411=0,"",D411/D$333)</f>
        <v/>
      </c>
      <c r="G411" s="51" t="str">
        <f t="shared" ref="G411" si="165">+IF(OR(AND(D411=0),(C411=0)),"0",((D411-C411)/C411))</f>
        <v>0</v>
      </c>
      <c r="H411" s="26" t="str">
        <f t="shared" ref="H411" si="166">+IF(OR(AND(E411=""),(G411="")),"",E411*G411)</f>
        <v/>
      </c>
      <c r="I411" s="2"/>
    </row>
    <row r="412" spans="1:9" ht="15" x14ac:dyDescent="0.25">
      <c r="B412" s="5" t="s">
        <v>276</v>
      </c>
      <c r="C412" s="49">
        <v>0</v>
      </c>
      <c r="D412" s="47">
        <v>0</v>
      </c>
      <c r="E412" s="54" t="str">
        <f t="shared" si="155"/>
        <v/>
      </c>
      <c r="F412" s="54" t="str">
        <f t="shared" si="156"/>
        <v/>
      </c>
      <c r="G412" s="27" t="str">
        <f t="shared" si="157"/>
        <v>0</v>
      </c>
      <c r="H412" s="28" t="str">
        <f t="shared" si="158"/>
        <v/>
      </c>
    </row>
    <row r="413" spans="1:9" ht="15" x14ac:dyDescent="0.25">
      <c r="B413" s="5" t="s">
        <v>277</v>
      </c>
      <c r="C413" s="49">
        <v>0</v>
      </c>
      <c r="D413" s="47">
        <v>0</v>
      </c>
      <c r="E413" s="54" t="str">
        <f t="shared" si="155"/>
        <v/>
      </c>
      <c r="F413" s="54" t="str">
        <f t="shared" si="156"/>
        <v/>
      </c>
      <c r="G413" s="27" t="str">
        <f t="shared" si="157"/>
        <v>0</v>
      </c>
      <c r="H413" s="28" t="str">
        <f t="shared" si="158"/>
        <v/>
      </c>
    </row>
    <row r="414" spans="1:9" ht="15" x14ac:dyDescent="0.25">
      <c r="B414" s="5" t="s">
        <v>278</v>
      </c>
      <c r="C414" s="49">
        <v>18</v>
      </c>
      <c r="D414" s="47">
        <v>0</v>
      </c>
      <c r="E414" s="54">
        <f t="shared" si="155"/>
        <v>1.6260162601626018E-2</v>
      </c>
      <c r="F414" s="54" t="str">
        <f t="shared" si="156"/>
        <v/>
      </c>
      <c r="G414" s="27" t="str">
        <f t="shared" si="157"/>
        <v>0</v>
      </c>
      <c r="H414" s="28">
        <f t="shared" si="158"/>
        <v>0</v>
      </c>
    </row>
    <row r="415" spans="1:9" ht="15" x14ac:dyDescent="0.25">
      <c r="B415" s="5" t="s">
        <v>100</v>
      </c>
      <c r="C415" s="49">
        <v>11</v>
      </c>
      <c r="D415" s="47">
        <v>0</v>
      </c>
      <c r="E415" s="54">
        <f t="shared" si="155"/>
        <v>9.9367660343270096E-3</v>
      </c>
      <c r="F415" s="54" t="str">
        <f t="shared" si="156"/>
        <v/>
      </c>
      <c r="G415" s="27" t="str">
        <f t="shared" si="157"/>
        <v>0</v>
      </c>
      <c r="H415" s="28">
        <f t="shared" si="158"/>
        <v>0</v>
      </c>
    </row>
    <row r="416" spans="1:9" ht="15" x14ac:dyDescent="0.25">
      <c r="B416" s="5" t="s">
        <v>101</v>
      </c>
      <c r="C416" s="49">
        <v>0</v>
      </c>
      <c r="D416" s="47">
        <v>0</v>
      </c>
      <c r="E416" s="54" t="str">
        <f t="shared" si="155"/>
        <v/>
      </c>
      <c r="F416" s="54" t="str">
        <f t="shared" si="156"/>
        <v/>
      </c>
      <c r="G416" s="27" t="str">
        <f t="shared" si="157"/>
        <v>0</v>
      </c>
      <c r="H416" s="28" t="str">
        <f t="shared" si="158"/>
        <v/>
      </c>
    </row>
    <row r="417" spans="1:9" ht="15" x14ac:dyDescent="0.25">
      <c r="B417" s="5" t="s">
        <v>102</v>
      </c>
      <c r="C417" s="49">
        <v>0</v>
      </c>
      <c r="D417" s="47">
        <v>0</v>
      </c>
      <c r="E417" s="54" t="str">
        <f t="shared" si="155"/>
        <v/>
      </c>
      <c r="F417" s="54" t="str">
        <f t="shared" si="156"/>
        <v/>
      </c>
      <c r="G417" s="27" t="str">
        <f t="shared" si="157"/>
        <v>0</v>
      </c>
      <c r="H417" s="28" t="str">
        <f t="shared" si="158"/>
        <v/>
      </c>
    </row>
    <row r="418" spans="1:9" ht="15" x14ac:dyDescent="0.25">
      <c r="B418" s="5" t="s">
        <v>279</v>
      </c>
      <c r="C418" s="49">
        <v>0</v>
      </c>
      <c r="D418" s="47">
        <v>0</v>
      </c>
      <c r="E418" s="54" t="str">
        <f t="shared" si="155"/>
        <v/>
      </c>
      <c r="F418" s="54" t="str">
        <f t="shared" si="156"/>
        <v/>
      </c>
      <c r="G418" s="27" t="str">
        <f t="shared" si="157"/>
        <v>0</v>
      </c>
      <c r="H418" s="28" t="str">
        <f t="shared" si="158"/>
        <v/>
      </c>
    </row>
    <row r="419" spans="1:9" s="20" customFormat="1" ht="15" x14ac:dyDescent="0.25">
      <c r="A419" s="22"/>
      <c r="B419" s="21" t="s">
        <v>567</v>
      </c>
      <c r="C419" s="50">
        <v>0</v>
      </c>
      <c r="D419" s="47">
        <v>0</v>
      </c>
      <c r="E419" s="51" t="str">
        <f t="shared" ref="E419:E420" si="167">+IF(C419=0,"",C419/C$333)</f>
        <v/>
      </c>
      <c r="F419" s="51" t="str">
        <f t="shared" ref="F419:F420" si="168">+IF(D419=0,"",D419/D$333)</f>
        <v/>
      </c>
      <c r="G419" s="51" t="str">
        <f t="shared" ref="G419:G420" si="169">+IF(OR(AND(D419=0),(C419=0)),"0",((D419-C419)/C419))</f>
        <v>0</v>
      </c>
      <c r="H419" s="26" t="str">
        <f t="shared" ref="H419:H420" si="170">+IF(OR(AND(E419=""),(G419="")),"",E419*G419)</f>
        <v/>
      </c>
      <c r="I419" s="2"/>
    </row>
    <row r="420" spans="1:9" s="20" customFormat="1" ht="15" x14ac:dyDescent="0.25">
      <c r="A420" s="22"/>
      <c r="B420" s="21" t="s">
        <v>568</v>
      </c>
      <c r="C420" s="50">
        <v>0</v>
      </c>
      <c r="D420" s="47">
        <v>0</v>
      </c>
      <c r="E420" s="51" t="str">
        <f t="shared" si="167"/>
        <v/>
      </c>
      <c r="F420" s="51" t="str">
        <f t="shared" si="168"/>
        <v/>
      </c>
      <c r="G420" s="51" t="str">
        <f t="shared" si="169"/>
        <v>0</v>
      </c>
      <c r="H420" s="26" t="str">
        <f t="shared" si="170"/>
        <v/>
      </c>
      <c r="I420" s="2"/>
    </row>
    <row r="421" spans="1:9" ht="15" x14ac:dyDescent="0.25">
      <c r="B421" s="5" t="s">
        <v>99</v>
      </c>
      <c r="C421" s="49">
        <v>0</v>
      </c>
      <c r="D421" s="47">
        <v>0</v>
      </c>
      <c r="E421" s="54" t="str">
        <f t="shared" si="155"/>
        <v/>
      </c>
      <c r="F421" s="54" t="str">
        <f t="shared" si="156"/>
        <v/>
      </c>
      <c r="G421" s="27" t="str">
        <f t="shared" si="157"/>
        <v>0</v>
      </c>
      <c r="H421" s="28" t="str">
        <f t="shared" si="158"/>
        <v/>
      </c>
    </row>
    <row r="422" spans="1:9" s="20" customFormat="1" ht="15" x14ac:dyDescent="0.25">
      <c r="A422" s="22"/>
      <c r="B422" s="21" t="s">
        <v>569</v>
      </c>
      <c r="C422" s="50">
        <v>0</v>
      </c>
      <c r="D422" s="47">
        <v>0</v>
      </c>
      <c r="E422" s="51" t="str">
        <f t="shared" ref="E422:E424" si="171">+IF(C422=0,"",C422/C$333)</f>
        <v/>
      </c>
      <c r="F422" s="51" t="str">
        <f t="shared" ref="F422:F424" si="172">+IF(D422=0,"",D422/D$333)</f>
        <v/>
      </c>
      <c r="G422" s="51" t="str">
        <f t="shared" ref="G422:G424" si="173">+IF(OR(AND(D422=0),(C422=0)),"0",((D422-C422)/C422))</f>
        <v>0</v>
      </c>
      <c r="H422" s="26" t="str">
        <f t="shared" ref="H422:H424" si="174">+IF(OR(AND(E422=""),(G422="")),"",E422*G422)</f>
        <v/>
      </c>
      <c r="I422" s="2"/>
    </row>
    <row r="423" spans="1:9" s="20" customFormat="1" ht="15" x14ac:dyDescent="0.25">
      <c r="A423" s="22"/>
      <c r="B423" s="21" t="s">
        <v>570</v>
      </c>
      <c r="C423" s="50">
        <v>0</v>
      </c>
      <c r="D423" s="47">
        <v>0</v>
      </c>
      <c r="E423" s="51" t="str">
        <f t="shared" si="171"/>
        <v/>
      </c>
      <c r="F423" s="51" t="str">
        <f t="shared" si="172"/>
        <v/>
      </c>
      <c r="G423" s="51" t="str">
        <f t="shared" si="173"/>
        <v>0</v>
      </c>
      <c r="H423" s="26" t="str">
        <f t="shared" si="174"/>
        <v/>
      </c>
      <c r="I423" s="2"/>
    </row>
    <row r="424" spans="1:9" s="20" customFormat="1" ht="15" x14ac:dyDescent="0.25">
      <c r="A424" s="22"/>
      <c r="B424" s="21" t="s">
        <v>571</v>
      </c>
      <c r="C424" s="50">
        <v>0</v>
      </c>
      <c r="D424" s="47">
        <v>0</v>
      </c>
      <c r="E424" s="51" t="str">
        <f t="shared" si="171"/>
        <v/>
      </c>
      <c r="F424" s="51" t="str">
        <f t="shared" si="172"/>
        <v/>
      </c>
      <c r="G424" s="51" t="str">
        <f t="shared" si="173"/>
        <v>0</v>
      </c>
      <c r="H424" s="26" t="str">
        <f t="shared" si="174"/>
        <v/>
      </c>
      <c r="I424" s="2"/>
    </row>
    <row r="425" spans="1:9" ht="15" x14ac:dyDescent="0.25">
      <c r="B425" s="5" t="s">
        <v>504</v>
      </c>
      <c r="C425" s="49">
        <v>38</v>
      </c>
      <c r="D425" s="47">
        <v>0</v>
      </c>
      <c r="E425" s="54">
        <f t="shared" si="155"/>
        <v>3.4327009936766031E-2</v>
      </c>
      <c r="F425" s="54" t="str">
        <f t="shared" si="156"/>
        <v/>
      </c>
      <c r="G425" s="27" t="str">
        <f t="shared" si="157"/>
        <v>0</v>
      </c>
      <c r="H425" s="28">
        <f t="shared" si="158"/>
        <v>0</v>
      </c>
    </row>
    <row r="426" spans="1:9" ht="15" x14ac:dyDescent="0.25">
      <c r="B426" s="5" t="s">
        <v>106</v>
      </c>
      <c r="C426" s="49">
        <v>0</v>
      </c>
      <c r="D426" s="47">
        <v>0</v>
      </c>
      <c r="E426" s="54" t="str">
        <f t="shared" si="155"/>
        <v/>
      </c>
      <c r="F426" s="54" t="str">
        <f t="shared" si="156"/>
        <v/>
      </c>
      <c r="G426" s="27" t="str">
        <f t="shared" si="157"/>
        <v>0</v>
      </c>
      <c r="H426" s="28" t="str">
        <f t="shared" si="158"/>
        <v/>
      </c>
    </row>
    <row r="427" spans="1:9" ht="15" x14ac:dyDescent="0.25">
      <c r="B427" s="5" t="s">
        <v>115</v>
      </c>
      <c r="C427" s="49">
        <v>0</v>
      </c>
      <c r="D427" s="47">
        <v>7</v>
      </c>
      <c r="E427" s="54" t="str">
        <f t="shared" si="155"/>
        <v/>
      </c>
      <c r="F427" s="54">
        <f t="shared" si="156"/>
        <v>8.9743589743589737E-3</v>
      </c>
      <c r="G427" s="27" t="str">
        <f t="shared" si="157"/>
        <v>0</v>
      </c>
      <c r="H427" s="28" t="str">
        <f t="shared" si="158"/>
        <v/>
      </c>
    </row>
    <row r="428" spans="1:9" ht="15" x14ac:dyDescent="0.25">
      <c r="B428" s="5" t="s">
        <v>114</v>
      </c>
      <c r="C428" s="49">
        <v>0</v>
      </c>
      <c r="D428" s="47">
        <v>13</v>
      </c>
      <c r="E428" s="54" t="str">
        <f t="shared" si="155"/>
        <v/>
      </c>
      <c r="F428" s="54">
        <f t="shared" si="156"/>
        <v>1.6666666666666666E-2</v>
      </c>
      <c r="G428" s="27" t="str">
        <f t="shared" si="157"/>
        <v>0</v>
      </c>
      <c r="H428" s="28" t="str">
        <f t="shared" si="158"/>
        <v/>
      </c>
    </row>
    <row r="429" spans="1:9" ht="15" x14ac:dyDescent="0.25">
      <c r="B429" s="5" t="s">
        <v>280</v>
      </c>
      <c r="C429" s="49">
        <v>0</v>
      </c>
      <c r="D429" s="47">
        <v>0</v>
      </c>
      <c r="E429" s="54" t="str">
        <f t="shared" si="155"/>
        <v/>
      </c>
      <c r="F429" s="54" t="str">
        <f t="shared" si="156"/>
        <v/>
      </c>
      <c r="G429" s="27" t="str">
        <f t="shared" si="157"/>
        <v>0</v>
      </c>
      <c r="H429" s="28" t="str">
        <f t="shared" si="158"/>
        <v/>
      </c>
    </row>
    <row r="430" spans="1:9" ht="15" x14ac:dyDescent="0.25">
      <c r="B430" s="5" t="s">
        <v>505</v>
      </c>
      <c r="C430" s="49">
        <v>0</v>
      </c>
      <c r="D430" s="47">
        <v>0</v>
      </c>
      <c r="E430" s="54" t="str">
        <f t="shared" si="155"/>
        <v/>
      </c>
      <c r="F430" s="54" t="str">
        <f t="shared" si="156"/>
        <v/>
      </c>
      <c r="G430" s="27" t="str">
        <f t="shared" si="157"/>
        <v>0</v>
      </c>
      <c r="H430" s="28" t="str">
        <f t="shared" si="158"/>
        <v/>
      </c>
    </row>
    <row r="431" spans="1:9" ht="30" x14ac:dyDescent="0.25">
      <c r="B431" s="5" t="s">
        <v>506</v>
      </c>
      <c r="C431" s="49">
        <v>0</v>
      </c>
      <c r="D431" s="47">
        <v>4</v>
      </c>
      <c r="E431" s="54" t="str">
        <f t="shared" si="155"/>
        <v/>
      </c>
      <c r="F431" s="54">
        <f t="shared" si="156"/>
        <v>5.1282051282051282E-3</v>
      </c>
      <c r="G431" s="27" t="str">
        <f t="shared" si="157"/>
        <v>0</v>
      </c>
      <c r="H431" s="28" t="str">
        <f t="shared" si="158"/>
        <v/>
      </c>
    </row>
    <row r="432" spans="1:9" ht="15" x14ac:dyDescent="0.25">
      <c r="B432" s="5" t="s">
        <v>507</v>
      </c>
      <c r="C432" s="49">
        <v>0</v>
      </c>
      <c r="D432" s="47">
        <v>0</v>
      </c>
      <c r="E432" s="54" t="str">
        <f t="shared" si="155"/>
        <v/>
      </c>
      <c r="F432" s="54" t="str">
        <f t="shared" si="156"/>
        <v/>
      </c>
      <c r="G432" s="27" t="str">
        <f t="shared" si="157"/>
        <v>0</v>
      </c>
      <c r="H432" s="28" t="str">
        <f t="shared" si="158"/>
        <v/>
      </c>
    </row>
    <row r="433" spans="2:8" ht="15" x14ac:dyDescent="0.25">
      <c r="B433" s="5" t="s">
        <v>110</v>
      </c>
      <c r="C433" s="49">
        <v>0</v>
      </c>
      <c r="D433" s="47">
        <v>0</v>
      </c>
      <c r="E433" s="54" t="str">
        <f t="shared" si="155"/>
        <v/>
      </c>
      <c r="F433" s="54" t="str">
        <f t="shared" si="156"/>
        <v/>
      </c>
      <c r="G433" s="27" t="str">
        <f t="shared" si="157"/>
        <v>0</v>
      </c>
      <c r="H433" s="28" t="str">
        <f t="shared" si="158"/>
        <v/>
      </c>
    </row>
    <row r="434" spans="2:8" ht="15" x14ac:dyDescent="0.25">
      <c r="B434" s="5" t="s">
        <v>281</v>
      </c>
      <c r="C434" s="49">
        <v>0</v>
      </c>
      <c r="D434" s="47">
        <v>0</v>
      </c>
      <c r="E434" s="54" t="str">
        <f t="shared" si="155"/>
        <v/>
      </c>
      <c r="F434" s="54" t="str">
        <f t="shared" si="156"/>
        <v/>
      </c>
      <c r="G434" s="27" t="str">
        <f t="shared" si="157"/>
        <v>0</v>
      </c>
      <c r="H434" s="28" t="str">
        <f t="shared" si="158"/>
        <v/>
      </c>
    </row>
    <row r="435" spans="2:8" ht="15" x14ac:dyDescent="0.25">
      <c r="B435" s="5" t="s">
        <v>111</v>
      </c>
      <c r="C435" s="49">
        <v>40</v>
      </c>
      <c r="D435" s="47">
        <v>0</v>
      </c>
      <c r="E435" s="54">
        <f t="shared" si="155"/>
        <v>3.6133694670280034E-2</v>
      </c>
      <c r="F435" s="54" t="str">
        <f t="shared" si="156"/>
        <v/>
      </c>
      <c r="G435" s="27" t="str">
        <f t="shared" si="157"/>
        <v>0</v>
      </c>
      <c r="H435" s="28">
        <f t="shared" si="158"/>
        <v>0</v>
      </c>
    </row>
    <row r="436" spans="2:8" ht="15" x14ac:dyDescent="0.25">
      <c r="B436" s="5" t="s">
        <v>394</v>
      </c>
      <c r="C436" s="49">
        <v>0</v>
      </c>
      <c r="D436" s="47">
        <v>0</v>
      </c>
      <c r="E436" s="54" t="str">
        <f t="shared" si="155"/>
        <v/>
      </c>
      <c r="F436" s="54" t="str">
        <f t="shared" si="156"/>
        <v/>
      </c>
      <c r="G436" s="27" t="str">
        <f t="shared" si="157"/>
        <v>0</v>
      </c>
      <c r="H436" s="28" t="str">
        <f t="shared" si="158"/>
        <v/>
      </c>
    </row>
    <row r="437" spans="2:8" ht="15" x14ac:dyDescent="0.25">
      <c r="B437" s="5" t="s">
        <v>109</v>
      </c>
      <c r="C437" s="49">
        <v>1</v>
      </c>
      <c r="D437" s="47">
        <v>10</v>
      </c>
      <c r="E437" s="54">
        <f t="shared" si="155"/>
        <v>9.0334236675700087E-4</v>
      </c>
      <c r="F437" s="54">
        <f t="shared" si="156"/>
        <v>1.282051282051282E-2</v>
      </c>
      <c r="G437" s="27">
        <f t="shared" si="157"/>
        <v>9</v>
      </c>
      <c r="H437" s="28">
        <f t="shared" si="158"/>
        <v>8.1300813008130073E-3</v>
      </c>
    </row>
    <row r="438" spans="2:8" ht="15" x14ac:dyDescent="0.25">
      <c r="B438" s="5" t="s">
        <v>282</v>
      </c>
      <c r="C438" s="49">
        <v>0</v>
      </c>
      <c r="D438" s="47">
        <v>0</v>
      </c>
      <c r="E438" s="54" t="str">
        <f t="shared" si="155"/>
        <v/>
      </c>
      <c r="F438" s="54" t="str">
        <f t="shared" si="156"/>
        <v/>
      </c>
      <c r="G438" s="27" t="str">
        <f t="shared" si="157"/>
        <v>0</v>
      </c>
      <c r="H438" s="28" t="str">
        <f t="shared" si="158"/>
        <v/>
      </c>
    </row>
    <row r="439" spans="2:8" ht="15" x14ac:dyDescent="0.25">
      <c r="B439" s="5" t="s">
        <v>108</v>
      </c>
      <c r="C439" s="49">
        <v>0</v>
      </c>
      <c r="D439" s="47">
        <v>0</v>
      </c>
      <c r="E439" s="54" t="str">
        <f t="shared" si="155"/>
        <v/>
      </c>
      <c r="F439" s="54" t="str">
        <f t="shared" si="156"/>
        <v/>
      </c>
      <c r="G439" s="27" t="str">
        <f t="shared" si="157"/>
        <v>0</v>
      </c>
      <c r="H439" s="28" t="str">
        <f t="shared" si="158"/>
        <v/>
      </c>
    </row>
    <row r="440" spans="2:8" ht="15" x14ac:dyDescent="0.25">
      <c r="B440" s="5" t="s">
        <v>347</v>
      </c>
      <c r="C440" s="49">
        <v>0</v>
      </c>
      <c r="D440" s="47">
        <v>0</v>
      </c>
      <c r="E440" s="54" t="str">
        <f t="shared" si="155"/>
        <v/>
      </c>
      <c r="F440" s="54" t="str">
        <f t="shared" si="156"/>
        <v/>
      </c>
      <c r="G440" s="27" t="str">
        <f t="shared" si="157"/>
        <v>0</v>
      </c>
      <c r="H440" s="28" t="str">
        <f t="shared" si="158"/>
        <v/>
      </c>
    </row>
    <row r="441" spans="2:8" ht="15" x14ac:dyDescent="0.25">
      <c r="B441" s="5" t="s">
        <v>118</v>
      </c>
      <c r="C441" s="49">
        <v>1</v>
      </c>
      <c r="D441" s="47">
        <v>0</v>
      </c>
      <c r="E441" s="54">
        <f t="shared" si="155"/>
        <v>9.0334236675700087E-4</v>
      </c>
      <c r="F441" s="54" t="str">
        <f t="shared" si="156"/>
        <v/>
      </c>
      <c r="G441" s="27" t="str">
        <f t="shared" si="157"/>
        <v>0</v>
      </c>
      <c r="H441" s="28">
        <f t="shared" si="158"/>
        <v>0</v>
      </c>
    </row>
    <row r="442" spans="2:8" ht="15" x14ac:dyDescent="0.25">
      <c r="B442" s="5" t="s">
        <v>105</v>
      </c>
      <c r="C442" s="49">
        <v>1</v>
      </c>
      <c r="D442" s="47">
        <v>2</v>
      </c>
      <c r="E442" s="54">
        <f t="shared" si="155"/>
        <v>9.0334236675700087E-4</v>
      </c>
      <c r="F442" s="54">
        <f t="shared" si="156"/>
        <v>2.5641025641025641E-3</v>
      </c>
      <c r="G442" s="27">
        <f t="shared" si="157"/>
        <v>1</v>
      </c>
      <c r="H442" s="28">
        <f t="shared" si="158"/>
        <v>9.0334236675700087E-4</v>
      </c>
    </row>
    <row r="443" spans="2:8" ht="15" x14ac:dyDescent="0.25">
      <c r="B443" s="5" t="s">
        <v>283</v>
      </c>
      <c r="C443" s="49">
        <v>0</v>
      </c>
      <c r="D443" s="47">
        <v>53</v>
      </c>
      <c r="E443" s="54" t="str">
        <f t="shared" si="155"/>
        <v/>
      </c>
      <c r="F443" s="54">
        <f t="shared" si="156"/>
        <v>6.7948717948717943E-2</v>
      </c>
      <c r="G443" s="27" t="str">
        <f t="shared" si="157"/>
        <v>0</v>
      </c>
      <c r="H443" s="28" t="str">
        <f t="shared" si="158"/>
        <v/>
      </c>
    </row>
    <row r="444" spans="2:8" ht="15" x14ac:dyDescent="0.25">
      <c r="B444" s="5" t="s">
        <v>508</v>
      </c>
      <c r="C444" s="49">
        <v>0</v>
      </c>
      <c r="D444" s="47">
        <v>0</v>
      </c>
      <c r="E444" s="54" t="str">
        <f t="shared" si="155"/>
        <v/>
      </c>
      <c r="F444" s="54" t="str">
        <f t="shared" si="156"/>
        <v/>
      </c>
      <c r="G444" s="27" t="str">
        <f t="shared" si="157"/>
        <v>0</v>
      </c>
      <c r="H444" s="28" t="str">
        <f t="shared" si="158"/>
        <v/>
      </c>
    </row>
    <row r="445" spans="2:8" ht="15" x14ac:dyDescent="0.25">
      <c r="B445" s="5" t="s">
        <v>112</v>
      </c>
      <c r="C445" s="49">
        <v>0</v>
      </c>
      <c r="D445" s="47">
        <v>0</v>
      </c>
      <c r="E445" s="54" t="str">
        <f t="shared" si="155"/>
        <v/>
      </c>
      <c r="F445" s="54" t="str">
        <f t="shared" si="156"/>
        <v/>
      </c>
      <c r="G445" s="27" t="str">
        <f t="shared" si="157"/>
        <v>0</v>
      </c>
      <c r="H445" s="28" t="str">
        <f t="shared" si="158"/>
        <v/>
      </c>
    </row>
    <row r="446" spans="2:8" ht="15" x14ac:dyDescent="0.25">
      <c r="B446" s="5" t="s">
        <v>116</v>
      </c>
      <c r="C446" s="49">
        <v>0</v>
      </c>
      <c r="D446" s="47">
        <v>0</v>
      </c>
      <c r="E446" s="54" t="str">
        <f t="shared" si="155"/>
        <v/>
      </c>
      <c r="F446" s="54" t="str">
        <f t="shared" si="156"/>
        <v/>
      </c>
      <c r="G446" s="27" t="str">
        <f t="shared" si="157"/>
        <v>0</v>
      </c>
      <c r="H446" s="28" t="str">
        <f t="shared" si="158"/>
        <v/>
      </c>
    </row>
    <row r="447" spans="2:8" ht="15" x14ac:dyDescent="0.25">
      <c r="B447" s="5" t="s">
        <v>103</v>
      </c>
      <c r="C447" s="49">
        <v>0</v>
      </c>
      <c r="D447" s="47">
        <v>0</v>
      </c>
      <c r="E447" s="54" t="str">
        <f t="shared" si="155"/>
        <v/>
      </c>
      <c r="F447" s="54" t="str">
        <f t="shared" si="156"/>
        <v/>
      </c>
      <c r="G447" s="27" t="str">
        <f t="shared" si="157"/>
        <v>0</v>
      </c>
      <c r="H447" s="28" t="str">
        <f t="shared" si="158"/>
        <v/>
      </c>
    </row>
    <row r="448" spans="2:8" ht="15" x14ac:dyDescent="0.25">
      <c r="B448" s="5" t="s">
        <v>107</v>
      </c>
      <c r="C448" s="49">
        <v>0</v>
      </c>
      <c r="D448" s="47">
        <v>0</v>
      </c>
      <c r="E448" s="54" t="str">
        <f t="shared" si="155"/>
        <v/>
      </c>
      <c r="F448" s="54" t="str">
        <f t="shared" si="156"/>
        <v/>
      </c>
      <c r="G448" s="27" t="str">
        <f t="shared" si="157"/>
        <v>0</v>
      </c>
      <c r="H448" s="28" t="str">
        <f t="shared" si="158"/>
        <v/>
      </c>
    </row>
    <row r="449" spans="2:8" ht="15" x14ac:dyDescent="0.25">
      <c r="B449" s="5" t="s">
        <v>113</v>
      </c>
      <c r="C449" s="49">
        <v>0</v>
      </c>
      <c r="D449" s="47">
        <v>0</v>
      </c>
      <c r="E449" s="54" t="str">
        <f t="shared" si="155"/>
        <v/>
      </c>
      <c r="F449" s="54" t="str">
        <f t="shared" si="156"/>
        <v/>
      </c>
      <c r="G449" s="27" t="str">
        <f t="shared" si="157"/>
        <v>0</v>
      </c>
      <c r="H449" s="28" t="str">
        <f t="shared" si="158"/>
        <v/>
      </c>
    </row>
    <row r="450" spans="2:8" ht="15" x14ac:dyDescent="0.25">
      <c r="B450" s="5" t="s">
        <v>117</v>
      </c>
      <c r="C450" s="49">
        <v>0</v>
      </c>
      <c r="D450" s="47">
        <v>0</v>
      </c>
      <c r="E450" s="54" t="str">
        <f t="shared" si="155"/>
        <v/>
      </c>
      <c r="F450" s="54" t="str">
        <f t="shared" si="156"/>
        <v/>
      </c>
      <c r="G450" s="27" t="str">
        <f t="shared" si="157"/>
        <v>0</v>
      </c>
      <c r="H450" s="28" t="str">
        <f t="shared" si="158"/>
        <v/>
      </c>
    </row>
    <row r="451" spans="2:8" ht="15" x14ac:dyDescent="0.25">
      <c r="B451" s="5" t="s">
        <v>284</v>
      </c>
      <c r="C451" s="49">
        <v>7</v>
      </c>
      <c r="D451" s="47">
        <v>19</v>
      </c>
      <c r="E451" s="54">
        <f t="shared" si="155"/>
        <v>6.3233965672990066E-3</v>
      </c>
      <c r="F451" s="54">
        <f t="shared" si="156"/>
        <v>2.4358974358974359E-2</v>
      </c>
      <c r="G451" s="27">
        <f t="shared" si="157"/>
        <v>1.7142857142857142</v>
      </c>
      <c r="H451" s="28">
        <f t="shared" si="158"/>
        <v>1.0840108401084011E-2</v>
      </c>
    </row>
    <row r="452" spans="2:8" ht="15" x14ac:dyDescent="0.25">
      <c r="B452" s="5" t="s">
        <v>509</v>
      </c>
      <c r="C452" s="49">
        <v>0</v>
      </c>
      <c r="D452" s="47">
        <v>0</v>
      </c>
      <c r="E452" s="54" t="str">
        <f t="shared" si="155"/>
        <v/>
      </c>
      <c r="F452" s="54" t="str">
        <f t="shared" si="156"/>
        <v/>
      </c>
      <c r="G452" s="27" t="str">
        <f t="shared" si="157"/>
        <v>0</v>
      </c>
      <c r="H452" s="28" t="str">
        <f t="shared" si="158"/>
        <v/>
      </c>
    </row>
    <row r="453" spans="2:8" ht="15" x14ac:dyDescent="0.25">
      <c r="B453" s="5" t="s">
        <v>285</v>
      </c>
      <c r="C453" s="49">
        <v>0</v>
      </c>
      <c r="D453" s="47">
        <v>1</v>
      </c>
      <c r="E453" s="54" t="str">
        <f t="shared" si="155"/>
        <v/>
      </c>
      <c r="F453" s="54">
        <f t="shared" si="156"/>
        <v>1.2820512820512821E-3</v>
      </c>
      <c r="G453" s="27" t="str">
        <f t="shared" si="157"/>
        <v>0</v>
      </c>
      <c r="H453" s="28" t="str">
        <f t="shared" si="158"/>
        <v/>
      </c>
    </row>
    <row r="454" spans="2:8" ht="15" x14ac:dyDescent="0.25">
      <c r="B454" s="5" t="s">
        <v>286</v>
      </c>
      <c r="C454" s="49">
        <v>0</v>
      </c>
      <c r="D454" s="47">
        <v>0</v>
      </c>
      <c r="E454" s="54" t="str">
        <f t="shared" si="155"/>
        <v/>
      </c>
      <c r="F454" s="54" t="str">
        <f t="shared" si="156"/>
        <v/>
      </c>
      <c r="G454" s="27" t="str">
        <f t="shared" si="157"/>
        <v>0</v>
      </c>
      <c r="H454" s="28" t="str">
        <f t="shared" si="158"/>
        <v/>
      </c>
    </row>
    <row r="455" spans="2:8" ht="15" x14ac:dyDescent="0.25">
      <c r="B455" s="5" t="s">
        <v>510</v>
      </c>
      <c r="C455" s="49">
        <v>0</v>
      </c>
      <c r="D455" s="47">
        <v>0</v>
      </c>
      <c r="E455" s="54" t="str">
        <f t="shared" si="155"/>
        <v/>
      </c>
      <c r="F455" s="54" t="str">
        <f t="shared" si="156"/>
        <v/>
      </c>
      <c r="G455" s="27" t="str">
        <f t="shared" si="157"/>
        <v>0</v>
      </c>
      <c r="H455" s="28" t="str">
        <f t="shared" si="158"/>
        <v/>
      </c>
    </row>
    <row r="456" spans="2:8" ht="15" x14ac:dyDescent="0.25">
      <c r="B456" s="5" t="s">
        <v>287</v>
      </c>
      <c r="C456" s="49">
        <v>4</v>
      </c>
      <c r="D456" s="47">
        <v>12</v>
      </c>
      <c r="E456" s="54">
        <f t="shared" si="155"/>
        <v>3.6133694670280035E-3</v>
      </c>
      <c r="F456" s="54">
        <f t="shared" si="156"/>
        <v>1.5384615384615385E-2</v>
      </c>
      <c r="G456" s="27">
        <f t="shared" si="157"/>
        <v>2</v>
      </c>
      <c r="H456" s="28">
        <f t="shared" si="158"/>
        <v>7.2267389340560069E-3</v>
      </c>
    </row>
    <row r="457" spans="2:8" ht="15" x14ac:dyDescent="0.25">
      <c r="B457" s="5" t="s">
        <v>288</v>
      </c>
      <c r="C457" s="49">
        <v>0</v>
      </c>
      <c r="D457" s="47">
        <v>6</v>
      </c>
      <c r="E457" s="54" t="str">
        <f t="shared" si="155"/>
        <v/>
      </c>
      <c r="F457" s="54">
        <f t="shared" si="156"/>
        <v>7.6923076923076927E-3</v>
      </c>
      <c r="G457" s="27" t="str">
        <f t="shared" si="157"/>
        <v>0</v>
      </c>
      <c r="H457" s="28" t="str">
        <f t="shared" si="158"/>
        <v/>
      </c>
    </row>
    <row r="458" spans="2:8" ht="15" x14ac:dyDescent="0.25">
      <c r="B458" s="5" t="s">
        <v>289</v>
      </c>
      <c r="C458" s="49">
        <v>0</v>
      </c>
      <c r="D458" s="47">
        <v>0</v>
      </c>
      <c r="E458" s="54" t="str">
        <f t="shared" si="155"/>
        <v/>
      </c>
      <c r="F458" s="54" t="str">
        <f t="shared" si="156"/>
        <v/>
      </c>
      <c r="G458" s="27" t="str">
        <f t="shared" si="157"/>
        <v>0</v>
      </c>
      <c r="H458" s="28" t="str">
        <f t="shared" si="158"/>
        <v/>
      </c>
    </row>
    <row r="459" spans="2:8" ht="15" x14ac:dyDescent="0.25">
      <c r="B459" s="5" t="s">
        <v>104</v>
      </c>
      <c r="C459" s="49">
        <v>0</v>
      </c>
      <c r="D459" s="47">
        <v>0</v>
      </c>
      <c r="E459" s="54" t="str">
        <f t="shared" si="155"/>
        <v/>
      </c>
      <c r="F459" s="54" t="str">
        <f t="shared" si="156"/>
        <v/>
      </c>
      <c r="G459" s="27" t="str">
        <f t="shared" si="157"/>
        <v>0</v>
      </c>
      <c r="H459" s="28" t="str">
        <f t="shared" si="158"/>
        <v/>
      </c>
    </row>
    <row r="460" spans="2:8" ht="15" x14ac:dyDescent="0.25">
      <c r="B460" s="5" t="s">
        <v>290</v>
      </c>
      <c r="C460" s="49">
        <v>0</v>
      </c>
      <c r="D460" s="47">
        <v>0</v>
      </c>
      <c r="E460" s="54" t="str">
        <f t="shared" si="155"/>
        <v/>
      </c>
      <c r="F460" s="54" t="str">
        <f t="shared" si="156"/>
        <v/>
      </c>
      <c r="G460" s="27" t="str">
        <f t="shared" si="157"/>
        <v>0</v>
      </c>
      <c r="H460" s="28" t="str">
        <f t="shared" si="158"/>
        <v/>
      </c>
    </row>
    <row r="461" spans="2:8" ht="15" x14ac:dyDescent="0.25">
      <c r="B461" s="5" t="s">
        <v>291</v>
      </c>
      <c r="C461" s="49">
        <v>0</v>
      </c>
      <c r="D461" s="47">
        <v>5</v>
      </c>
      <c r="E461" s="54" t="str">
        <f t="shared" si="155"/>
        <v/>
      </c>
      <c r="F461" s="54">
        <f t="shared" si="156"/>
        <v>6.41025641025641E-3</v>
      </c>
      <c r="G461" s="27" t="str">
        <f t="shared" si="157"/>
        <v>0</v>
      </c>
      <c r="H461" s="28" t="str">
        <f t="shared" si="158"/>
        <v/>
      </c>
    </row>
    <row r="462" spans="2:8" ht="15" x14ac:dyDescent="0.25">
      <c r="B462" s="5" t="s">
        <v>511</v>
      </c>
      <c r="C462" s="49">
        <v>1</v>
      </c>
      <c r="D462" s="47">
        <v>19</v>
      </c>
      <c r="E462" s="54">
        <f t="shared" si="155"/>
        <v>9.0334236675700087E-4</v>
      </c>
      <c r="F462" s="54">
        <f t="shared" si="156"/>
        <v>2.4358974358974359E-2</v>
      </c>
      <c r="G462" s="27">
        <f t="shared" si="157"/>
        <v>18</v>
      </c>
      <c r="H462" s="28">
        <f t="shared" si="158"/>
        <v>1.6260162601626015E-2</v>
      </c>
    </row>
    <row r="463" spans="2:8" ht="15" x14ac:dyDescent="0.25">
      <c r="B463" s="5" t="s">
        <v>292</v>
      </c>
      <c r="C463" s="49">
        <v>0</v>
      </c>
      <c r="D463" s="47">
        <v>0</v>
      </c>
      <c r="E463" s="54" t="str">
        <f t="shared" si="155"/>
        <v/>
      </c>
      <c r="F463" s="54" t="str">
        <f t="shared" si="156"/>
        <v/>
      </c>
      <c r="G463" s="27" t="str">
        <f t="shared" si="157"/>
        <v>0</v>
      </c>
      <c r="H463" s="28" t="str">
        <f t="shared" si="158"/>
        <v/>
      </c>
    </row>
    <row r="464" spans="2:8" ht="15" x14ac:dyDescent="0.25">
      <c r="B464" s="5" t="s">
        <v>293</v>
      </c>
      <c r="C464" s="49">
        <v>0</v>
      </c>
      <c r="D464" s="47">
        <v>0</v>
      </c>
      <c r="E464" s="54" t="str">
        <f t="shared" si="155"/>
        <v/>
      </c>
      <c r="F464" s="54" t="str">
        <f t="shared" si="156"/>
        <v/>
      </c>
      <c r="G464" s="27" t="str">
        <f t="shared" si="157"/>
        <v>0</v>
      </c>
      <c r="H464" s="28" t="str">
        <f t="shared" si="158"/>
        <v/>
      </c>
    </row>
    <row r="465" spans="2:8" ht="15" x14ac:dyDescent="0.25">
      <c r="B465" s="5" t="s">
        <v>294</v>
      </c>
      <c r="C465" s="49">
        <v>0</v>
      </c>
      <c r="D465" s="47">
        <v>0</v>
      </c>
      <c r="E465" s="54" t="str">
        <f t="shared" si="155"/>
        <v/>
      </c>
      <c r="F465" s="54" t="str">
        <f t="shared" si="156"/>
        <v/>
      </c>
      <c r="G465" s="27" t="str">
        <f t="shared" si="157"/>
        <v>0</v>
      </c>
      <c r="H465" s="28" t="str">
        <f t="shared" si="158"/>
        <v/>
      </c>
    </row>
    <row r="466" spans="2:8" ht="15" x14ac:dyDescent="0.25">
      <c r="B466" s="5" t="s">
        <v>295</v>
      </c>
      <c r="C466" s="49">
        <v>0</v>
      </c>
      <c r="D466" s="47">
        <v>0</v>
      </c>
      <c r="E466" s="54" t="str">
        <f t="shared" si="155"/>
        <v/>
      </c>
      <c r="F466" s="54" t="str">
        <f t="shared" si="156"/>
        <v/>
      </c>
      <c r="G466" s="27" t="str">
        <f t="shared" si="157"/>
        <v>0</v>
      </c>
      <c r="H466" s="28" t="str">
        <f t="shared" si="158"/>
        <v/>
      </c>
    </row>
    <row r="467" spans="2:8" ht="15" x14ac:dyDescent="0.25">
      <c r="B467" s="5" t="s">
        <v>127</v>
      </c>
      <c r="C467" s="49">
        <v>0</v>
      </c>
      <c r="D467" s="47">
        <v>0</v>
      </c>
      <c r="E467" s="54" t="str">
        <f t="shared" si="155"/>
        <v/>
      </c>
      <c r="F467" s="54" t="str">
        <f t="shared" si="156"/>
        <v/>
      </c>
      <c r="G467" s="27" t="str">
        <f t="shared" si="157"/>
        <v>0</v>
      </c>
      <c r="H467" s="28" t="str">
        <f t="shared" si="158"/>
        <v/>
      </c>
    </row>
    <row r="468" spans="2:8" ht="15" x14ac:dyDescent="0.25">
      <c r="B468" s="5" t="s">
        <v>128</v>
      </c>
      <c r="C468" s="49">
        <v>0</v>
      </c>
      <c r="D468" s="47">
        <v>0</v>
      </c>
      <c r="E468" s="54" t="str">
        <f t="shared" si="155"/>
        <v/>
      </c>
      <c r="F468" s="54" t="str">
        <f t="shared" si="156"/>
        <v/>
      </c>
      <c r="G468" s="27" t="str">
        <f t="shared" si="157"/>
        <v>0</v>
      </c>
      <c r="H468" s="28" t="str">
        <f t="shared" si="158"/>
        <v/>
      </c>
    </row>
    <row r="469" spans="2:8" ht="15" x14ac:dyDescent="0.25">
      <c r="B469" s="5" t="s">
        <v>296</v>
      </c>
      <c r="C469" s="49">
        <v>0</v>
      </c>
      <c r="D469" s="47">
        <v>0</v>
      </c>
      <c r="E469" s="54" t="str">
        <f t="shared" si="155"/>
        <v/>
      </c>
      <c r="F469" s="54" t="str">
        <f t="shared" si="156"/>
        <v/>
      </c>
      <c r="G469" s="27" t="str">
        <f t="shared" si="157"/>
        <v>0</v>
      </c>
      <c r="H469" s="28" t="str">
        <f t="shared" si="158"/>
        <v/>
      </c>
    </row>
    <row r="470" spans="2:8" ht="15" x14ac:dyDescent="0.25">
      <c r="B470" s="5" t="s">
        <v>297</v>
      </c>
      <c r="C470" s="49">
        <v>0</v>
      </c>
      <c r="D470" s="47">
        <v>0</v>
      </c>
      <c r="E470" s="54" t="str">
        <f t="shared" si="155"/>
        <v/>
      </c>
      <c r="F470" s="54" t="str">
        <f t="shared" si="156"/>
        <v/>
      </c>
      <c r="G470" s="27" t="str">
        <f t="shared" si="157"/>
        <v>0</v>
      </c>
      <c r="H470" s="28" t="str">
        <f t="shared" si="158"/>
        <v/>
      </c>
    </row>
    <row r="471" spans="2:8" ht="15" x14ac:dyDescent="0.25">
      <c r="B471" s="5" t="s">
        <v>298</v>
      </c>
      <c r="C471" s="49">
        <v>0</v>
      </c>
      <c r="D471" s="47">
        <v>0</v>
      </c>
      <c r="E471" s="54" t="str">
        <f t="shared" si="155"/>
        <v/>
      </c>
      <c r="F471" s="54" t="str">
        <f t="shared" si="156"/>
        <v/>
      </c>
      <c r="G471" s="27" t="str">
        <f t="shared" si="157"/>
        <v>0</v>
      </c>
      <c r="H471" s="28" t="str">
        <f t="shared" si="158"/>
        <v/>
      </c>
    </row>
    <row r="472" spans="2:8" ht="15" x14ac:dyDescent="0.25">
      <c r="B472" s="5" t="s">
        <v>125</v>
      </c>
      <c r="C472" s="49">
        <v>0</v>
      </c>
      <c r="D472" s="47">
        <v>16</v>
      </c>
      <c r="E472" s="54" t="str">
        <f t="shared" si="155"/>
        <v/>
      </c>
      <c r="F472" s="54">
        <f t="shared" si="156"/>
        <v>2.0512820512820513E-2</v>
      </c>
      <c r="G472" s="27" t="str">
        <f t="shared" si="157"/>
        <v>0</v>
      </c>
      <c r="H472" s="28" t="str">
        <f t="shared" si="158"/>
        <v/>
      </c>
    </row>
    <row r="473" spans="2:8" ht="15" x14ac:dyDescent="0.25">
      <c r="B473" s="5" t="s">
        <v>299</v>
      </c>
      <c r="C473" s="49">
        <v>0</v>
      </c>
      <c r="D473" s="47">
        <v>0</v>
      </c>
      <c r="E473" s="54" t="str">
        <f t="shared" si="155"/>
        <v/>
      </c>
      <c r="F473" s="54" t="str">
        <f t="shared" si="156"/>
        <v/>
      </c>
      <c r="G473" s="27" t="str">
        <f t="shared" si="157"/>
        <v>0</v>
      </c>
      <c r="H473" s="28" t="str">
        <f t="shared" si="158"/>
        <v/>
      </c>
    </row>
    <row r="474" spans="2:8" ht="15" x14ac:dyDescent="0.25">
      <c r="B474" s="5" t="s">
        <v>300</v>
      </c>
      <c r="C474" s="49">
        <v>0</v>
      </c>
      <c r="D474" s="47">
        <v>0</v>
      </c>
      <c r="E474" s="54" t="str">
        <f t="shared" ref="E474:E505" si="175">+IF(C474=0,"",C474/C$333)</f>
        <v/>
      </c>
      <c r="F474" s="54" t="str">
        <f t="shared" ref="F474:F505" si="176">+IF(D474=0,"",D474/D$333)</f>
        <v/>
      </c>
      <c r="G474" s="27" t="str">
        <f t="shared" ref="G474:G535" si="177">+IF(OR(AND(D474=0),(C474=0)),"0",((D474-C474)/C474))</f>
        <v>0</v>
      </c>
      <c r="H474" s="28" t="str">
        <f t="shared" ref="H474:H535" si="178">+IF(OR(AND(E474=""),(G474="")),"",E474*G474)</f>
        <v/>
      </c>
    </row>
    <row r="475" spans="2:8" ht="15" x14ac:dyDescent="0.25">
      <c r="B475" s="5" t="s">
        <v>301</v>
      </c>
      <c r="C475" s="49">
        <v>0</v>
      </c>
      <c r="D475" s="47">
        <v>0</v>
      </c>
      <c r="E475" s="54" t="str">
        <f t="shared" si="175"/>
        <v/>
      </c>
      <c r="F475" s="54" t="str">
        <f t="shared" si="176"/>
        <v/>
      </c>
      <c r="G475" s="27" t="str">
        <f t="shared" si="177"/>
        <v>0</v>
      </c>
      <c r="H475" s="28" t="str">
        <f t="shared" si="178"/>
        <v/>
      </c>
    </row>
    <row r="476" spans="2:8" ht="15" x14ac:dyDescent="0.25">
      <c r="B476" s="5" t="s">
        <v>302</v>
      </c>
      <c r="C476" s="49">
        <v>0</v>
      </c>
      <c r="D476" s="47">
        <v>0</v>
      </c>
      <c r="E476" s="54" t="str">
        <f t="shared" si="175"/>
        <v/>
      </c>
      <c r="F476" s="54" t="str">
        <f t="shared" si="176"/>
        <v/>
      </c>
      <c r="G476" s="27" t="str">
        <f t="shared" si="177"/>
        <v>0</v>
      </c>
      <c r="H476" s="28" t="str">
        <f t="shared" si="178"/>
        <v/>
      </c>
    </row>
    <row r="477" spans="2:8" ht="15" x14ac:dyDescent="0.25">
      <c r="B477" s="5" t="s">
        <v>123</v>
      </c>
      <c r="C477" s="49">
        <v>0</v>
      </c>
      <c r="D477" s="47">
        <v>0</v>
      </c>
      <c r="E477" s="54" t="str">
        <f t="shared" si="175"/>
        <v/>
      </c>
      <c r="F477" s="54" t="str">
        <f t="shared" si="176"/>
        <v/>
      </c>
      <c r="G477" s="27" t="str">
        <f t="shared" si="177"/>
        <v>0</v>
      </c>
      <c r="H477" s="28" t="str">
        <f t="shared" si="178"/>
        <v/>
      </c>
    </row>
    <row r="478" spans="2:8" ht="15" x14ac:dyDescent="0.25">
      <c r="B478" s="5" t="s">
        <v>303</v>
      </c>
      <c r="C478" s="49">
        <v>0</v>
      </c>
      <c r="D478" s="47">
        <v>0</v>
      </c>
      <c r="E478" s="54" t="str">
        <f t="shared" si="175"/>
        <v/>
      </c>
      <c r="F478" s="54" t="str">
        <f t="shared" si="176"/>
        <v/>
      </c>
      <c r="G478" s="27" t="str">
        <f t="shared" si="177"/>
        <v>0</v>
      </c>
      <c r="H478" s="28" t="str">
        <f t="shared" si="178"/>
        <v/>
      </c>
    </row>
    <row r="479" spans="2:8" ht="15" x14ac:dyDescent="0.25">
      <c r="B479" s="5" t="s">
        <v>304</v>
      </c>
      <c r="C479" s="49">
        <v>0</v>
      </c>
      <c r="D479" s="47">
        <v>0</v>
      </c>
      <c r="E479" s="54" t="str">
        <f t="shared" si="175"/>
        <v/>
      </c>
      <c r="F479" s="54" t="str">
        <f t="shared" si="176"/>
        <v/>
      </c>
      <c r="G479" s="27" t="str">
        <f t="shared" si="177"/>
        <v>0</v>
      </c>
      <c r="H479" s="28" t="str">
        <f t="shared" si="178"/>
        <v/>
      </c>
    </row>
    <row r="480" spans="2:8" ht="15" x14ac:dyDescent="0.25">
      <c r="B480" s="5" t="s">
        <v>512</v>
      </c>
      <c r="C480" s="49">
        <v>0</v>
      </c>
      <c r="D480" s="47">
        <v>0</v>
      </c>
      <c r="E480" s="54" t="str">
        <f t="shared" si="175"/>
        <v/>
      </c>
      <c r="F480" s="54" t="str">
        <f t="shared" si="176"/>
        <v/>
      </c>
      <c r="G480" s="27" t="str">
        <f t="shared" si="177"/>
        <v>0</v>
      </c>
      <c r="H480" s="28" t="str">
        <f t="shared" si="178"/>
        <v/>
      </c>
    </row>
    <row r="481" spans="2:9" ht="15" x14ac:dyDescent="0.25">
      <c r="B481" s="5" t="s">
        <v>131</v>
      </c>
      <c r="C481" s="49">
        <v>0</v>
      </c>
      <c r="D481" s="47">
        <v>0</v>
      </c>
      <c r="E481" s="54" t="str">
        <f t="shared" si="175"/>
        <v/>
      </c>
      <c r="F481" s="54" t="str">
        <f t="shared" si="176"/>
        <v/>
      </c>
      <c r="G481" s="27" t="str">
        <f t="shared" si="177"/>
        <v>0</v>
      </c>
      <c r="H481" s="28" t="str">
        <f t="shared" si="178"/>
        <v/>
      </c>
    </row>
    <row r="482" spans="2:9" ht="15" x14ac:dyDescent="0.25">
      <c r="B482" s="5" t="s">
        <v>513</v>
      </c>
      <c r="C482" s="49">
        <v>28</v>
      </c>
      <c r="D482" s="47">
        <v>78</v>
      </c>
      <c r="E482" s="54">
        <f t="shared" si="175"/>
        <v>2.5293586269196026E-2</v>
      </c>
      <c r="F482" s="54">
        <f t="shared" si="176"/>
        <v>0.1</v>
      </c>
      <c r="G482" s="27">
        <f t="shared" si="177"/>
        <v>1.7857142857142858</v>
      </c>
      <c r="H482" s="28">
        <f t="shared" si="178"/>
        <v>4.5167118337850053E-2</v>
      </c>
    </row>
    <row r="483" spans="2:9" ht="15" x14ac:dyDescent="0.25">
      <c r="B483" s="5" t="s">
        <v>124</v>
      </c>
      <c r="C483" s="49">
        <v>0</v>
      </c>
      <c r="D483" s="47">
        <v>0</v>
      </c>
      <c r="E483" s="54" t="str">
        <f t="shared" si="175"/>
        <v/>
      </c>
      <c r="F483" s="54" t="str">
        <f t="shared" si="176"/>
        <v/>
      </c>
      <c r="G483" s="27" t="str">
        <f t="shared" si="177"/>
        <v>0</v>
      </c>
      <c r="H483" s="28" t="str">
        <f t="shared" si="178"/>
        <v/>
      </c>
    </row>
    <row r="484" spans="2:9" ht="30" x14ac:dyDescent="0.25">
      <c r="B484" s="5" t="s">
        <v>305</v>
      </c>
      <c r="C484" s="49">
        <v>24</v>
      </c>
      <c r="D484" s="47">
        <v>0</v>
      </c>
      <c r="E484" s="54">
        <f t="shared" si="175"/>
        <v>2.1680216802168022E-2</v>
      </c>
      <c r="F484" s="54" t="str">
        <f t="shared" si="176"/>
        <v/>
      </c>
      <c r="G484" s="27" t="str">
        <f t="shared" si="177"/>
        <v>0</v>
      </c>
      <c r="H484" s="28">
        <f t="shared" si="178"/>
        <v>0</v>
      </c>
    </row>
    <row r="485" spans="2:9" ht="15" x14ac:dyDescent="0.25">
      <c r="B485" s="5" t="s">
        <v>126</v>
      </c>
      <c r="C485" s="49">
        <v>0</v>
      </c>
      <c r="D485" s="47">
        <v>0</v>
      </c>
      <c r="E485" s="54" t="str">
        <f t="shared" si="175"/>
        <v/>
      </c>
      <c r="F485" s="54" t="str">
        <f t="shared" si="176"/>
        <v/>
      </c>
      <c r="G485" s="27" t="str">
        <f t="shared" si="177"/>
        <v>0</v>
      </c>
      <c r="H485" s="28" t="str">
        <f t="shared" si="178"/>
        <v/>
      </c>
    </row>
    <row r="486" spans="2:9" ht="15" x14ac:dyDescent="0.25">
      <c r="B486" s="5" t="s">
        <v>306</v>
      </c>
      <c r="C486" s="49">
        <v>0</v>
      </c>
      <c r="D486" s="47">
        <v>0</v>
      </c>
      <c r="E486" s="54" t="str">
        <f t="shared" si="175"/>
        <v/>
      </c>
      <c r="F486" s="54" t="str">
        <f t="shared" si="176"/>
        <v/>
      </c>
      <c r="G486" s="27" t="str">
        <f t="shared" si="177"/>
        <v>0</v>
      </c>
      <c r="H486" s="28" t="str">
        <f t="shared" si="178"/>
        <v/>
      </c>
    </row>
    <row r="487" spans="2:9" ht="13.5" customHeight="1" x14ac:dyDescent="0.25">
      <c r="B487" s="5" t="s">
        <v>307</v>
      </c>
      <c r="C487" s="49">
        <v>5</v>
      </c>
      <c r="D487" s="47">
        <v>2</v>
      </c>
      <c r="E487" s="54">
        <f t="shared" si="175"/>
        <v>4.5167118337850042E-3</v>
      </c>
      <c r="F487" s="54">
        <f t="shared" si="176"/>
        <v>2.5641025641025641E-3</v>
      </c>
      <c r="G487" s="27">
        <f t="shared" si="177"/>
        <v>-0.6</v>
      </c>
      <c r="H487" s="28">
        <f t="shared" si="178"/>
        <v>-2.7100271002710023E-3</v>
      </c>
    </row>
    <row r="488" spans="2:9" ht="15" x14ac:dyDescent="0.25">
      <c r="B488" s="5" t="s">
        <v>119</v>
      </c>
      <c r="C488" s="49">
        <v>0</v>
      </c>
      <c r="D488" s="47">
        <v>0</v>
      </c>
      <c r="E488" s="54" t="str">
        <f t="shared" si="175"/>
        <v/>
      </c>
      <c r="F488" s="54" t="str">
        <f t="shared" si="176"/>
        <v/>
      </c>
      <c r="G488" s="27" t="str">
        <f t="shared" si="177"/>
        <v>0</v>
      </c>
      <c r="H488" s="28" t="str">
        <f t="shared" si="178"/>
        <v/>
      </c>
    </row>
    <row r="489" spans="2:9" ht="15" x14ac:dyDescent="0.25">
      <c r="B489" s="5" t="s">
        <v>514</v>
      </c>
      <c r="C489" s="49">
        <v>0</v>
      </c>
      <c r="D489" s="47">
        <v>0</v>
      </c>
      <c r="E489" s="54" t="str">
        <f t="shared" si="175"/>
        <v/>
      </c>
      <c r="F489" s="54" t="str">
        <f t="shared" si="176"/>
        <v/>
      </c>
      <c r="G489" s="27" t="str">
        <f t="shared" si="177"/>
        <v>0</v>
      </c>
      <c r="H489" s="28" t="str">
        <f t="shared" si="178"/>
        <v/>
      </c>
    </row>
    <row r="490" spans="2:9" ht="15" x14ac:dyDescent="0.25">
      <c r="B490" s="5" t="s">
        <v>308</v>
      </c>
      <c r="C490" s="49">
        <v>0</v>
      </c>
      <c r="D490" s="47">
        <v>0</v>
      </c>
      <c r="E490" s="54" t="str">
        <f t="shared" si="175"/>
        <v/>
      </c>
      <c r="F490" s="54" t="str">
        <f t="shared" si="176"/>
        <v/>
      </c>
      <c r="G490" s="27" t="str">
        <f t="shared" si="177"/>
        <v>0</v>
      </c>
      <c r="H490" s="28" t="str">
        <f t="shared" si="178"/>
        <v/>
      </c>
    </row>
    <row r="491" spans="2:9" s="20" customFormat="1" ht="15" x14ac:dyDescent="0.25">
      <c r="B491" s="21" t="s">
        <v>309</v>
      </c>
      <c r="C491" s="50">
        <v>0</v>
      </c>
      <c r="D491" s="47">
        <v>0</v>
      </c>
      <c r="E491" s="51" t="str">
        <f t="shared" si="175"/>
        <v/>
      </c>
      <c r="F491" s="51" t="str">
        <f t="shared" si="176"/>
        <v/>
      </c>
      <c r="G491" s="51" t="str">
        <f t="shared" si="177"/>
        <v>0</v>
      </c>
      <c r="H491" s="26" t="str">
        <f t="shared" si="178"/>
        <v/>
      </c>
      <c r="I491" s="2"/>
    </row>
    <row r="492" spans="2:9" ht="15" x14ac:dyDescent="0.25">
      <c r="B492" s="5" t="s">
        <v>515</v>
      </c>
      <c r="C492" s="49">
        <v>0</v>
      </c>
      <c r="D492" s="47">
        <v>0</v>
      </c>
      <c r="E492" s="54" t="str">
        <f t="shared" si="175"/>
        <v/>
      </c>
      <c r="F492" s="54" t="str">
        <f t="shared" si="176"/>
        <v/>
      </c>
      <c r="G492" s="27" t="str">
        <f t="shared" si="177"/>
        <v>0</v>
      </c>
      <c r="H492" s="28" t="str">
        <f t="shared" si="178"/>
        <v/>
      </c>
    </row>
    <row r="493" spans="2:9" ht="15" x14ac:dyDescent="0.25">
      <c r="B493" s="5" t="s">
        <v>516</v>
      </c>
      <c r="C493" s="49">
        <v>0</v>
      </c>
      <c r="D493" s="47">
        <v>1</v>
      </c>
      <c r="E493" s="54" t="str">
        <f t="shared" si="175"/>
        <v/>
      </c>
      <c r="F493" s="54">
        <f t="shared" si="176"/>
        <v>1.2820512820512821E-3</v>
      </c>
      <c r="G493" s="27" t="str">
        <f t="shared" si="177"/>
        <v>0</v>
      </c>
      <c r="H493" s="28" t="str">
        <f t="shared" si="178"/>
        <v/>
      </c>
    </row>
    <row r="494" spans="2:9" ht="15" x14ac:dyDescent="0.25">
      <c r="B494" s="5" t="s">
        <v>310</v>
      </c>
      <c r="C494" s="49">
        <v>0</v>
      </c>
      <c r="D494" s="47">
        <v>0</v>
      </c>
      <c r="E494" s="54" t="str">
        <f t="shared" si="175"/>
        <v/>
      </c>
      <c r="F494" s="54" t="str">
        <f t="shared" si="176"/>
        <v/>
      </c>
      <c r="G494" s="27" t="str">
        <f t="shared" si="177"/>
        <v>0</v>
      </c>
      <c r="H494" s="28" t="str">
        <f t="shared" si="178"/>
        <v/>
      </c>
    </row>
    <row r="495" spans="2:9" ht="13.5" customHeight="1" x14ac:dyDescent="0.25">
      <c r="B495" s="5" t="s">
        <v>311</v>
      </c>
      <c r="C495" s="49">
        <v>0</v>
      </c>
      <c r="D495" s="47">
        <v>0</v>
      </c>
      <c r="E495" s="54" t="str">
        <f t="shared" si="175"/>
        <v/>
      </c>
      <c r="F495" s="54" t="str">
        <f t="shared" si="176"/>
        <v/>
      </c>
      <c r="G495" s="27" t="str">
        <f t="shared" si="177"/>
        <v>0</v>
      </c>
      <c r="H495" s="28" t="str">
        <f t="shared" si="178"/>
        <v/>
      </c>
    </row>
    <row r="496" spans="2:9" ht="15" x14ac:dyDescent="0.25">
      <c r="B496" s="5" t="s">
        <v>312</v>
      </c>
      <c r="C496" s="49">
        <v>11</v>
      </c>
      <c r="D496" s="47">
        <v>0</v>
      </c>
      <c r="E496" s="54">
        <f t="shared" si="175"/>
        <v>9.9367660343270096E-3</v>
      </c>
      <c r="F496" s="54" t="str">
        <f t="shared" si="176"/>
        <v/>
      </c>
      <c r="G496" s="27" t="str">
        <f t="shared" si="177"/>
        <v>0</v>
      </c>
      <c r="H496" s="28">
        <f t="shared" si="178"/>
        <v>0</v>
      </c>
    </row>
    <row r="497" spans="1:9" ht="15" x14ac:dyDescent="0.25">
      <c r="B497" s="5" t="s">
        <v>121</v>
      </c>
      <c r="C497" s="49">
        <v>0</v>
      </c>
      <c r="D497" s="47">
        <v>0</v>
      </c>
      <c r="E497" s="54" t="str">
        <f t="shared" si="175"/>
        <v/>
      </c>
      <c r="F497" s="54" t="str">
        <f t="shared" si="176"/>
        <v/>
      </c>
      <c r="G497" s="27" t="str">
        <f t="shared" si="177"/>
        <v>0</v>
      </c>
      <c r="H497" s="28" t="str">
        <f t="shared" si="178"/>
        <v/>
      </c>
    </row>
    <row r="498" spans="1:9" ht="15" customHeight="1" x14ac:dyDescent="0.25">
      <c r="B498" s="5" t="s">
        <v>313</v>
      </c>
      <c r="C498" s="49">
        <v>0</v>
      </c>
      <c r="D498" s="47">
        <v>0</v>
      </c>
      <c r="E498" s="54" t="str">
        <f t="shared" si="175"/>
        <v/>
      </c>
      <c r="F498" s="54" t="str">
        <f t="shared" si="176"/>
        <v/>
      </c>
      <c r="G498" s="27" t="str">
        <f t="shared" si="177"/>
        <v>0</v>
      </c>
      <c r="H498" s="28" t="str">
        <f t="shared" si="178"/>
        <v/>
      </c>
    </row>
    <row r="499" spans="1:9" ht="15" x14ac:dyDescent="0.25">
      <c r="B499" s="5" t="s">
        <v>129</v>
      </c>
      <c r="C499" s="49">
        <v>0</v>
      </c>
      <c r="D499" s="47">
        <v>0</v>
      </c>
      <c r="E499" s="54" t="str">
        <f t="shared" si="175"/>
        <v/>
      </c>
      <c r="F499" s="54" t="str">
        <f t="shared" si="176"/>
        <v/>
      </c>
      <c r="G499" s="27" t="str">
        <f t="shared" si="177"/>
        <v>0</v>
      </c>
      <c r="H499" s="28" t="str">
        <f t="shared" si="178"/>
        <v/>
      </c>
    </row>
    <row r="500" spans="1:9" ht="15" x14ac:dyDescent="0.25">
      <c r="B500" s="5" t="s">
        <v>120</v>
      </c>
      <c r="C500" s="49">
        <v>0</v>
      </c>
      <c r="D500" s="47">
        <v>0</v>
      </c>
      <c r="E500" s="54" t="str">
        <f t="shared" si="175"/>
        <v/>
      </c>
      <c r="F500" s="54" t="str">
        <f t="shared" si="176"/>
        <v/>
      </c>
      <c r="G500" s="27" t="str">
        <f t="shared" si="177"/>
        <v>0</v>
      </c>
      <c r="H500" s="28" t="str">
        <f t="shared" si="178"/>
        <v/>
      </c>
    </row>
    <row r="501" spans="1:9" ht="15" x14ac:dyDescent="0.25">
      <c r="B501" s="5" t="s">
        <v>122</v>
      </c>
      <c r="C501" s="49">
        <v>0</v>
      </c>
      <c r="D501" s="47">
        <v>0</v>
      </c>
      <c r="E501" s="54" t="str">
        <f t="shared" si="175"/>
        <v/>
      </c>
      <c r="F501" s="54" t="str">
        <f t="shared" si="176"/>
        <v/>
      </c>
      <c r="G501" s="27" t="str">
        <f t="shared" si="177"/>
        <v>0</v>
      </c>
      <c r="H501" s="28" t="str">
        <f t="shared" si="178"/>
        <v/>
      </c>
    </row>
    <row r="502" spans="1:9" ht="15" x14ac:dyDescent="0.25">
      <c r="B502" s="5" t="s">
        <v>314</v>
      </c>
      <c r="C502" s="49">
        <v>0</v>
      </c>
      <c r="D502" s="47">
        <v>0</v>
      </c>
      <c r="E502" s="54" t="str">
        <f t="shared" si="175"/>
        <v/>
      </c>
      <c r="F502" s="54" t="str">
        <f t="shared" si="176"/>
        <v/>
      </c>
      <c r="G502" s="27" t="str">
        <f t="shared" si="177"/>
        <v>0</v>
      </c>
      <c r="H502" s="28" t="str">
        <f t="shared" si="178"/>
        <v/>
      </c>
    </row>
    <row r="503" spans="1:9" ht="15" x14ac:dyDescent="0.25">
      <c r="B503" s="5" t="s">
        <v>315</v>
      </c>
      <c r="C503" s="49">
        <v>0</v>
      </c>
      <c r="D503" s="47">
        <v>0</v>
      </c>
      <c r="E503" s="54" t="str">
        <f t="shared" si="175"/>
        <v/>
      </c>
      <c r="F503" s="54" t="str">
        <f t="shared" si="176"/>
        <v/>
      </c>
      <c r="G503" s="27" t="str">
        <f t="shared" si="177"/>
        <v>0</v>
      </c>
      <c r="H503" s="28" t="str">
        <f t="shared" si="178"/>
        <v/>
      </c>
    </row>
    <row r="504" spans="1:9" ht="15" x14ac:dyDescent="0.25">
      <c r="B504" s="5" t="s">
        <v>130</v>
      </c>
      <c r="C504" s="49">
        <v>0</v>
      </c>
      <c r="D504" s="47">
        <v>0</v>
      </c>
      <c r="E504" s="54" t="str">
        <f t="shared" si="175"/>
        <v/>
      </c>
      <c r="F504" s="54" t="str">
        <f t="shared" si="176"/>
        <v/>
      </c>
      <c r="G504" s="27" t="str">
        <f t="shared" si="177"/>
        <v>0</v>
      </c>
      <c r="H504" s="28" t="str">
        <f t="shared" si="178"/>
        <v/>
      </c>
    </row>
    <row r="505" spans="1:9" ht="15" x14ac:dyDescent="0.25">
      <c r="B505" s="5" t="s">
        <v>517</v>
      </c>
      <c r="C505" s="49">
        <v>0</v>
      </c>
      <c r="D505" s="47">
        <v>0</v>
      </c>
      <c r="E505" s="54" t="str">
        <f t="shared" si="175"/>
        <v/>
      </c>
      <c r="F505" s="54" t="str">
        <f t="shared" si="176"/>
        <v/>
      </c>
      <c r="G505" s="27" t="str">
        <f t="shared" si="177"/>
        <v>0</v>
      </c>
      <c r="H505" s="28" t="str">
        <f t="shared" si="178"/>
        <v/>
      </c>
    </row>
    <row r="506" spans="1:9" s="20" customFormat="1" ht="15" x14ac:dyDescent="0.25">
      <c r="A506" s="22"/>
      <c r="B506" s="21" t="s">
        <v>572</v>
      </c>
      <c r="C506" s="50">
        <v>0</v>
      </c>
      <c r="D506" s="47">
        <v>0</v>
      </c>
      <c r="E506" s="51" t="str">
        <f t="shared" ref="E506" si="179">+IF(C506=0,"",C506/C$333)</f>
        <v/>
      </c>
      <c r="F506" s="51" t="str">
        <f t="shared" ref="F506" si="180">+IF(D506=0,"",D506/D$333)</f>
        <v/>
      </c>
      <c r="G506" s="51" t="str">
        <f t="shared" ref="G506" si="181">+IF(OR(AND(D506=0),(C506=0)),"0",((D506-C506)/C506))</f>
        <v>0</v>
      </c>
      <c r="H506" s="26" t="str">
        <f t="shared" ref="H506" si="182">+IF(OR(AND(E506=""),(G506="")),"",E506*G506)</f>
        <v/>
      </c>
      <c r="I506" s="2"/>
    </row>
    <row r="507" spans="1:9" ht="15" x14ac:dyDescent="0.25">
      <c r="B507" s="5" t="s">
        <v>137</v>
      </c>
      <c r="C507" s="49">
        <v>0</v>
      </c>
      <c r="D507" s="47">
        <v>8</v>
      </c>
      <c r="E507" s="54" t="str">
        <f t="shared" ref="E507:E532" si="183">+IF(C507=0,"",C507/C$333)</f>
        <v/>
      </c>
      <c r="F507" s="54">
        <f t="shared" ref="F507:F532" si="184">+IF(D507=0,"",D507/D$333)</f>
        <v>1.0256410256410256E-2</v>
      </c>
      <c r="G507" s="27" t="str">
        <f t="shared" si="177"/>
        <v>0</v>
      </c>
      <c r="H507" s="28" t="str">
        <f t="shared" si="178"/>
        <v/>
      </c>
    </row>
    <row r="508" spans="1:9" ht="15" x14ac:dyDescent="0.25">
      <c r="B508" s="5" t="s">
        <v>518</v>
      </c>
      <c r="C508" s="49">
        <v>0</v>
      </c>
      <c r="D508" s="47">
        <v>0</v>
      </c>
      <c r="E508" s="54" t="str">
        <f t="shared" si="183"/>
        <v/>
      </c>
      <c r="F508" s="54" t="str">
        <f t="shared" si="184"/>
        <v/>
      </c>
      <c r="G508" s="27" t="str">
        <f t="shared" si="177"/>
        <v>0</v>
      </c>
      <c r="H508" s="28" t="str">
        <f t="shared" si="178"/>
        <v/>
      </c>
    </row>
    <row r="509" spans="1:9" ht="15" x14ac:dyDescent="0.25">
      <c r="B509" s="5" t="s">
        <v>135</v>
      </c>
      <c r="C509" s="49">
        <v>0</v>
      </c>
      <c r="D509" s="47">
        <v>0</v>
      </c>
      <c r="E509" s="54" t="str">
        <f t="shared" si="183"/>
        <v/>
      </c>
      <c r="F509" s="54" t="str">
        <f t="shared" si="184"/>
        <v/>
      </c>
      <c r="G509" s="27" t="str">
        <f t="shared" si="177"/>
        <v>0</v>
      </c>
      <c r="H509" s="28" t="str">
        <f t="shared" si="178"/>
        <v/>
      </c>
    </row>
    <row r="510" spans="1:9" ht="15" x14ac:dyDescent="0.25">
      <c r="B510" s="5" t="s">
        <v>348</v>
      </c>
      <c r="C510" s="49">
        <v>0</v>
      </c>
      <c r="D510" s="47">
        <v>3</v>
      </c>
      <c r="E510" s="54" t="str">
        <f t="shared" si="183"/>
        <v/>
      </c>
      <c r="F510" s="54">
        <f t="shared" si="184"/>
        <v>3.8461538461538464E-3</v>
      </c>
      <c r="G510" s="27" t="str">
        <f t="shared" si="177"/>
        <v>0</v>
      </c>
      <c r="H510" s="28" t="str">
        <f t="shared" si="178"/>
        <v/>
      </c>
    </row>
    <row r="511" spans="1:9" ht="15" x14ac:dyDescent="0.25">
      <c r="B511" s="5" t="s">
        <v>349</v>
      </c>
      <c r="C511" s="49">
        <v>42</v>
      </c>
      <c r="D511" s="47">
        <v>15</v>
      </c>
      <c r="E511" s="54">
        <f t="shared" si="183"/>
        <v>3.7940379403794036E-2</v>
      </c>
      <c r="F511" s="54">
        <f t="shared" si="184"/>
        <v>1.9230769230769232E-2</v>
      </c>
      <c r="G511" s="27">
        <f t="shared" si="177"/>
        <v>-0.6428571428571429</v>
      </c>
      <c r="H511" s="28">
        <f t="shared" si="178"/>
        <v>-2.4390243902439025E-2</v>
      </c>
    </row>
    <row r="512" spans="1:9" ht="15" x14ac:dyDescent="0.25">
      <c r="B512" s="5" t="s">
        <v>519</v>
      </c>
      <c r="C512" s="49">
        <v>0</v>
      </c>
      <c r="D512" s="47">
        <v>0</v>
      </c>
      <c r="E512" s="54" t="str">
        <f t="shared" si="183"/>
        <v/>
      </c>
      <c r="F512" s="54" t="str">
        <f t="shared" si="184"/>
        <v/>
      </c>
      <c r="G512" s="27" t="str">
        <f t="shared" si="177"/>
        <v>0</v>
      </c>
      <c r="H512" s="28" t="str">
        <f t="shared" si="178"/>
        <v/>
      </c>
    </row>
    <row r="513" spans="2:8" ht="15" x14ac:dyDescent="0.25">
      <c r="B513" s="5" t="s">
        <v>139</v>
      </c>
      <c r="C513" s="49">
        <v>0</v>
      </c>
      <c r="D513" s="47">
        <v>0</v>
      </c>
      <c r="E513" s="54" t="str">
        <f t="shared" si="183"/>
        <v/>
      </c>
      <c r="F513" s="54" t="str">
        <f t="shared" si="184"/>
        <v/>
      </c>
      <c r="G513" s="27" t="str">
        <f t="shared" si="177"/>
        <v>0</v>
      </c>
      <c r="H513" s="28" t="str">
        <f t="shared" si="178"/>
        <v/>
      </c>
    </row>
    <row r="514" spans="2:8" ht="15" x14ac:dyDescent="0.25">
      <c r="B514" s="5" t="s">
        <v>350</v>
      </c>
      <c r="C514" s="49">
        <v>0</v>
      </c>
      <c r="D514" s="47">
        <v>0</v>
      </c>
      <c r="E514" s="54" t="str">
        <f t="shared" si="183"/>
        <v/>
      </c>
      <c r="F514" s="54" t="str">
        <f t="shared" si="184"/>
        <v/>
      </c>
      <c r="G514" s="27" t="str">
        <f t="shared" si="177"/>
        <v>0</v>
      </c>
      <c r="H514" s="28" t="str">
        <f t="shared" si="178"/>
        <v/>
      </c>
    </row>
    <row r="515" spans="2:8" ht="15" x14ac:dyDescent="0.25">
      <c r="B515" s="5" t="s">
        <v>143</v>
      </c>
      <c r="C515" s="49">
        <v>0</v>
      </c>
      <c r="D515" s="47">
        <v>0</v>
      </c>
      <c r="E515" s="54" t="str">
        <f t="shared" si="183"/>
        <v/>
      </c>
      <c r="F515" s="54" t="str">
        <f t="shared" si="184"/>
        <v/>
      </c>
      <c r="G515" s="27" t="str">
        <f t="shared" si="177"/>
        <v>0</v>
      </c>
      <c r="H515" s="28" t="str">
        <f t="shared" si="178"/>
        <v/>
      </c>
    </row>
    <row r="516" spans="2:8" ht="15" x14ac:dyDescent="0.25">
      <c r="B516" s="5" t="s">
        <v>136</v>
      </c>
      <c r="C516" s="49">
        <v>0</v>
      </c>
      <c r="D516" s="47">
        <v>0</v>
      </c>
      <c r="E516" s="54" t="str">
        <f t="shared" si="183"/>
        <v/>
      </c>
      <c r="F516" s="54" t="str">
        <f t="shared" si="184"/>
        <v/>
      </c>
      <c r="G516" s="27" t="str">
        <f t="shared" si="177"/>
        <v>0</v>
      </c>
      <c r="H516" s="28" t="str">
        <f t="shared" si="178"/>
        <v/>
      </c>
    </row>
    <row r="517" spans="2:8" ht="15" x14ac:dyDescent="0.25">
      <c r="B517" s="5" t="s">
        <v>316</v>
      </c>
      <c r="C517" s="49">
        <v>0</v>
      </c>
      <c r="D517" s="47">
        <v>0</v>
      </c>
      <c r="E517" s="54" t="str">
        <f t="shared" si="183"/>
        <v/>
      </c>
      <c r="F517" s="54" t="str">
        <f t="shared" si="184"/>
        <v/>
      </c>
      <c r="G517" s="27" t="str">
        <f t="shared" si="177"/>
        <v>0</v>
      </c>
      <c r="H517" s="28" t="str">
        <f t="shared" si="178"/>
        <v/>
      </c>
    </row>
    <row r="518" spans="2:8" ht="15" x14ac:dyDescent="0.25">
      <c r="B518" s="5" t="s">
        <v>132</v>
      </c>
      <c r="C518" s="49">
        <v>0</v>
      </c>
      <c r="D518" s="47">
        <v>0</v>
      </c>
      <c r="E518" s="54" t="str">
        <f t="shared" si="183"/>
        <v/>
      </c>
      <c r="F518" s="54" t="str">
        <f t="shared" si="184"/>
        <v/>
      </c>
      <c r="G518" s="27" t="str">
        <f t="shared" si="177"/>
        <v>0</v>
      </c>
      <c r="H518" s="28" t="str">
        <f t="shared" si="178"/>
        <v/>
      </c>
    </row>
    <row r="519" spans="2:8" ht="15" x14ac:dyDescent="0.25">
      <c r="B519" s="5" t="s">
        <v>145</v>
      </c>
      <c r="C519" s="49">
        <v>0</v>
      </c>
      <c r="D519" s="47">
        <v>0</v>
      </c>
      <c r="E519" s="54" t="str">
        <f t="shared" si="183"/>
        <v/>
      </c>
      <c r="F519" s="54" t="str">
        <f t="shared" si="184"/>
        <v/>
      </c>
      <c r="G519" s="27" t="str">
        <f t="shared" si="177"/>
        <v>0</v>
      </c>
      <c r="H519" s="28" t="str">
        <f t="shared" si="178"/>
        <v/>
      </c>
    </row>
    <row r="520" spans="2:8" ht="15" x14ac:dyDescent="0.25">
      <c r="B520" s="5" t="s">
        <v>317</v>
      </c>
      <c r="C520" s="49">
        <v>0</v>
      </c>
      <c r="D520" s="47">
        <v>1</v>
      </c>
      <c r="E520" s="54" t="str">
        <f t="shared" si="183"/>
        <v/>
      </c>
      <c r="F520" s="54">
        <f t="shared" si="184"/>
        <v>1.2820512820512821E-3</v>
      </c>
      <c r="G520" s="27" t="str">
        <f t="shared" si="177"/>
        <v>0</v>
      </c>
      <c r="H520" s="28" t="str">
        <f t="shared" si="178"/>
        <v/>
      </c>
    </row>
    <row r="521" spans="2:8" ht="15" x14ac:dyDescent="0.25">
      <c r="B521" s="5" t="s">
        <v>318</v>
      </c>
      <c r="C521" s="49">
        <v>0</v>
      </c>
      <c r="D521" s="47">
        <v>0</v>
      </c>
      <c r="E521" s="54" t="str">
        <f t="shared" si="183"/>
        <v/>
      </c>
      <c r="F521" s="54" t="str">
        <f t="shared" si="184"/>
        <v/>
      </c>
      <c r="G521" s="27" t="str">
        <f t="shared" si="177"/>
        <v>0</v>
      </c>
      <c r="H521" s="28" t="str">
        <f t="shared" si="178"/>
        <v/>
      </c>
    </row>
    <row r="522" spans="2:8" ht="15" x14ac:dyDescent="0.25">
      <c r="B522" s="5" t="s">
        <v>319</v>
      </c>
      <c r="C522" s="49">
        <v>0</v>
      </c>
      <c r="D522" s="47">
        <v>0</v>
      </c>
      <c r="E522" s="54" t="str">
        <f t="shared" si="183"/>
        <v/>
      </c>
      <c r="F522" s="54" t="str">
        <f t="shared" si="184"/>
        <v/>
      </c>
      <c r="G522" s="27" t="str">
        <f t="shared" si="177"/>
        <v>0</v>
      </c>
      <c r="H522" s="28" t="str">
        <f t="shared" si="178"/>
        <v/>
      </c>
    </row>
    <row r="523" spans="2:8" ht="15" customHeight="1" x14ac:dyDescent="0.25">
      <c r="B523" s="5" t="s">
        <v>520</v>
      </c>
      <c r="C523" s="49">
        <v>0</v>
      </c>
      <c r="D523" s="47">
        <v>0</v>
      </c>
      <c r="E523" s="54" t="str">
        <f t="shared" si="183"/>
        <v/>
      </c>
      <c r="F523" s="54" t="str">
        <f t="shared" si="184"/>
        <v/>
      </c>
      <c r="G523" s="27" t="str">
        <f t="shared" si="177"/>
        <v>0</v>
      </c>
      <c r="H523" s="28" t="str">
        <f t="shared" si="178"/>
        <v/>
      </c>
    </row>
    <row r="524" spans="2:8" ht="15" x14ac:dyDescent="0.25">
      <c r="B524" s="5" t="s">
        <v>142</v>
      </c>
      <c r="C524" s="49">
        <v>0</v>
      </c>
      <c r="D524" s="47">
        <v>0</v>
      </c>
      <c r="E524" s="54" t="str">
        <f t="shared" si="183"/>
        <v/>
      </c>
      <c r="F524" s="54" t="str">
        <f t="shared" si="184"/>
        <v/>
      </c>
      <c r="G524" s="27" t="str">
        <f t="shared" si="177"/>
        <v>0</v>
      </c>
      <c r="H524" s="28" t="str">
        <f t="shared" si="178"/>
        <v/>
      </c>
    </row>
    <row r="525" spans="2:8" ht="15" x14ac:dyDescent="0.25">
      <c r="B525" s="5" t="s">
        <v>320</v>
      </c>
      <c r="C525" s="49">
        <v>1</v>
      </c>
      <c r="D525" s="47">
        <v>40</v>
      </c>
      <c r="E525" s="54">
        <f t="shared" si="183"/>
        <v>9.0334236675700087E-4</v>
      </c>
      <c r="F525" s="54">
        <f t="shared" si="184"/>
        <v>5.128205128205128E-2</v>
      </c>
      <c r="G525" s="27">
        <f t="shared" si="177"/>
        <v>39</v>
      </c>
      <c r="H525" s="28">
        <f t="shared" si="178"/>
        <v>3.5230352303523033E-2</v>
      </c>
    </row>
    <row r="526" spans="2:8" ht="15" x14ac:dyDescent="0.25">
      <c r="B526" s="5" t="s">
        <v>321</v>
      </c>
      <c r="C526" s="49">
        <v>0</v>
      </c>
      <c r="D526" s="47">
        <v>0</v>
      </c>
      <c r="E526" s="54" t="str">
        <f t="shared" si="183"/>
        <v/>
      </c>
      <c r="F526" s="54" t="str">
        <f t="shared" si="184"/>
        <v/>
      </c>
      <c r="G526" s="27" t="str">
        <f t="shared" si="177"/>
        <v>0</v>
      </c>
      <c r="H526" s="28" t="str">
        <f t="shared" si="178"/>
        <v/>
      </c>
    </row>
    <row r="527" spans="2:8" ht="15" x14ac:dyDescent="0.25">
      <c r="B527" s="5" t="s">
        <v>322</v>
      </c>
      <c r="C527" s="49">
        <v>0</v>
      </c>
      <c r="D527" s="47">
        <v>2</v>
      </c>
      <c r="E527" s="54" t="str">
        <f t="shared" si="183"/>
        <v/>
      </c>
      <c r="F527" s="54">
        <f t="shared" si="184"/>
        <v>2.5641025641025641E-3</v>
      </c>
      <c r="G527" s="27" t="str">
        <f t="shared" si="177"/>
        <v>0</v>
      </c>
      <c r="H527" s="28" t="str">
        <f t="shared" si="178"/>
        <v/>
      </c>
    </row>
    <row r="528" spans="2:8" ht="15" x14ac:dyDescent="0.25">
      <c r="B528" s="5" t="s">
        <v>138</v>
      </c>
      <c r="C528" s="49">
        <v>0</v>
      </c>
      <c r="D528" s="47">
        <v>0</v>
      </c>
      <c r="E528" s="54" t="str">
        <f t="shared" si="183"/>
        <v/>
      </c>
      <c r="F528" s="54" t="str">
        <f t="shared" si="184"/>
        <v/>
      </c>
      <c r="G528" s="27" t="str">
        <f t="shared" si="177"/>
        <v>0</v>
      </c>
      <c r="H528" s="28" t="str">
        <f t="shared" si="178"/>
        <v/>
      </c>
    </row>
    <row r="529" spans="1:9" ht="15" x14ac:dyDescent="0.25">
      <c r="B529" s="5" t="s">
        <v>140</v>
      </c>
      <c r="C529" s="49">
        <v>0</v>
      </c>
      <c r="D529" s="47">
        <v>0</v>
      </c>
      <c r="E529" s="54" t="str">
        <f t="shared" si="183"/>
        <v/>
      </c>
      <c r="F529" s="54" t="str">
        <f t="shared" si="184"/>
        <v/>
      </c>
      <c r="G529" s="27" t="str">
        <f t="shared" si="177"/>
        <v>0</v>
      </c>
      <c r="H529" s="28" t="str">
        <f t="shared" si="178"/>
        <v/>
      </c>
    </row>
    <row r="530" spans="1:9" ht="15" x14ac:dyDescent="0.25">
      <c r="B530" s="5" t="s">
        <v>323</v>
      </c>
      <c r="C530" s="49">
        <v>0</v>
      </c>
      <c r="D530" s="47">
        <v>71</v>
      </c>
      <c r="E530" s="54" t="str">
        <f t="shared" si="183"/>
        <v/>
      </c>
      <c r="F530" s="54">
        <f t="shared" si="184"/>
        <v>9.1025641025641021E-2</v>
      </c>
      <c r="G530" s="27" t="str">
        <f t="shared" si="177"/>
        <v>0</v>
      </c>
      <c r="H530" s="28" t="str">
        <f t="shared" si="178"/>
        <v/>
      </c>
    </row>
    <row r="531" spans="1:9" ht="15" x14ac:dyDescent="0.25">
      <c r="B531" s="5" t="s">
        <v>144</v>
      </c>
      <c r="C531" s="49">
        <v>0</v>
      </c>
      <c r="D531" s="47">
        <v>6</v>
      </c>
      <c r="E531" s="54" t="str">
        <f t="shared" si="183"/>
        <v/>
      </c>
      <c r="F531" s="54">
        <f t="shared" si="184"/>
        <v>7.6923076923076927E-3</v>
      </c>
      <c r="G531" s="27" t="str">
        <f t="shared" si="177"/>
        <v>0</v>
      </c>
      <c r="H531" s="28" t="str">
        <f t="shared" si="178"/>
        <v/>
      </c>
    </row>
    <row r="532" spans="1:9" ht="15" x14ac:dyDescent="0.25">
      <c r="B532" s="5" t="s">
        <v>324</v>
      </c>
      <c r="C532" s="49">
        <v>0</v>
      </c>
      <c r="D532" s="47">
        <v>43</v>
      </c>
      <c r="E532" s="54" t="str">
        <f t="shared" si="183"/>
        <v/>
      </c>
      <c r="F532" s="54">
        <f t="shared" si="184"/>
        <v>5.5128205128205127E-2</v>
      </c>
      <c r="G532" s="27" t="str">
        <f t="shared" si="177"/>
        <v>0</v>
      </c>
      <c r="H532" s="28" t="str">
        <f t="shared" si="178"/>
        <v/>
      </c>
    </row>
    <row r="533" spans="1:9" s="20" customFormat="1" ht="15" x14ac:dyDescent="0.25">
      <c r="A533" s="22"/>
      <c r="B533" s="21" t="s">
        <v>573</v>
      </c>
      <c r="C533" s="50">
        <v>0</v>
      </c>
      <c r="D533" s="47">
        <v>0</v>
      </c>
      <c r="E533" s="51" t="str">
        <f t="shared" ref="E533" si="185">+IF(C533=0,"",C533/C$333)</f>
        <v/>
      </c>
      <c r="F533" s="51" t="str">
        <f t="shared" ref="F533" si="186">+IF(D533=0,"",D533/D$333)</f>
        <v/>
      </c>
      <c r="G533" s="51" t="str">
        <f t="shared" ref="G533" si="187">+IF(OR(AND(D533=0),(C533=0)),"0",((D533-C533)/C533))</f>
        <v>0</v>
      </c>
      <c r="H533" s="26" t="str">
        <f t="shared" ref="H533" si="188">+IF(OR(AND(E533=""),(G533="")),"",E533*G533)</f>
        <v/>
      </c>
      <c r="I533" s="2"/>
    </row>
    <row r="534" spans="1:9" ht="15" x14ac:dyDescent="0.25">
      <c r="B534" s="5" t="s">
        <v>133</v>
      </c>
      <c r="C534" s="49">
        <v>0</v>
      </c>
      <c r="D534" s="47">
        <v>0</v>
      </c>
      <c r="E534" s="54" t="str">
        <f>+IF(C534=0,"",C534/C$333)</f>
        <v/>
      </c>
      <c r="F534" s="54" t="str">
        <f>+IF(D534=0,"",D534/D$333)</f>
        <v/>
      </c>
      <c r="G534" s="27" t="str">
        <f t="shared" si="177"/>
        <v>0</v>
      </c>
      <c r="H534" s="28" t="str">
        <f t="shared" si="178"/>
        <v/>
      </c>
    </row>
    <row r="535" spans="1:9" ht="15" x14ac:dyDescent="0.25">
      <c r="B535" s="5" t="s">
        <v>325</v>
      </c>
      <c r="C535" s="49">
        <v>0</v>
      </c>
      <c r="D535" s="47">
        <v>0</v>
      </c>
      <c r="E535" s="54" t="str">
        <f>+IF(C535=0,"",C535/C$333)</f>
        <v/>
      </c>
      <c r="F535" s="54" t="str">
        <f>+IF(D535=0,"",D535/D$333)</f>
        <v/>
      </c>
      <c r="G535" s="27" t="str">
        <f t="shared" si="177"/>
        <v>0</v>
      </c>
      <c r="H535" s="28" t="str">
        <f t="shared" si="178"/>
        <v/>
      </c>
    </row>
    <row r="536" spans="1:9" ht="15" x14ac:dyDescent="0.25">
      <c r="B536" s="5" t="s">
        <v>326</v>
      </c>
      <c r="C536" s="49">
        <v>0</v>
      </c>
      <c r="D536" s="47">
        <v>0</v>
      </c>
      <c r="E536" s="54" t="str">
        <f t="shared" ref="E536:E547" si="189">+IF(C536=0,"",C536/C$333)</f>
        <v/>
      </c>
      <c r="F536" s="54" t="str">
        <f t="shared" ref="F536:F547" si="190">+IF(D536=0,"",D536/D$333)</f>
        <v/>
      </c>
      <c r="G536" s="27" t="str">
        <f t="shared" ref="G536:G547" si="191">+IF(OR(AND(D536=0),(C536=0)),"0",((D536-C536)/C536))</f>
        <v>0</v>
      </c>
      <c r="H536" s="28" t="str">
        <f t="shared" ref="H536:H547" si="192">+IF(OR(AND(E536=""),(G536="")),"",E536*G536)</f>
        <v/>
      </c>
    </row>
    <row r="537" spans="1:9" ht="15" x14ac:dyDescent="0.25">
      <c r="B537" s="5" t="s">
        <v>521</v>
      </c>
      <c r="C537" s="49">
        <v>0</v>
      </c>
      <c r="D537" s="47">
        <v>0</v>
      </c>
      <c r="E537" s="54" t="str">
        <f t="shared" si="189"/>
        <v/>
      </c>
      <c r="F537" s="54" t="str">
        <f t="shared" si="190"/>
        <v/>
      </c>
      <c r="G537" s="27" t="str">
        <f t="shared" si="191"/>
        <v>0</v>
      </c>
      <c r="H537" s="28" t="str">
        <f t="shared" si="192"/>
        <v/>
      </c>
    </row>
    <row r="538" spans="1:9" ht="15" x14ac:dyDescent="0.25">
      <c r="B538" s="5" t="s">
        <v>134</v>
      </c>
      <c r="C538" s="49">
        <v>0</v>
      </c>
      <c r="D538" s="47">
        <v>0</v>
      </c>
      <c r="E538" s="54" t="str">
        <f t="shared" si="189"/>
        <v/>
      </c>
      <c r="F538" s="54" t="str">
        <f t="shared" si="190"/>
        <v/>
      </c>
      <c r="G538" s="27" t="str">
        <f t="shared" si="191"/>
        <v>0</v>
      </c>
      <c r="H538" s="28" t="str">
        <f t="shared" si="192"/>
        <v/>
      </c>
    </row>
    <row r="539" spans="1:9" ht="15" x14ac:dyDescent="0.25">
      <c r="B539" s="5" t="s">
        <v>141</v>
      </c>
      <c r="C539" s="49">
        <v>1</v>
      </c>
      <c r="D539" s="47">
        <v>8</v>
      </c>
      <c r="E539" s="54">
        <f t="shared" si="189"/>
        <v>9.0334236675700087E-4</v>
      </c>
      <c r="F539" s="54">
        <f t="shared" si="190"/>
        <v>1.0256410256410256E-2</v>
      </c>
      <c r="G539" s="27">
        <f t="shared" si="191"/>
        <v>7</v>
      </c>
      <c r="H539" s="28">
        <f t="shared" si="192"/>
        <v>6.3233965672990057E-3</v>
      </c>
    </row>
    <row r="540" spans="1:9" ht="15" x14ac:dyDescent="0.25">
      <c r="B540" s="5" t="s">
        <v>522</v>
      </c>
      <c r="C540" s="49">
        <v>0</v>
      </c>
      <c r="D540" s="47">
        <v>0</v>
      </c>
      <c r="E540" s="54" t="str">
        <f t="shared" si="189"/>
        <v/>
      </c>
      <c r="F540" s="54" t="str">
        <f t="shared" si="190"/>
        <v/>
      </c>
      <c r="G540" s="27" t="str">
        <f t="shared" si="191"/>
        <v>0</v>
      </c>
      <c r="H540" s="28" t="str">
        <f t="shared" si="192"/>
        <v/>
      </c>
    </row>
    <row r="541" spans="1:9" ht="15" x14ac:dyDescent="0.25">
      <c r="B541" s="5" t="s">
        <v>327</v>
      </c>
      <c r="C541" s="49">
        <v>7</v>
      </c>
      <c r="D541" s="47">
        <v>0</v>
      </c>
      <c r="E541" s="54">
        <f t="shared" si="189"/>
        <v>6.3233965672990066E-3</v>
      </c>
      <c r="F541" s="54" t="str">
        <f t="shared" si="190"/>
        <v/>
      </c>
      <c r="G541" s="27" t="str">
        <f t="shared" si="191"/>
        <v>0</v>
      </c>
      <c r="H541" s="28">
        <f t="shared" si="192"/>
        <v>0</v>
      </c>
    </row>
    <row r="542" spans="1:9" ht="15" x14ac:dyDescent="0.25">
      <c r="B542" s="5" t="s">
        <v>328</v>
      </c>
      <c r="C542" s="49">
        <v>0</v>
      </c>
      <c r="D542" s="47">
        <v>0</v>
      </c>
      <c r="E542" s="54" t="str">
        <f t="shared" si="189"/>
        <v/>
      </c>
      <c r="F542" s="54" t="str">
        <f t="shared" si="190"/>
        <v/>
      </c>
      <c r="G542" s="27" t="str">
        <f t="shared" si="191"/>
        <v>0</v>
      </c>
      <c r="H542" s="28" t="str">
        <f t="shared" si="192"/>
        <v/>
      </c>
    </row>
    <row r="543" spans="1:9" ht="15" x14ac:dyDescent="0.25">
      <c r="B543" s="5" t="s">
        <v>329</v>
      </c>
      <c r="C543" s="49">
        <v>0</v>
      </c>
      <c r="D543" s="47">
        <v>0</v>
      </c>
      <c r="E543" s="54" t="str">
        <f t="shared" si="189"/>
        <v/>
      </c>
      <c r="F543" s="54" t="str">
        <f t="shared" si="190"/>
        <v/>
      </c>
      <c r="G543" s="27" t="str">
        <f t="shared" si="191"/>
        <v>0</v>
      </c>
      <c r="H543" s="28" t="str">
        <f t="shared" si="192"/>
        <v/>
      </c>
    </row>
    <row r="544" spans="1:9" s="4" customFormat="1" ht="15" x14ac:dyDescent="0.25">
      <c r="B544" s="5" t="s">
        <v>330</v>
      </c>
      <c r="C544" s="49">
        <v>0</v>
      </c>
      <c r="D544" s="47">
        <v>0</v>
      </c>
      <c r="E544" s="54" t="str">
        <f t="shared" si="189"/>
        <v/>
      </c>
      <c r="F544" s="54" t="str">
        <f t="shared" si="190"/>
        <v/>
      </c>
      <c r="G544" s="27" t="str">
        <f t="shared" si="191"/>
        <v>0</v>
      </c>
      <c r="H544" s="28" t="str">
        <f t="shared" si="192"/>
        <v/>
      </c>
      <c r="I544" s="2"/>
    </row>
    <row r="545" spans="2:8" ht="15" x14ac:dyDescent="0.25">
      <c r="B545" s="5" t="s">
        <v>331</v>
      </c>
      <c r="C545" s="49">
        <v>0</v>
      </c>
      <c r="D545" s="47">
        <v>1</v>
      </c>
      <c r="E545" s="54" t="str">
        <f t="shared" si="189"/>
        <v/>
      </c>
      <c r="F545" s="54">
        <f t="shared" si="190"/>
        <v>1.2820512820512821E-3</v>
      </c>
      <c r="G545" s="27" t="str">
        <f t="shared" si="191"/>
        <v>0</v>
      </c>
      <c r="H545" s="28" t="str">
        <f t="shared" si="192"/>
        <v/>
      </c>
    </row>
    <row r="546" spans="2:8" ht="15" x14ac:dyDescent="0.25">
      <c r="B546" s="5" t="s">
        <v>523</v>
      </c>
      <c r="C546" s="49">
        <v>0</v>
      </c>
      <c r="D546" s="47">
        <v>0</v>
      </c>
      <c r="E546" s="54" t="str">
        <f t="shared" si="189"/>
        <v/>
      </c>
      <c r="F546" s="54" t="str">
        <f t="shared" si="190"/>
        <v/>
      </c>
      <c r="G546" s="27" t="str">
        <f t="shared" si="191"/>
        <v>0</v>
      </c>
      <c r="H546" s="28" t="str">
        <f t="shared" si="192"/>
        <v/>
      </c>
    </row>
    <row r="547" spans="2:8" ht="15" x14ac:dyDescent="0.25">
      <c r="B547" s="5" t="s">
        <v>524</v>
      </c>
      <c r="C547" s="49">
        <v>0</v>
      </c>
      <c r="D547" s="47">
        <v>0</v>
      </c>
      <c r="E547" s="54" t="str">
        <f t="shared" si="189"/>
        <v/>
      </c>
      <c r="F547" s="54" t="str">
        <f t="shared" si="190"/>
        <v/>
      </c>
      <c r="G547" s="27" t="str">
        <f t="shared" si="191"/>
        <v>0</v>
      </c>
      <c r="H547" s="28" t="str">
        <f t="shared" si="192"/>
        <v/>
      </c>
    </row>
    <row r="548" spans="2:8" ht="15" x14ac:dyDescent="0.2">
      <c r="B548" s="19"/>
      <c r="C548" s="18"/>
      <c r="D548" s="18"/>
      <c r="E548" s="17"/>
      <c r="F548" s="17"/>
      <c r="G548" s="14"/>
      <c r="H548" s="15"/>
    </row>
    <row r="550" spans="2:8" ht="13.5" thickBot="1" x14ac:dyDescent="0.25">
      <c r="B550" s="56"/>
      <c r="C550" s="56"/>
      <c r="D550" s="56"/>
      <c r="E550" s="56"/>
      <c r="F550" s="56"/>
    </row>
    <row r="551" spans="2:8" ht="22.5" customHeight="1" x14ac:dyDescent="0.2">
      <c r="B551" s="66" t="s">
        <v>386</v>
      </c>
      <c r="C551" s="68" t="s">
        <v>387</v>
      </c>
      <c r="D551" s="69"/>
      <c r="E551" s="68" t="s">
        <v>618</v>
      </c>
      <c r="F551" s="69"/>
      <c r="G551" s="70" t="s">
        <v>617</v>
      </c>
      <c r="H551" s="72" t="s">
        <v>351</v>
      </c>
    </row>
    <row r="552" spans="2:8" ht="22.5" customHeight="1" x14ac:dyDescent="0.2">
      <c r="B552" s="67"/>
      <c r="C552" s="24">
        <v>2017</v>
      </c>
      <c r="D552" s="24">
        <v>2018</v>
      </c>
      <c r="E552" s="24">
        <v>2017</v>
      </c>
      <c r="F552" s="24">
        <v>2018</v>
      </c>
      <c r="G552" s="71"/>
      <c r="H552" s="73"/>
    </row>
    <row r="553" spans="2:8" ht="13.5" thickBot="1" x14ac:dyDescent="0.25">
      <c r="B553" s="41" t="s">
        <v>392</v>
      </c>
      <c r="C553" s="42">
        <f>SUM(C554:C579)</f>
        <v>800</v>
      </c>
      <c r="D553" s="43">
        <f>SUM(D554:D579)</f>
        <v>499</v>
      </c>
      <c r="E553" s="44">
        <f t="shared" ref="E553:E563" si="193">+IF(C553=0,"",C553/C$553)</f>
        <v>1</v>
      </c>
      <c r="F553" s="44">
        <f t="shared" ref="F553:F563" si="194">+IF(D553=0,"",D553/D$553)</f>
        <v>1</v>
      </c>
      <c r="G553" s="44">
        <f>+IF(OR(AND(D553=0),(C553=0)),"0",((D553-C553)/C553))</f>
        <v>-0.37624999999999997</v>
      </c>
      <c r="H553" s="45">
        <f>+IF(OR(AND(E553=""),(G553="")),"",E553*G553)</f>
        <v>-0.37624999999999997</v>
      </c>
    </row>
    <row r="554" spans="2:8" ht="15" x14ac:dyDescent="0.25">
      <c r="B554" s="46" t="s">
        <v>332</v>
      </c>
      <c r="C554" s="47">
        <v>0</v>
      </c>
      <c r="D554" s="47">
        <v>1</v>
      </c>
      <c r="E554" s="53" t="str">
        <f t="shared" si="193"/>
        <v/>
      </c>
      <c r="F554" s="53">
        <f t="shared" si="194"/>
        <v>2.004008016032064E-3</v>
      </c>
      <c r="G554" s="39" t="str">
        <f>+IF(OR(AND(D554=0),(C554=0)),"0",((D554-C554)/C554))</f>
        <v>0</v>
      </c>
      <c r="H554" s="48" t="str">
        <f>+IF(OR(AND(E554=""),(G554="")),"",E554*G554)</f>
        <v/>
      </c>
    </row>
    <row r="555" spans="2:8" ht="15" x14ac:dyDescent="0.25">
      <c r="B555" s="5" t="s">
        <v>147</v>
      </c>
      <c r="C555" s="49">
        <v>12</v>
      </c>
      <c r="D555" s="47">
        <v>1</v>
      </c>
      <c r="E555" s="54">
        <f t="shared" si="193"/>
        <v>1.4999999999999999E-2</v>
      </c>
      <c r="F555" s="54">
        <f t="shared" si="194"/>
        <v>2.004008016032064E-3</v>
      </c>
      <c r="G555" s="27">
        <f t="shared" ref="G555:G579" si="195">+IF(OR(AND(D555=0),(C555=0)),"0",((D555-C555)/C555))</f>
        <v>-0.91666666666666663</v>
      </c>
      <c r="H555" s="28">
        <f t="shared" ref="H555:H579" si="196">+IF(OR(AND(E555=""),(G555="")),"",E555*G555)</f>
        <v>-1.3749999999999998E-2</v>
      </c>
    </row>
    <row r="556" spans="2:8" ht="15" x14ac:dyDescent="0.25">
      <c r="B556" s="5" t="s">
        <v>603</v>
      </c>
      <c r="C556" s="49">
        <v>43</v>
      </c>
      <c r="D556" s="47">
        <v>6</v>
      </c>
      <c r="E556" s="54">
        <f t="shared" si="193"/>
        <v>5.3749999999999999E-2</v>
      </c>
      <c r="F556" s="54">
        <f t="shared" si="194"/>
        <v>1.2024048096192385E-2</v>
      </c>
      <c r="G556" s="27">
        <f t="shared" si="195"/>
        <v>-0.86046511627906974</v>
      </c>
      <c r="H556" s="28">
        <f t="shared" si="196"/>
        <v>-4.6249999999999999E-2</v>
      </c>
    </row>
    <row r="557" spans="2:8" ht="15" x14ac:dyDescent="0.25">
      <c r="B557" s="5" t="s">
        <v>333</v>
      </c>
      <c r="C557" s="49">
        <v>1</v>
      </c>
      <c r="D557" s="47">
        <v>3</v>
      </c>
      <c r="E557" s="54">
        <f t="shared" si="193"/>
        <v>1.25E-3</v>
      </c>
      <c r="F557" s="54">
        <f t="shared" si="194"/>
        <v>6.0120240480961923E-3</v>
      </c>
      <c r="G557" s="27">
        <f t="shared" si="195"/>
        <v>2</v>
      </c>
      <c r="H557" s="28">
        <f t="shared" si="196"/>
        <v>2.5000000000000001E-3</v>
      </c>
    </row>
    <row r="558" spans="2:8" ht="15" x14ac:dyDescent="0.25">
      <c r="B558" s="5" t="s">
        <v>148</v>
      </c>
      <c r="C558" s="49">
        <v>0</v>
      </c>
      <c r="D558" s="47">
        <v>0</v>
      </c>
      <c r="E558" s="54" t="str">
        <f t="shared" si="193"/>
        <v/>
      </c>
      <c r="F558" s="54" t="str">
        <f t="shared" si="194"/>
        <v/>
      </c>
      <c r="G558" s="27" t="str">
        <f t="shared" si="195"/>
        <v>0</v>
      </c>
      <c r="H558" s="28" t="str">
        <f t="shared" si="196"/>
        <v/>
      </c>
    </row>
    <row r="559" spans="2:8" ht="15" x14ac:dyDescent="0.25">
      <c r="B559" s="5" t="s">
        <v>146</v>
      </c>
      <c r="C559" s="49">
        <v>0</v>
      </c>
      <c r="D559" s="47">
        <v>0</v>
      </c>
      <c r="E559" s="54" t="str">
        <f t="shared" si="193"/>
        <v/>
      </c>
      <c r="F559" s="54" t="str">
        <f t="shared" si="194"/>
        <v/>
      </c>
      <c r="G559" s="27" t="str">
        <f t="shared" si="195"/>
        <v>0</v>
      </c>
      <c r="H559" s="28" t="str">
        <f t="shared" si="196"/>
        <v/>
      </c>
    </row>
    <row r="560" spans="2:8" ht="15" x14ac:dyDescent="0.25">
      <c r="B560" s="5" t="s">
        <v>149</v>
      </c>
      <c r="C560" s="49">
        <v>0</v>
      </c>
      <c r="D560" s="47">
        <v>0</v>
      </c>
      <c r="E560" s="54" t="str">
        <f t="shared" si="193"/>
        <v/>
      </c>
      <c r="F560" s="54" t="str">
        <f t="shared" si="194"/>
        <v/>
      </c>
      <c r="G560" s="27" t="str">
        <f t="shared" si="195"/>
        <v>0</v>
      </c>
      <c r="H560" s="28" t="str">
        <f t="shared" si="196"/>
        <v/>
      </c>
    </row>
    <row r="561" spans="1:9" ht="15" x14ac:dyDescent="0.25">
      <c r="B561" s="5" t="s">
        <v>334</v>
      </c>
      <c r="C561" s="49">
        <v>0</v>
      </c>
      <c r="D561" s="47">
        <v>0</v>
      </c>
      <c r="E561" s="54" t="str">
        <f t="shared" si="193"/>
        <v/>
      </c>
      <c r="F561" s="54" t="str">
        <f t="shared" si="194"/>
        <v/>
      </c>
      <c r="G561" s="27" t="str">
        <f t="shared" si="195"/>
        <v>0</v>
      </c>
      <c r="H561" s="28" t="str">
        <f t="shared" si="196"/>
        <v/>
      </c>
    </row>
    <row r="562" spans="1:9" ht="15" x14ac:dyDescent="0.25">
      <c r="B562" s="5" t="s">
        <v>335</v>
      </c>
      <c r="C562" s="49">
        <v>0</v>
      </c>
      <c r="D562" s="47">
        <v>0</v>
      </c>
      <c r="E562" s="54" t="str">
        <f t="shared" si="193"/>
        <v/>
      </c>
      <c r="F562" s="54" t="str">
        <f t="shared" si="194"/>
        <v/>
      </c>
      <c r="G562" s="27" t="str">
        <f t="shared" si="195"/>
        <v>0</v>
      </c>
      <c r="H562" s="28" t="str">
        <f t="shared" si="196"/>
        <v/>
      </c>
    </row>
    <row r="563" spans="1:9" ht="15" x14ac:dyDescent="0.25">
      <c r="B563" s="5" t="s">
        <v>525</v>
      </c>
      <c r="C563" s="49">
        <v>0</v>
      </c>
      <c r="D563" s="47">
        <v>0</v>
      </c>
      <c r="E563" s="54" t="str">
        <f t="shared" si="193"/>
        <v/>
      </c>
      <c r="F563" s="54" t="str">
        <f t="shared" si="194"/>
        <v/>
      </c>
      <c r="G563" s="27" t="str">
        <f t="shared" si="195"/>
        <v>0</v>
      </c>
      <c r="H563" s="28" t="str">
        <f t="shared" si="196"/>
        <v/>
      </c>
    </row>
    <row r="564" spans="1:9" s="20" customFormat="1" ht="15" x14ac:dyDescent="0.25">
      <c r="A564" s="22"/>
      <c r="B564" s="21" t="s">
        <v>574</v>
      </c>
      <c r="C564" s="50">
        <v>1</v>
      </c>
      <c r="D564" s="47">
        <v>1</v>
      </c>
      <c r="E564" s="51">
        <f t="shared" ref="E564" si="197">+IF(C564=0,"",C564/C$553)</f>
        <v>1.25E-3</v>
      </c>
      <c r="F564" s="51">
        <f t="shared" ref="F564" si="198">+IF(D564=0,"",D564/D$553)</f>
        <v>2.004008016032064E-3</v>
      </c>
      <c r="G564" s="51">
        <f t="shared" ref="G564" si="199">+IF(OR(AND(D564=0),(C564=0)),"0",((D564-C564)/C564))</f>
        <v>0</v>
      </c>
      <c r="H564" s="26">
        <f t="shared" ref="H564" si="200">+IF(OR(AND(E564=""),(G564="")),"",E564*G564)</f>
        <v>0</v>
      </c>
      <c r="I564" s="2"/>
    </row>
    <row r="565" spans="1:9" s="20" customFormat="1" ht="15" x14ac:dyDescent="0.25">
      <c r="A565" s="22"/>
      <c r="B565" s="21" t="s">
        <v>614</v>
      </c>
      <c r="C565" s="50">
        <v>0</v>
      </c>
      <c r="D565" s="47">
        <v>0</v>
      </c>
      <c r="E565" s="51" t="str">
        <f t="shared" ref="E565" si="201">+IF(C565=0,"",C565/C$553)</f>
        <v/>
      </c>
      <c r="F565" s="51" t="str">
        <f t="shared" ref="F565" si="202">+IF(D565=0,"",D565/D$553)</f>
        <v/>
      </c>
      <c r="G565" s="51" t="str">
        <f t="shared" ref="G565" si="203">+IF(OR(AND(D565=0),(C565=0)),"0",((D565-C565)/C565))</f>
        <v>0</v>
      </c>
      <c r="H565" s="26" t="str">
        <f t="shared" ref="H565" si="204">+IF(OR(AND(E565=""),(G565="")),"",E565*G565)</f>
        <v/>
      </c>
      <c r="I565" s="2"/>
    </row>
    <row r="566" spans="1:9" ht="15" x14ac:dyDescent="0.25">
      <c r="B566" s="5" t="s">
        <v>336</v>
      </c>
      <c r="C566" s="49">
        <v>0</v>
      </c>
      <c r="D566" s="47">
        <v>0</v>
      </c>
      <c r="E566" s="54" t="str">
        <f t="shared" ref="E566:E579" si="205">+IF(C566=0,"",C566/C$553)</f>
        <v/>
      </c>
      <c r="F566" s="54" t="str">
        <f t="shared" ref="F566:F579" si="206">+IF(D566=0,"",D566/D$553)</f>
        <v/>
      </c>
      <c r="G566" s="27" t="str">
        <f t="shared" si="195"/>
        <v>0</v>
      </c>
      <c r="H566" s="28" t="str">
        <f t="shared" si="196"/>
        <v/>
      </c>
    </row>
    <row r="567" spans="1:9" ht="15" x14ac:dyDescent="0.25">
      <c r="B567" s="5" t="s">
        <v>337</v>
      </c>
      <c r="C567" s="49">
        <v>17</v>
      </c>
      <c r="D567" s="47">
        <v>0</v>
      </c>
      <c r="E567" s="54">
        <f t="shared" si="205"/>
        <v>2.1250000000000002E-2</v>
      </c>
      <c r="F567" s="54" t="str">
        <f t="shared" si="206"/>
        <v/>
      </c>
      <c r="G567" s="27" t="str">
        <f t="shared" si="195"/>
        <v>0</v>
      </c>
      <c r="H567" s="28">
        <f t="shared" si="196"/>
        <v>0</v>
      </c>
    </row>
    <row r="568" spans="1:9" ht="15" x14ac:dyDescent="0.25">
      <c r="B568" s="5" t="s">
        <v>150</v>
      </c>
      <c r="C568" s="49">
        <v>0</v>
      </c>
      <c r="D568" s="47">
        <v>2</v>
      </c>
      <c r="E568" s="54" t="str">
        <f t="shared" si="205"/>
        <v/>
      </c>
      <c r="F568" s="54">
        <f t="shared" si="206"/>
        <v>4.0080160320641279E-3</v>
      </c>
      <c r="G568" s="27" t="str">
        <f t="shared" si="195"/>
        <v>0</v>
      </c>
      <c r="H568" s="28" t="str">
        <f t="shared" si="196"/>
        <v/>
      </c>
    </row>
    <row r="569" spans="1:9" ht="15" x14ac:dyDescent="0.25">
      <c r="B569" s="5" t="s">
        <v>151</v>
      </c>
      <c r="C569" s="49">
        <v>0</v>
      </c>
      <c r="D569" s="47">
        <v>0</v>
      </c>
      <c r="E569" s="54" t="str">
        <f t="shared" si="205"/>
        <v/>
      </c>
      <c r="F569" s="54" t="str">
        <f t="shared" si="206"/>
        <v/>
      </c>
      <c r="G569" s="27" t="str">
        <f t="shared" si="195"/>
        <v>0</v>
      </c>
      <c r="H569" s="28" t="str">
        <f t="shared" si="196"/>
        <v/>
      </c>
    </row>
    <row r="570" spans="1:9" ht="15" x14ac:dyDescent="0.25">
      <c r="B570" s="5" t="s">
        <v>338</v>
      </c>
      <c r="C570" s="49">
        <v>697</v>
      </c>
      <c r="D570" s="47">
        <v>457</v>
      </c>
      <c r="E570" s="54">
        <f t="shared" si="205"/>
        <v>0.87124999999999997</v>
      </c>
      <c r="F570" s="54">
        <f t="shared" si="206"/>
        <v>0.91583166332665333</v>
      </c>
      <c r="G570" s="27">
        <f t="shared" si="195"/>
        <v>-0.34433285509325684</v>
      </c>
      <c r="H570" s="28">
        <f t="shared" si="196"/>
        <v>-0.3</v>
      </c>
    </row>
    <row r="571" spans="1:9" ht="15" x14ac:dyDescent="0.25">
      <c r="B571" s="5" t="s">
        <v>152</v>
      </c>
      <c r="C571" s="49">
        <v>0</v>
      </c>
      <c r="D571" s="47">
        <v>14</v>
      </c>
      <c r="E571" s="54" t="str">
        <f t="shared" si="205"/>
        <v/>
      </c>
      <c r="F571" s="54">
        <f t="shared" si="206"/>
        <v>2.8056112224448898E-2</v>
      </c>
      <c r="G571" s="27" t="str">
        <f t="shared" si="195"/>
        <v>0</v>
      </c>
      <c r="H571" s="28" t="str">
        <f t="shared" si="196"/>
        <v/>
      </c>
    </row>
    <row r="572" spans="1:9" ht="15" x14ac:dyDescent="0.25">
      <c r="B572" s="5" t="s">
        <v>339</v>
      </c>
      <c r="C572" s="49">
        <v>0</v>
      </c>
      <c r="D572" s="47">
        <v>0</v>
      </c>
      <c r="E572" s="54" t="str">
        <f t="shared" si="205"/>
        <v/>
      </c>
      <c r="F572" s="54" t="str">
        <f t="shared" si="206"/>
        <v/>
      </c>
      <c r="G572" s="27" t="str">
        <f t="shared" si="195"/>
        <v>0</v>
      </c>
      <c r="H572" s="28" t="str">
        <f t="shared" si="196"/>
        <v/>
      </c>
    </row>
    <row r="573" spans="1:9" ht="15" x14ac:dyDescent="0.25">
      <c r="B573" s="5" t="s">
        <v>153</v>
      </c>
      <c r="C573" s="49">
        <v>0</v>
      </c>
      <c r="D573" s="47">
        <v>0</v>
      </c>
      <c r="E573" s="54" t="str">
        <f t="shared" si="205"/>
        <v/>
      </c>
      <c r="F573" s="54" t="str">
        <f t="shared" si="206"/>
        <v/>
      </c>
      <c r="G573" s="27" t="str">
        <f t="shared" si="195"/>
        <v>0</v>
      </c>
      <c r="H573" s="28" t="str">
        <f t="shared" si="196"/>
        <v/>
      </c>
    </row>
    <row r="574" spans="1:9" ht="15" x14ac:dyDescent="0.25">
      <c r="B574" s="5" t="s">
        <v>154</v>
      </c>
      <c r="C574" s="49">
        <v>0</v>
      </c>
      <c r="D574" s="47">
        <v>0</v>
      </c>
      <c r="E574" s="54" t="str">
        <f t="shared" si="205"/>
        <v/>
      </c>
      <c r="F574" s="54" t="str">
        <f t="shared" si="206"/>
        <v/>
      </c>
      <c r="G574" s="27" t="str">
        <f t="shared" si="195"/>
        <v>0</v>
      </c>
      <c r="H574" s="28" t="str">
        <f t="shared" si="196"/>
        <v/>
      </c>
    </row>
    <row r="575" spans="1:9" ht="15" x14ac:dyDescent="0.25">
      <c r="B575" s="5" t="s">
        <v>340</v>
      </c>
      <c r="C575" s="49">
        <v>8</v>
      </c>
      <c r="D575" s="47">
        <v>5</v>
      </c>
      <c r="E575" s="54">
        <f t="shared" si="205"/>
        <v>0.01</v>
      </c>
      <c r="F575" s="54">
        <f t="shared" si="206"/>
        <v>1.002004008016032E-2</v>
      </c>
      <c r="G575" s="27">
        <f t="shared" si="195"/>
        <v>-0.375</v>
      </c>
      <c r="H575" s="28">
        <f t="shared" si="196"/>
        <v>-3.7499999999999999E-3</v>
      </c>
    </row>
    <row r="576" spans="1:9" ht="15" x14ac:dyDescent="0.25">
      <c r="B576" s="5" t="s">
        <v>341</v>
      </c>
      <c r="C576" s="49">
        <v>0</v>
      </c>
      <c r="D576" s="47">
        <v>0</v>
      </c>
      <c r="E576" s="54" t="str">
        <f t="shared" si="205"/>
        <v/>
      </c>
      <c r="F576" s="54" t="str">
        <f t="shared" si="206"/>
        <v/>
      </c>
      <c r="G576" s="27" t="str">
        <f t="shared" si="195"/>
        <v>0</v>
      </c>
      <c r="H576" s="28" t="str">
        <f t="shared" si="196"/>
        <v/>
      </c>
    </row>
    <row r="577" spans="2:8" ht="15" x14ac:dyDescent="0.25">
      <c r="B577" s="5" t="s">
        <v>342</v>
      </c>
      <c r="C577" s="49">
        <v>6</v>
      </c>
      <c r="D577" s="47">
        <v>1</v>
      </c>
      <c r="E577" s="54">
        <f t="shared" si="205"/>
        <v>7.4999999999999997E-3</v>
      </c>
      <c r="F577" s="54">
        <f t="shared" si="206"/>
        <v>2.004008016032064E-3</v>
      </c>
      <c r="G577" s="27">
        <f t="shared" si="195"/>
        <v>-0.83333333333333337</v>
      </c>
      <c r="H577" s="28">
        <f t="shared" si="196"/>
        <v>-6.2500000000000003E-3</v>
      </c>
    </row>
    <row r="578" spans="2:8" ht="15" x14ac:dyDescent="0.25">
      <c r="B578" s="6" t="s">
        <v>343</v>
      </c>
      <c r="C578" s="49">
        <v>15</v>
      </c>
      <c r="D578" s="47">
        <v>0</v>
      </c>
      <c r="E578" s="54">
        <f t="shared" si="205"/>
        <v>1.8749999999999999E-2</v>
      </c>
      <c r="F578" s="54" t="str">
        <f t="shared" si="206"/>
        <v/>
      </c>
      <c r="G578" s="27" t="str">
        <f t="shared" si="195"/>
        <v>0</v>
      </c>
      <c r="H578" s="28">
        <f t="shared" si="196"/>
        <v>0</v>
      </c>
    </row>
    <row r="579" spans="2:8" ht="15" x14ac:dyDescent="0.25">
      <c r="B579" s="5" t="s">
        <v>526</v>
      </c>
      <c r="C579" s="49">
        <v>0</v>
      </c>
      <c r="D579" s="47">
        <v>8</v>
      </c>
      <c r="E579" s="54" t="str">
        <f t="shared" si="205"/>
        <v/>
      </c>
      <c r="F579" s="54">
        <f t="shared" si="206"/>
        <v>1.6032064128256512E-2</v>
      </c>
      <c r="G579" s="27" t="str">
        <f t="shared" si="195"/>
        <v>0</v>
      </c>
      <c r="H579" s="28" t="str">
        <f t="shared" si="196"/>
        <v/>
      </c>
    </row>
    <row r="580" spans="2:8" x14ac:dyDescent="0.2">
      <c r="B580" s="12" t="s">
        <v>393</v>
      </c>
    </row>
  </sheetData>
  <mergeCells count="33">
    <mergeCell ref="B551:B552"/>
    <mergeCell ref="B331:B332"/>
    <mergeCell ref="B163:B164"/>
    <mergeCell ref="C331:D331"/>
    <mergeCell ref="E16:F16"/>
    <mergeCell ref="B71:B72"/>
    <mergeCell ref="C71:D71"/>
    <mergeCell ref="E71:F71"/>
    <mergeCell ref="B16:B17"/>
    <mergeCell ref="C16:D16"/>
    <mergeCell ref="C551:D551"/>
    <mergeCell ref="E551:F551"/>
    <mergeCell ref="G551:G552"/>
    <mergeCell ref="H551:H552"/>
    <mergeCell ref="G71:G72"/>
    <mergeCell ref="H71:H72"/>
    <mergeCell ref="C163:D163"/>
    <mergeCell ref="E163:F163"/>
    <mergeCell ref="G163:G164"/>
    <mergeCell ref="H163:H164"/>
    <mergeCell ref="D1:H1"/>
    <mergeCell ref="D2:H2"/>
    <mergeCell ref="G16:G17"/>
    <mergeCell ref="H16:H17"/>
    <mergeCell ref="E331:F331"/>
    <mergeCell ref="G331:G332"/>
    <mergeCell ref="H331:H332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2019-02-25T18:58:22Z</dcterms:modified>
</cp:coreProperties>
</file>